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4.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C:\Users\0111044\Desktop\HP掲載用\"/>
    </mc:Choice>
  </mc:AlternateContent>
  <xr:revisionPtr revIDLastSave="0" documentId="13_ncr:1_{6A162342-E6DA-4CD9-9FE3-0C03982A71C4}" xr6:coauthVersionLast="47" xr6:coauthVersionMax="47" xr10:uidLastSave="{00000000-0000-0000-0000-000000000000}"/>
  <bookViews>
    <workbookView xWindow="-120" yWindow="-120" windowWidth="29040" windowHeight="15840" tabRatio="879" xr2:uid="{00000000-000D-0000-FFFF-FFFF00000000}"/>
  </bookViews>
  <sheets>
    <sheet name="一覧" sheetId="49" r:id="rId1"/>
    <sheet name="(者）様式第５号介護給付費加算に係る届出書" sheetId="89" r:id="rId2"/>
    <sheet name="介護給付費等　体制等状況一覧" sheetId="118" r:id="rId3"/>
    <sheet name="（障害者）勤務形態一覧" sheetId="45" r:id="rId4"/>
    <sheet name="食事提供・栄養管理体制" sheetId="50" r:id="rId5"/>
    <sheet name="人員配置体制加算" sheetId="11" r:id="rId6"/>
    <sheet name="送迎加算" sheetId="12" r:id="rId7"/>
    <sheet name="送迎利用者一覧" sheetId="51" r:id="rId8"/>
    <sheet name="送迎利用者一覧 (記載例)" sheetId="52" r:id="rId9"/>
    <sheet name="常勤看護職員等配置加算（生活介護）" sheetId="53" r:id="rId10"/>
    <sheet name="特定事業所（居宅介護）" sheetId="54" r:id="rId11"/>
    <sheet name="特定事業所（重度訪問介護）" sheetId="55" r:id="rId12"/>
    <sheet name="特定事業所（同行援護）" sheetId="56" r:id="rId13"/>
    <sheet name="特定事業所（行動援護）" sheetId="57" r:id="rId14"/>
    <sheet name="重度障害者支援（短期入所）" sheetId="58" r:id="rId15"/>
    <sheet name="短期滞在" sheetId="59" r:id="rId16"/>
    <sheet name="重度障害者支援（施設入所支援）" sheetId="82" r:id="rId17"/>
    <sheet name="夜間支援体制等（宿泊型自立訓練）" sheetId="61" r:id="rId18"/>
    <sheet name="夜間支援体制等　記入例（宿泊型自立訓練）" sheetId="62" r:id="rId19"/>
    <sheet name="夜間支援体制等　注釈付き（宿泊型自立訓練）" sheetId="63" r:id="rId20"/>
    <sheet name="視覚・聴覚言語障害者支援" sheetId="64" r:id="rId21"/>
    <sheet name="在職証明書" sheetId="67" r:id="rId22"/>
    <sheet name="重度者支援" sheetId="68" r:id="rId23"/>
    <sheet name="重度者支援 (記載例)" sheetId="69" r:id="rId24"/>
    <sheet name="重度支援　積算根拠" sheetId="81" r:id="rId25"/>
    <sheet name="目標工賃達成指導員（就労継続支援Ｂ型）" sheetId="70" r:id="rId26"/>
    <sheet name="目標工賃達成指導員加算　記入例" sheetId="71" r:id="rId27"/>
    <sheet name="別１４目標工賃シート" sheetId="72" r:id="rId28"/>
    <sheet name="夜間支援体制等加算　（変更・共同生活援助）" sheetId="105" r:id="rId29"/>
    <sheet name="夜間支援体制等加算　記入例" sheetId="106" r:id="rId30"/>
    <sheet name="夜間支援体制等加算　注釈付き" sheetId="107" r:id="rId31"/>
    <sheet name="重度障害者支援加算（変更・共同生活援助）" sheetId="108" r:id="rId32"/>
    <sheet name="重度障害者支援加算　記入例" sheetId="109" r:id="rId33"/>
    <sheet name="ＧＨ体制" sheetId="78" r:id="rId34"/>
    <sheet name="単身生活移行" sheetId="79" r:id="rId35"/>
    <sheet name="小規模事業" sheetId="80" r:id="rId36"/>
    <sheet name="医療的ケア対応支援加算（新規・共同生活援助）" sheetId="110" r:id="rId37"/>
    <sheet name="強度行動障害者体験利用加算（新規・共同生活援助）" sheetId="111" r:id="rId38"/>
    <sheet name="ピアサポート体制加算（新規・自立生活援助等）" sheetId="104" r:id="rId39"/>
    <sheet name="居住支援連携体制加算（新規・自立生活援助等）" sheetId="113" r:id="rId40"/>
    <sheet name="サービス管理責任者配置等加算" sheetId="7" r:id="rId41"/>
    <sheet name="福祉専門職員配置等加算（短期入所以外）" sheetId="8" r:id="rId42"/>
    <sheet name="福祉専門職員配置等加算（短期入所）" sheetId="9" r:id="rId43"/>
    <sheet name="重度障害者支援加算（生活介護）" sheetId="10" r:id="rId44"/>
    <sheet name="個別計画訓練支援加算（新規・自立訓練（生活訓練））" sheetId="13" r:id="rId45"/>
    <sheet name="就労移行支援・基本報酬算定区分" sheetId="91" r:id="rId46"/>
    <sheet name="（別添）就労移行支援・基本報酬" sheetId="92" r:id="rId47"/>
    <sheet name="就労移行支援・基本報酬算定区分（養成）" sheetId="93" r:id="rId48"/>
    <sheet name="（別添）就労移行支援・基本報酬 (養成)" sheetId="94" r:id="rId49"/>
    <sheet name="移行準備支援体制加算（Ⅰ）" sheetId="86" r:id="rId50"/>
    <sheet name="移行準備支援体制加算（Ⅰ）記載例" sheetId="87" r:id="rId51"/>
    <sheet name="就労継続支援A型・基本報酬算定区分" sheetId="95" r:id="rId52"/>
    <sheet name="別添スコア表" sheetId="96" r:id="rId53"/>
    <sheet name="賃金向上達成指導員配置加算" sheetId="17" r:id="rId54"/>
    <sheet name="就労移行支援体制加算(A型)" sheetId="97" r:id="rId55"/>
    <sheet name="就労移行支援体制加算(B型）" sheetId="117" r:id="rId56"/>
    <sheet name="就労継続支援Ｂ型・基本報酬算定区分" sheetId="98" r:id="rId57"/>
    <sheet name="別添ピアサポーターの配置に関する届出書（就労Ｂ）" sheetId="99" r:id="rId58"/>
    <sheet name="就労定着支援・基本報酬算定区分" sheetId="100" r:id="rId59"/>
    <sheet name="（別添１）就労定着支援・基本報酬" sheetId="101" r:id="rId60"/>
    <sheet name="（別添２）就労定着支援・基本報酬" sheetId="102" r:id="rId61"/>
    <sheet name="就労定着実績体制加算" sheetId="103" r:id="rId62"/>
    <sheet name="就労定着者数・就労移行者数確認表" sheetId="46" r:id="rId63"/>
    <sheet name="在職証明" sheetId="47" r:id="rId64"/>
    <sheet name="利用者、就労定着支援員の数（新規）" sheetId="48" r:id="rId65"/>
    <sheet name="精神障害者地域移行特別加算（共同生活援助）" sheetId="24" r:id="rId66"/>
    <sheet name="強度行動障害者地域移行支援加算（共同生活援助）" sheetId="25" r:id="rId67"/>
    <sheet name="社会生活支援特別加算（就労系・訓練系サービス）" sheetId="26" r:id="rId68"/>
    <sheet name="看護職員配置加算（共同生活援助）" sheetId="27" r:id="rId69"/>
    <sheet name="夜勤職員加配加算（共同生活援助）" sheetId="28" r:id="rId70"/>
    <sheet name="地域移行支援サービス費（Ⅰ）（地域移行）" sheetId="29" r:id="rId71"/>
    <sheet name="特定事業所加算　届出様式（変更・相談支援）" sheetId="30" r:id="rId72"/>
    <sheet name="体制加算届出様式（相談支援）" sheetId="31" r:id="rId73"/>
    <sheet name="地域生活移行個別支援特別加算に関する体制" sheetId="84" r:id="rId74"/>
    <sheet name="医療連携体制加算（Ⅶ）（変更・共同生活援助）" sheetId="112" r:id="rId75"/>
    <sheet name="延長支援加算体制" sheetId="88" r:id="rId76"/>
    <sheet name="機能強化型（単独）　届出様式（新規・相談支援）" sheetId="114" r:id="rId77"/>
    <sheet name="機能強化型（協働）　届出様式（新規・相談支援）" sheetId="115" r:id="rId78"/>
    <sheet name="主任相談支援専門員配置加算　届出様式（新規・相談支援）" sheetId="116" r:id="rId79"/>
  </sheets>
  <definedNames>
    <definedName name="_xlnm._FilterDatabase" localSheetId="0" hidden="1">一覧!$B$2:$D$76</definedName>
    <definedName name="_xlnm._FilterDatabase" localSheetId="2" hidden="1">'介護給付費等　体制等状況一覧'!$A$7:$BH$277</definedName>
    <definedName name="_xlnm.Print_Area" localSheetId="1">'(者）様式第５号介護給付費加算に係る届出書'!$A$1:$AJ$115</definedName>
    <definedName name="_xlnm.Print_Area" localSheetId="33">ＧＨ体制!$B$1:$AJ$39</definedName>
    <definedName name="_xlnm.Print_Area" localSheetId="40">サービス管理責任者配置等加算!$A$1:$H$29</definedName>
    <definedName name="_xlnm.Print_Area" localSheetId="38">'ピアサポート体制加算（新規・自立生活援助等）'!$B$1:$G$31</definedName>
    <definedName name="_xlnm.Print_Area" localSheetId="49">'移行準備支援体制加算（Ⅰ）'!$A$1:$G$22</definedName>
    <definedName name="_xlnm.Print_Area" localSheetId="50">'移行準備支援体制加算（Ⅰ）記載例'!$A$1:$G$22</definedName>
    <definedName name="_xlnm.Print_Area" localSheetId="2">'介護給付費等　体制等状況一覧'!$A$1:$BE$295</definedName>
    <definedName name="_xlnm.Print_Area" localSheetId="77">'機能強化型（協働）　届出様式（新規・相談支援）'!$A$1:$AA$62</definedName>
    <definedName name="_xlnm.Print_Area" localSheetId="76">'機能強化型（単独）　届出様式（新規・相談支援）'!$A$1:$AA$43</definedName>
    <definedName name="_xlnm.Print_Area" localSheetId="63">在職証明!$A$1:$Q$23</definedName>
    <definedName name="_xlnm.Print_Area" localSheetId="78">'主任相談支援専門員配置加算　届出様式（新規・相談支援）'!$A$1:$AA$39</definedName>
    <definedName name="_xlnm.Print_Area" localSheetId="45">就労移行支援・基本報酬算定区分!$A$1:$AL$56</definedName>
    <definedName name="_xlnm.Print_Area" localSheetId="47">'就労移行支援・基本報酬算定区分（養成）'!$A$1:$AL$55</definedName>
    <definedName name="_xlnm.Print_Area" localSheetId="54">'就労移行支援体制加算(A型)'!$A$1:$H$42</definedName>
    <definedName name="_xlnm.Print_Area" localSheetId="55">'就労移行支援体制加算(B型）'!$A$1:$H$42</definedName>
    <definedName name="_xlnm.Print_Area" localSheetId="51">就労継続支援A型・基本報酬算定区分!$A$1:$AL$37</definedName>
    <definedName name="_xlnm.Print_Area" localSheetId="56">就労継続支援Ｂ型・基本報酬算定区分!$A$1:$AL$50</definedName>
    <definedName name="_xlnm.Print_Area" localSheetId="62">就労定着者数・就労移行者数確認表!$A$1:$H$31</definedName>
    <definedName name="_xlnm.Print_Area" localSheetId="16">'重度障害者支援（施設入所支援）'!$A$1:$G$17</definedName>
    <definedName name="_xlnm.Print_Area" localSheetId="14">'重度障害者支援（短期入所）'!$A$1:$G$13</definedName>
    <definedName name="_xlnm.Print_Area" localSheetId="35">小規模事業!$B$1:$G$20</definedName>
    <definedName name="_xlnm.Print_Area" localSheetId="4">食事提供・栄養管理体制!$B$1:$AJ$38</definedName>
    <definedName name="_xlnm.Print_Area" localSheetId="5">人員配置体制加算!$A$1:$G$28</definedName>
    <definedName name="_xlnm.Print_Area" localSheetId="65">'精神障害者地域移行特別加算（共同生活援助）'!$A$1:$G$15</definedName>
    <definedName name="_xlnm.Print_Area" localSheetId="7">送迎利用者一覧!$A$1:$AI$32</definedName>
    <definedName name="_xlnm.Print_Area" localSheetId="34">単身生活移行!$B$1:$AN$23</definedName>
    <definedName name="_xlnm.Print_Area" localSheetId="15">短期滞在!$B$1:$AJ$34</definedName>
    <definedName name="_xlnm.Print_Area" localSheetId="73">地域生活移行個別支援特別加算に関する体制!$A$1:$L$37</definedName>
    <definedName name="_xlnm.Print_Area" localSheetId="53">賃金向上達成指導員配置加算!$A$1:$AL$11</definedName>
    <definedName name="_xlnm.Print_Area" localSheetId="42">'福祉専門職員配置等加算（短期入所）'!$A$1:$H$30</definedName>
    <definedName name="_xlnm.Print_Area" localSheetId="41">'福祉専門職員配置等加算（短期入所以外）'!$A$1:$H$50</definedName>
    <definedName name="_xlnm.Print_Area" localSheetId="57">'別添ピアサポーターの配置に関する届出書（就労Ｂ）'!$B$1:$G$20</definedName>
    <definedName name="_xlnm.Print_Area" localSheetId="25">'目標工賃達成指導員（就労継続支援Ｂ型）'!$A$1:$H$35</definedName>
    <definedName name="_xlnm.Print_Area" localSheetId="28">'夜間支援体制等加算　（変更・共同生活援助）'!$A$1:$L$58</definedName>
    <definedName name="_xlnm.Print_Area" localSheetId="30">'夜間支援体制等加算　注釈付き'!$A$1:$L$58</definedName>
    <definedName name="_xlnm.Print_Area" localSheetId="64">'利用者、就労定着支援員の数（新規）'!$A$1:$I$26</definedName>
    <definedName name="_xlnm.Print_Titles" localSheetId="2">'介護給付費等　体制等状況一覧'!$5:$6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2" i="96" l="1"/>
  <c r="I22" i="96"/>
  <c r="T36" i="96"/>
  <c r="U12" i="96" s="1"/>
  <c r="U49" i="96" s="1"/>
  <c r="K38" i="96"/>
  <c r="S38" i="96"/>
  <c r="U40" i="96"/>
  <c r="U46" i="96"/>
  <c r="U47" i="96"/>
  <c r="U50" i="96"/>
  <c r="H56" i="96"/>
  <c r="I32" i="96" s="1"/>
  <c r="U48" i="96" s="1"/>
  <c r="B58" i="96"/>
  <c r="G58" i="96"/>
  <c r="B8" i="94"/>
  <c r="B9" i="94"/>
  <c r="B10" i="94"/>
  <c r="B11" i="94"/>
  <c r="B12" i="94"/>
  <c r="B13" i="94"/>
  <c r="B14" i="94"/>
  <c r="B15" i="94"/>
  <c r="B16" i="94"/>
  <c r="B17" i="94"/>
  <c r="B18" i="94"/>
  <c r="B19" i="94"/>
  <c r="B20" i="94"/>
  <c r="B21" i="94"/>
  <c r="B22" i="94"/>
  <c r="B23" i="94"/>
  <c r="B24" i="94"/>
  <c r="B25" i="94"/>
  <c r="B26" i="94"/>
  <c r="B27" i="94"/>
  <c r="B28" i="94"/>
  <c r="B29" i="94"/>
  <c r="B30" i="94"/>
  <c r="B31" i="94"/>
  <c r="B32" i="94"/>
  <c r="B33" i="94"/>
  <c r="B34" i="94"/>
  <c r="B35" i="94"/>
  <c r="B36" i="94"/>
  <c r="B37" i="94"/>
  <c r="B38" i="94"/>
  <c r="B39" i="94"/>
  <c r="B40" i="94"/>
  <c r="B41" i="94"/>
  <c r="B42" i="94"/>
  <c r="B43" i="94"/>
  <c r="B44" i="94"/>
  <c r="B45" i="94"/>
  <c r="B46" i="94"/>
  <c r="B47" i="94"/>
  <c r="B8" i="92"/>
  <c r="B9" i="92"/>
  <c r="B10" i="92"/>
  <c r="B11" i="92"/>
  <c r="B12" i="92"/>
  <c r="B13" i="92"/>
  <c r="B14" i="92"/>
  <c r="B15" i="92"/>
  <c r="B16" i="92"/>
  <c r="B17" i="92"/>
  <c r="B18" i="92"/>
  <c r="B19" i="92"/>
  <c r="B20" i="92"/>
  <c r="B21" i="92"/>
  <c r="B22" i="92"/>
  <c r="B23" i="92"/>
  <c r="B24" i="92"/>
  <c r="B25" i="92"/>
  <c r="B26" i="92"/>
  <c r="B27" i="92"/>
  <c r="B28" i="92"/>
  <c r="B29" i="92"/>
  <c r="B30" i="92"/>
  <c r="B31" i="92"/>
  <c r="B32" i="92"/>
  <c r="B33" i="92"/>
  <c r="B34" i="92"/>
  <c r="B35" i="92"/>
  <c r="B36" i="92"/>
  <c r="B37" i="92"/>
  <c r="B38" i="92"/>
  <c r="B39" i="92"/>
  <c r="B40" i="92"/>
  <c r="B41" i="92"/>
  <c r="B42" i="92"/>
  <c r="B43" i="92"/>
  <c r="B44" i="92"/>
  <c r="B45" i="92"/>
  <c r="B46" i="92"/>
  <c r="B47" i="92"/>
  <c r="K54" i="96" l="1"/>
  <c r="F8" i="86" l="1"/>
  <c r="J14" i="84" l="1"/>
  <c r="B15" i="48" l="1"/>
  <c r="E15" i="48" s="1"/>
  <c r="B25" i="48" s="1"/>
  <c r="E25" i="48" s="1"/>
  <c r="D12" i="48"/>
  <c r="O16" i="81" l="1"/>
  <c r="N15" i="81"/>
  <c r="M15" i="81"/>
  <c r="L15" i="81"/>
  <c r="K15" i="81"/>
  <c r="J15" i="81"/>
  <c r="I15" i="81"/>
  <c r="H15" i="81"/>
  <c r="G15" i="81"/>
  <c r="F15" i="81"/>
  <c r="E15" i="81"/>
  <c r="D15" i="81"/>
  <c r="C15" i="81"/>
  <c r="O14" i="81"/>
  <c r="O13" i="81"/>
  <c r="O12" i="81"/>
  <c r="O11" i="81"/>
  <c r="O10" i="81"/>
  <c r="O9" i="81"/>
  <c r="O8" i="81"/>
  <c r="O7" i="81"/>
  <c r="O6" i="81"/>
  <c r="O5" i="81"/>
  <c r="O15" i="81" l="1"/>
  <c r="Z37" i="72"/>
  <c r="G30" i="71"/>
  <c r="G28" i="70"/>
  <c r="G20" i="70"/>
  <c r="G7" i="70"/>
  <c r="G6" i="70"/>
  <c r="E7" i="69"/>
  <c r="E7" i="68"/>
  <c r="AG59" i="64"/>
  <c r="AE59" i="64"/>
  <c r="AC59" i="64"/>
  <c r="AG58" i="64"/>
  <c r="AE58" i="64"/>
  <c r="AC58" i="64"/>
  <c r="AG57" i="64"/>
  <c r="AE57" i="64"/>
  <c r="AC57" i="64"/>
  <c r="AG56" i="64"/>
  <c r="AE56" i="64"/>
  <c r="AC56" i="64"/>
  <c r="AG55" i="64"/>
  <c r="AE55" i="64"/>
  <c r="AC55" i="64"/>
  <c r="AG54" i="64"/>
  <c r="AE54" i="64"/>
  <c r="AC54" i="64"/>
  <c r="AG53" i="64"/>
  <c r="AE53" i="64"/>
  <c r="AC53" i="64"/>
  <c r="AG52" i="64"/>
  <c r="AE52" i="64"/>
  <c r="AC52" i="64"/>
  <c r="AG51" i="64"/>
  <c r="AE51" i="64"/>
  <c r="AC51" i="64"/>
  <c r="AG50" i="64"/>
  <c r="AE50" i="64"/>
  <c r="AC50" i="64"/>
  <c r="AG49" i="64"/>
  <c r="AE49" i="64"/>
  <c r="AC49" i="64"/>
  <c r="AI49" i="64" s="1"/>
  <c r="AG48" i="64"/>
  <c r="AE48" i="64"/>
  <c r="AC48" i="64"/>
  <c r="AG47" i="64"/>
  <c r="AE47" i="64"/>
  <c r="AC47" i="64"/>
  <c r="AG46" i="64"/>
  <c r="AE46" i="64"/>
  <c r="AC46" i="64"/>
  <c r="AG45" i="64"/>
  <c r="AE45" i="64"/>
  <c r="AC45" i="64"/>
  <c r="AI45" i="64" s="1"/>
  <c r="AG44" i="64"/>
  <c r="AE44" i="64"/>
  <c r="AC44" i="64"/>
  <c r="AG43" i="64"/>
  <c r="AE43" i="64"/>
  <c r="AC43" i="64"/>
  <c r="AG42" i="64"/>
  <c r="AE42" i="64"/>
  <c r="AC42" i="64"/>
  <c r="AG41" i="64"/>
  <c r="AE41" i="64"/>
  <c r="AC41" i="64"/>
  <c r="AI41" i="64" s="1"/>
  <c r="AG40" i="64"/>
  <c r="AE40" i="64"/>
  <c r="AC40" i="64"/>
  <c r="AG39" i="64"/>
  <c r="AE39" i="64"/>
  <c r="AC39" i="64"/>
  <c r="AG38" i="64"/>
  <c r="AE38" i="64"/>
  <c r="AC38" i="64"/>
  <c r="AG37" i="64"/>
  <c r="AE37" i="64"/>
  <c r="AC37" i="64"/>
  <c r="AI37" i="64" s="1"/>
  <c r="AG36" i="64"/>
  <c r="AE36" i="64"/>
  <c r="AC36" i="64"/>
  <c r="AG35" i="64"/>
  <c r="AE35" i="64"/>
  <c r="AC35" i="64"/>
  <c r="AG34" i="64"/>
  <c r="AE34" i="64"/>
  <c r="AC34" i="64"/>
  <c r="AG33" i="64"/>
  <c r="AE33" i="64"/>
  <c r="AC33" i="64"/>
  <c r="AI33" i="64" s="1"/>
  <c r="AG32" i="64"/>
  <c r="AE32" i="64"/>
  <c r="AC32" i="64"/>
  <c r="AG31" i="64"/>
  <c r="AE31" i="64"/>
  <c r="AC31" i="64"/>
  <c r="AG30" i="64"/>
  <c r="AE30" i="64"/>
  <c r="AC30" i="64"/>
  <c r="Y24" i="64"/>
  <c r="K24" i="64"/>
  <c r="Q20" i="64"/>
  <c r="AH18" i="64"/>
  <c r="U18" i="64"/>
  <c r="R18" i="64"/>
  <c r="O18" i="64"/>
  <c r="L18" i="64"/>
  <c r="I18" i="64"/>
  <c r="F18" i="64"/>
  <c r="AH17" i="64"/>
  <c r="AA17" i="64"/>
  <c r="AH16" i="64"/>
  <c r="Q21" i="64" s="1"/>
  <c r="AA16" i="64"/>
  <c r="Q23" i="64" s="1"/>
  <c r="AF10" i="64"/>
  <c r="AA10" i="64"/>
  <c r="V10" i="64"/>
  <c r="AF9" i="64"/>
  <c r="V9" i="64"/>
  <c r="A30" i="52"/>
  <c r="AH28" i="52"/>
  <c r="AH27" i="52"/>
  <c r="AH26" i="52"/>
  <c r="AH25" i="52"/>
  <c r="AH24" i="52"/>
  <c r="AH23" i="52"/>
  <c r="AH22" i="52"/>
  <c r="AH21" i="52"/>
  <c r="AH20" i="52"/>
  <c r="AH19" i="52"/>
  <c r="AH18" i="52"/>
  <c r="AH17" i="52"/>
  <c r="AH16" i="52"/>
  <c r="AH15" i="52"/>
  <c r="AH14" i="52"/>
  <c r="AH13" i="52"/>
  <c r="AH12" i="52"/>
  <c r="AH11" i="52"/>
  <c r="AH10" i="52"/>
  <c r="AH9" i="52"/>
  <c r="AH8" i="52"/>
  <c r="AH7" i="52"/>
  <c r="AH6" i="52"/>
  <c r="AH5" i="52"/>
  <c r="A30" i="51"/>
  <c r="AH28" i="51"/>
  <c r="AH27" i="51"/>
  <c r="AH26" i="51"/>
  <c r="AH25" i="51"/>
  <c r="AH24" i="51"/>
  <c r="AH23" i="51"/>
  <c r="AH22" i="51"/>
  <c r="AH21" i="51"/>
  <c r="AH20" i="51"/>
  <c r="AH19" i="51"/>
  <c r="AH18" i="51"/>
  <c r="AH17" i="51"/>
  <c r="AH16" i="51"/>
  <c r="AH15" i="51"/>
  <c r="AH14" i="51"/>
  <c r="AH13" i="51"/>
  <c r="AH12" i="51"/>
  <c r="AH11" i="51"/>
  <c r="AH10" i="51"/>
  <c r="AH9" i="51"/>
  <c r="AH8" i="51"/>
  <c r="AH7" i="51"/>
  <c r="AH6" i="51"/>
  <c r="AH5" i="51"/>
  <c r="AI55" i="64" l="1"/>
  <c r="AI59" i="64"/>
  <c r="AI30" i="64"/>
  <c r="AI34" i="64"/>
  <c r="AI38" i="64"/>
  <c r="AI42" i="64"/>
  <c r="AI46" i="64"/>
  <c r="AI50" i="64"/>
  <c r="AI54" i="64"/>
  <c r="AI58" i="64"/>
  <c r="AA18" i="64"/>
  <c r="Q22" i="64"/>
  <c r="AI53" i="64"/>
  <c r="AI57" i="64"/>
  <c r="AH29" i="51"/>
  <c r="AH31" i="51" s="1"/>
  <c r="AI32" i="64"/>
  <c r="AI36" i="64"/>
  <c r="AI40" i="64"/>
  <c r="AI44" i="64"/>
  <c r="AI48" i="64"/>
  <c r="AI52" i="64"/>
  <c r="AI56" i="64"/>
  <c r="AH29" i="52"/>
  <c r="AH31" i="52" s="1"/>
  <c r="AI31" i="64"/>
  <c r="AI35" i="64"/>
  <c r="AI39" i="64"/>
  <c r="AI43" i="64"/>
  <c r="AI47" i="64"/>
  <c r="AI51" i="64"/>
  <c r="G30" i="70"/>
  <c r="Q19" i="64"/>
  <c r="B29" i="46"/>
  <c r="B28" i="46"/>
  <c r="B27" i="46"/>
  <c r="B26" i="46"/>
  <c r="B25" i="46"/>
  <c r="B24" i="46"/>
  <c r="B23" i="46"/>
  <c r="B22" i="46"/>
  <c r="B21" i="46"/>
  <c r="B20" i="46"/>
  <c r="B19" i="46"/>
  <c r="B18" i="46"/>
  <c r="B17" i="46"/>
  <c r="B16" i="46"/>
  <c r="B15" i="46"/>
  <c r="B14" i="46"/>
  <c r="B13" i="46"/>
  <c r="B12" i="46"/>
  <c r="B11" i="46"/>
  <c r="B10" i="46"/>
  <c r="B9" i="46"/>
  <c r="B8" i="46"/>
  <c r="B7"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000-000001000000}">
      <text>
        <r>
          <rPr>
            <b/>
            <sz val="10"/>
            <color indexed="10"/>
            <rFont val="ＭＳ ゴシック"/>
            <family val="3"/>
            <charset val="128"/>
          </rPr>
          <t>法人所在地、法人名称、代表者の職・氏名を記載してください。</t>
        </r>
      </text>
    </comment>
    <comment ref="A15" authorId="0" shapeId="0" xr:uid="{00000000-0006-0000-0000-000002000000}">
      <text>
        <r>
          <rPr>
            <b/>
            <sz val="12"/>
            <color indexed="10"/>
            <rFont val="ＭＳ ゴシック"/>
            <family val="3"/>
            <charset val="128"/>
          </rPr>
          <t>事業所番号ごとに作成してください。</t>
        </r>
      </text>
    </comment>
    <comment ref="J23" authorId="0" shapeId="0" xr:uid="{00000000-0006-0000-00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佐賀県</author>
  </authors>
  <commentList>
    <comment ref="AH30" authorId="0" shapeId="0" xr:uid="{00000000-0006-0000-0800-000001000000}">
      <text>
        <r>
          <rPr>
            <b/>
            <sz val="9"/>
            <color indexed="81"/>
            <rFont val="ＭＳ Ｐゴシック"/>
            <family val="3"/>
            <charset val="128"/>
          </rPr>
          <t>往復2回×開所日数22日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佐賀県</author>
  </authors>
  <commentList>
    <comment ref="A5" authorId="0" shapeId="0" xr:uid="{F7A6D98C-2127-4605-8CBA-249457A4C300}">
      <text>
        <r>
          <rPr>
            <b/>
            <sz val="18"/>
            <color indexed="81"/>
            <rFont val="ＭＳ Ｐゴシック"/>
            <family val="3"/>
            <charset val="128"/>
          </rPr>
          <t>当該利用者に関する施設外支援の記録を添付すること。
（支援内容ごとに一部で可）</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HOSTNAME</author>
  </authors>
  <commentList>
    <comment ref="D9" authorId="0" shapeId="0" xr:uid="{4C20B7BF-191C-44D8-9C78-CEEB46C86E01}">
      <text>
        <r>
          <rPr>
            <b/>
            <sz val="9"/>
            <color indexed="81"/>
            <rFont val="ＭＳ Ｐゴシック"/>
            <family val="3"/>
            <charset val="128"/>
          </rPr>
          <t>黄色の枠に数字を記入してください。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<sst xmlns="http://schemas.openxmlformats.org/spreadsheetml/2006/main" count="4418" uniqueCount="1730">
  <si>
    <t>氏名</t>
  </si>
  <si>
    <t>特記事項</t>
  </si>
  <si>
    <t>変更前</t>
  </si>
  <si>
    <t>変更後</t>
  </si>
  <si>
    <t>　１．なし　　２．あり</t>
  </si>
  <si>
    <t>短期滞在</t>
  </si>
  <si>
    <t>サービス管理責任者配置等加算に関する届出書（平成３０年４月以降）
（生活介護・自立支援（機能訓練）・自立支援（生活訓練））</t>
  </si>
  <si>
    <t>　１　事業所・施設の名称</t>
  </si>
  <si>
    <t>２　異動区分</t>
  </si>
  <si>
    <t>　１　新規　　　　　　２　変更　　　　　　３　終了</t>
  </si>
  <si>
    <t>　３　サービス管理責任者の配置</t>
  </si>
  <si>
    <t>有・無</t>
  </si>
  <si>
    <t>　４　地域に貢献する活動の内容</t>
  </si>
  <si>
    <t>備考１　「異動区分」、「届出項目」欄については、該当する番号に○を付してください。</t>
  </si>
  <si>
    <t>　　２　ここでいう従業者とは、共生型生活介護、共生型自立訓練（機能訓練）又は共生型自立訓練（生活訓練）の指定を受ける</t>
  </si>
  <si>
    <t>　　　指定児童発達支援事業所若しくは指定放課後等デイサービス事業所又は介護保険制度制度における指定通所介護事業所、</t>
  </si>
  <si>
    <t>　　　指定地域密着型通所介護事業所、指定小規模多機能型居宅介護事業所等の従業者をいう。</t>
  </si>
  <si>
    <t>　　３　地域に貢献する活動は、「地域の交流の場（開放スペースや交流会等）の提供」、「認知症カフェ・食堂等の設置」、</t>
  </si>
  <si>
    <t>　　　「地域住民が参加できるイベントやお祭り等の開催」、「地域のボランティアの受入れや活動（保育所等における</t>
  </si>
  <si>
    <t>　　　清掃活動等）の実施」、「協議会等を設けて地域住民が事業所の運営への参加」、「地域住民への健康相談教室</t>
  </si>
  <si>
    <t>　　　・研修会」などをいう。</t>
  </si>
  <si>
    <r>
      <rPr>
        <sz val="14"/>
        <rFont val="ＭＳ ゴシック"/>
        <family val="3"/>
      </rPr>
      <t xml:space="preserve">福祉専門職員配置等加算に関する届出書（平成30年４月以降）
</t>
    </r>
    <r>
      <rPr>
        <sz val="14"/>
        <color rgb="FFFF0000"/>
        <rFont val="ＭＳ ゴシック"/>
        <family val="3"/>
      </rPr>
      <t>（療養介護・生活介護・自立訓練（機能訓練）・自立訓練（生活訓練）・就労移行支援・
就労継続支援Ａ型・就労継続支援Ｂ型・自立生活援助・共同生活援助・児童発達支援・
医療型児童発達支援・放課後等デイサービス）</t>
    </r>
  </si>
  <si>
    <t>３　届出項目</t>
  </si>
  <si>
    <r>
      <rPr>
        <sz val="11"/>
        <rFont val="ＭＳ ゴシック"/>
        <family val="3"/>
      </rPr>
      <t>　１　福祉専門職員配置等加算(Ⅰ)</t>
    </r>
    <r>
      <rPr>
        <sz val="9"/>
        <rFont val="ＭＳ ゴシック"/>
        <family val="3"/>
      </rPr>
      <t xml:space="preserve">　 　※有資格者35％以上　 
</t>
    </r>
    <r>
      <rPr>
        <sz val="11"/>
        <rFont val="ＭＳ ゴシック"/>
        <family val="3"/>
      </rPr>
      <t xml:space="preserve">
  ２　福祉専門職員配置等加算(Ⅱ)</t>
    </r>
    <r>
      <rPr>
        <sz val="9"/>
        <rFont val="ＭＳ ゴシック"/>
        <family val="3"/>
      </rPr>
      <t xml:space="preserve">　 　※有資格者25％以上
</t>
    </r>
    <r>
      <rPr>
        <sz val="11"/>
        <rFont val="ＭＳ ゴシック"/>
        <family val="3"/>
      </rPr>
      <t xml:space="preserve">
  ３　福祉専門職員配置等加算(Ⅲ)</t>
    </r>
    <r>
      <rPr>
        <sz val="9"/>
        <rFont val="ＭＳ ゴシック"/>
        <family val="3"/>
      </rPr>
      <t>　　 ※常勤職員が75％以上又は勤続3年以上の常勤職員が30％以上</t>
    </r>
  </si>
  <si>
    <t>　４　社会福祉士等の状況</t>
  </si>
  <si>
    <t>①</t>
  </si>
  <si>
    <t>生活支援員等の総数
（常勤）</t>
  </si>
  <si>
    <t>人</t>
  </si>
  <si>
    <t>②</t>
  </si>
  <si>
    <t>①のうち社会福祉士等
の総数（常勤）</t>
  </si>
  <si>
    <t>①に占める②の割合が
２５％又は３５％以上</t>
  </si>
  <si>
    <t>　５　常勤職員の状況</t>
  </si>
  <si>
    <t>生活支援員等の総数
（常勤換算）</t>
  </si>
  <si>
    <t>①のうち常勤の者の数</t>
  </si>
  <si>
    <t>①に占める②の割合が
７５％以上</t>
  </si>
  <si>
    <t>　６　勤続年数の状況</t>
  </si>
  <si>
    <t>①のうち勤続年数３年以上の者の数</t>
  </si>
  <si>
    <t>①に占める②の割合が
３０％以上</t>
  </si>
  <si>
    <t>　　２　ここでいう常勤とは、「障害者の日常生活及び社会生活を総合的に支援するための法律に基づく指定障害福祉サー</t>
  </si>
  <si>
    <t>　　　ビスの事業等の人員、設備及び運営に関する基準について」（平成１８年１２月６日厚生労働省社会・援護局障害</t>
  </si>
  <si>
    <t>　　　保健福祉部長通知）第二の２の（３）に定義する「常勤」をいう。</t>
  </si>
  <si>
    <t>　　３　ここでいう生活支援員等とは、</t>
  </si>
  <si>
    <t>　　　○療養介護にあっては、生活支援員</t>
  </si>
  <si>
    <t>　　　○生活介護にあっては、生活支援員又は共生型生活介護従業者</t>
  </si>
  <si>
    <t>　　　○自立訓練（機能訓練）にあっては、生活支援員又は共生型自立訓練（機能訓練）従業者</t>
  </si>
  <si>
    <r>
      <rPr>
        <sz val="11"/>
        <rFont val="ＭＳ ゴシック"/>
        <family val="3"/>
      </rPr>
      <t>　　　○自立訓練（生活訓練）にあっては、生活支援員</t>
    </r>
    <r>
      <rPr>
        <sz val="11"/>
        <color rgb="FFFF0000"/>
        <rFont val="ＭＳ ゴシック"/>
        <family val="3"/>
      </rPr>
      <t>、</t>
    </r>
    <r>
      <rPr>
        <sz val="11"/>
        <rFont val="ＭＳ ゴシック"/>
        <family val="3"/>
      </rPr>
      <t>地域移行支援員</t>
    </r>
    <r>
      <rPr>
        <sz val="11"/>
        <color rgb="FFFF0000"/>
        <rFont val="ＭＳ ゴシック"/>
        <family val="3"/>
      </rPr>
      <t>又は共生型自立訓練（生活訓練）従業者</t>
    </r>
  </si>
  <si>
    <t>　　　○就労移行支援にあっては、職業指導員、生活支援員又は就労支援員</t>
  </si>
  <si>
    <t>　　　○就労継続支援Ａ型・Ｂ型にあっては、職業指導員又は生活支援員</t>
  </si>
  <si>
    <t>　　　○自立生活援助にあっては、地域生活支援員</t>
  </si>
  <si>
    <t>　　　○共同生活援助にあっては、世話人又は生活支援員（外部サービス利用型にあっては、世話人）</t>
  </si>
  <si>
    <t>　　　○児童発達支援にあっては、加算（Ⅰ）（Ⅱ）においては、児童指導員、障害福祉サービス経験者</t>
  </si>
  <si>
    <t>　　　　又は共生型児童発達支援従業者、</t>
  </si>
  <si>
    <t>　　　　加算（Ⅲ）においては、児童指導員、保育士若しくは障害福祉サービス経験者又は共生型児童発達支援従業者</t>
  </si>
  <si>
    <t>　　　○医療型児童発達支援にあっては、加算（Ⅰ）（Ⅱ）においては、児童指導員又は指定発達支援医療機関の職員、</t>
  </si>
  <si>
    <t>　　　　加算（Ⅲ）においては、児童指導員、保育士又は指定発達支援医療機関の職員</t>
  </si>
  <si>
    <t>　　　○放課後等デイサービスにあっては、（Ⅰ）（Ⅱ）においては、児童指導員、障害福祉サービス経験者</t>
  </si>
  <si>
    <t>　　　　又は共生型放課後等デイサービス従業者、</t>
  </si>
  <si>
    <r>
      <rPr>
        <sz val="11"/>
        <rFont val="ＭＳ ゴシック"/>
        <family val="3"/>
      </rPr>
      <t>　　　　加算（Ⅲ）においては、</t>
    </r>
    <r>
      <rPr>
        <sz val="11"/>
        <color rgb="FFFF0000"/>
        <rFont val="ＭＳ ゴシック"/>
        <family val="3"/>
      </rPr>
      <t>児童</t>
    </r>
    <r>
      <rPr>
        <sz val="11"/>
        <rFont val="ＭＳ ゴシック"/>
        <family val="3"/>
      </rPr>
      <t>指導員、</t>
    </r>
    <r>
      <rPr>
        <sz val="11"/>
        <color rgb="FFFF0000"/>
        <rFont val="ＭＳ ゴシック"/>
        <family val="3"/>
      </rPr>
      <t>保育士若しくは障害福祉サービス経験者又は共生型放課後等デイサービス従業者</t>
    </r>
  </si>
  <si>
    <t>　　　　のことをいう。</t>
  </si>
  <si>
    <t>福祉専門職員配置等加算に関する届出書（平成30年４月以降）
（共生型短期入所）</t>
  </si>
  <si>
    <r>
      <rPr>
        <sz val="11"/>
        <rFont val="ＭＳ ゴシック"/>
        <family val="3"/>
      </rPr>
      <t>　１　福祉専門職員配置等加算(Ⅰ)</t>
    </r>
    <r>
      <rPr>
        <sz val="9"/>
        <rFont val="ＭＳ ゴシック"/>
        <family val="3"/>
      </rPr>
      <t xml:space="preserve">　 　※有資格者35％以上　 
</t>
    </r>
    <r>
      <rPr>
        <sz val="11"/>
        <rFont val="ＭＳ ゴシック"/>
        <family val="3"/>
      </rPr>
      <t xml:space="preserve">
  ２　福祉専門職員配置等加算(Ⅱ)</t>
    </r>
    <r>
      <rPr>
        <sz val="9"/>
        <rFont val="ＭＳ ゴシック"/>
        <family val="3"/>
      </rPr>
      <t>　 　※有資格者25％以上</t>
    </r>
  </si>
  <si>
    <t>従業者の総数</t>
  </si>
  <si>
    <t>①のうち社会福祉士等
の総数</t>
  </si>
  <si>
    <t>　５　地域に貢献する活動の内容</t>
  </si>
  <si>
    <t>　　２　ここでいう従業者とは、共生型短期入所の指定を受ける介護保険制度制度における指定短期入所事業所、</t>
  </si>
  <si>
    <t>　　　指定介護予防入所生活介護事業所、指定小規模多機能型居宅介護事業所等の従業者をいう。</t>
  </si>
  <si>
    <t>重度障害者支援加算に関する届出書（生活介護）</t>
  </si>
  <si>
    <t>事業所・施設の名称</t>
  </si>
  <si>
    <t>１　異動区分</t>
  </si>
  <si>
    <t>１　新規　　　　　　　　　２　変更　　　　　　　　　　３　終了</t>
  </si>
  <si>
    <t>２　配置状況</t>
  </si>
  <si>
    <r>
      <rPr>
        <sz val="11"/>
        <color rgb="FFFF0000"/>
        <rFont val="ＭＳ Ｐゴシック"/>
        <family val="3"/>
      </rPr>
      <t xml:space="preserve">　　１　強度行動障害支援者養成研修（実践研修）修了者　配置
</t>
    </r>
    <r>
      <rPr>
        <sz val="9"/>
        <color rgb="FFFF0000"/>
        <rFont val="ＭＳ Ｐゴシック"/>
        <family val="3"/>
      </rPr>
      <t xml:space="preserve">　　　　　（行動援護従業者養成研修修了者を配置した場合を含む）
</t>
    </r>
    <r>
      <rPr>
        <sz val="11"/>
        <color rgb="FFFF0000"/>
        <rFont val="ＭＳ Ｐゴシック"/>
        <family val="3"/>
      </rPr>
      <t xml:space="preserve">
　　２　強度行動障害支援者養成研修（基礎研修）修了者　配置
　　　　　</t>
    </r>
    <r>
      <rPr>
        <sz val="9"/>
        <color rgb="FFFF0000"/>
        <rFont val="ＭＳ Ｐゴシック"/>
        <family val="3"/>
      </rPr>
      <t>（重度訪問介護従業者養成研修行動障害支援課程修了者又は行動援護従業者
　　　　　養成研修修了者を配置した場合を含む）</t>
    </r>
  </si>
  <si>
    <t>　　３　配置人数</t>
  </si>
  <si>
    <t>　　※　指定基準上の人員と人員配置体制加算により配置される人員に加え、
　　　　基礎研修修了者を配置する必要があることに留意すること。</t>
  </si>
  <si>
    <t>備考１　「異動区分」欄については、該当する番号に○を付してください。</t>
  </si>
  <si>
    <t>　　２　「配置人数」には常勤換算方法による研修修了者数を記載してください。</t>
  </si>
  <si>
    <t>　　３　実践研修・基礎研修共に、研修修了者については修了証の写しを添付すること。</t>
  </si>
  <si>
    <t>人員配置体制加算に関する届出書</t>
  </si>
  <si>
    <t>２　申請する加算区分</t>
  </si>
  <si>
    <t>人員配置体制加算（　　　　Ⅰ　　　　・　　　　Ⅱ　　　　　・　　　　Ⅲ　　　　）</t>
  </si>
  <si>
    <t>３　利用者数</t>
  </si>
  <si>
    <t>前年度の利用者数の
平均値</t>
  </si>
  <si>
    <t>　　４　人員配置の状況</t>
  </si>
  <si>
    <t>常勤</t>
  </si>
  <si>
    <t>非常勤</t>
  </si>
  <si>
    <t>合計</t>
  </si>
  <si>
    <t>５　人員体制</t>
  </si>
  <si>
    <t>常勤換算で（　　　１．７：１　　　・　　　　２：１　　　　・　　　２．５：１　　　　）以上</t>
  </si>
  <si>
    <t>　　２　「申請する加算区分」には、該当する番号（Ⅰ～Ⅲ）に○を付してください。</t>
  </si>
  <si>
    <t>　　３　「利用者数」は、共生型障害福祉サービス事業所の場合においては、障害児者及び要介護者の</t>
  </si>
  <si>
    <t>　　　合計数を記載してください。</t>
  </si>
  <si>
    <r>
      <rPr>
        <sz val="11"/>
        <rFont val="ＭＳ ゴシック"/>
        <family val="3"/>
      </rPr>
      <t>　　</t>
    </r>
    <r>
      <rPr>
        <sz val="11"/>
        <color rgb="FFFF0000"/>
        <rFont val="ＭＳ ゴシック"/>
        <family val="3"/>
      </rPr>
      <t>４</t>
    </r>
    <r>
      <rPr>
        <sz val="11"/>
        <rFont val="ＭＳ ゴシック"/>
        <family val="3"/>
      </rPr>
      <t>　「人員配置の状況」の非常勤には常勤換算方法による職員数を記載してください。</t>
    </r>
  </si>
  <si>
    <r>
      <rPr>
        <sz val="11"/>
        <rFont val="ＭＳ ゴシック"/>
        <family val="3"/>
      </rPr>
      <t>　　</t>
    </r>
    <r>
      <rPr>
        <sz val="11"/>
        <color rgb="FFFF0000"/>
        <rFont val="ＭＳ ゴシック"/>
        <family val="3"/>
      </rPr>
      <t>５</t>
    </r>
    <r>
      <rPr>
        <sz val="11"/>
        <rFont val="ＭＳ ゴシック"/>
        <family val="3"/>
      </rPr>
      <t>　「人員体制」には、該当する人員体制に○を付してください。</t>
    </r>
  </si>
  <si>
    <r>
      <rPr>
        <sz val="11"/>
        <rFont val="ＭＳ ゴシック"/>
        <family val="3"/>
      </rPr>
      <t xml:space="preserve">　  </t>
    </r>
    <r>
      <rPr>
        <sz val="11"/>
        <color rgb="FFFF0000"/>
        <rFont val="ＭＳ ゴシック"/>
        <family val="3"/>
      </rPr>
      <t>６</t>
    </r>
    <r>
      <rPr>
        <sz val="11"/>
        <rFont val="ＭＳ ゴシック"/>
        <family val="3"/>
      </rPr>
      <t>　ここでいう常勤とは、「障害者の日常生活及び社会生活を総合的に支援するための法律に基づく</t>
    </r>
  </si>
  <si>
    <t>　　　指定障害福祉サービスの事業等の人員、設備及び運営に関する基準について（平成１８年１２月</t>
  </si>
  <si>
    <t>　　　６日厚生労働省社会・援護局障害保健福祉部長通知」）第二の２の（３）に定義する「常勤」</t>
  </si>
  <si>
    <t>　　　　　をいう。</t>
  </si>
  <si>
    <r>
      <rPr>
        <sz val="14"/>
        <rFont val="ＭＳ Ｐゴシック"/>
        <family val="3"/>
      </rPr>
      <t>送迎加算に関する届出書（平成</t>
    </r>
    <r>
      <rPr>
        <sz val="14"/>
        <color rgb="FFFF0000"/>
        <rFont val="ＭＳ Ｐゴシック"/>
        <family val="3"/>
      </rPr>
      <t>30</t>
    </r>
    <r>
      <rPr>
        <sz val="14"/>
        <rFont val="ＭＳ Ｐゴシック"/>
        <family val="3"/>
      </rPr>
      <t>年４月以降）</t>
    </r>
  </si>
  <si>
    <t>①　新規　　　　　　②　変更　　　　　　③　終了</t>
  </si>
  <si>
    <t>２　送迎の状況①
　 （全サービス）</t>
  </si>
  <si>
    <t>　当該事業所において行われる通所サービス等の利用につき、利用者の送迎を行っていること。</t>
  </si>
  <si>
    <r>
      <rPr>
        <sz val="11"/>
        <rFont val="ＭＳ Ｐゴシック"/>
        <family val="3"/>
      </rPr>
      <t>３　送迎の状況②
　（短期入所、</t>
    </r>
    <r>
      <rPr>
        <sz val="11"/>
        <color rgb="FFFF0000"/>
        <rFont val="ＭＳ Ｐゴシック"/>
        <family val="3"/>
      </rPr>
      <t>重度障害者
    等包括支援</t>
    </r>
    <r>
      <rPr>
        <sz val="11"/>
        <rFont val="ＭＳ Ｐゴシック"/>
        <family val="3"/>
      </rPr>
      <t>以外）</t>
    </r>
  </si>
  <si>
    <t>　１回の送迎につき、平均１０人以上（ただし、利用定員が20人未満の事業所にあっては、１回の送迎につき、平均的に定員の100分の50以上）が利用している</t>
  </si>
  <si>
    <t>　週３回以上の送迎を実施している。</t>
  </si>
  <si>
    <t xml:space="preserve">    ４　送迎の状況③
　    （生活介護のみ）</t>
  </si>
  <si>
    <t>　送迎を利用する者のうち、区分５若しくは区分６に該当する者又はこれに準ずる者が100分の60以上。</t>
  </si>
  <si>
    <t>　1には該当しない。</t>
  </si>
  <si>
    <t>備考　　「異動区分」欄については、該当する番号に○を付してください。</t>
  </si>
  <si>
    <t>　　　　　「送迎の状況②」欄については、両方に該当する場合は両方に○を付けること。</t>
  </si>
  <si>
    <t>個別計画訓練支援加算に係る届出書</t>
  </si>
  <si>
    <t>①　新規　　　　　　　　②　変更　　　　　　　　③　終了</t>
  </si>
  <si>
    <t>　 ２　有資格者の配置等</t>
  </si>
  <si>
    <t>（１）　社会福祉士、精神保健福祉士又は公認心理師である従業
　　者が配置されていること。</t>
  </si>
  <si>
    <t>（２）　（１）の従業者により、利用者の障害特性や生活環境に応じ
　　て、「応用日常生活動作」、「認知機能」、「行動上の障害」に
　　係る個別訓練実施計画を作成していること。</t>
  </si>
  <si>
    <t>　 ３　個別訓練実施計画
　　　 の運用</t>
  </si>
  <si>
    <t>（１）　個別訓練実施計画に基づく支援が行われ、その内容や利
　　用者の状態を定期的に記録していること。</t>
  </si>
  <si>
    <t>（２）　個別訓練実施計画の進捗状況を毎月ごとに評価し、必要
　　に応じて当該計画の見直しを行っていること。</t>
  </si>
  <si>
    <t>　 ４　情報の共有・伝達</t>
  </si>
  <si>
    <t>（１）　指定障害者支援施設等に入所する利用者については、訓
　　練に係る日常生活上の留意点、介護の工夫等の情報を、当
　　該指定障害者支援施設等の従業者間で共有していること。</t>
  </si>
  <si>
    <t>（２）　（１）以外の利用者については、必要に応じて、指定特定相
　　談支援事業者を通じて、他の指定障害福祉サービス事業所
　　等に訓練に係る日常生活上の留意点、介護の工夫等の情報
　　を伝達していること。</t>
  </si>
  <si>
    <t>注１　「異動区分」欄については、該当する番号に○を付してください。</t>
  </si>
  <si>
    <t>　２　該当する資格を証する書類の写しを添付してください。</t>
  </si>
  <si>
    <t>　３　算定要件として満たすべき基準について、それぞれ該当するかどうか○を付してください。</t>
  </si>
  <si>
    <t>５月</t>
  </si>
  <si>
    <t>６月</t>
  </si>
  <si>
    <t>７月</t>
  </si>
  <si>
    <t>８月</t>
  </si>
  <si>
    <t>９月</t>
  </si>
  <si>
    <t>１０月</t>
  </si>
  <si>
    <t>１１月</t>
  </si>
  <si>
    <t>１２月</t>
  </si>
  <si>
    <t>１月</t>
  </si>
  <si>
    <t>２月</t>
  </si>
  <si>
    <t>３月</t>
  </si>
  <si>
    <t>人員配置区分</t>
  </si>
  <si>
    <t>賃金向上達成指導員配置加算に関する届出書</t>
  </si>
  <si>
    <t>　１　事業所名</t>
  </si>
  <si>
    <t>　２　異動区分</t>
  </si>
  <si>
    <t>　1　新規　　　　2　継続　　　　3　変更　　　　4　終了</t>
  </si>
  <si>
    <t>　３　人員配置</t>
  </si>
  <si>
    <t>　当該事業所に配置すべき従業者（最低基準）に加えて、常勤換算方法で１以上の配置があること。</t>
  </si>
  <si>
    <t>有　・　無</t>
  </si>
  <si>
    <t>　４　計画作成状況</t>
  </si>
  <si>
    <t>　賃金向上計画を作成していること。</t>
  </si>
  <si>
    <t>　５　キャリアアップの措置</t>
  </si>
  <si>
    <t>　利用者の就業規則に将来の職務上の地位や賃金の改善を図るため、昇格、昇進、昇給といった仕組みが記載されていること。</t>
  </si>
  <si>
    <t>注　賃金向上計画は経営改善計画書を作成している場合は省略することも可能とする。
　　ただし、計画の内容が現実的に達成する可能性があるのかどうかしっかりと確認すること。</t>
  </si>
  <si>
    <t>精神障害者地域移行特別加算に関する届出書</t>
  </si>
  <si>
    <t>２　運営規程に定める
　　障害者の種類</t>
  </si>
  <si>
    <t>身体障害者　・　知的障害者　・　精神障害者　・　難病患者等</t>
  </si>
  <si>
    <t>３　有資格者の配置</t>
  </si>
  <si>
    <r>
      <rPr>
        <sz val="11"/>
        <color rgb="FF000000"/>
        <rFont val="ＭＳ Ｐゴシック"/>
        <family val="3"/>
      </rPr>
      <t>　　　　　①　社会福祉士　　　</t>
    </r>
    <r>
      <rPr>
        <sz val="12"/>
        <color rgb="FF000000"/>
        <rFont val="ＭＳ Ｐゴシック"/>
        <family val="3"/>
      </rPr>
      <t>　</t>
    </r>
    <r>
      <rPr>
        <sz val="11"/>
        <color rgb="FF000000"/>
        <rFont val="ＭＳ Ｐゴシック"/>
        <family val="3"/>
      </rPr>
      <t>・・・　　　　　　　人
　　　　　②　精神保健福祉士　・・・　　　　　　　人
　　　　　③　公認心理師等 　　・・・　　　　　　　人</t>
    </r>
  </si>
  <si>
    <t>　２　指定障害福祉サービス基準第135条、第171条において準用する第89条、第211条の3（第213条の11で準用する場合を
　　　含む）又は第213条の19に規定する運営規程を別途添付してください。</t>
  </si>
  <si>
    <t xml:space="preserve">  ３　公認心理師等には、「心理に関する支援を要する者に対する相談、助言、指導等の援助を行う能力を
　　　有する者」を含む。</t>
  </si>
  <si>
    <t>　４　従業者が有する資格について、当該資格を証する書類の写しを添付してください。</t>
  </si>
  <si>
    <t>強度行動障害者地域移行特別加算に係る届出書</t>
  </si>
  <si>
    <t>異動区分</t>
  </si>
  <si>
    <t>職員配置</t>
  </si>
  <si>
    <t>研修の受講状況</t>
  </si>
  <si>
    <t>職種</t>
  </si>
  <si>
    <t>強度行動障害支援者養成研修
（実践研修）</t>
  </si>
  <si>
    <t>強度行動障害支援者養成研修
（基礎研修）</t>
  </si>
  <si>
    <r>
      <rPr>
        <sz val="11"/>
        <rFont val="ＭＳ Ｐゴシック"/>
        <family val="3"/>
      </rPr>
      <t>実践研修の終了者の数</t>
    </r>
    <r>
      <rPr>
        <sz val="8"/>
        <rFont val="ＭＳ Ｐゴシック"/>
        <family val="3"/>
      </rPr>
      <t>※１</t>
    </r>
  </si>
  <si>
    <t>生活支援員の数</t>
  </si>
  <si>
    <r>
      <rPr>
        <sz val="11"/>
        <rFont val="ＭＳ Ｐゴシック"/>
        <family val="3"/>
      </rPr>
      <t>基礎研修の終了者の
数及び割合</t>
    </r>
    <r>
      <rPr>
        <sz val="8"/>
        <rFont val="ＭＳ Ｐゴシック"/>
        <family val="3"/>
      </rPr>
      <t>※２</t>
    </r>
  </si>
  <si>
    <t>（※１）サービス管理責任者又は生活支援員のうち１名以上が、強度行動障害支援者養成研修（実践研修）修了者
　　　　であること。</t>
  </si>
  <si>
    <t>（※２）生活支援員のうち２０％以上が、強度行動障害支援者養成研修（基礎研修）修了者であること。</t>
  </si>
  <si>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</si>
  <si>
    <t>社会生活支援特別加算に係る届出書</t>
  </si>
  <si>
    <t>　　２　従業者の配置</t>
  </si>
  <si>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</si>
  <si>
    <t>　　３　有資格者による
　　　指導体制</t>
  </si>
  <si>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</si>
  <si>
    <t>　　４　研修の開催</t>
  </si>
  <si>
    <t>　従業者に対し、医療観察法に規定する入院によらない医療を受ける者又は刑事施設若しくは少年院を釈放された障害者の支援に関する研修が年一回以上行われていること。</t>
  </si>
  <si>
    <t>　　５　他機関との連携</t>
  </si>
  <si>
    <t xml:space="preserve">　保護観察所、更生保護施設、指定医療機関又は精神保健福祉センターその他関係機関との協力体制が整えられてること。
　　 協力体制の状況等
</t>
  </si>
  <si>
    <t>　２　該当する資格を証する書類の写しを添付してください。指定医療機関等との連携により有資格者の
　　指導体制を整える場合は、関係機関との連携の状況等を具体的に記載してください。</t>
  </si>
  <si>
    <t>　３　研修の開催日時、参加者、研修内容等がわかる資料を付してください。</t>
  </si>
  <si>
    <t>　４　関係機関との協力体制については、その状況等を具体的に記載してください。</t>
  </si>
  <si>
    <t>看護職員配置加算に関する届出書</t>
  </si>
  <si>
    <t>２　看護職員の配置状況</t>
  </si>
  <si>
    <t>実人員</t>
  </si>
  <si>
    <t>人　</t>
  </si>
  <si>
    <t>常勤換算方法
による員数</t>
  </si>
  <si>
    <t>Ⓐ　　　　　　　人　</t>
  </si>
  <si>
    <t>３　利用者の数</t>
  </si>
  <si>
    <t>　　　利用者の数を２０で除した数</t>
  </si>
  <si>
    <t>前年度の利用者の平均</t>
  </si>
  <si>
    <t>４　看護職員の必要数</t>
  </si>
  <si>
    <t>利用者の数を２０で除した数
　（Ⓐ　≧　Ⓑ　であること　）</t>
  </si>
  <si>
    <t>Ⓑ</t>
  </si>
  <si>
    <t>　　２　届出に係る看護職員は、指定障害福祉サービス基準に規定されている常勤換算方法により配置が定めら
　　　れた員数の従業者に加えて配置されている者に限る。</t>
  </si>
  <si>
    <t>夜勤職員加配加算に関する届出書</t>
  </si>
  <si>
    <t>２　夜勤職員の加配状況</t>
  </si>
  <si>
    <t>住居の名称</t>
  </si>
  <si>
    <t>利用者の数</t>
  </si>
  <si>
    <t>夜勤者の加配</t>
  </si>
  <si>
    <t>　　２　障害福祉サービス基準に定める夜間支援従事者に加えて夜間支援従事者を配置する場合、共同生活住居
　　　ごとに配置の有無を記載してください。</t>
  </si>
  <si>
    <t>地域移行支援サービス費（Ⅰ）に係る届出書</t>
  </si>
  <si>
    <t xml:space="preserve">   １　異動区分</t>
  </si>
  <si>
    <t>　 ２　有資格者の配置</t>
  </si>
  <si>
    <t>　社会福祉士若しくは精神保健福祉士の資格を有する者又はこれらに準ずる者である従業者を１人以上配置していること。</t>
  </si>
  <si>
    <t>　 ３　地域移行の実績</t>
  </si>
  <si>
    <t>　当該事業所の地域移行支援を利用した者のうち、地域移行支援計画に基づき、前年度に地域生活に移行した者が１人以上いること。
　　前年度に地域生活に移行した者の人数　・・・　　　　　　人</t>
  </si>
  <si>
    <t>　 ４　関係機関との連携</t>
  </si>
  <si>
    <t xml:space="preserve">　精神科病院、障害者支援施設等、救護施設等、刑事施設等との緊密な連携体制が整えられてること。
　関係機関との連携の状況等　
</t>
  </si>
  <si>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</si>
  <si>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</si>
  <si>
    <t>　　４　関係機関との連携については、その状況等を具体的に記載してください。</t>
  </si>
  <si>
    <t>（別紙）</t>
  </si>
  <si>
    <t>特定事業所加算に係る届出書（相談支援事業所）</t>
  </si>
  <si>
    <t>事　  業 　 所　  名</t>
  </si>
  <si>
    <t>異　動　等　区　分</t>
  </si>
  <si>
    <t>　１　新規　　　２　変更　　　３　終了</t>
  </si>
  <si>
    <t>届　  出　  項　  目</t>
  </si>
  <si>
    <t>　１　特定事業所加算(Ⅰ)　　２　特定事業所加算(Ⅱ)　　３　特定事業所加算(Ⅲ)　 ４　特定事業所加算（Ⅳ）</t>
  </si>
  <si>
    <t>①　常勤かつ専任の相談支援専門員を配置している。</t>
  </si>
  <si>
    <r>
      <rPr>
        <sz val="11"/>
        <rFont val="ＭＳ Ｐゴシック"/>
        <family val="3"/>
      </rPr>
      <t xml:space="preserve">有 </t>
    </r>
    <r>
      <rPr>
        <sz val="14"/>
        <rFont val="ＭＳ Ｐゴシック"/>
        <family val="3"/>
      </rPr>
      <t>・</t>
    </r>
    <r>
      <rPr>
        <sz val="11"/>
        <rFont val="ＭＳ Ｐゴシック"/>
        <family val="3"/>
      </rPr>
      <t xml:space="preserve"> 無</t>
    </r>
  </si>
  <si>
    <t>　　相談支援専門員の配置状況</t>
  </si>
  <si>
    <t>相談支援専門員</t>
  </si>
  <si>
    <t>　常勤専従</t>
  </si>
  <si>
    <t>　常勤兼務</t>
  </si>
  <si>
    <t>上記のうち主任相談支援専門員</t>
  </si>
  <si>
    <t>上記のうち現任研修修了者</t>
  </si>
  <si>
    <t>※　常勤専従者の兼務については、業務に支障のない範囲とする。</t>
  </si>
  <si>
    <t>②　利用者に関する情報又はサービス提供に当たっての留意事項に係る伝達等を</t>
  </si>
  <si>
    <t>　目的とした会議を定期的に開催している。</t>
  </si>
  <si>
    <t>③　24時間常時連絡できる体制を整備している。</t>
  </si>
  <si>
    <t>④－１　当該指定特定相談支援事業所の新規に採用した全ての相談支援専門員に対し、</t>
  </si>
  <si>
    <r>
      <rPr>
        <sz val="11"/>
        <color rgb="FFFF0000"/>
        <rFont val="ＭＳ Ｐゴシック"/>
        <family val="3"/>
      </rPr>
      <t xml:space="preserve">有 </t>
    </r>
    <r>
      <rPr>
        <sz val="14"/>
        <color rgb="FFFF0000"/>
        <rFont val="ＭＳ Ｐゴシック"/>
        <family val="3"/>
      </rPr>
      <t>・</t>
    </r>
    <r>
      <rPr>
        <sz val="11"/>
        <color rgb="FFFF0000"/>
        <rFont val="ＭＳ Ｐゴシック"/>
        <family val="3"/>
      </rPr>
      <t xml:space="preserve"> 無</t>
    </r>
  </si>
  <si>
    <t>　　　　　主任相談支援専門員の同行による研修を実施している。</t>
  </si>
  <si>
    <r>
      <rPr>
        <sz val="11"/>
        <color rgb="FFFF0000"/>
        <rFont val="ＭＳ Ｐゴシック"/>
        <family val="3"/>
      </rPr>
      <t>④－２</t>
    </r>
    <r>
      <rPr>
        <sz val="11"/>
        <color rgb="FF000000"/>
        <rFont val="ＭＳ Ｐゴシック"/>
        <family val="3"/>
      </rPr>
      <t>　当該指定特定相談支援事業所の新規に採用した全ての相談支援専門員に対し、</t>
    </r>
  </si>
  <si>
    <t>　　　　　現任研修を修了した相談支援専門員の同行による研修を実施している。</t>
  </si>
  <si>
    <t>⑤　基幹相談支援センター等からの支援困難ケースが紹介された場合に、当該</t>
  </si>
  <si>
    <t>　ケースを受託する体制を整備している。</t>
  </si>
  <si>
    <t>⑥　基幹相談支援センター等が実施する事例検討会等に参加している。</t>
  </si>
  <si>
    <t>⑦　１人の相談支援専門員の取扱件数（前６月平均）が40件未満である。</t>
  </si>
  <si>
    <t>※　特定事業所加算（Ⅰ）を届け出る場合は④－１に、その他場合は④－２に記載ください。</t>
  </si>
  <si>
    <t>※　各要件を満たす場合については、それぞれ根拠となる（要件を満たすことがわかる）書類も</t>
  </si>
  <si>
    <t xml:space="preserve">     提出してください。</t>
  </si>
  <si>
    <t>※　当該届出様式は標準様式とする。</t>
  </si>
  <si>
    <t>体制加算に係る届出書（相談支援事業所）</t>
  </si>
  <si>
    <t>1　行動障害支援体制加算</t>
  </si>
  <si>
    <t>　①　強度行動障害支援者養成研修（実践研修）等を修了した常勤の相談支援専門員を</t>
  </si>
  <si>
    <t>　　配置している。</t>
  </si>
  <si>
    <t>研修名</t>
  </si>
  <si>
    <t>修了者名</t>
  </si>
  <si>
    <t>　②　当該研修を修了した者を配置していることを公表している。</t>
  </si>
  <si>
    <t>有 ・ 無</t>
  </si>
  <si>
    <t>公表の方法</t>
  </si>
  <si>
    <t>2　要医療児者支援体制加算</t>
  </si>
  <si>
    <t>　①　医療的ケア児等コーディネーター養成研修等を修了した常勤の相談支援専門員を</t>
  </si>
  <si>
    <t>3　精神障害者支援体制加算</t>
  </si>
  <si>
    <t>　①　精神障害関係従事者養成研修等を修了した常勤の相談支援専門員を</t>
  </si>
  <si>
    <t>※　それぞれ根拠となる修了証等の写しを別途添付すること。</t>
  </si>
  <si>
    <t>定員</t>
  </si>
  <si>
    <t>自立生活援助</t>
    <rPh sb="0" eb="2">
      <t>ジリツ</t>
    </rPh>
    <rPh sb="2" eb="4">
      <t>セイカツ</t>
    </rPh>
    <rPh sb="4" eb="6">
      <t>エンジョ</t>
    </rPh>
    <phoneticPr fontId="22"/>
  </si>
  <si>
    <t>従業者の勤務の体制及び勤務形態一覧表</t>
  </si>
  <si>
    <t>サービス種類</t>
  </si>
  <si>
    <t>事業所・施設名</t>
  </si>
  <si>
    <t>前年度の平均実利用者数</t>
  </si>
  <si>
    <t>基準上の必要職員数</t>
  </si>
  <si>
    <t>該当する体制等</t>
  </si>
  <si>
    <t>勤務形態</t>
  </si>
  <si>
    <t>第１週</t>
  </si>
  <si>
    <t>第２週</t>
  </si>
  <si>
    <t>第３週</t>
  </si>
  <si>
    <t>第４週</t>
  </si>
  <si>
    <t>4週の合計</t>
  </si>
  <si>
    <t>週平均の勤務時間</t>
  </si>
  <si>
    <t>常勤換算後の人数</t>
  </si>
  <si>
    <t>＊</t>
  </si>
  <si>
    <t>1週間に当該事業所・施設における常勤職員の勤務すべき時間数</t>
  </si>
  <si>
    <t>サービス提供時間</t>
  </si>
  <si>
    <t>注１　本表はサービスの種類ごとに作成してください。</t>
  </si>
  <si>
    <t>注２　＊欄は、当該月の曜日を記入してください。</t>
  </si>
  <si>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</si>
  <si>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</si>
  <si>
    <t>注６　当該事業所・施設に係る組織体制図を添付してください。</t>
  </si>
  <si>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</si>
  <si>
    <t>（様式第５号　別紙２）</t>
    <phoneticPr fontId="22"/>
  </si>
  <si>
    <t>就労定着者数・就労移行者数確認表</t>
    <rPh sb="0" eb="2">
      <t>シュウロウ</t>
    </rPh>
    <rPh sb="2" eb="4">
      <t>テイチャク</t>
    </rPh>
    <rPh sb="4" eb="5">
      <t>シャ</t>
    </rPh>
    <rPh sb="5" eb="6">
      <t>スウ</t>
    </rPh>
    <rPh sb="7" eb="9">
      <t>シュウロウ</t>
    </rPh>
    <rPh sb="9" eb="11">
      <t>イコウ</t>
    </rPh>
    <rPh sb="11" eb="12">
      <t>シャ</t>
    </rPh>
    <rPh sb="12" eb="13">
      <t>スウ</t>
    </rPh>
    <rPh sb="13" eb="15">
      <t>カクニン</t>
    </rPh>
    <rPh sb="15" eb="16">
      <t>ヒョウ</t>
    </rPh>
    <phoneticPr fontId="22"/>
  </si>
  <si>
    <t>事業所・施設の名称</t>
    <rPh sb="0" eb="3">
      <t>ジギョウショ</t>
    </rPh>
    <rPh sb="4" eb="6">
      <t>シセツ</t>
    </rPh>
    <rPh sb="7" eb="9">
      <t>メイショウ</t>
    </rPh>
    <phoneticPr fontId="22"/>
  </si>
  <si>
    <t>過去３年間の就労定着者数</t>
    <rPh sb="0" eb="2">
      <t>カコ</t>
    </rPh>
    <rPh sb="3" eb="5">
      <t>ネンカン</t>
    </rPh>
    <rPh sb="6" eb="8">
      <t>シュウロウ</t>
    </rPh>
    <rPh sb="8" eb="10">
      <t>テイチャク</t>
    </rPh>
    <rPh sb="10" eb="11">
      <t>シャ</t>
    </rPh>
    <rPh sb="11" eb="12">
      <t>スウ</t>
    </rPh>
    <phoneticPr fontId="22"/>
  </si>
  <si>
    <t>人</t>
    <rPh sb="0" eb="1">
      <t>ニン</t>
    </rPh>
    <phoneticPr fontId="22"/>
  </si>
  <si>
    <t>推定利用者数（過去3年の定着者数の70%)</t>
    <rPh sb="0" eb="2">
      <t>スイテイ</t>
    </rPh>
    <rPh sb="2" eb="4">
      <t>リヨウ</t>
    </rPh>
    <rPh sb="4" eb="5">
      <t>シャ</t>
    </rPh>
    <rPh sb="5" eb="6">
      <t>スウ</t>
    </rPh>
    <rPh sb="7" eb="9">
      <t>カコ</t>
    </rPh>
    <rPh sb="10" eb="11">
      <t>ネン</t>
    </rPh>
    <rPh sb="12" eb="14">
      <t>テイチャク</t>
    </rPh>
    <rPh sb="14" eb="15">
      <t>シャ</t>
    </rPh>
    <rPh sb="15" eb="16">
      <t>スウ</t>
    </rPh>
    <phoneticPr fontId="22"/>
  </si>
  <si>
    <t>氏　　　　　　名</t>
    <rPh sb="0" eb="1">
      <t>シ</t>
    </rPh>
    <rPh sb="7" eb="8">
      <t>メイ</t>
    </rPh>
    <phoneticPr fontId="22"/>
  </si>
  <si>
    <t>就　職　日</t>
    <rPh sb="0" eb="1">
      <t>シュウ</t>
    </rPh>
    <rPh sb="2" eb="3">
      <t>ショク</t>
    </rPh>
    <rPh sb="4" eb="5">
      <t>ビ</t>
    </rPh>
    <phoneticPr fontId="22"/>
  </si>
  <si>
    <t>就職先事業所名</t>
    <rPh sb="0" eb="3">
      <t>シュウショクサキ</t>
    </rPh>
    <rPh sb="3" eb="6">
      <t>ジギョウショ</t>
    </rPh>
    <rPh sb="6" eb="7">
      <t>メイ</t>
    </rPh>
    <phoneticPr fontId="22"/>
  </si>
  <si>
    <t>6か月後の状況</t>
    <rPh sb="2" eb="3">
      <t>ゲツ</t>
    </rPh>
    <rPh sb="3" eb="4">
      <t>ゴ</t>
    </rPh>
    <rPh sb="5" eb="7">
      <t>ジョウキョウ</t>
    </rPh>
    <phoneticPr fontId="22"/>
  </si>
  <si>
    <t>前年度末の状況</t>
    <rPh sb="0" eb="3">
      <t>ゼンネンド</t>
    </rPh>
    <rPh sb="3" eb="4">
      <t>マツ</t>
    </rPh>
    <rPh sb="5" eb="7">
      <t>ジョウキョウ</t>
    </rPh>
    <phoneticPr fontId="22"/>
  </si>
  <si>
    <t>　年　月　日</t>
    <rPh sb="1" eb="2">
      <t>トシ</t>
    </rPh>
    <rPh sb="3" eb="4">
      <t>ツキ</t>
    </rPh>
    <rPh sb="5" eb="6">
      <t>ヒ</t>
    </rPh>
    <phoneticPr fontId="22"/>
  </si>
  <si>
    <t>在籍・離職</t>
    <rPh sb="0" eb="2">
      <t>ザイセキ</t>
    </rPh>
    <rPh sb="3" eb="5">
      <t>リショク</t>
    </rPh>
    <phoneticPr fontId="22"/>
  </si>
  <si>
    <t>本表には事業開始日までの3年間において、就労移行（一般の事業所への就労）した者の状況を記入すること</t>
    <rPh sb="0" eb="1">
      <t>ホン</t>
    </rPh>
    <rPh sb="1" eb="2">
      <t>ヒョウ</t>
    </rPh>
    <rPh sb="4" eb="6">
      <t>ジギョウ</t>
    </rPh>
    <rPh sb="6" eb="8">
      <t>カイシ</t>
    </rPh>
    <rPh sb="8" eb="9">
      <t>ビ</t>
    </rPh>
    <rPh sb="13" eb="15">
      <t>ネンカン</t>
    </rPh>
    <rPh sb="20" eb="22">
      <t>シュウロウ</t>
    </rPh>
    <rPh sb="22" eb="24">
      <t>イコウ</t>
    </rPh>
    <rPh sb="25" eb="27">
      <t>イッパン</t>
    </rPh>
    <rPh sb="28" eb="31">
      <t>ジギョウショ</t>
    </rPh>
    <rPh sb="33" eb="35">
      <t>シュウロウ</t>
    </rPh>
    <rPh sb="38" eb="39">
      <t>シャ</t>
    </rPh>
    <rPh sb="40" eb="42">
      <t>ジョウキョウ</t>
    </rPh>
    <rPh sb="43" eb="45">
      <t>キニュウ</t>
    </rPh>
    <phoneticPr fontId="22"/>
  </si>
  <si>
    <t>在　職　証　明　書</t>
    <phoneticPr fontId="22"/>
  </si>
  <si>
    <t>氏　　名：</t>
    <phoneticPr fontId="22"/>
  </si>
  <si>
    <t>在職期間：</t>
    <rPh sb="0" eb="2">
      <t>ザイショク</t>
    </rPh>
    <rPh sb="2" eb="4">
      <t>キカン</t>
    </rPh>
    <phoneticPr fontId="22"/>
  </si>
  <si>
    <t>年</t>
    <phoneticPr fontId="22"/>
  </si>
  <si>
    <t>月</t>
    <rPh sb="0" eb="1">
      <t>ツキ</t>
    </rPh>
    <phoneticPr fontId="22"/>
  </si>
  <si>
    <t>日</t>
    <rPh sb="0" eb="1">
      <t>ヒ</t>
    </rPh>
    <phoneticPr fontId="22"/>
  </si>
  <si>
    <t>～</t>
    <phoneticPr fontId="22"/>
  </si>
  <si>
    <t>年</t>
  </si>
  <si>
    <t>雇用形態：　　　正規雇用　　　正規雇用以外（パート雇用等）</t>
    <phoneticPr fontId="22"/>
  </si>
  <si>
    <t>（※どちらかを囲む）</t>
    <phoneticPr fontId="22"/>
  </si>
  <si>
    <t>上記のとおり証明します。</t>
  </si>
  <si>
    <t>事業所所在地</t>
    <rPh sb="4" eb="6">
      <t>ザイチ</t>
    </rPh>
    <phoneticPr fontId="22"/>
  </si>
  <si>
    <t>事 業 所 名</t>
    <phoneticPr fontId="22"/>
  </si>
  <si>
    <t>代 表 者 名</t>
    <phoneticPr fontId="22"/>
  </si>
  <si>
    <t>㊞</t>
  </si>
  <si>
    <t>Ｔ　 Ｅ　 Ｌ</t>
    <phoneticPr fontId="22"/>
  </si>
  <si>
    <t>（１）利用者の推定数</t>
    <rPh sb="3" eb="6">
      <t>リヨウシャ</t>
    </rPh>
    <rPh sb="7" eb="9">
      <t>スイテイ</t>
    </rPh>
    <rPh sb="9" eb="10">
      <t>スウ</t>
    </rPh>
    <phoneticPr fontId="22"/>
  </si>
  <si>
    <t>　　　新規に指定を受ける場合の就労定着支援の利用者の数は、</t>
    <rPh sb="3" eb="5">
      <t>シンキ</t>
    </rPh>
    <rPh sb="6" eb="8">
      <t>シテイ</t>
    </rPh>
    <rPh sb="9" eb="10">
      <t>ウ</t>
    </rPh>
    <rPh sb="12" eb="14">
      <t>バアイ</t>
    </rPh>
    <rPh sb="15" eb="17">
      <t>シュウロウ</t>
    </rPh>
    <rPh sb="17" eb="19">
      <t>テイチャク</t>
    </rPh>
    <rPh sb="19" eb="21">
      <t>シエン</t>
    </rPh>
    <rPh sb="22" eb="25">
      <t>リヨウシャ</t>
    </rPh>
    <rPh sb="26" eb="27">
      <t>カズ</t>
    </rPh>
    <phoneticPr fontId="22"/>
  </si>
  <si>
    <t>　　　①新設の時点から６月未満の場合　</t>
    <rPh sb="4" eb="6">
      <t>シンセツ</t>
    </rPh>
    <rPh sb="7" eb="9">
      <t>ジテン</t>
    </rPh>
    <rPh sb="12" eb="13">
      <t>ツキ</t>
    </rPh>
    <rPh sb="13" eb="15">
      <t>ミマン</t>
    </rPh>
    <rPh sb="16" eb="18">
      <t>バアイ</t>
    </rPh>
    <phoneticPr fontId="22"/>
  </si>
  <si>
    <t>　　　　　一体的に運営する就労移行支援等を受けた後に就労し、就労を継続している期間が６月に達した</t>
    <rPh sb="39" eb="41">
      <t>キカン</t>
    </rPh>
    <rPh sb="43" eb="44">
      <t>ツキ</t>
    </rPh>
    <rPh sb="45" eb="46">
      <t>タッ</t>
    </rPh>
    <phoneticPr fontId="22"/>
  </si>
  <si>
    <t>合　　計</t>
    <rPh sb="0" eb="1">
      <t>ア</t>
    </rPh>
    <rPh sb="3" eb="4">
      <t>ケイ</t>
    </rPh>
    <phoneticPr fontId="22"/>
  </si>
  <si>
    <t>×　７０％</t>
    <phoneticPr fontId="22"/>
  </si>
  <si>
    <t>＝</t>
    <phoneticPr fontId="22"/>
  </si>
  <si>
    <t>（利用者の推定数）</t>
    <rPh sb="1" eb="4">
      <t>リヨウシャ</t>
    </rPh>
    <rPh sb="5" eb="7">
      <t>スイテイ</t>
    </rPh>
    <rPh sb="7" eb="8">
      <t>スウ</t>
    </rPh>
    <phoneticPr fontId="22"/>
  </si>
  <si>
    <t>（過去３年間の総数）</t>
    <rPh sb="1" eb="3">
      <t>カコ</t>
    </rPh>
    <rPh sb="4" eb="6">
      <t>ネンカン</t>
    </rPh>
    <rPh sb="7" eb="9">
      <t>ソウスウ</t>
    </rPh>
    <phoneticPr fontId="22"/>
  </si>
  <si>
    <t>　　　　②新設の時点から６月以上１年未満の場合</t>
    <rPh sb="5" eb="7">
      <t>シンセツ</t>
    </rPh>
    <rPh sb="8" eb="10">
      <t>ジテン</t>
    </rPh>
    <rPh sb="13" eb="14">
      <t>ツキ</t>
    </rPh>
    <rPh sb="14" eb="16">
      <t>イジョウ</t>
    </rPh>
    <rPh sb="17" eb="18">
      <t>ネン</t>
    </rPh>
    <rPh sb="18" eb="20">
      <t>ミマン</t>
    </rPh>
    <rPh sb="21" eb="23">
      <t>バアイ</t>
    </rPh>
    <phoneticPr fontId="22"/>
  </si>
  <si>
    <t>　　　　　　直近の６月における全利用者の延べ数を６で除した数</t>
    <phoneticPr fontId="22"/>
  </si>
  <si>
    <t>（２）就労定着支援員の員数について</t>
    <rPh sb="3" eb="5">
      <t>シュウロウ</t>
    </rPh>
    <rPh sb="5" eb="7">
      <t>テイチャク</t>
    </rPh>
    <rPh sb="7" eb="9">
      <t>シエン</t>
    </rPh>
    <rPh sb="9" eb="10">
      <t>イン</t>
    </rPh>
    <rPh sb="11" eb="13">
      <t>インスウ</t>
    </rPh>
    <phoneticPr fontId="22"/>
  </si>
  <si>
    <t>　　　従業者の配置は、前年度の平均利用者数の数に応じて配置する</t>
    <phoneticPr fontId="22"/>
  </si>
  <si>
    <t>　　　ただし、新設の時点から６月未満の場合は、利用者の推定数を４０で除して得た数</t>
    <rPh sb="23" eb="26">
      <t>リヨウシャ</t>
    </rPh>
    <rPh sb="27" eb="29">
      <t>スイテイ</t>
    </rPh>
    <rPh sb="29" eb="30">
      <t>スウ</t>
    </rPh>
    <rPh sb="34" eb="35">
      <t>ジョ</t>
    </rPh>
    <rPh sb="37" eb="38">
      <t>エ</t>
    </rPh>
    <rPh sb="39" eb="40">
      <t>カズ</t>
    </rPh>
    <phoneticPr fontId="22"/>
  </si>
  <si>
    <t>÷　　４０</t>
    <phoneticPr fontId="22"/>
  </si>
  <si>
    <t>（就労定着支援員の員数）</t>
    <rPh sb="1" eb="3">
      <t>シュウロウ</t>
    </rPh>
    <rPh sb="3" eb="5">
      <t>テイチャク</t>
    </rPh>
    <rPh sb="5" eb="7">
      <t>シエン</t>
    </rPh>
    <rPh sb="7" eb="8">
      <t>イン</t>
    </rPh>
    <rPh sb="9" eb="11">
      <t>インスウ</t>
    </rPh>
    <phoneticPr fontId="22"/>
  </si>
  <si>
    <t>(者）様式第5号介護給付費加算に係る届出書</t>
  </si>
  <si>
    <t>（障害者）勤務形態一覧</t>
  </si>
  <si>
    <t>（別添）就労移行支援・基本報酬</t>
  </si>
  <si>
    <t>（別添１）就労定着支援・基本報酬</t>
  </si>
  <si>
    <t>特定事業所加算　届出様式（変更・相談支援）</t>
  </si>
  <si>
    <t>在職証明</t>
  </si>
  <si>
    <t>就労定着者数・就労移行者数確認表</t>
    <phoneticPr fontId="22"/>
  </si>
  <si>
    <t>項目（クリックするとシートへ飛びます）</t>
    <rPh sb="0" eb="2">
      <t>コウモク</t>
    </rPh>
    <rPh sb="14" eb="15">
      <t>ト</t>
    </rPh>
    <phoneticPr fontId="22"/>
  </si>
  <si>
    <t>対象サービス</t>
    <rPh sb="0" eb="2">
      <t>タイショウ</t>
    </rPh>
    <phoneticPr fontId="22"/>
  </si>
  <si>
    <t>ＮＯ</t>
    <phoneticPr fontId="22"/>
  </si>
  <si>
    <t>（様式第５号－２）</t>
    <rPh sb="1" eb="3">
      <t>ヨウシキ</t>
    </rPh>
    <rPh sb="3" eb="4">
      <t>ダイ</t>
    </rPh>
    <rPh sb="5" eb="6">
      <t>ゴウ</t>
    </rPh>
    <phoneticPr fontId="22"/>
  </si>
  <si>
    <t>　　食事提供体制加算及び栄養管理体制加算に係る体制</t>
    <rPh sb="2" eb="4">
      <t>ショクジ</t>
    </rPh>
    <rPh sb="4" eb="6">
      <t>テイキョウ</t>
    </rPh>
    <rPh sb="6" eb="8">
      <t>タイセイ</t>
    </rPh>
    <rPh sb="8" eb="10">
      <t>カサン</t>
    </rPh>
    <rPh sb="10" eb="11">
      <t>オヨ</t>
    </rPh>
    <rPh sb="12" eb="14">
      <t>エイヨウ</t>
    </rPh>
    <rPh sb="14" eb="16">
      <t>カンリ</t>
    </rPh>
    <rPh sb="16" eb="18">
      <t>タイセイ</t>
    </rPh>
    <rPh sb="18" eb="20">
      <t>カサン</t>
    </rPh>
    <rPh sb="21" eb="22">
      <t>カカワ</t>
    </rPh>
    <rPh sb="23" eb="25">
      <t>タイセイ</t>
    </rPh>
    <phoneticPr fontId="22"/>
  </si>
  <si>
    <t>サービスの種類</t>
    <rPh sb="5" eb="7">
      <t>シュルイ</t>
    </rPh>
    <phoneticPr fontId="22"/>
  </si>
  <si>
    <t>事業所・施設の所在地</t>
    <rPh sb="0" eb="3">
      <t>ジギョウショ</t>
    </rPh>
    <rPh sb="4" eb="6">
      <t>シセツ</t>
    </rPh>
    <rPh sb="7" eb="10">
      <t>ショザイチ</t>
    </rPh>
    <phoneticPr fontId="22"/>
  </si>
  <si>
    <t>連絡先</t>
    <rPh sb="0" eb="3">
      <t>レンラクサキ</t>
    </rPh>
    <phoneticPr fontId="22"/>
  </si>
  <si>
    <t>電話番号</t>
    <rPh sb="0" eb="2">
      <t>デンワ</t>
    </rPh>
    <rPh sb="2" eb="4">
      <t>バンゴウ</t>
    </rPh>
    <phoneticPr fontId="22"/>
  </si>
  <si>
    <t>担当者名</t>
    <rPh sb="0" eb="4">
      <t>タントウシャメイ</t>
    </rPh>
    <phoneticPr fontId="22"/>
  </si>
  <si>
    <t>ＦＡＸ番号</t>
    <rPh sb="3" eb="5">
      <t>バンゴウ</t>
    </rPh>
    <phoneticPr fontId="22"/>
  </si>
  <si>
    <t>食事の提供体制</t>
    <rPh sb="0" eb="2">
      <t>ショクジ</t>
    </rPh>
    <rPh sb="3" eb="5">
      <t>テイキョウ</t>
    </rPh>
    <rPh sb="5" eb="7">
      <t>タイセイ</t>
    </rPh>
    <phoneticPr fontId="22"/>
  </si>
  <si>
    <t>食事提供に係る
人員配置</t>
    <rPh sb="0" eb="2">
      <t>ショクジ</t>
    </rPh>
    <rPh sb="2" eb="4">
      <t>テイキョウ</t>
    </rPh>
    <rPh sb="5" eb="6">
      <t>カカ</t>
    </rPh>
    <rPh sb="8" eb="10">
      <t>ジンイン</t>
    </rPh>
    <rPh sb="10" eb="12">
      <t>ハイチ</t>
    </rPh>
    <phoneticPr fontId="22"/>
  </si>
  <si>
    <t>管理栄養士</t>
    <rPh sb="0" eb="2">
      <t>カンリ</t>
    </rPh>
    <rPh sb="2" eb="5">
      <t>エイヨウシ</t>
    </rPh>
    <phoneticPr fontId="22"/>
  </si>
  <si>
    <t>常勤</t>
    <rPh sb="0" eb="2">
      <t>ジョウキン</t>
    </rPh>
    <phoneticPr fontId="22"/>
  </si>
  <si>
    <t>非常勤</t>
    <rPh sb="0" eb="3">
      <t>ヒジョウキン</t>
    </rPh>
    <phoneticPr fontId="22"/>
  </si>
  <si>
    <t>栄養士</t>
    <rPh sb="0" eb="3">
      <t>エイヨウシ</t>
    </rPh>
    <phoneticPr fontId="22"/>
  </si>
  <si>
    <t>調理員</t>
    <rPh sb="0" eb="3">
      <t>チョウリイン</t>
    </rPh>
    <phoneticPr fontId="22"/>
  </si>
  <si>
    <t>その他（　　　　　　）</t>
    <rPh sb="2" eb="3">
      <t>タ</t>
    </rPh>
    <phoneticPr fontId="22"/>
  </si>
  <si>
    <t>業務委託部分</t>
    <rPh sb="0" eb="2">
      <t>ギョウム</t>
    </rPh>
    <rPh sb="2" eb="4">
      <t>イタク</t>
    </rPh>
    <rPh sb="4" eb="6">
      <t>ブブン</t>
    </rPh>
    <phoneticPr fontId="22"/>
  </si>
  <si>
    <t>業務委託の内容</t>
    <rPh sb="0" eb="2">
      <t>ギョウム</t>
    </rPh>
    <rPh sb="2" eb="4">
      <t>イタク</t>
    </rPh>
    <rPh sb="5" eb="7">
      <t>ナイヨウ</t>
    </rPh>
    <phoneticPr fontId="22"/>
  </si>
  <si>
    <t>業務委託先</t>
    <rPh sb="0" eb="2">
      <t>ギョウム</t>
    </rPh>
    <rPh sb="2" eb="5">
      <t>イタクサキ</t>
    </rPh>
    <phoneticPr fontId="22"/>
  </si>
  <si>
    <t>委託業務の内容</t>
    <rPh sb="0" eb="2">
      <t>イタク</t>
    </rPh>
    <rPh sb="2" eb="4">
      <t>ギョウム</t>
    </rPh>
    <rPh sb="5" eb="7">
      <t>ナイヨウ</t>
    </rPh>
    <phoneticPr fontId="22"/>
  </si>
  <si>
    <t>適切な食事提供の確保方策</t>
    <rPh sb="0" eb="2">
      <t>テキセツ</t>
    </rPh>
    <rPh sb="3" eb="5">
      <t>ショクジ</t>
    </rPh>
    <rPh sb="5" eb="7">
      <t>テイキョウ</t>
    </rPh>
    <rPh sb="8" eb="10">
      <t>カクホ</t>
    </rPh>
    <rPh sb="10" eb="12">
      <t>ホウサク</t>
    </rPh>
    <phoneticPr fontId="22"/>
  </si>
  <si>
    <t>栄養管理体制</t>
    <rPh sb="0" eb="2">
      <t>エイヨウ</t>
    </rPh>
    <rPh sb="2" eb="4">
      <t>カンリ</t>
    </rPh>
    <rPh sb="4" eb="6">
      <t>タイセイ</t>
    </rPh>
    <phoneticPr fontId="22"/>
  </si>
  <si>
    <t>栄養士の配置状況</t>
    <rPh sb="0" eb="3">
      <t>エイヨウシ</t>
    </rPh>
    <rPh sb="4" eb="6">
      <t>ハイチ</t>
    </rPh>
    <rPh sb="6" eb="8">
      <t>ジョウキョウ</t>
    </rPh>
    <phoneticPr fontId="22"/>
  </si>
  <si>
    <t>常勤管理栄養士</t>
    <rPh sb="0" eb="2">
      <t>ジョウキン</t>
    </rPh>
    <rPh sb="2" eb="4">
      <t>カンリ</t>
    </rPh>
    <rPh sb="4" eb="7">
      <t>エイヨウシ</t>
    </rPh>
    <phoneticPr fontId="22"/>
  </si>
  <si>
    <t>常勤栄養士</t>
    <rPh sb="0" eb="2">
      <t>ジョウキン</t>
    </rPh>
    <rPh sb="2" eb="5">
      <t>エイヨウシ</t>
    </rPh>
    <phoneticPr fontId="22"/>
  </si>
  <si>
    <t>左記以外の栄養士</t>
    <rPh sb="0" eb="2">
      <t>サキ</t>
    </rPh>
    <rPh sb="2" eb="4">
      <t>イガイ</t>
    </rPh>
    <rPh sb="5" eb="8">
      <t>エイヨウシ</t>
    </rPh>
    <phoneticPr fontId="22"/>
  </si>
  <si>
    <t>他施設との兼務</t>
    <rPh sb="0" eb="3">
      <t>タシセツ</t>
    </rPh>
    <rPh sb="5" eb="7">
      <t>ケンム</t>
    </rPh>
    <phoneticPr fontId="22"/>
  </si>
  <si>
    <t>１あり ２あり(専従扱い) ３なし</t>
    <rPh sb="8" eb="10">
      <t>センジュウ</t>
    </rPh>
    <rPh sb="10" eb="11">
      <t>アツカ</t>
    </rPh>
    <phoneticPr fontId="22"/>
  </si>
  <si>
    <t>１あり ２あり(専従扱い) ３なし</t>
    <phoneticPr fontId="22"/>
  </si>
  <si>
    <t>１ あり　２ なし</t>
    <phoneticPr fontId="22"/>
  </si>
  <si>
    <t>他施設名</t>
    <rPh sb="0" eb="3">
      <t>タシセツ</t>
    </rPh>
    <rPh sb="3" eb="4">
      <t>メイ</t>
    </rPh>
    <phoneticPr fontId="22"/>
  </si>
  <si>
    <t>栄養管理の概要</t>
    <rPh sb="0" eb="2">
      <t>エイヨウ</t>
    </rPh>
    <rPh sb="2" eb="4">
      <t>カンリ</t>
    </rPh>
    <rPh sb="5" eb="7">
      <t>ガイヨウ</t>
    </rPh>
    <phoneticPr fontId="22"/>
  </si>
  <si>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2"/>
  </si>
  <si>
    <t>　　に関わる職員の状況を記載してください。</t>
    <rPh sb="3" eb="4">
      <t>カカ</t>
    </rPh>
    <rPh sb="6" eb="8">
      <t>ショクイン</t>
    </rPh>
    <rPh sb="9" eb="11">
      <t>ジョウキョウ</t>
    </rPh>
    <rPh sb="12" eb="14">
      <t>キサイ</t>
    </rPh>
    <phoneticPr fontId="22"/>
  </si>
  <si>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2"/>
  </si>
  <si>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22"/>
  </si>
  <si>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22"/>
  </si>
  <si>
    <t>注３　「栄養管理の概要」欄は、当該施設において、栄養士等が行う栄養管理に関する業務を具体的に記</t>
    <rPh sb="0" eb="1">
      <t>チュウ</t>
    </rPh>
    <rPh sb="4" eb="6">
      <t>エイヨウ</t>
    </rPh>
    <rPh sb="6" eb="8">
      <t>カンリ</t>
    </rPh>
    <rPh sb="9" eb="11">
      <t>ガイヨウ</t>
    </rPh>
    <rPh sb="12" eb="13">
      <t>ラン</t>
    </rPh>
    <rPh sb="15" eb="17">
      <t>トウガイ</t>
    </rPh>
    <rPh sb="17" eb="19">
      <t>シセツ</t>
    </rPh>
    <rPh sb="24" eb="28">
      <t>エイヨウシナド</t>
    </rPh>
    <rPh sb="29" eb="30">
      <t>オコナ</t>
    </rPh>
    <rPh sb="31" eb="33">
      <t>エイヨウ</t>
    </rPh>
    <rPh sb="33" eb="35">
      <t>カンリ</t>
    </rPh>
    <rPh sb="36" eb="37">
      <t>カン</t>
    </rPh>
    <rPh sb="39" eb="41">
      <t>ギョウム</t>
    </rPh>
    <rPh sb="42" eb="45">
      <t>グタイテキ</t>
    </rPh>
    <rPh sb="46" eb="47">
      <t>キ</t>
    </rPh>
    <phoneticPr fontId="22"/>
  </si>
  <si>
    <t>　　載してください。</t>
    <phoneticPr fontId="22"/>
  </si>
  <si>
    <t>利用者名</t>
    <rPh sb="0" eb="3">
      <t>リヨウシャ</t>
    </rPh>
    <rPh sb="3" eb="4">
      <t>メイ</t>
    </rPh>
    <phoneticPr fontId="22"/>
  </si>
  <si>
    <t>計</t>
    <rPh sb="0" eb="1">
      <t>ケイ</t>
    </rPh>
    <phoneticPr fontId="22"/>
  </si>
  <si>
    <t>備考</t>
    <rPh sb="0" eb="2">
      <t>ビコウ</t>
    </rPh>
    <phoneticPr fontId="22"/>
  </si>
  <si>
    <t>曜日</t>
    <rPh sb="0" eb="2">
      <t>ヨウビ</t>
    </rPh>
    <phoneticPr fontId="22"/>
  </si>
  <si>
    <t>月</t>
  </si>
  <si>
    <t>火</t>
  </si>
  <si>
    <t>水</t>
  </si>
  <si>
    <t>木</t>
  </si>
  <si>
    <t>金</t>
  </si>
  <si>
    <t>土</t>
  </si>
  <si>
    <t>日</t>
  </si>
  <si>
    <t>朝</t>
    <rPh sb="0" eb="1">
      <t>アサ</t>
    </rPh>
    <phoneticPr fontId="22"/>
  </si>
  <si>
    <t>夕</t>
    <rPh sb="0" eb="1">
      <t>ユウ</t>
    </rPh>
    <phoneticPr fontId="22"/>
  </si>
  <si>
    <t>延べ</t>
    <rPh sb="0" eb="1">
      <t>ノベ</t>
    </rPh>
    <phoneticPr fontId="22"/>
  </si>
  <si>
    <t>人回</t>
    <rPh sb="0" eb="1">
      <t>ニン</t>
    </rPh>
    <rPh sb="1" eb="2">
      <t>カイ</t>
    </rPh>
    <phoneticPr fontId="22"/>
  </si>
  <si>
    <t>送迎回数</t>
    <rPh sb="0" eb="2">
      <t>ソウゲイ</t>
    </rPh>
    <rPh sb="2" eb="4">
      <t>カイスウ</t>
    </rPh>
    <phoneticPr fontId="22"/>
  </si>
  <si>
    <t>回</t>
    <rPh sb="0" eb="1">
      <t>カイ</t>
    </rPh>
    <phoneticPr fontId="22"/>
  </si>
  <si>
    <t>送迎平均人数</t>
    <rPh sb="0" eb="2">
      <t>ソウゲイ</t>
    </rPh>
    <rPh sb="2" eb="4">
      <t>ヘイキン</t>
    </rPh>
    <rPh sb="4" eb="6">
      <t>ニンズウ</t>
    </rPh>
    <phoneticPr fontId="22"/>
  </si>
  <si>
    <t>（注）送迎加算の算定について申請する日の属する月の前月の実績を記載すること。</t>
    <rPh sb="1" eb="2">
      <t>チュウ</t>
    </rPh>
    <rPh sb="3" eb="5">
      <t>ソウゲイ</t>
    </rPh>
    <rPh sb="5" eb="7">
      <t>カサン</t>
    </rPh>
    <rPh sb="8" eb="10">
      <t>サンテイ</t>
    </rPh>
    <rPh sb="14" eb="16">
      <t>シンセイ</t>
    </rPh>
    <rPh sb="18" eb="19">
      <t>ヒ</t>
    </rPh>
    <rPh sb="20" eb="21">
      <t>ゾク</t>
    </rPh>
    <rPh sb="23" eb="24">
      <t>ツキ</t>
    </rPh>
    <rPh sb="25" eb="27">
      <t>ゼンゲツ</t>
    </rPh>
    <rPh sb="28" eb="30">
      <t>ジッセキ</t>
    </rPh>
    <rPh sb="31" eb="33">
      <t>キサイ</t>
    </rPh>
    <phoneticPr fontId="22"/>
  </si>
  <si>
    <t>○○○○</t>
    <phoneticPr fontId="22"/>
  </si>
  <si>
    <t>○</t>
    <phoneticPr fontId="22"/>
  </si>
  <si>
    <t>○</t>
  </si>
  <si>
    <t>○○○○</t>
  </si>
  <si>
    <t>○</t>
    <phoneticPr fontId="22"/>
  </si>
  <si>
    <t>（様式第５号-５）</t>
    <phoneticPr fontId="22"/>
  </si>
  <si>
    <t>常勤看護職員等配置加算に係る届出書（生活介護用）</t>
    <rPh sb="0" eb="2">
      <t>ジョウキン</t>
    </rPh>
    <rPh sb="2" eb="4">
      <t>カンゴ</t>
    </rPh>
    <rPh sb="4" eb="6">
      <t>ショクイン</t>
    </rPh>
    <rPh sb="6" eb="7">
      <t>トウ</t>
    </rPh>
    <rPh sb="7" eb="9">
      <t>ハイチ</t>
    </rPh>
    <rPh sb="9" eb="11">
      <t>カサン</t>
    </rPh>
    <rPh sb="12" eb="13">
      <t>カカ</t>
    </rPh>
    <rPh sb="14" eb="17">
      <t>トドケデショ</t>
    </rPh>
    <rPh sb="18" eb="20">
      <t>セイカツ</t>
    </rPh>
    <rPh sb="20" eb="22">
      <t>カイゴ</t>
    </rPh>
    <rPh sb="22" eb="23">
      <t>ヨウ</t>
    </rPh>
    <phoneticPr fontId="22"/>
  </si>
  <si>
    <t>事業所名</t>
    <rPh sb="0" eb="2">
      <t>ジギョウ</t>
    </rPh>
    <rPh sb="2" eb="3">
      <t>ショ</t>
    </rPh>
    <rPh sb="3" eb="4">
      <t>メイ</t>
    </rPh>
    <phoneticPr fontId="22"/>
  </si>
  <si>
    <t>異動区分</t>
    <rPh sb="0" eb="2">
      <t>イドウ</t>
    </rPh>
    <rPh sb="2" eb="4">
      <t>クブン</t>
    </rPh>
    <phoneticPr fontId="22"/>
  </si>
  <si>
    <t>１　新規　　　　　　　　２　変更　　　　　　　　３　終了</t>
    <rPh sb="2" eb="4">
      <t>シンキ</t>
    </rPh>
    <rPh sb="14" eb="16">
      <t>ヘンコウ</t>
    </rPh>
    <rPh sb="26" eb="28">
      <t>シュウリョウ</t>
    </rPh>
    <phoneticPr fontId="22"/>
  </si>
  <si>
    <t>看護職員の配置状況</t>
    <rPh sb="0" eb="2">
      <t>カンゴ</t>
    </rPh>
    <rPh sb="2" eb="4">
      <t>ショクイン</t>
    </rPh>
    <rPh sb="5" eb="7">
      <t>ハイチ</t>
    </rPh>
    <rPh sb="7" eb="9">
      <t>ジョウキョウ</t>
    </rPh>
    <phoneticPr fontId="22"/>
  </si>
  <si>
    <t>保健師</t>
    <rPh sb="0" eb="3">
      <t>ホケンシ</t>
    </rPh>
    <phoneticPr fontId="22"/>
  </si>
  <si>
    <t>常勤換算</t>
    <rPh sb="0" eb="2">
      <t>ジョウキン</t>
    </rPh>
    <rPh sb="2" eb="4">
      <t>カンザン</t>
    </rPh>
    <phoneticPr fontId="22"/>
  </si>
  <si>
    <t>看護師</t>
    <rPh sb="0" eb="3">
      <t>カンゴシ</t>
    </rPh>
    <phoneticPr fontId="22"/>
  </si>
  <si>
    <t>准看護師</t>
    <rPh sb="0" eb="4">
      <t>ジュンカンゴシ</t>
    </rPh>
    <phoneticPr fontId="22"/>
  </si>
  <si>
    <t>※　「異動区分」欄については、該当する番号に○を付して下さい。</t>
    <rPh sb="3" eb="5">
      <t>イドウ</t>
    </rPh>
    <rPh sb="5" eb="7">
      <t>クブン</t>
    </rPh>
    <rPh sb="8" eb="9">
      <t>ラン</t>
    </rPh>
    <rPh sb="15" eb="17">
      <t>ガイトウ</t>
    </rPh>
    <rPh sb="19" eb="21">
      <t>バンゴウ</t>
    </rPh>
    <rPh sb="24" eb="25">
      <t>フ</t>
    </rPh>
    <phoneticPr fontId="22"/>
  </si>
  <si>
    <t>※　添付書類</t>
    <rPh sb="2" eb="4">
      <t>テンプ</t>
    </rPh>
    <rPh sb="4" eb="6">
      <t>ショルイ</t>
    </rPh>
    <phoneticPr fontId="22"/>
  </si>
  <si>
    <t>　　・看護職員の資格を証する書類の写し</t>
    <rPh sb="3" eb="5">
      <t>カンゴ</t>
    </rPh>
    <rPh sb="5" eb="7">
      <t>ショクイン</t>
    </rPh>
    <rPh sb="8" eb="10">
      <t>シカク</t>
    </rPh>
    <rPh sb="11" eb="12">
      <t>ショウ</t>
    </rPh>
    <rPh sb="14" eb="16">
      <t>ショルイ</t>
    </rPh>
    <rPh sb="17" eb="18">
      <t>ウツ</t>
    </rPh>
    <phoneticPr fontId="22"/>
  </si>
  <si>
    <t>　　・勤務形態一覧表</t>
    <rPh sb="3" eb="5">
      <t>キンム</t>
    </rPh>
    <rPh sb="5" eb="7">
      <t>ケイタイ</t>
    </rPh>
    <rPh sb="7" eb="9">
      <t>イチラン</t>
    </rPh>
    <rPh sb="9" eb="10">
      <t>ヒョウ</t>
    </rPh>
    <phoneticPr fontId="22"/>
  </si>
  <si>
    <t>（様式第５号-６）</t>
    <phoneticPr fontId="22"/>
  </si>
  <si>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22"/>
  </si>
  <si>
    <t>事 業 所 名</t>
    <rPh sb="0" eb="1">
      <t>コト</t>
    </rPh>
    <rPh sb="2" eb="3">
      <t>ギョウ</t>
    </rPh>
    <rPh sb="4" eb="5">
      <t>ショ</t>
    </rPh>
    <rPh sb="6" eb="7">
      <t>メイ</t>
    </rPh>
    <phoneticPr fontId="22"/>
  </si>
  <si>
    <t>異動区分</t>
    <phoneticPr fontId="22"/>
  </si>
  <si>
    <t>　①　新規　　②　変更　　③　終了</t>
    <phoneticPr fontId="22"/>
  </si>
  <si>
    <t>届 出 項 目</t>
    <phoneticPr fontId="22"/>
  </si>
  <si>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22"/>
  </si>
  <si>
    <t>　〔　体　制　要　件　〕</t>
    <rPh sb="3" eb="4">
      <t>カラダ</t>
    </rPh>
    <rPh sb="5" eb="6">
      <t>セイ</t>
    </rPh>
    <rPh sb="7" eb="8">
      <t>ヨウ</t>
    </rPh>
    <rPh sb="9" eb="10">
      <t>ケン</t>
    </rPh>
    <phoneticPr fontId="22"/>
  </si>
  <si>
    <t>①－ア</t>
    <phoneticPr fontId="22"/>
  </si>
  <si>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22"/>
  </si>
  <si>
    <r>
      <t xml:space="preserve">有 </t>
    </r>
    <r>
      <rPr>
        <sz val="14"/>
        <color indexed="8"/>
        <rFont val="ＭＳ ゴシック"/>
        <family val="3"/>
        <charset val="128"/>
      </rPr>
      <t>・</t>
    </r>
    <r>
      <rPr>
        <sz val="11"/>
        <color indexed="8"/>
        <rFont val="ＭＳ ゴシック"/>
        <family val="3"/>
        <charset val="128"/>
      </rPr>
      <t xml:space="preserve"> 無</t>
    </r>
    <phoneticPr fontId="22"/>
  </si>
  <si>
    <t>①－イ</t>
    <phoneticPr fontId="22"/>
  </si>
  <si>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22"/>
  </si>
  <si>
    <t>②　居宅介護従業者の技術指導等を目的とした会議を定期的に開催している。</t>
    <rPh sb="2" eb="4">
      <t>キョタク</t>
    </rPh>
    <rPh sb="4" eb="6">
      <t>カイゴ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22"/>
  </si>
  <si>
    <t>③  サービス提供責任者と居宅介護従業者との間の情報伝達及び報告体制を整備している。</t>
    <phoneticPr fontId="22"/>
  </si>
  <si>
    <r>
      <t xml:space="preserve">有 </t>
    </r>
    <r>
      <rPr>
        <sz val="14"/>
        <rFont val="ＭＳ ゴシック"/>
        <family val="3"/>
        <charset val="128"/>
      </rPr>
      <t>・</t>
    </r>
    <r>
      <rPr>
        <sz val="11"/>
        <rFont val="ＭＳ ゴシック"/>
        <family val="3"/>
        <charset val="128"/>
      </rPr>
      <t xml:space="preserve"> 無</t>
    </r>
    <phoneticPr fontId="22"/>
  </si>
  <si>
    <t>④　居宅介護従業者に対する健康診断の定期的な実施体制を整備している。</t>
    <phoneticPr fontId="22"/>
  </si>
  <si>
    <t>⑤　緊急時等における対応方法を利用者に明示している。</t>
    <phoneticPr fontId="22"/>
  </si>
  <si>
    <t>⑥　新規に採用したすべての居宅介護従業者に対し、熟練した居宅介護従業者の同行による研修を
    実施している。</t>
    <phoneticPr fontId="22"/>
  </si>
  <si>
    <t>　〔　人　材　要　件　〕　</t>
    <rPh sb="3" eb="4">
      <t>ジン</t>
    </rPh>
    <rPh sb="5" eb="6">
      <t>ザイ</t>
    </rPh>
    <rPh sb="7" eb="8">
      <t>ヨウ</t>
    </rPh>
    <rPh sb="9" eb="10">
      <t>ケン</t>
    </rPh>
    <phoneticPr fontId="22"/>
  </si>
  <si>
    <t>①居宅介護従業者に関する要件について</t>
    <rPh sb="1" eb="3">
      <t>キョタク</t>
    </rPh>
    <rPh sb="3" eb="5">
      <t>カイゴ</t>
    </rPh>
    <rPh sb="5" eb="8">
      <t>ジュウギョウシャ</t>
    </rPh>
    <rPh sb="9" eb="10">
      <t>カン</t>
    </rPh>
    <rPh sb="12" eb="14">
      <t>ヨウケン</t>
    </rPh>
    <phoneticPr fontId="22"/>
  </si>
  <si>
    <t>　　下表の（1）については必ず記載すること。（2）･（3）・(4)についてはいずれかを記載する
　　ことで可。</t>
    <rPh sb="2" eb="4">
      <t>カヒョウ</t>
    </rPh>
    <rPh sb="13" eb="14">
      <t>カナラ</t>
    </rPh>
    <rPh sb="15" eb="17">
      <t>キサイ</t>
    </rPh>
    <rPh sb="43" eb="45">
      <t>キサイ</t>
    </rPh>
    <rPh sb="53" eb="54">
      <t>カ</t>
    </rPh>
    <phoneticPr fontId="22"/>
  </si>
  <si>
    <t>常勤換算
職員数</t>
    <rPh sb="0" eb="2">
      <t>ジョウキン</t>
    </rPh>
    <rPh sb="2" eb="4">
      <t>カンサン</t>
    </rPh>
    <rPh sb="5" eb="7">
      <t>ショクイン</t>
    </rPh>
    <rPh sb="7" eb="8">
      <t>スウ</t>
    </rPh>
    <phoneticPr fontId="22"/>
  </si>
  <si>
    <t>サービス
提供時間</t>
    <rPh sb="5" eb="7">
      <t>テイキョウ</t>
    </rPh>
    <rPh sb="7" eb="9">
      <t>ジカン</t>
    </rPh>
    <phoneticPr fontId="22"/>
  </si>
  <si>
    <t>(1)</t>
    <phoneticPr fontId="22"/>
  </si>
  <si>
    <t>居宅介護従業者の総数</t>
    <rPh sb="0" eb="2">
      <t>キョタク</t>
    </rPh>
    <rPh sb="2" eb="4">
      <t>カイゴ</t>
    </rPh>
    <rPh sb="4" eb="7">
      <t>ジュウギョウシャ</t>
    </rPh>
    <rPh sb="8" eb="10">
      <t>ソウスウ</t>
    </rPh>
    <phoneticPr fontId="22"/>
  </si>
  <si>
    <t>時間</t>
    <rPh sb="0" eb="2">
      <t>ジカン</t>
    </rPh>
    <phoneticPr fontId="22"/>
  </si>
  <si>
    <t>(2)</t>
  </si>
  <si>
    <t>（1）のうち介護福祉士の総数</t>
    <rPh sb="6" eb="8">
      <t>カイゴ</t>
    </rPh>
    <rPh sb="8" eb="11">
      <t>フクシシ</t>
    </rPh>
    <rPh sb="12" eb="14">
      <t>ソウスウ</t>
    </rPh>
    <phoneticPr fontId="22"/>
  </si>
  <si>
    <t>(1)に占める(2)の割合が３０％以上</t>
    <rPh sb="4" eb="5">
      <t>シ</t>
    </rPh>
    <rPh sb="11" eb="13">
      <t>ワリアイ</t>
    </rPh>
    <rPh sb="17" eb="19">
      <t>イジョウ</t>
    </rPh>
    <phoneticPr fontId="22"/>
  </si>
  <si>
    <t>有・無</t>
    <rPh sb="0" eb="1">
      <t>ユウ</t>
    </rPh>
    <rPh sb="2" eb="3">
      <t>ム</t>
    </rPh>
    <phoneticPr fontId="22"/>
  </si>
  <si>
    <t>(3)</t>
  </si>
  <si>
    <t>（1）のうち介護福祉士、実務者研修修了者、介護職員基礎研修課程修了者及び１級課程修了者の総数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22"/>
  </si>
  <si>
    <t>(1)に占める(3)の割合が５０％以上</t>
    <rPh sb="4" eb="5">
      <t>シ</t>
    </rPh>
    <rPh sb="11" eb="13">
      <t>ワリアイ</t>
    </rPh>
    <rPh sb="17" eb="19">
      <t>イジョウ</t>
    </rPh>
    <phoneticPr fontId="22"/>
  </si>
  <si>
    <t>(４)</t>
    <phoneticPr fontId="22"/>
  </si>
  <si>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22"/>
  </si>
  <si>
    <t>(1)に占める(4)の割合が４０％以上</t>
    <rPh sb="4" eb="5">
      <t>シ</t>
    </rPh>
    <rPh sb="11" eb="13">
      <t>ワリアイ</t>
    </rPh>
    <rPh sb="17" eb="19">
      <t>イジョウ</t>
    </rPh>
    <phoneticPr fontId="22"/>
  </si>
  <si>
    <t>②サービス提供責任者に関する要件について</t>
    <rPh sb="5" eb="7">
      <t>テイキョウ</t>
    </rPh>
    <rPh sb="7" eb="10">
      <t>セキニンシャ</t>
    </rPh>
    <rPh sb="11" eb="12">
      <t>カン</t>
    </rPh>
    <rPh sb="14" eb="16">
      <t>ヨウケン</t>
    </rPh>
    <phoneticPr fontId="22"/>
  </si>
  <si>
    <t>　すべてのサービス提供責任者が３年以上の介護等の実務経験を有する介護福祉士又は５年以上の実務経験を有する実務者研修修了者、介護職員基礎研修課程修了者若しくは１級課程修了者である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8">
      <t>ケイケン</t>
    </rPh>
    <rPh sb="49" eb="50">
      <t>ユウ</t>
    </rPh>
    <rPh sb="52" eb="55">
      <t>ジツムシャ</t>
    </rPh>
    <rPh sb="55" eb="57">
      <t>ケンシュウ</t>
    </rPh>
    <rPh sb="57" eb="60">
      <t>シュウリョウシャ</t>
    </rPh>
    <rPh sb="79" eb="80">
      <t>キュウ</t>
    </rPh>
    <phoneticPr fontId="22"/>
  </si>
  <si>
    <r>
      <t xml:space="preserve">有 </t>
    </r>
    <r>
      <rPr>
        <sz val="14"/>
        <rFont val="ＭＳ ゴシック"/>
        <family val="3"/>
        <charset val="128"/>
      </rPr>
      <t>・</t>
    </r>
    <r>
      <rPr>
        <sz val="11"/>
        <rFont val="ＭＳ ゴシック"/>
        <family val="3"/>
        <charset val="128"/>
      </rPr>
      <t xml:space="preserve"> 無</t>
    </r>
    <phoneticPr fontId="22"/>
  </si>
  <si>
    <t>月延べサービス提供時間</t>
    <rPh sb="0" eb="1">
      <t>ツキ</t>
    </rPh>
    <rPh sb="1" eb="2">
      <t>ノ</t>
    </rPh>
    <rPh sb="7" eb="9">
      <t>テイキョウ</t>
    </rPh>
    <rPh sb="9" eb="11">
      <t>ジカン</t>
    </rPh>
    <phoneticPr fontId="22"/>
  </si>
  <si>
    <t>居宅介護従業者の数</t>
    <rPh sb="0" eb="2">
      <t>キョタク</t>
    </rPh>
    <rPh sb="2" eb="4">
      <t>カイゴ</t>
    </rPh>
    <rPh sb="4" eb="7">
      <t>ジュウギョウシャ</t>
    </rPh>
    <rPh sb="8" eb="9">
      <t>スウ</t>
    </rPh>
    <phoneticPr fontId="22"/>
  </si>
  <si>
    <t>職員数</t>
    <rPh sb="0" eb="3">
      <t>ショクインスウ</t>
    </rPh>
    <phoneticPr fontId="22"/>
  </si>
  <si>
    <t>常勤換算職員数</t>
    <rPh sb="0" eb="2">
      <t>ジョウキン</t>
    </rPh>
    <rPh sb="2" eb="4">
      <t>カンサン</t>
    </rPh>
    <rPh sb="4" eb="7">
      <t>ショクインスウ</t>
    </rPh>
    <phoneticPr fontId="22"/>
  </si>
  <si>
    <t>サービス提供責任者</t>
    <rPh sb="4" eb="6">
      <t>テイキョウ</t>
    </rPh>
    <rPh sb="6" eb="9">
      <t>セキニンシャ</t>
    </rPh>
    <phoneticPr fontId="22"/>
  </si>
  <si>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22"/>
  </si>
  <si>
    <t>①　前年度又は前３月の期間における利用者（障害児を除く）の総数のうち、障害支援区分５以上で
　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2"/>
  </si>
  <si>
    <r>
      <t xml:space="preserve">有 </t>
    </r>
    <r>
      <rPr>
        <sz val="14"/>
        <rFont val="ＭＳ ゴシック"/>
        <family val="3"/>
        <charset val="128"/>
      </rPr>
      <t>・</t>
    </r>
    <r>
      <rPr>
        <sz val="11"/>
        <rFont val="ＭＳ ゴシック"/>
        <family val="3"/>
        <charset val="128"/>
      </rPr>
      <t xml:space="preserve"> 無</t>
    </r>
    <phoneticPr fontId="22"/>
  </si>
  <si>
    <t>②　前年度又は前３月の期間における利用者（障害児を除く）の総数のうち、障害支援区分４以上で
　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</si>
  <si>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2"/>
  </si>
  <si>
    <t>　　２　ここでいう常勤とは、「障害者の日常生活及び社会生活を総合的に支援するための法律に基づく指定障害福祉</t>
    <rPh sb="9" eb="11">
      <t>ジョウキン</t>
    </rPh>
    <rPh sb="15" eb="43">
      <t>ソウゴウシエンホウ</t>
    </rPh>
    <rPh sb="44" eb="45">
      <t>モト</t>
    </rPh>
    <rPh sb="47" eb="49">
      <t>シテイ</t>
    </rPh>
    <rPh sb="49" eb="51">
      <t>ショウガイ</t>
    </rPh>
    <rPh sb="51" eb="53">
      <t>フクシ</t>
    </rPh>
    <phoneticPr fontId="22"/>
  </si>
  <si>
    <t>　　　サービスの事業等の人員、設備及び運営に関する基準について（平成１８年１２月６日厚生労働省社会・援護局</t>
    <phoneticPr fontId="22"/>
  </si>
  <si>
    <t>　　　障害保健福祉部長通知」）第二の２の（３）に定義する「常勤」をいう。</t>
    <phoneticPr fontId="22"/>
  </si>
  <si>
    <t>　  ３　それぞれの要件について根拠となる（要件を満たすことがわかる）書類も提出してください。</t>
    <rPh sb="10" eb="12">
      <t>ヨウケン</t>
    </rPh>
    <phoneticPr fontId="22"/>
  </si>
  <si>
    <t>（様式第５号-７）</t>
    <phoneticPr fontId="22"/>
  </si>
  <si>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22"/>
  </si>
  <si>
    <t>異動区分</t>
    <phoneticPr fontId="22"/>
  </si>
  <si>
    <t>　①　新規　　②　変更　　③　終了</t>
    <phoneticPr fontId="22"/>
  </si>
  <si>
    <t>届 出 項 目</t>
    <phoneticPr fontId="22"/>
  </si>
  <si>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22"/>
  </si>
  <si>
    <t>①</t>
    <phoneticPr fontId="22"/>
  </si>
  <si>
    <t>　個別の重度訪問介護従業者に係る研修計画を策定し、当該計画に従い、研修を実
施している又は実施することが予定されている。</t>
    <rPh sb="4" eb="6">
      <t>ジュウド</t>
    </rPh>
    <rPh sb="6" eb="8">
      <t>ホウモン</t>
    </rPh>
    <rPh sb="8" eb="10">
      <t>カイゴ</t>
    </rPh>
    <rPh sb="10" eb="13">
      <t>ジュウギョウシャ</t>
    </rPh>
    <phoneticPr fontId="22"/>
  </si>
  <si>
    <r>
      <t xml:space="preserve">有 </t>
    </r>
    <r>
      <rPr>
        <sz val="14"/>
        <rFont val="ＭＳ ゴシック"/>
        <family val="3"/>
        <charset val="128"/>
      </rPr>
      <t>・</t>
    </r>
    <r>
      <rPr>
        <sz val="11"/>
        <rFont val="ＭＳ ゴシック"/>
        <family val="3"/>
        <charset val="128"/>
      </rPr>
      <t xml:space="preserve"> 無</t>
    </r>
    <phoneticPr fontId="22"/>
  </si>
  <si>
    <t>　</t>
    <phoneticPr fontId="22"/>
  </si>
  <si>
    <t>②　重度訪問介護従業者の技術指導等を目的とした会議を定期的に開催している。又は、</t>
    <rPh sb="2" eb="4">
      <t>ジュウド</t>
    </rPh>
    <rPh sb="4" eb="6">
      <t>ホウモン</t>
    </rPh>
    <rPh sb="6" eb="8">
      <t>カイゴ</t>
    </rPh>
    <rPh sb="8" eb="11">
      <t>ジュウギョウシャ</t>
    </rPh>
    <rPh sb="12" eb="14">
      <t>ギジュツ</t>
    </rPh>
    <rPh sb="14" eb="16">
      <t>シドウ</t>
    </rPh>
    <rPh sb="16" eb="17">
      <t>トウ</t>
    </rPh>
    <rPh sb="18" eb="20">
      <t>モクテキ</t>
    </rPh>
    <rPh sb="23" eb="25">
      <t>カイギ</t>
    </rPh>
    <rPh sb="26" eb="29">
      <t>テイキテキ</t>
    </rPh>
    <rPh sb="30" eb="32">
      <t>カイサイ</t>
    </rPh>
    <rPh sb="37" eb="38">
      <t>マタ</t>
    </rPh>
    <phoneticPr fontId="22"/>
  </si>
  <si>
    <t>　サービス提供責任者が重度訪問介護従業者に対して、個別に技術指導等を目的とした</t>
    <rPh sb="5" eb="7">
      <t>テイキョウ</t>
    </rPh>
    <rPh sb="7" eb="10">
      <t>セキニンシャ</t>
    </rPh>
    <rPh sb="11" eb="13">
      <t>ジュウド</t>
    </rPh>
    <rPh sb="13" eb="15">
      <t>ホウモン</t>
    </rPh>
    <rPh sb="15" eb="17">
      <t>カイゴ</t>
    </rPh>
    <rPh sb="17" eb="20">
      <t>ジュウギョウシャ</t>
    </rPh>
    <rPh sb="21" eb="22">
      <t>タイ</t>
    </rPh>
    <rPh sb="25" eb="27">
      <t>コベツ</t>
    </rPh>
    <rPh sb="32" eb="33">
      <t>トウ</t>
    </rPh>
    <phoneticPr fontId="22"/>
  </si>
  <si>
    <t>　研修を必要に応じて行っている。</t>
    <rPh sb="5" eb="6">
      <t>ヨウ</t>
    </rPh>
    <rPh sb="7" eb="8">
      <t>オウ</t>
    </rPh>
    <rPh sb="10" eb="11">
      <t>オコナ</t>
    </rPh>
    <phoneticPr fontId="22"/>
  </si>
  <si>
    <t>③　サービス提供責任者が重度訪問介護従業者に対して、毎月定期的に利用者に関する</t>
    <phoneticPr fontId="22"/>
  </si>
  <si>
    <t>　情報やサービス提供に当たっての留意事項を伝達している。（変更があった場合を含</t>
    <rPh sb="8" eb="10">
      <t>テイキョウ</t>
    </rPh>
    <rPh sb="29" eb="31">
      <t>ヘンコウ</t>
    </rPh>
    <rPh sb="35" eb="37">
      <t>バアイ</t>
    </rPh>
    <rPh sb="38" eb="39">
      <t>フク</t>
    </rPh>
    <phoneticPr fontId="22"/>
  </si>
  <si>
    <t>　む。）</t>
    <phoneticPr fontId="22"/>
  </si>
  <si>
    <t>④　重度訪問介護従業者に対する健康診断の定期的な実施体制を整備している。</t>
    <rPh sb="2" eb="4">
      <t>ジュウド</t>
    </rPh>
    <rPh sb="4" eb="6">
      <t>ホウモン</t>
    </rPh>
    <rPh sb="6" eb="8">
      <t>カイゴ</t>
    </rPh>
    <rPh sb="8" eb="11">
      <t>ジュウギョウシャ</t>
    </rPh>
    <rPh sb="12" eb="13">
      <t>タイ</t>
    </rPh>
    <rPh sb="15" eb="17">
      <t>ケンコウ</t>
    </rPh>
    <rPh sb="17" eb="19">
      <t>シンダン</t>
    </rPh>
    <rPh sb="20" eb="23">
      <t>テイキテキ</t>
    </rPh>
    <rPh sb="24" eb="26">
      <t>ジッシ</t>
    </rPh>
    <rPh sb="26" eb="28">
      <t>タイセイ</t>
    </rPh>
    <rPh sb="29" eb="31">
      <t>セイビ</t>
    </rPh>
    <phoneticPr fontId="22"/>
  </si>
  <si>
    <t>⑤　緊急時等における対応方法を利用者に明示している。</t>
    <rPh sb="2" eb="5">
      <t>キンキュウジ</t>
    </rPh>
    <rPh sb="5" eb="6">
      <t>トウ</t>
    </rPh>
    <rPh sb="10" eb="12">
      <t>タイオウ</t>
    </rPh>
    <rPh sb="12" eb="14">
      <t>ホウホウ</t>
    </rPh>
    <rPh sb="15" eb="18">
      <t>リヨウシャ</t>
    </rPh>
    <rPh sb="19" eb="21">
      <t>メイジ</t>
    </rPh>
    <phoneticPr fontId="22"/>
  </si>
  <si>
    <t>⑥　新規に採用したすべての重度訪問介護従業者に対し、熟練した重度訪問介護従業者</t>
    <rPh sb="2" eb="4">
      <t>シンキ</t>
    </rPh>
    <rPh sb="5" eb="7">
      <t>サイヨウ</t>
    </rPh>
    <rPh sb="13" eb="15">
      <t>ジュウド</t>
    </rPh>
    <rPh sb="15" eb="17">
      <t>ホウモン</t>
    </rPh>
    <rPh sb="17" eb="19">
      <t>カイゴ</t>
    </rPh>
    <rPh sb="19" eb="22">
      <t>ジュウギョウシャ</t>
    </rPh>
    <rPh sb="23" eb="24">
      <t>タイ</t>
    </rPh>
    <rPh sb="26" eb="28">
      <t>ジュクレン</t>
    </rPh>
    <rPh sb="30" eb="32">
      <t>ジュウド</t>
    </rPh>
    <rPh sb="32" eb="34">
      <t>ホウモン</t>
    </rPh>
    <rPh sb="34" eb="36">
      <t>カイゴ</t>
    </rPh>
    <rPh sb="36" eb="39">
      <t>ジュウギョウシャ</t>
    </rPh>
    <phoneticPr fontId="22"/>
  </si>
  <si>
    <t>　の同行による研修を実施している。</t>
    <rPh sb="2" eb="4">
      <t>ドウコウ</t>
    </rPh>
    <rPh sb="7" eb="9">
      <t>ケンシュウ</t>
    </rPh>
    <rPh sb="10" eb="12">
      <t>ジッシ</t>
    </rPh>
    <phoneticPr fontId="22"/>
  </si>
  <si>
    <t>⑦　重度訪問介護従業者の24時間派遣が可能となっており、現に深夜帯も含めてサービ</t>
    <rPh sb="2" eb="4">
      <t>ジュウド</t>
    </rPh>
    <rPh sb="4" eb="6">
      <t>ホウモン</t>
    </rPh>
    <rPh sb="6" eb="8">
      <t>カイゴ</t>
    </rPh>
    <rPh sb="8" eb="11">
      <t>ジュウギョウシャ</t>
    </rPh>
    <rPh sb="14" eb="16">
      <t>ジカン</t>
    </rPh>
    <rPh sb="16" eb="18">
      <t>ハケン</t>
    </rPh>
    <rPh sb="19" eb="21">
      <t>カノウ</t>
    </rPh>
    <rPh sb="28" eb="29">
      <t>ゲン</t>
    </rPh>
    <rPh sb="30" eb="33">
      <t>シンヤタイ</t>
    </rPh>
    <rPh sb="34" eb="35">
      <t>フク</t>
    </rPh>
    <phoneticPr fontId="22"/>
  </si>
  <si>
    <t>　ス提供している。</t>
    <rPh sb="2" eb="4">
      <t>テイキョウ</t>
    </rPh>
    <phoneticPr fontId="22"/>
  </si>
  <si>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22"/>
  </si>
  <si>
    <t>下表の（1）については必ず記載すること。（2）･（3）・(4)についてはいずれかを記載することで可。</t>
    <rPh sb="0" eb="2">
      <t>カヒョウ</t>
    </rPh>
    <rPh sb="11" eb="12">
      <t>カナラ</t>
    </rPh>
    <rPh sb="13" eb="15">
      <t>キサイ</t>
    </rPh>
    <rPh sb="41" eb="43">
      <t>キサイ</t>
    </rPh>
    <rPh sb="48" eb="49">
      <t>カ</t>
    </rPh>
    <phoneticPr fontId="22"/>
  </si>
  <si>
    <t>(1)</t>
    <phoneticPr fontId="22"/>
  </si>
  <si>
    <t>重度訪問介護従業者の総数</t>
    <rPh sb="0" eb="2">
      <t>ジュウド</t>
    </rPh>
    <rPh sb="2" eb="4">
      <t>ホウモン</t>
    </rPh>
    <rPh sb="4" eb="6">
      <t>カイゴ</t>
    </rPh>
    <rPh sb="6" eb="9">
      <t>ジュウギョウシャ</t>
    </rPh>
    <rPh sb="10" eb="12">
      <t>ソウスウ</t>
    </rPh>
    <phoneticPr fontId="22"/>
  </si>
  <si>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22"/>
  </si>
  <si>
    <t>　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7">
      <t>キョウ</t>
    </rPh>
    <rPh sb="47" eb="48">
      <t>シルシ</t>
    </rPh>
    <rPh sb="49" eb="50">
      <t>ユウ</t>
    </rPh>
    <rPh sb="67" eb="68">
      <t>キュウ</t>
    </rPh>
    <rPh sb="73" eb="74">
      <t>モ</t>
    </rPh>
    <rPh sb="102" eb="103">
      <t>シャ</t>
    </rPh>
    <phoneticPr fontId="22"/>
  </si>
  <si>
    <t>重度訪問介護従業者の数</t>
    <rPh sb="0" eb="2">
      <t>ジュウド</t>
    </rPh>
    <rPh sb="2" eb="4">
      <t>ホウモン</t>
    </rPh>
    <rPh sb="4" eb="6">
      <t>カイゴ</t>
    </rPh>
    <rPh sb="6" eb="9">
      <t>ジュウギョウシャ</t>
    </rPh>
    <rPh sb="10" eb="11">
      <t>スウ</t>
    </rPh>
    <phoneticPr fontId="22"/>
  </si>
  <si>
    <t>サービス
提供責任者</t>
    <rPh sb="5" eb="6">
      <t>ツツミ</t>
    </rPh>
    <rPh sb="6" eb="7">
      <t>トモ</t>
    </rPh>
    <rPh sb="7" eb="10">
      <t>セキニンシャ</t>
    </rPh>
    <phoneticPr fontId="22"/>
  </si>
  <si>
    <t>（１）総数</t>
    <rPh sb="3" eb="5">
      <t>ソウスウ</t>
    </rPh>
    <phoneticPr fontId="22"/>
  </si>
  <si>
    <t>（２）常勤</t>
    <rPh sb="3" eb="5">
      <t>ジョウキン</t>
    </rPh>
    <phoneticPr fontId="22"/>
  </si>
  <si>
    <t>（３）非常勤</t>
    <rPh sb="3" eb="6">
      <t>ヒジョウキン</t>
    </rPh>
    <phoneticPr fontId="22"/>
  </si>
  <si>
    <t>　　前年度又は前３月の期間における利用者（障害児を除く）の総数のうち、障害支援区
　分５以上である者及びたんの吸引等が必要な者が占める割合が３０％以上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0">
      <t>ク</t>
    </rPh>
    <rPh sb="42" eb="43">
      <t>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2"/>
  </si>
  <si>
    <t>　　２　ここでいう常勤とは、「障害者の日常生活及び社会生活を総合的に支援するための法律に基づく</t>
    <rPh sb="9" eb="11">
      <t>ジョウキン</t>
    </rPh>
    <rPh sb="15" eb="43">
      <t>ソウゴウシエンホウ</t>
    </rPh>
    <rPh sb="44" eb="45">
      <t>モト</t>
    </rPh>
    <phoneticPr fontId="22"/>
  </si>
  <si>
    <t>　　　指定障害福祉サービスの事業等の人員、設備及び運営に関する基準について（平成１８年１２月６</t>
    <phoneticPr fontId="22"/>
  </si>
  <si>
    <t>　　　日厚生労働省社会・援護局障害保健福祉部長通知」）第二の２の（３）に定義する「常勤」をいう。</t>
    <phoneticPr fontId="22"/>
  </si>
  <si>
    <t>（様式第５号-８）</t>
    <phoneticPr fontId="22"/>
  </si>
  <si>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22"/>
  </si>
  <si>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22"/>
  </si>
  <si>
    <t>②　同行援護従業者の技術指導等を目的とした会議を定期的に開催している。</t>
    <phoneticPr fontId="22"/>
  </si>
  <si>
    <t>③　サービス提供責任者と同行援護従業者との間の情報伝達及び報告体制を整備している。</t>
    <phoneticPr fontId="22"/>
  </si>
  <si>
    <t>④　同行援護従業者に対する健康診断の定期的な実施体制を整備している。</t>
    <phoneticPr fontId="22"/>
  </si>
  <si>
    <t>⑥　新規に採用したすべての同行援護従業者に対し、熟練した同行援護従業者の同行による
　　研修を実施している。　</t>
    <rPh sb="28" eb="30">
      <t>ドウコウ</t>
    </rPh>
    <phoneticPr fontId="22"/>
  </si>
  <si>
    <t>①同行援護従業者に関する要件について</t>
    <rPh sb="1" eb="3">
      <t>ドウコウ</t>
    </rPh>
    <rPh sb="3" eb="5">
      <t>エンゴ</t>
    </rPh>
    <rPh sb="5" eb="8">
      <t>ジュウギョウシャ</t>
    </rPh>
    <rPh sb="9" eb="10">
      <t>カン</t>
    </rPh>
    <rPh sb="12" eb="14">
      <t>ヨウケン</t>
    </rPh>
    <phoneticPr fontId="22"/>
  </si>
  <si>
    <t>　下表の（1）については必ず記載すること。（2）･（3）・(4)についてはいずれかを記載することで可。</t>
    <rPh sb="1" eb="3">
      <t>カヒョウ</t>
    </rPh>
    <rPh sb="12" eb="13">
      <t>カナラ</t>
    </rPh>
    <rPh sb="14" eb="16">
      <t>キサイ</t>
    </rPh>
    <rPh sb="42" eb="44">
      <t>キサイ</t>
    </rPh>
    <rPh sb="49" eb="50">
      <t>カ</t>
    </rPh>
    <phoneticPr fontId="22"/>
  </si>
  <si>
    <t>同行援護従業者の総数</t>
    <rPh sb="0" eb="2">
      <t>ドウコウ</t>
    </rPh>
    <rPh sb="2" eb="4">
      <t>エンゴ</t>
    </rPh>
    <rPh sb="4" eb="7">
      <t>ジュウギョウシャ</t>
    </rPh>
    <rPh sb="8" eb="10">
      <t>ソウスウ</t>
    </rPh>
    <phoneticPr fontId="22"/>
  </si>
  <si>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ドウコウ</t>
    </rPh>
    <rPh sb="32" eb="34">
      <t>エンゴ</t>
    </rPh>
    <rPh sb="34" eb="37">
      <t>ジュウギョウシャ</t>
    </rPh>
    <rPh sb="44" eb="46">
      <t>テイキョウ</t>
    </rPh>
    <rPh sb="47" eb="48">
      <t>ソウ</t>
    </rPh>
    <rPh sb="48" eb="50">
      <t>ジカン</t>
    </rPh>
    <rPh sb="50" eb="51">
      <t>スウ</t>
    </rPh>
    <phoneticPr fontId="22"/>
  </si>
  <si>
    <t>　すべてのサービス提供責任者が３年以上の介護等の実務経験を有する介護福祉士、国立障害者リハビリテーションセンター学院視覚障害学科修了者等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8" eb="40">
      <t>コクリツ</t>
    </rPh>
    <rPh sb="69" eb="70">
      <t>ハタマタ</t>
    </rPh>
    <rPh sb="71" eb="74">
      <t>ネンイジョウ</t>
    </rPh>
    <rPh sb="75" eb="77">
      <t>ジツム</t>
    </rPh>
    <rPh sb="77" eb="79">
      <t>ケイケン</t>
    </rPh>
    <rPh sb="80" eb="81">
      <t>ユウ</t>
    </rPh>
    <rPh sb="83" eb="86">
      <t>ジツムシャ</t>
    </rPh>
    <rPh sb="86" eb="88">
      <t>ケンシュウ</t>
    </rPh>
    <rPh sb="88" eb="91">
      <t>シュウリョウシャ</t>
    </rPh>
    <rPh sb="110" eb="111">
      <t>キュウ</t>
    </rPh>
    <phoneticPr fontId="22"/>
  </si>
  <si>
    <t>行動援護従業者の数</t>
    <rPh sb="0" eb="4">
      <t>コウドウエンゴ</t>
    </rPh>
    <rPh sb="4" eb="7">
      <t>ジュウギョウシャ</t>
    </rPh>
    <rPh sb="8" eb="9">
      <t>スウ</t>
    </rPh>
    <phoneticPr fontId="22"/>
  </si>
  <si>
    <t>①　前年度又は前３月の期間における利用者（障害児を除く）の総数のうち、障害支援区分
　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2"/>
  </si>
  <si>
    <t>②　前年度又は前３月の期間における利用者（障害児を除く）の総数のうち、障害支援区分
　４以上である者及びたんの吸引等が必要な者が占める割合が５０％以上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22"/>
  </si>
  <si>
    <t>（様式第５号-９）</t>
    <phoneticPr fontId="22"/>
  </si>
  <si>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22"/>
  </si>
  <si>
    <t>異動区分</t>
    <phoneticPr fontId="22"/>
  </si>
  <si>
    <t>　①　新規　　②　変更　　③　終了</t>
    <phoneticPr fontId="22"/>
  </si>
  <si>
    <t>届 出 項 目</t>
    <phoneticPr fontId="22"/>
  </si>
  <si>
    <t>①－ア</t>
    <phoneticPr fontId="22"/>
  </si>
  <si>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22"/>
  </si>
  <si>
    <r>
      <t xml:space="preserve">有 </t>
    </r>
    <r>
      <rPr>
        <sz val="14"/>
        <rFont val="ＭＳ ゴシック"/>
        <family val="3"/>
        <charset val="128"/>
      </rPr>
      <t>・</t>
    </r>
    <r>
      <rPr>
        <sz val="11"/>
        <rFont val="ＭＳ ゴシック"/>
        <family val="3"/>
        <charset val="128"/>
      </rPr>
      <t xml:space="preserve"> 無</t>
    </r>
    <phoneticPr fontId="22"/>
  </si>
  <si>
    <t>①－イ</t>
    <phoneticPr fontId="22"/>
  </si>
  <si>
    <r>
      <t xml:space="preserve">有 </t>
    </r>
    <r>
      <rPr>
        <sz val="14"/>
        <color indexed="8"/>
        <rFont val="ＭＳ ゴシック"/>
        <family val="3"/>
        <charset val="128"/>
      </rPr>
      <t>・</t>
    </r>
    <r>
      <rPr>
        <sz val="11"/>
        <color indexed="8"/>
        <rFont val="ＭＳ ゴシック"/>
        <family val="3"/>
        <charset val="128"/>
      </rPr>
      <t xml:space="preserve"> 無</t>
    </r>
    <phoneticPr fontId="22"/>
  </si>
  <si>
    <t>②　行動援護従業者の技術指導等を目的とした会議を定期的に開催している。　</t>
    <phoneticPr fontId="22"/>
  </si>
  <si>
    <t>③　サービス提供責任者と行動援護従業者との間の情報伝達及び報告体制を整備している。</t>
    <phoneticPr fontId="22"/>
  </si>
  <si>
    <t>④　行動援護従業者に対する健康診断の定期的な実施体制を整備している。</t>
    <phoneticPr fontId="22"/>
  </si>
  <si>
    <t>⑤　緊急時等における対応方法を利用者に明示している。　</t>
    <phoneticPr fontId="22"/>
  </si>
  <si>
    <t>⑥　新規に採用したすべての行動援護従業者に対し、熟練した行動援護従業者の同行による
　　研修を実施している。　</t>
    <phoneticPr fontId="22"/>
  </si>
  <si>
    <t>①行動援護従業者に関する要件について</t>
    <rPh sb="1" eb="5">
      <t>コウドウエンゴ</t>
    </rPh>
    <rPh sb="5" eb="8">
      <t>ジュウギョウシャ</t>
    </rPh>
    <rPh sb="9" eb="10">
      <t>カン</t>
    </rPh>
    <rPh sb="12" eb="14">
      <t>ヨウケン</t>
    </rPh>
    <phoneticPr fontId="22"/>
  </si>
  <si>
    <t>(1)</t>
    <phoneticPr fontId="22"/>
  </si>
  <si>
    <t>行動援護従業者の総数</t>
    <rPh sb="0" eb="4">
      <t>コウドウエンゴ</t>
    </rPh>
    <rPh sb="4" eb="7">
      <t>ジュウギョウシャ</t>
    </rPh>
    <rPh sb="8" eb="10">
      <t>ソウスウ</t>
    </rPh>
    <phoneticPr fontId="22"/>
  </si>
  <si>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22"/>
  </si>
  <si>
    <t>（様式第５号-１０）</t>
    <phoneticPr fontId="2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</si>
  <si>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22"/>
  </si>
  <si>
    <t>１　異動区分</t>
    <rPh sb="2" eb="4">
      <t>イドウ</t>
    </rPh>
    <rPh sb="4" eb="6">
      <t>クブン</t>
    </rPh>
    <phoneticPr fontId="22"/>
  </si>
  <si>
    <t>１　新規　　　　　　　　　２　変更　　　　　　　　　　３　終了</t>
    <rPh sb="2" eb="4">
      <t>シンキ</t>
    </rPh>
    <rPh sb="15" eb="17">
      <t>ヘンコウ</t>
    </rPh>
    <rPh sb="29" eb="31">
      <t>シュウリョウ</t>
    </rPh>
    <phoneticPr fontId="22"/>
  </si>
  <si>
    <t>２　配置状況
　（基礎研修修了者名）</t>
    <rPh sb="2" eb="4">
      <t>ハイチ</t>
    </rPh>
    <rPh sb="4" eb="6">
      <t>ジョウキョウ</t>
    </rPh>
    <rPh sb="9" eb="11">
      <t>キソ</t>
    </rPh>
    <rPh sb="11" eb="13">
      <t>ケンシュウ</t>
    </rPh>
    <rPh sb="13" eb="16">
      <t>シュウリョウシャ</t>
    </rPh>
    <rPh sb="16" eb="17">
      <t>メイ</t>
    </rPh>
    <phoneticPr fontId="22"/>
  </si>
  <si>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2"/>
  </si>
  <si>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22"/>
  </si>
  <si>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22"/>
  </si>
  <si>
    <t>　　　　基礎研修修了者配置と同等の扱いとする。</t>
    <rPh sb="11" eb="13">
      <t>ハイチ</t>
    </rPh>
    <phoneticPr fontId="22"/>
  </si>
  <si>
    <t>（様式第５号-１１）</t>
    <phoneticPr fontId="22"/>
  </si>
  <si>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22"/>
  </si>
  <si>
    <t>設備</t>
    <rPh sb="0" eb="2">
      <t>セツビ</t>
    </rPh>
    <phoneticPr fontId="22"/>
  </si>
  <si>
    <t>定員</t>
    <rPh sb="0" eb="2">
      <t>テイイン</t>
    </rPh>
    <phoneticPr fontId="22"/>
  </si>
  <si>
    <t xml:space="preserve">   人</t>
    <rPh sb="3" eb="4">
      <t>ニン</t>
    </rPh>
    <phoneticPr fontId="22"/>
  </si>
  <si>
    <t>居室数</t>
    <rPh sb="0" eb="2">
      <t>キョシツ</t>
    </rPh>
    <rPh sb="2" eb="3">
      <t>スウ</t>
    </rPh>
    <phoneticPr fontId="22"/>
  </si>
  <si>
    <t>１人当たり居室面積</t>
    <rPh sb="1" eb="2">
      <t>ニン</t>
    </rPh>
    <rPh sb="2" eb="3">
      <t>ア</t>
    </rPh>
    <rPh sb="5" eb="7">
      <t>キョシツ</t>
    </rPh>
    <rPh sb="7" eb="9">
      <t>メンセキ</t>
    </rPh>
    <phoneticPr fontId="22"/>
  </si>
  <si>
    <t>うち個室</t>
    <rPh sb="2" eb="4">
      <t>コシツ</t>
    </rPh>
    <phoneticPr fontId="22"/>
  </si>
  <si>
    <t xml:space="preserve">  室</t>
    <rPh sb="2" eb="3">
      <t>シツ</t>
    </rPh>
    <phoneticPr fontId="22"/>
  </si>
  <si>
    <t xml:space="preserve">  ㎡</t>
    <phoneticPr fontId="22"/>
  </si>
  <si>
    <t>うち２人部屋</t>
    <rPh sb="3" eb="4">
      <t>ニン</t>
    </rPh>
    <rPh sb="4" eb="6">
      <t>ベヤ</t>
    </rPh>
    <phoneticPr fontId="22"/>
  </si>
  <si>
    <t>うち３人部屋</t>
    <rPh sb="3" eb="4">
      <t>ニン</t>
    </rPh>
    <rPh sb="4" eb="6">
      <t>ベヤ</t>
    </rPh>
    <phoneticPr fontId="22"/>
  </si>
  <si>
    <t>うち４人部屋</t>
    <rPh sb="3" eb="4">
      <t>ニン</t>
    </rPh>
    <rPh sb="4" eb="6">
      <t>ベヤ</t>
    </rPh>
    <phoneticPr fontId="22"/>
  </si>
  <si>
    <t>うち　人部屋</t>
    <rPh sb="3" eb="4">
      <t>ニン</t>
    </rPh>
    <rPh sb="4" eb="6">
      <t>ベヤ</t>
    </rPh>
    <phoneticPr fontId="22"/>
  </si>
  <si>
    <t>その他の設備の内容</t>
    <rPh sb="2" eb="3">
      <t>タ</t>
    </rPh>
    <rPh sb="4" eb="6">
      <t>セツビ</t>
    </rPh>
    <rPh sb="7" eb="9">
      <t>ナイヨウ</t>
    </rPh>
    <phoneticPr fontId="22"/>
  </si>
  <si>
    <t>①　デイルーム（○㎡）
②　食堂(○㎡)</t>
    <rPh sb="14" eb="16">
      <t>ショクドウ</t>
    </rPh>
    <phoneticPr fontId="22"/>
  </si>
  <si>
    <t>夜間の支援体制</t>
    <rPh sb="0" eb="2">
      <t>ヤカン</t>
    </rPh>
    <rPh sb="3" eb="5">
      <t>シエン</t>
    </rPh>
    <rPh sb="5" eb="7">
      <t>タイセイ</t>
    </rPh>
    <phoneticPr fontId="22"/>
  </si>
  <si>
    <t>勤務形態</t>
    <rPh sb="0" eb="2">
      <t>キンム</t>
    </rPh>
    <rPh sb="2" eb="4">
      <t>ケイタイ</t>
    </rPh>
    <phoneticPr fontId="22"/>
  </si>
  <si>
    <t>職種</t>
    <rPh sb="0" eb="2">
      <t>ショクシュ</t>
    </rPh>
    <phoneticPr fontId="22"/>
  </si>
  <si>
    <t>人数</t>
    <rPh sb="0" eb="2">
      <t>ニンズウ</t>
    </rPh>
    <phoneticPr fontId="22"/>
  </si>
  <si>
    <t>専従</t>
    <rPh sb="0" eb="2">
      <t>センジュウ</t>
    </rPh>
    <phoneticPr fontId="22"/>
  </si>
  <si>
    <t>兼務</t>
    <rPh sb="0" eb="2">
      <t>ケンム</t>
    </rPh>
    <phoneticPr fontId="22"/>
  </si>
  <si>
    <t>連携施設の名称</t>
    <rPh sb="0" eb="2">
      <t>レンケイ</t>
    </rPh>
    <rPh sb="2" eb="4">
      <t>シセツ</t>
    </rPh>
    <rPh sb="5" eb="7">
      <t>メイショウ</t>
    </rPh>
    <phoneticPr fontId="22"/>
  </si>
  <si>
    <t>夜間の支援体制の内容</t>
    <rPh sb="0" eb="2">
      <t>ヤカン</t>
    </rPh>
    <rPh sb="3" eb="5">
      <t>シエン</t>
    </rPh>
    <rPh sb="5" eb="7">
      <t>タイセイ</t>
    </rPh>
    <rPh sb="8" eb="10">
      <t>ナイヨウ</t>
    </rPh>
    <phoneticPr fontId="22"/>
  </si>
  <si>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2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</si>
  <si>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2"/>
  </si>
  <si>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22"/>
  </si>
  <si>
    <t>人</t>
    <rPh sb="0" eb="1">
      <t>ヒト</t>
    </rPh>
    <phoneticPr fontId="22"/>
  </si>
  <si>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22"/>
  </si>
  <si>
    <t>（様式第５号-１３）</t>
    <phoneticPr fontId="22"/>
  </si>
  <si>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22"/>
  </si>
  <si>
    <t>事業所番号</t>
    <rPh sb="3" eb="4">
      <t>バン</t>
    </rPh>
    <rPh sb="4" eb="5">
      <t>ゴウ</t>
    </rPh>
    <phoneticPr fontId="22"/>
  </si>
  <si>
    <t>事業所名</t>
    <phoneticPr fontId="22"/>
  </si>
  <si>
    <t>事業所の所在地</t>
    <rPh sb="0" eb="3">
      <t>ジギョウショ</t>
    </rPh>
    <rPh sb="4" eb="7">
      <t>ショザイチ</t>
    </rPh>
    <phoneticPr fontId="22"/>
  </si>
  <si>
    <t>夜間支援等体制加算（Ⅰ）・（Ⅱ）</t>
    <rPh sb="0" eb="2">
      <t>ヤカン</t>
    </rPh>
    <rPh sb="2" eb="4">
      <t>シエン</t>
    </rPh>
    <rPh sb="4" eb="5">
      <t>トウ</t>
    </rPh>
    <rPh sb="5" eb="7">
      <t>タイセイ</t>
    </rPh>
    <rPh sb="7" eb="9">
      <t>カサン</t>
    </rPh>
    <phoneticPr fontId="22"/>
  </si>
  <si>
    <t>夜間支援体制の確保が必要な理由</t>
    <phoneticPr fontId="22"/>
  </si>
  <si>
    <t>夜間の排せつ支援等を必要とする利用者が入居しているため。</t>
    <phoneticPr fontId="22"/>
  </si>
  <si>
    <t>夜間支援の対象者数及び夜間支援従事者の配置状況</t>
    <rPh sb="11" eb="13">
      <t>ヤカン</t>
    </rPh>
    <rPh sb="13" eb="15">
      <t>シエン</t>
    </rPh>
    <rPh sb="15" eb="18">
      <t>ジュウジシャ</t>
    </rPh>
    <rPh sb="19" eb="21">
      <t>ハイチ</t>
    </rPh>
    <rPh sb="21" eb="23">
      <t>ジョウキョウ</t>
    </rPh>
    <phoneticPr fontId="22"/>
  </si>
  <si>
    <t>夜間支援の対象者数（人）</t>
    <rPh sb="5" eb="8">
      <t>タイショウシャ</t>
    </rPh>
    <rPh sb="8" eb="9">
      <t>スウ</t>
    </rPh>
    <phoneticPr fontId="22"/>
  </si>
  <si>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22"/>
  </si>
  <si>
    <t>想定される夜間支援体制（夜勤・宿直）</t>
    <rPh sb="0" eb="2">
      <t>ソウテイ</t>
    </rPh>
    <rPh sb="5" eb="7">
      <t>ヤカン</t>
    </rPh>
    <rPh sb="7" eb="9">
      <t>シエン</t>
    </rPh>
    <rPh sb="9" eb="11">
      <t>タイセイ</t>
    </rPh>
    <rPh sb="12" eb="14">
      <t>ヤキン</t>
    </rPh>
    <rPh sb="15" eb="17">
      <t>トノイ</t>
    </rPh>
    <phoneticPr fontId="22"/>
  </si>
  <si>
    <r>
      <t xml:space="preserve">夜間支援従事者
</t>
    </r>
    <r>
      <rPr>
        <sz val="9"/>
        <rFont val="ＭＳ Ｐゴシック"/>
        <family val="3"/>
        <charset val="128"/>
      </rPr>
      <t>①</t>
    </r>
    <phoneticPr fontId="22"/>
  </si>
  <si>
    <r>
      <t xml:space="preserve">夜間支援従事者
</t>
    </r>
    <r>
      <rPr>
        <sz val="9"/>
        <rFont val="ＭＳ Ｐゴシック"/>
        <family val="3"/>
        <charset val="128"/>
      </rPr>
      <t>②</t>
    </r>
    <phoneticPr fontId="22"/>
  </si>
  <si>
    <r>
      <t xml:space="preserve">夜間支援従事者
</t>
    </r>
    <r>
      <rPr>
        <sz val="9"/>
        <rFont val="ＭＳ Ｐゴシック"/>
        <family val="3"/>
        <charset val="128"/>
      </rPr>
      <t>③</t>
    </r>
    <phoneticPr fontId="22"/>
  </si>
  <si>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22"/>
  </si>
  <si>
    <t>夜間支援等体制加算（Ⅲ）</t>
    <rPh sb="4" eb="5">
      <t>トウ</t>
    </rPh>
    <phoneticPr fontId="22"/>
  </si>
  <si>
    <t>夜間における防災体制の内容
（契約内容等）</t>
    <phoneticPr fontId="22"/>
  </si>
  <si>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22"/>
  </si>
  <si>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22"/>
  </si>
  <si>
    <r>
      <t>注２　夜間支援等体制加算（Ⅰ）・（Ⅱ）</t>
    </r>
    <r>
      <rPr>
        <sz val="10"/>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2"/>
  </si>
  <si>
    <r>
      <t>注３　夜間支援等体制加算（Ⅰ）・（Ⅱ）</t>
    </r>
    <r>
      <rPr>
        <sz val="10"/>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2"/>
  </si>
  <si>
    <t>注４　夜間支援等体制加算（Ⅰ）・（Ⅱ）については、実際に職員の配置が確認できる書類（直近月又は加算の算定を開始する
　　　月の事業所の勤務表等）を添付すること。</t>
    <rPh sb="7" eb="8">
      <t>トウ</t>
    </rPh>
    <rPh sb="25" eb="27">
      <t>ジッサイ</t>
    </rPh>
    <rPh sb="28" eb="30">
      <t>ショクイン</t>
    </rPh>
    <rPh sb="31" eb="33">
      <t>ハイチ</t>
    </rPh>
    <rPh sb="34" eb="36">
      <t>カクニン</t>
    </rPh>
    <rPh sb="39" eb="41">
      <t>ショルイ</t>
    </rPh>
    <rPh sb="42" eb="44">
      <t>チョッキン</t>
    </rPh>
    <rPh sb="44" eb="45">
      <t>ツキ</t>
    </rPh>
    <rPh sb="45" eb="46">
      <t>マタ</t>
    </rPh>
    <rPh sb="47" eb="49">
      <t>カサン</t>
    </rPh>
    <rPh sb="50" eb="52">
      <t>サンテイ</t>
    </rPh>
    <rPh sb="53" eb="55">
      <t>カイシ</t>
    </rPh>
    <rPh sb="61" eb="62">
      <t>ツキ</t>
    </rPh>
    <rPh sb="63" eb="66">
      <t>ジギョウショ</t>
    </rPh>
    <rPh sb="67" eb="69">
      <t>キンム</t>
    </rPh>
    <rPh sb="69" eb="70">
      <t>ヒョウ</t>
    </rPh>
    <rPh sb="70" eb="71">
      <t>トウ</t>
    </rPh>
    <rPh sb="73" eb="75">
      <t>テンプ</t>
    </rPh>
    <phoneticPr fontId="22"/>
  </si>
  <si>
    <t>注５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2"/>
  </si>
  <si>
    <t>注６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22"/>
  </si>
  <si>
    <t>（様式第５号-１３）</t>
    <phoneticPr fontId="22"/>
  </si>
  <si>
    <t>××××××</t>
    <phoneticPr fontId="22"/>
  </si>
  <si>
    <t>事業所名</t>
    <phoneticPr fontId="22"/>
  </si>
  <si>
    <t>○○事業所</t>
    <phoneticPr fontId="22"/>
  </si>
  <si>
    <t>△△県□□市◇◇×－×－×</t>
    <phoneticPr fontId="22"/>
  </si>
  <si>
    <t>××－××××－××××</t>
    <phoneticPr fontId="22"/>
  </si>
  <si>
    <t>◎◎　◎◎</t>
    <phoneticPr fontId="22"/>
  </si>
  <si>
    <t>夜間支援体制の確保が必要な理由</t>
    <phoneticPr fontId="22"/>
  </si>
  <si>
    <t>夜間の排せつ支援等を必要とする利用者が入居しているため。</t>
    <phoneticPr fontId="22"/>
  </si>
  <si>
    <r>
      <t xml:space="preserve">夜間支援従事者
</t>
    </r>
    <r>
      <rPr>
        <sz val="9"/>
        <color indexed="8"/>
        <rFont val="ＭＳ Ｐゴシック"/>
        <family val="3"/>
        <charset val="128"/>
      </rPr>
      <t>①</t>
    </r>
    <phoneticPr fontId="22"/>
  </si>
  <si>
    <r>
      <t xml:space="preserve">夜間支援従事者
</t>
    </r>
    <r>
      <rPr>
        <sz val="9"/>
        <color indexed="8"/>
        <rFont val="ＭＳ Ｐゴシック"/>
        <family val="3"/>
        <charset val="128"/>
      </rPr>
      <t>②</t>
    </r>
    <phoneticPr fontId="22"/>
  </si>
  <si>
    <r>
      <t xml:space="preserve">夜間支援従事者
</t>
    </r>
    <r>
      <rPr>
        <sz val="9"/>
        <color indexed="8"/>
        <rFont val="ＭＳ Ｐゴシック"/>
        <family val="3"/>
        <charset val="128"/>
      </rPr>
      <t>③</t>
    </r>
    <phoneticPr fontId="22"/>
  </si>
  <si>
    <t>夜勤</t>
    <phoneticPr fontId="22"/>
  </si>
  <si>
    <t>22:00～6:00</t>
    <phoneticPr fontId="22"/>
  </si>
  <si>
    <t>　警備会社（◆◆会社）と警備の委託契約を締結。（契約書の写しは別添のとおり。）</t>
    <phoneticPr fontId="22"/>
  </si>
  <si>
    <t>職員が携帯電話を身につけ、連絡体制を確保するとともに、緊急連絡先を住居内に掲示している。</t>
    <phoneticPr fontId="22"/>
  </si>
  <si>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22"/>
  </si>
  <si>
    <t>（様式第５号-１３）</t>
    <phoneticPr fontId="22"/>
  </si>
  <si>
    <t>××××××</t>
    <phoneticPr fontId="22"/>
  </si>
  <si>
    <t>事業所名</t>
    <phoneticPr fontId="22"/>
  </si>
  <si>
    <t>○○事業所</t>
    <phoneticPr fontId="22"/>
  </si>
  <si>
    <t>△△県□□市◇◇×－×－×</t>
    <phoneticPr fontId="22"/>
  </si>
  <si>
    <t>××－××××－××××</t>
    <phoneticPr fontId="22"/>
  </si>
  <si>
    <t>◎◎　◎◎</t>
    <phoneticPr fontId="22"/>
  </si>
  <si>
    <t>××－××××－××××</t>
    <phoneticPr fontId="22"/>
  </si>
  <si>
    <t>夜間支援体制の確保が必要な理由</t>
    <phoneticPr fontId="22"/>
  </si>
  <si>
    <t>夜間の排せつ支援等を必要とする利用者が入居しているため。</t>
    <phoneticPr fontId="22"/>
  </si>
  <si>
    <r>
      <t xml:space="preserve">夜間支援従事者
</t>
    </r>
    <r>
      <rPr>
        <sz val="9"/>
        <color indexed="8"/>
        <rFont val="ＭＳ Ｐゴシック"/>
        <family val="3"/>
        <charset val="128"/>
      </rPr>
      <t>①</t>
    </r>
    <phoneticPr fontId="22"/>
  </si>
  <si>
    <r>
      <t xml:space="preserve">夜間支援従事者
</t>
    </r>
    <r>
      <rPr>
        <sz val="9"/>
        <color indexed="8"/>
        <rFont val="ＭＳ Ｐゴシック"/>
        <family val="3"/>
        <charset val="128"/>
      </rPr>
      <t>②</t>
    </r>
    <phoneticPr fontId="22"/>
  </si>
  <si>
    <r>
      <t xml:space="preserve">夜間支援従事者
</t>
    </r>
    <r>
      <rPr>
        <sz val="9"/>
        <color indexed="8"/>
        <rFont val="ＭＳ Ｐゴシック"/>
        <family val="3"/>
        <charset val="128"/>
      </rPr>
      <t>③</t>
    </r>
    <phoneticPr fontId="22"/>
  </si>
  <si>
    <t>夜勤</t>
    <phoneticPr fontId="22"/>
  </si>
  <si>
    <t>22:00～6:00</t>
    <phoneticPr fontId="22"/>
  </si>
  <si>
    <t>夜間における防災体制の内容
（契約内容等）</t>
    <phoneticPr fontId="22"/>
  </si>
  <si>
    <t>　警備会社（◆◆会社）と警備の委託契約を締結。（契約書の写しは別添のとおり。）</t>
    <phoneticPr fontId="22"/>
  </si>
  <si>
    <t>職員が携帯電話を身につけ、連絡体制を確保するとともに、緊急連絡先を住居内に掲示している。</t>
    <rPh sb="33" eb="35">
      <t>ジュウキョ</t>
    </rPh>
    <phoneticPr fontId="22"/>
  </si>
  <si>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22"/>
  </si>
  <si>
    <t>注５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22"/>
  </si>
  <si>
    <t>（様式第５号-１４）</t>
    <phoneticPr fontId="22"/>
  </si>
  <si>
    <t>視覚・聴覚言語障害者支援体制加算の状況</t>
    <rPh sb="0" eb="2">
      <t>シカク</t>
    </rPh>
    <rPh sb="3" eb="5">
      <t>チョウカク</t>
    </rPh>
    <rPh sb="5" eb="7">
      <t>ゲンゴ</t>
    </rPh>
    <rPh sb="7" eb="10">
      <t>ショウガイシャ</t>
    </rPh>
    <rPh sb="10" eb="12">
      <t>シエン</t>
    </rPh>
    <rPh sb="12" eb="14">
      <t>タイセイ</t>
    </rPh>
    <rPh sb="14" eb="16">
      <t>カサン</t>
    </rPh>
    <rPh sb="17" eb="19">
      <t>ジョウキョウ</t>
    </rPh>
    <phoneticPr fontId="22"/>
  </si>
  <si>
    <t>変更区分</t>
    <rPh sb="0" eb="2">
      <t>ヘンコウ</t>
    </rPh>
    <rPh sb="2" eb="4">
      <t>クブン</t>
    </rPh>
    <phoneticPr fontId="22"/>
  </si>
  <si>
    <t>新規　　　　　　　　変更　　　　　　　終了</t>
    <rPh sb="0" eb="2">
      <t>シンキ</t>
    </rPh>
    <rPh sb="10" eb="12">
      <t>ヘンコウ</t>
    </rPh>
    <rPh sb="19" eb="21">
      <t>シュウリョウ</t>
    </rPh>
    <phoneticPr fontId="22"/>
  </si>
  <si>
    <t>１　人員配置の状況</t>
    <rPh sb="2" eb="4">
      <t>ジンイン</t>
    </rPh>
    <rPh sb="4" eb="6">
      <t>ハイチ</t>
    </rPh>
    <rPh sb="7" eb="9">
      <t>ジョウキョウ</t>
    </rPh>
    <phoneticPr fontId="22"/>
  </si>
  <si>
    <t>指定基準等</t>
    <rPh sb="0" eb="2">
      <t>シテイ</t>
    </rPh>
    <rPh sb="2" eb="4">
      <t>キジュン</t>
    </rPh>
    <rPh sb="4" eb="5">
      <t>トウ</t>
    </rPh>
    <phoneticPr fontId="22"/>
  </si>
  <si>
    <t>配置数</t>
    <rPh sb="0" eb="2">
      <t>ハイチ</t>
    </rPh>
    <rPh sb="2" eb="3">
      <t>カズ</t>
    </rPh>
    <phoneticPr fontId="22"/>
  </si>
  <si>
    <t>加配状況</t>
    <rPh sb="0" eb="2">
      <t>カハイ</t>
    </rPh>
    <rPh sb="2" eb="4">
      <t>ジョウキョウ</t>
    </rPh>
    <phoneticPr fontId="22"/>
  </si>
  <si>
    <t>看護職員、理学療法士、作業療法士、生活支援員の総数（常勤換算）</t>
    <phoneticPr fontId="22"/>
  </si>
  <si>
    <t xml:space="preserve">うち視覚障害者等との意志の疎通に関し専門性を有する者として専ら視覚障害者等の生活支援に従事する従業者の数（常勤換算）　　 </t>
    <rPh sb="2" eb="4">
      <t>シカク</t>
    </rPh>
    <rPh sb="4" eb="7">
      <t>ショウガイシャ</t>
    </rPh>
    <rPh sb="7" eb="8">
      <t>トウ</t>
    </rPh>
    <rPh sb="10" eb="12">
      <t>イシ</t>
    </rPh>
    <rPh sb="13" eb="15">
      <t>ソツウ</t>
    </rPh>
    <rPh sb="16" eb="17">
      <t>カン</t>
    </rPh>
    <rPh sb="18" eb="21">
      <t>センモンセイ</t>
    </rPh>
    <rPh sb="22" eb="23">
      <t>ユウ</t>
    </rPh>
    <rPh sb="25" eb="26">
      <t>モノ</t>
    </rPh>
    <rPh sb="29" eb="30">
      <t>モッパ</t>
    </rPh>
    <rPh sb="31" eb="33">
      <t>シカク</t>
    </rPh>
    <rPh sb="33" eb="36">
      <t>ショウガイシャ</t>
    </rPh>
    <rPh sb="36" eb="37">
      <t>トウ</t>
    </rPh>
    <rPh sb="38" eb="40">
      <t>セイカツ</t>
    </rPh>
    <rPh sb="40" eb="42">
      <t>シエン</t>
    </rPh>
    <rPh sb="43" eb="45">
      <t>ジュウジ</t>
    </rPh>
    <rPh sb="47" eb="50">
      <t>ジュウギョウシャ</t>
    </rPh>
    <rPh sb="51" eb="52">
      <t>カズ</t>
    </rPh>
    <phoneticPr fontId="22"/>
  </si>
  <si>
    <t>以上</t>
    <phoneticPr fontId="22"/>
  </si>
  <si>
    <t>　うち点字の指導、点訳、歩行支援等を行うことができる者の数（常勤換算）</t>
    <phoneticPr fontId="22"/>
  </si>
  <si>
    <t>　　　　　　</t>
    <phoneticPr fontId="22"/>
  </si>
  <si>
    <t>　うち手話通訳等を行うことができる者の数（常勤換算）　</t>
    <rPh sb="3" eb="5">
      <t>シュワ</t>
    </rPh>
    <rPh sb="5" eb="7">
      <t>ツウヤク</t>
    </rPh>
    <rPh sb="7" eb="8">
      <t>トウ</t>
    </rPh>
    <rPh sb="9" eb="10">
      <t>オコナ</t>
    </rPh>
    <rPh sb="17" eb="18">
      <t>モノ</t>
    </rPh>
    <phoneticPr fontId="22"/>
  </si>
  <si>
    <t>２　平均障害程度区分（前年度実績）及び視覚障害者等の状況</t>
    <rPh sb="11" eb="14">
      <t>ゼンネンド</t>
    </rPh>
    <rPh sb="14" eb="16">
      <t>ジッセキ</t>
    </rPh>
    <rPh sb="19" eb="21">
      <t>シカク</t>
    </rPh>
    <rPh sb="21" eb="24">
      <t>ショウガイシャ</t>
    </rPh>
    <rPh sb="24" eb="25">
      <t>トウ</t>
    </rPh>
    <phoneticPr fontId="22"/>
  </si>
  <si>
    <t>前年度実績</t>
    <rPh sb="0" eb="3">
      <t>ゼンネンド</t>
    </rPh>
    <rPh sb="3" eb="5">
      <t>ジッセキ</t>
    </rPh>
    <phoneticPr fontId="22"/>
  </si>
  <si>
    <t>区分１</t>
    <rPh sb="0" eb="2">
      <t>クブン</t>
    </rPh>
    <phoneticPr fontId="22"/>
  </si>
  <si>
    <t>区分２</t>
    <rPh sb="0" eb="2">
      <t>クブン</t>
    </rPh>
    <phoneticPr fontId="22"/>
  </si>
  <si>
    <t>区分３</t>
    <rPh sb="0" eb="2">
      <t>クブン</t>
    </rPh>
    <phoneticPr fontId="22"/>
  </si>
  <si>
    <t>区分４</t>
    <rPh sb="0" eb="2">
      <t>クブン</t>
    </rPh>
    <phoneticPr fontId="22"/>
  </si>
  <si>
    <t>区分５</t>
    <rPh sb="0" eb="2">
      <t>クブン</t>
    </rPh>
    <phoneticPr fontId="22"/>
  </si>
  <si>
    <t>区分６</t>
    <rPh sb="0" eb="2">
      <t>クブン</t>
    </rPh>
    <phoneticPr fontId="22"/>
  </si>
  <si>
    <t>算定対象外</t>
    <rPh sb="0" eb="2">
      <t>サンテイ</t>
    </rPh>
    <rPh sb="2" eb="5">
      <t>タイショウガイ</t>
    </rPh>
    <phoneticPr fontId="22"/>
  </si>
  <si>
    <t>合　計</t>
    <rPh sb="0" eb="1">
      <t>ゴウ</t>
    </rPh>
    <rPh sb="2" eb="3">
      <t>ケイ</t>
    </rPh>
    <phoneticPr fontId="22"/>
  </si>
  <si>
    <t>年間開所日数</t>
    <rPh sb="0" eb="2">
      <t>ネンカン</t>
    </rPh>
    <rPh sb="2" eb="4">
      <t>カイショ</t>
    </rPh>
    <rPh sb="4" eb="6">
      <t>ニッスウ</t>
    </rPh>
    <phoneticPr fontId="22"/>
  </si>
  <si>
    <t>平均</t>
    <rPh sb="0" eb="2">
      <t>ヘイキン</t>
    </rPh>
    <phoneticPr fontId="22"/>
  </si>
  <si>
    <t>年間延べ利用者数</t>
    <rPh sb="0" eb="2">
      <t>ネンカン</t>
    </rPh>
    <rPh sb="2" eb="3">
      <t>ノ</t>
    </rPh>
    <rPh sb="4" eb="6">
      <t>リヨウ</t>
    </rPh>
    <rPh sb="6" eb="7">
      <t>シャ</t>
    </rPh>
    <rPh sb="7" eb="8">
      <t>スウ</t>
    </rPh>
    <phoneticPr fontId="22"/>
  </si>
  <si>
    <t>日</t>
    <rPh sb="0" eb="1">
      <t>ニチ</t>
    </rPh>
    <phoneticPr fontId="22"/>
  </si>
  <si>
    <t>うち下記４に掲げる視覚障害者等の延べ利用者数</t>
    <rPh sb="2" eb="4">
      <t>カキ</t>
    </rPh>
    <rPh sb="6" eb="7">
      <t>カカ</t>
    </rPh>
    <rPh sb="9" eb="11">
      <t>シカク</t>
    </rPh>
    <rPh sb="11" eb="14">
      <t>ショウガイシャ</t>
    </rPh>
    <rPh sb="14" eb="15">
      <t>トウ</t>
    </rPh>
    <rPh sb="16" eb="17">
      <t>ノ</t>
    </rPh>
    <rPh sb="18" eb="21">
      <t>リヨウシャ</t>
    </rPh>
    <rPh sb="21" eb="22">
      <t>スウ</t>
    </rPh>
    <phoneticPr fontId="22"/>
  </si>
  <si>
    <t>年間延べ区分</t>
    <rPh sb="0" eb="2">
      <t>ネンカン</t>
    </rPh>
    <rPh sb="2" eb="3">
      <t>ノ</t>
    </rPh>
    <rPh sb="4" eb="6">
      <t>クブン</t>
    </rPh>
    <phoneticPr fontId="22"/>
  </si>
  <si>
    <t>－</t>
    <phoneticPr fontId="22"/>
  </si>
  <si>
    <t>計（視覚障害者等の年間延べ利用者数)</t>
    <rPh sb="0" eb="1">
      <t>ケイ</t>
    </rPh>
    <rPh sb="2" eb="4">
      <t>シカク</t>
    </rPh>
    <rPh sb="4" eb="7">
      <t>ショウガイシャ</t>
    </rPh>
    <rPh sb="7" eb="8">
      <t>トウ</t>
    </rPh>
    <rPh sb="9" eb="11">
      <t>ネンカン</t>
    </rPh>
    <rPh sb="11" eb="12">
      <t>ノ</t>
    </rPh>
    <rPh sb="13" eb="16">
      <t>リヨウシャ</t>
    </rPh>
    <rPh sb="16" eb="17">
      <t>スウ</t>
    </rPh>
    <phoneticPr fontId="22"/>
  </si>
  <si>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22"/>
  </si>
  <si>
    <t>うち３０％</t>
    <phoneticPr fontId="22"/>
  </si>
  <si>
    <t>うち視覚障害者等の前年度の平均実利用者</t>
    <phoneticPr fontId="22"/>
  </si>
  <si>
    <t>視覚障害者等の計算値数</t>
    <rPh sb="0" eb="2">
      <t>シカク</t>
    </rPh>
    <rPh sb="2" eb="5">
      <t>ショウガイシャ</t>
    </rPh>
    <rPh sb="5" eb="6">
      <t>トウ</t>
    </rPh>
    <rPh sb="7" eb="10">
      <t>ケイサンチ</t>
    </rPh>
    <rPh sb="10" eb="11">
      <t>スウ</t>
    </rPh>
    <phoneticPr fontId="22"/>
  </si>
  <si>
    <t>視覚障害者等の実数</t>
    <rPh sb="0" eb="2">
      <t>シカク</t>
    </rPh>
    <rPh sb="2" eb="5">
      <t>ショウガイシャ</t>
    </rPh>
    <rPh sb="5" eb="6">
      <t>トウ</t>
    </rPh>
    <rPh sb="7" eb="8">
      <t>ジツ</t>
    </rPh>
    <rPh sb="8" eb="9">
      <t>スウ</t>
    </rPh>
    <phoneticPr fontId="22"/>
  </si>
  <si>
    <t>３　視覚障害者、聴覚障害者、言語機能障害者の内訳（前年度実績）</t>
    <rPh sb="8" eb="10">
      <t>チョウカク</t>
    </rPh>
    <rPh sb="10" eb="13">
      <t>ショウガイシャ</t>
    </rPh>
    <rPh sb="14" eb="16">
      <t>ゲンゴ</t>
    </rPh>
    <rPh sb="16" eb="18">
      <t>キノウ</t>
    </rPh>
    <rPh sb="18" eb="20">
      <t>ショウガイ</t>
    </rPh>
    <rPh sb="20" eb="21">
      <t>シャ</t>
    </rPh>
    <rPh sb="22" eb="24">
      <t>ウチワケ</t>
    </rPh>
    <rPh sb="25" eb="28">
      <t>ゼンネンド</t>
    </rPh>
    <rPh sb="28" eb="30">
      <t>ジッセキ</t>
    </rPh>
    <phoneticPr fontId="22"/>
  </si>
  <si>
    <t>利用者氏名</t>
    <rPh sb="0" eb="3">
      <t>リヨウシャ</t>
    </rPh>
    <rPh sb="3" eb="5">
      <t>シメイ</t>
    </rPh>
    <phoneticPr fontId="22"/>
  </si>
  <si>
    <t>取得している身体障害者手帳の状況</t>
    <rPh sb="0" eb="2">
      <t>シュトク</t>
    </rPh>
    <rPh sb="6" eb="8">
      <t>シンタイ</t>
    </rPh>
    <rPh sb="8" eb="11">
      <t>ショウガイシャ</t>
    </rPh>
    <rPh sb="11" eb="13">
      <t>テチョウ</t>
    </rPh>
    <rPh sb="14" eb="16">
      <t>ジョウキョウ</t>
    </rPh>
    <phoneticPr fontId="22"/>
  </si>
  <si>
    <t>療育手帳取得の有無</t>
    <rPh sb="4" eb="6">
      <t>シュトク</t>
    </rPh>
    <phoneticPr fontId="22"/>
  </si>
  <si>
    <t>分　　類</t>
    <rPh sb="0" eb="1">
      <t>ブン</t>
    </rPh>
    <rPh sb="3" eb="4">
      <t>ルイ</t>
    </rPh>
    <phoneticPr fontId="22"/>
  </si>
  <si>
    <t>種類（区分）①</t>
    <rPh sb="3" eb="5">
      <t>クブン</t>
    </rPh>
    <phoneticPr fontId="22"/>
  </si>
  <si>
    <t>等　級</t>
    <rPh sb="0" eb="1">
      <t>ナド</t>
    </rPh>
    <rPh sb="2" eb="3">
      <t>キュウ</t>
    </rPh>
    <phoneticPr fontId="22"/>
  </si>
  <si>
    <t>種類（区分）②</t>
    <rPh sb="3" eb="5">
      <t>クブン</t>
    </rPh>
    <phoneticPr fontId="22"/>
  </si>
  <si>
    <t>視覚</t>
    <rPh sb="0" eb="2">
      <t>シカク</t>
    </rPh>
    <phoneticPr fontId="22"/>
  </si>
  <si>
    <t>聴覚</t>
    <rPh sb="0" eb="2">
      <t>チョウカク</t>
    </rPh>
    <phoneticPr fontId="22"/>
  </si>
  <si>
    <t>言語</t>
    <rPh sb="0" eb="2">
      <t>ゲンゴ</t>
    </rPh>
    <phoneticPr fontId="22"/>
  </si>
  <si>
    <t>知的</t>
    <rPh sb="0" eb="2">
      <t>チテキ</t>
    </rPh>
    <phoneticPr fontId="22"/>
  </si>
  <si>
    <t>注　本表は、次に該当する利用者を記載してください。　　
　①　身体障害者福祉法（昭和２４年法律第２８３号）の第１５条第４項の規定により交付を受けた身体障害者手帳の障害程度が
　　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t>
    <rPh sb="83" eb="85">
      <t>テイド</t>
    </rPh>
    <rPh sb="248" eb="249">
      <t>ユウ</t>
    </rPh>
    <rPh sb="251" eb="252">
      <t>モノ</t>
    </rPh>
    <phoneticPr fontId="22"/>
  </si>
  <si>
    <t>合計</t>
    <rPh sb="0" eb="2">
      <t>ゴウケイ</t>
    </rPh>
    <phoneticPr fontId="22"/>
  </si>
  <si>
    <t>氏名</t>
    <rPh sb="0" eb="2">
      <t>シメイ</t>
    </rPh>
    <phoneticPr fontId="22"/>
  </si>
  <si>
    <t>在　職　証　明　書</t>
    <phoneticPr fontId="22"/>
  </si>
  <si>
    <t>氏　　名：</t>
    <phoneticPr fontId="22"/>
  </si>
  <si>
    <t>年</t>
    <phoneticPr fontId="22"/>
  </si>
  <si>
    <t>～</t>
    <phoneticPr fontId="22"/>
  </si>
  <si>
    <t>雇用形態：　　　正規雇用　　　正規雇用以外（パート雇用等）</t>
    <phoneticPr fontId="22"/>
  </si>
  <si>
    <t>（※どちらかを囲む）</t>
    <phoneticPr fontId="22"/>
  </si>
  <si>
    <t>事 業 所 名</t>
    <phoneticPr fontId="22"/>
  </si>
  <si>
    <t>代 表 者 名</t>
    <phoneticPr fontId="22"/>
  </si>
  <si>
    <t>Ｔ　 Ｅ　 Ｌ</t>
    <phoneticPr fontId="22"/>
  </si>
  <si>
    <t>（様式第５号-１６）</t>
    <phoneticPr fontId="22"/>
  </si>
  <si>
    <t>障害基礎年金の状況</t>
    <rPh sb="0" eb="2">
      <t>ショウガイ</t>
    </rPh>
    <rPh sb="2" eb="4">
      <t>キソ</t>
    </rPh>
    <rPh sb="4" eb="6">
      <t>ネンキン</t>
    </rPh>
    <rPh sb="7" eb="9">
      <t>ジョウキョウ</t>
    </rPh>
    <phoneticPr fontId="22"/>
  </si>
  <si>
    <t>当該施設の前年度の利用者延べ人数　　a</t>
    <rPh sb="0" eb="2">
      <t>トウガイ</t>
    </rPh>
    <rPh sb="2" eb="4">
      <t>シセツ</t>
    </rPh>
    <rPh sb="5" eb="8">
      <t>ゼンネンド</t>
    </rPh>
    <rPh sb="9" eb="12">
      <t>リヨウシャ</t>
    </rPh>
    <rPh sb="12" eb="13">
      <t>ノ</t>
    </rPh>
    <rPh sb="14" eb="16">
      <t>ニンズウ</t>
    </rPh>
    <phoneticPr fontId="22"/>
  </si>
  <si>
    <t>うち障害基礎年金1級受給者の利用者延べ人数 　b</t>
    <rPh sb="2" eb="4">
      <t>ショウガイ</t>
    </rPh>
    <rPh sb="4" eb="6">
      <t>キソ</t>
    </rPh>
    <rPh sb="6" eb="8">
      <t>ネンキン</t>
    </rPh>
    <rPh sb="9" eb="10">
      <t>キュウ</t>
    </rPh>
    <rPh sb="10" eb="13">
      <t>ジュキュウシャ</t>
    </rPh>
    <rPh sb="14" eb="16">
      <t>リヨウ</t>
    </rPh>
    <rPh sb="16" eb="17">
      <t>シャ</t>
    </rPh>
    <rPh sb="17" eb="18">
      <t>ノ</t>
    </rPh>
    <rPh sb="19" eb="20">
      <t>ニン</t>
    </rPh>
    <rPh sb="20" eb="21">
      <t>スウ</t>
    </rPh>
    <phoneticPr fontId="22"/>
  </si>
  <si>
    <t>b/a</t>
    <phoneticPr fontId="22"/>
  </si>
  <si>
    <t>氏　　名</t>
    <rPh sb="0" eb="1">
      <t>シ</t>
    </rPh>
    <rPh sb="3" eb="4">
      <t>メイ</t>
    </rPh>
    <phoneticPr fontId="22"/>
  </si>
  <si>
    <t>注１　本表は障害基礎年金１級を受給する利用者を記載してください。</t>
    <rPh sb="0" eb="1">
      <t>チュウ</t>
    </rPh>
    <rPh sb="3" eb="4">
      <t>ホン</t>
    </rPh>
    <rPh sb="4" eb="5">
      <t>ヒョウ</t>
    </rPh>
    <rPh sb="6" eb="8">
      <t>ショウガイ</t>
    </rPh>
    <rPh sb="8" eb="10">
      <t>キソ</t>
    </rPh>
    <rPh sb="10" eb="12">
      <t>ネンキン</t>
    </rPh>
    <rPh sb="13" eb="14">
      <t>キュウ</t>
    </rPh>
    <rPh sb="15" eb="17">
      <t>ジュキュウ</t>
    </rPh>
    <rPh sb="19" eb="22">
      <t>リヨウシャ</t>
    </rPh>
    <rPh sb="23" eb="25">
      <t>キサイ</t>
    </rPh>
    <phoneticPr fontId="22"/>
  </si>
  <si>
    <t>注２　重度者支援体制加算を算定する場合に作成し、都道府県知事に届け出ること。</t>
    <rPh sb="0" eb="1">
      <t>チュウ</t>
    </rPh>
    <rPh sb="3" eb="6">
      <t>ジュウドシャ</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22"/>
  </si>
  <si>
    <t>注３　平成21年3月31日までの就労継続支援B型サービス費(Ⅰ）を算定する場合の届出書（障害基礎年金の状況）は廃止する。</t>
    <rPh sb="0" eb="1">
      <t>チュウ</t>
    </rPh>
    <rPh sb="3" eb="5">
      <t>ヘイセイ</t>
    </rPh>
    <rPh sb="7" eb="8">
      <t>ネン</t>
    </rPh>
    <rPh sb="9" eb="10">
      <t>ガツ</t>
    </rPh>
    <rPh sb="12" eb="13">
      <t>ニチ</t>
    </rPh>
    <rPh sb="16" eb="18">
      <t>シュウロウ</t>
    </rPh>
    <rPh sb="18" eb="20">
      <t>ケイゾク</t>
    </rPh>
    <rPh sb="20" eb="22">
      <t>シエン</t>
    </rPh>
    <rPh sb="23" eb="24">
      <t>ガタ</t>
    </rPh>
    <rPh sb="28" eb="29">
      <t>ヒ</t>
    </rPh>
    <rPh sb="33" eb="35">
      <t>サンテイ</t>
    </rPh>
    <rPh sb="37" eb="39">
      <t>バアイ</t>
    </rPh>
    <rPh sb="40" eb="43">
      <t>トドケデショ</t>
    </rPh>
    <rPh sb="44" eb="46">
      <t>ショウガイ</t>
    </rPh>
    <rPh sb="46" eb="48">
      <t>キソ</t>
    </rPh>
    <rPh sb="48" eb="50">
      <t>ネンキン</t>
    </rPh>
    <rPh sb="51" eb="53">
      <t>ジョウキョウ</t>
    </rPh>
    <rPh sb="55" eb="57">
      <t>ハイシ</t>
    </rPh>
    <phoneticPr fontId="22"/>
  </si>
  <si>
    <t>（様式第５号-１６）</t>
    <phoneticPr fontId="22"/>
  </si>
  <si>
    <t>b/a</t>
    <phoneticPr fontId="22"/>
  </si>
  <si>
    <t>Ａ</t>
    <phoneticPr fontId="22"/>
  </si>
  <si>
    <t>Ｂ</t>
    <phoneticPr fontId="22"/>
  </si>
  <si>
    <t>Ｃ</t>
    <phoneticPr fontId="22"/>
  </si>
  <si>
    <t>Ｄ</t>
    <phoneticPr fontId="22"/>
  </si>
  <si>
    <t>Ｅ</t>
    <phoneticPr fontId="22"/>
  </si>
  <si>
    <t>（様式第５号-１７）</t>
    <phoneticPr fontId="22"/>
  </si>
  <si>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2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</si>
  <si>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22"/>
  </si>
  <si>
    <t>職業指導員及び生活支援員の数｛(A)÷7.5｝・・・・(B)　　　</t>
    <rPh sb="0" eb="2">
      <t>ショクギョウ</t>
    </rPh>
    <rPh sb="2" eb="5">
      <t>シドウイン</t>
    </rPh>
    <rPh sb="5" eb="6">
      <t>オヨ</t>
    </rPh>
    <rPh sb="7" eb="9">
      <t>セイカツ</t>
    </rPh>
    <rPh sb="9" eb="12">
      <t>シエンイン</t>
    </rPh>
    <rPh sb="13" eb="14">
      <t>カズ</t>
    </rPh>
    <phoneticPr fontId="22"/>
  </si>
  <si>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22"/>
  </si>
  <si>
    <t>職業指導員及び生活支援員の氏名　</t>
    <rPh sb="0" eb="2">
      <t>ショクギョウ</t>
    </rPh>
    <rPh sb="2" eb="5">
      <t>シドウイン</t>
    </rPh>
    <rPh sb="5" eb="6">
      <t>オヨ</t>
    </rPh>
    <rPh sb="7" eb="9">
      <t>セイカツ</t>
    </rPh>
    <rPh sb="9" eb="12">
      <t>シエンイン</t>
    </rPh>
    <rPh sb="13" eb="15">
      <t>シメイ</t>
    </rPh>
    <phoneticPr fontId="22"/>
  </si>
  <si>
    <t>常勤換算後の人数</t>
    <rPh sb="0" eb="2">
      <t>ジョウキン</t>
    </rPh>
    <rPh sb="2" eb="4">
      <t>カンサン</t>
    </rPh>
    <rPh sb="4" eb="5">
      <t>ゴ</t>
    </rPh>
    <rPh sb="6" eb="8">
      <t>ニンズウ</t>
    </rPh>
    <phoneticPr fontId="22"/>
  </si>
  <si>
    <t>(B)≦</t>
    <phoneticPr fontId="22"/>
  </si>
  <si>
    <t>①</t>
    <phoneticPr fontId="22"/>
  </si>
  <si>
    <t>目標工賃達成指導員の氏名</t>
    <rPh sb="0" eb="2">
      <t>モクヒョウ</t>
    </rPh>
    <rPh sb="2" eb="4">
      <t>コウチン</t>
    </rPh>
    <rPh sb="4" eb="6">
      <t>タッセイ</t>
    </rPh>
    <rPh sb="6" eb="9">
      <t>シドウイン</t>
    </rPh>
    <rPh sb="10" eb="12">
      <t>シメイ</t>
    </rPh>
    <phoneticPr fontId="22"/>
  </si>
  <si>
    <t>常勤換算1.0≦</t>
    <rPh sb="0" eb="2">
      <t>ジョウキン</t>
    </rPh>
    <rPh sb="2" eb="4">
      <t>カンサン</t>
    </rPh>
    <phoneticPr fontId="22"/>
  </si>
  <si>
    <t>②</t>
    <phoneticPr fontId="22"/>
  </si>
  <si>
    <t>職業指導員及び生活支援員に目標工賃達成指導員を加えた常勤換算後の人数</t>
    <rPh sb="26" eb="28">
      <t>ジョウキン</t>
    </rPh>
    <rPh sb="28" eb="30">
      <t>カンサン</t>
    </rPh>
    <rPh sb="30" eb="31">
      <t>ゴ</t>
    </rPh>
    <rPh sb="32" eb="34">
      <t>ニンズウ</t>
    </rPh>
    <phoneticPr fontId="22"/>
  </si>
  <si>
    <t>(C)≦</t>
    <phoneticPr fontId="22"/>
  </si>
  <si>
    <t>①＋②</t>
    <phoneticPr fontId="22"/>
  </si>
  <si>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22"/>
  </si>
  <si>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22"/>
  </si>
  <si>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22"/>
  </si>
  <si>
    <t>（様式第５号-１７）</t>
    <phoneticPr fontId="22"/>
  </si>
  <si>
    <t>30人</t>
    <rPh sb="2" eb="3">
      <t>ニン</t>
    </rPh>
    <phoneticPr fontId="22"/>
  </si>
  <si>
    <t>4人</t>
    <rPh sb="1" eb="2">
      <t>ニン</t>
    </rPh>
    <phoneticPr fontId="22"/>
  </si>
  <si>
    <t>5人</t>
    <rPh sb="1" eb="2">
      <t>ニン</t>
    </rPh>
    <phoneticPr fontId="22"/>
  </si>
  <si>
    <t>A</t>
    <phoneticPr fontId="22"/>
  </si>
  <si>
    <t>B</t>
    <phoneticPr fontId="22"/>
  </si>
  <si>
    <t>C</t>
    <phoneticPr fontId="22"/>
  </si>
  <si>
    <t>D</t>
    <phoneticPr fontId="22"/>
  </si>
  <si>
    <t>E</t>
    <phoneticPr fontId="22"/>
  </si>
  <si>
    <t>(B)≦</t>
    <phoneticPr fontId="22"/>
  </si>
  <si>
    <t>①</t>
    <phoneticPr fontId="22"/>
  </si>
  <si>
    <t>②</t>
    <phoneticPr fontId="22"/>
  </si>
  <si>
    <t>(C)≦</t>
    <phoneticPr fontId="22"/>
  </si>
  <si>
    <t>①＋②</t>
    <phoneticPr fontId="22"/>
  </si>
  <si>
    <t>（様式第５号－１８）</t>
    <phoneticPr fontId="22"/>
  </si>
  <si>
    <t>○当該年度(H26)の目標工賃額</t>
    <rPh sb="1" eb="3">
      <t>トウガイ</t>
    </rPh>
    <rPh sb="3" eb="4">
      <t>トシ</t>
    </rPh>
    <rPh sb="4" eb="5">
      <t>ド</t>
    </rPh>
    <rPh sb="11" eb="13">
      <t>モクヒョウ</t>
    </rPh>
    <rPh sb="13" eb="15">
      <t>コウチン</t>
    </rPh>
    <rPh sb="15" eb="16">
      <t>ガク</t>
    </rPh>
    <phoneticPr fontId="22"/>
  </si>
  <si>
    <t>（　時給　・　日給　・　月給</t>
    <rPh sb="2" eb="4">
      <t>ジキュウ</t>
    </rPh>
    <rPh sb="7" eb="9">
      <t>ニッキュウ</t>
    </rPh>
    <rPh sb="12" eb="14">
      <t>ゲッキュウ</t>
    </rPh>
    <phoneticPr fontId="22"/>
  </si>
  <si>
    <t>円）</t>
    <rPh sb="0" eb="1">
      <t>エン</t>
    </rPh>
    <phoneticPr fontId="22"/>
  </si>
  <si>
    <t>【Ｂ】前年度（H26）の目標工賃額…B</t>
    <rPh sb="3" eb="6">
      <t>ゼンネンド</t>
    </rPh>
    <rPh sb="12" eb="14">
      <t>モクヒョウ</t>
    </rPh>
    <rPh sb="14" eb="16">
      <t>コウチン</t>
    </rPh>
    <rPh sb="16" eb="17">
      <t>ガク</t>
    </rPh>
    <phoneticPr fontId="22"/>
  </si>
  <si>
    <t>【Ｃ】前々年度(H25)の工賃実績額…C</t>
    <rPh sb="3" eb="5">
      <t>マエマエ</t>
    </rPh>
    <rPh sb="5" eb="6">
      <t>ドシ</t>
    </rPh>
    <rPh sb="6" eb="7">
      <t>ド</t>
    </rPh>
    <rPh sb="13" eb="15">
      <t>コウチン</t>
    </rPh>
    <rPh sb="15" eb="17">
      <t>ジッセキ</t>
    </rPh>
    <rPh sb="17" eb="18">
      <t>ガク</t>
    </rPh>
    <phoneticPr fontId="22"/>
  </si>
  <si>
    <t>【Ｄ】地域の最低賃金額（時給　678円）</t>
    <rPh sb="3" eb="5">
      <t>チイキ</t>
    </rPh>
    <rPh sb="6" eb="8">
      <t>サイテイ</t>
    </rPh>
    <rPh sb="8" eb="10">
      <t>チンギン</t>
    </rPh>
    <rPh sb="10" eb="11">
      <t>ガク</t>
    </rPh>
    <rPh sb="12" eb="14">
      <t>ジキュウ</t>
    </rPh>
    <rPh sb="18" eb="19">
      <t>エン</t>
    </rPh>
    <phoneticPr fontId="22"/>
  </si>
  <si>
    <t>○前年度の工賃実績額</t>
    <rPh sb="1" eb="4">
      <t>ゼンネンド</t>
    </rPh>
    <rPh sb="5" eb="7">
      <t>コウチン</t>
    </rPh>
    <rPh sb="7" eb="9">
      <t>ジッセキ</t>
    </rPh>
    <rPh sb="9" eb="10">
      <t>ガク</t>
    </rPh>
    <phoneticPr fontId="22"/>
  </si>
  <si>
    <t>氏　　　　名</t>
    <rPh sb="0" eb="1">
      <t>シ</t>
    </rPh>
    <rPh sb="5" eb="6">
      <t>メイ</t>
    </rPh>
    <phoneticPr fontId="22"/>
  </si>
  <si>
    <t>工賃
形態</t>
    <rPh sb="0" eb="2">
      <t>コウチン</t>
    </rPh>
    <rPh sb="3" eb="5">
      <t>ケイタイ</t>
    </rPh>
    <phoneticPr fontId="22"/>
  </si>
  <si>
    <t>4月</t>
    <rPh sb="1" eb="2">
      <t>ガツ</t>
    </rPh>
    <phoneticPr fontId="22"/>
  </si>
  <si>
    <t>5月</t>
  </si>
  <si>
    <t>6月</t>
  </si>
  <si>
    <t>7月</t>
  </si>
  <si>
    <t>8月</t>
  </si>
  <si>
    <t>9月</t>
  </si>
  <si>
    <t>10月</t>
  </si>
  <si>
    <t>11月</t>
  </si>
  <si>
    <t>12月</t>
  </si>
  <si>
    <t>1月</t>
  </si>
  <si>
    <t>2月</t>
  </si>
  <si>
    <t>3月</t>
  </si>
  <si>
    <t>就労
実績</t>
    <rPh sb="0" eb="2">
      <t>シュウロウ</t>
    </rPh>
    <rPh sb="3" eb="5">
      <t>ジッセキ</t>
    </rPh>
    <phoneticPr fontId="22"/>
  </si>
  <si>
    <t>工賃
月額</t>
    <rPh sb="0" eb="2">
      <t>コウチン</t>
    </rPh>
    <rPh sb="3" eb="5">
      <t>ゲツガク</t>
    </rPh>
    <phoneticPr fontId="22"/>
  </si>
  <si>
    <t>【月給者の平均工賃】</t>
    <rPh sb="1" eb="3">
      <t>ゲッキュウ</t>
    </rPh>
    <rPh sb="3" eb="4">
      <t>シャ</t>
    </rPh>
    <rPh sb="5" eb="7">
      <t>ヘイキン</t>
    </rPh>
    <rPh sb="7" eb="9">
      <t>コウチン</t>
    </rPh>
    <phoneticPr fontId="22"/>
  </si>
  <si>
    <t>【日給者の平均工賃】</t>
    <rPh sb="1" eb="3">
      <t>ニッキュウ</t>
    </rPh>
    <rPh sb="3" eb="4">
      <t>シャ</t>
    </rPh>
    <rPh sb="5" eb="7">
      <t>ヘイキン</t>
    </rPh>
    <rPh sb="7" eb="9">
      <t>コウチン</t>
    </rPh>
    <phoneticPr fontId="22"/>
  </si>
  <si>
    <t>【時給者の平均工賃】</t>
    <rPh sb="1" eb="3">
      <t>ジキュウ</t>
    </rPh>
    <rPh sb="3" eb="4">
      <t>シャ</t>
    </rPh>
    <rPh sb="5" eb="7">
      <t>ヘイキン</t>
    </rPh>
    <rPh sb="7" eb="9">
      <t>コウチン</t>
    </rPh>
    <phoneticPr fontId="22"/>
  </si>
  <si>
    <t>対象者数①</t>
    <rPh sb="0" eb="3">
      <t>タイショウシャ</t>
    </rPh>
    <rPh sb="3" eb="4">
      <t>スウ</t>
    </rPh>
    <phoneticPr fontId="22"/>
  </si>
  <si>
    <t>月額工賃
総額②</t>
    <rPh sb="0" eb="2">
      <t>ゲツガク</t>
    </rPh>
    <rPh sb="2" eb="4">
      <t>コウチン</t>
    </rPh>
    <rPh sb="5" eb="7">
      <t>ソウガク</t>
    </rPh>
    <phoneticPr fontId="22"/>
  </si>
  <si>
    <t>時給換算額③
（②÷①÷110）</t>
    <rPh sb="0" eb="2">
      <t>ジキュウ</t>
    </rPh>
    <rPh sb="2" eb="4">
      <t>カンザン</t>
    </rPh>
    <rPh sb="4" eb="5">
      <t>ガク</t>
    </rPh>
    <phoneticPr fontId="22"/>
  </si>
  <si>
    <t>対象者数④</t>
    <rPh sb="0" eb="3">
      <t>タイショウシャ</t>
    </rPh>
    <rPh sb="3" eb="4">
      <t>スウ</t>
    </rPh>
    <phoneticPr fontId="22"/>
  </si>
  <si>
    <t>日額工賃
総額⑤</t>
    <rPh sb="0" eb="2">
      <t>ニチガク</t>
    </rPh>
    <rPh sb="2" eb="4">
      <t>コウチン</t>
    </rPh>
    <rPh sb="5" eb="7">
      <t>ソウガク</t>
    </rPh>
    <phoneticPr fontId="22"/>
  </si>
  <si>
    <t>時給換算額⑥
（⑤÷④÷5）</t>
    <rPh sb="0" eb="2">
      <t>ジキュウ</t>
    </rPh>
    <rPh sb="2" eb="4">
      <t>カンザン</t>
    </rPh>
    <rPh sb="4" eb="5">
      <t>ガク</t>
    </rPh>
    <phoneticPr fontId="22"/>
  </si>
  <si>
    <t>対象者数⑦</t>
    <rPh sb="0" eb="3">
      <t>タイショウシャ</t>
    </rPh>
    <rPh sb="3" eb="4">
      <t>スウ</t>
    </rPh>
    <phoneticPr fontId="22"/>
  </si>
  <si>
    <t>時間額工賃
総額⑧</t>
    <rPh sb="0" eb="3">
      <t>ジカンガク</t>
    </rPh>
    <rPh sb="3" eb="5">
      <t>コウチン</t>
    </rPh>
    <rPh sb="6" eb="8">
      <t>ソウガク</t>
    </rPh>
    <phoneticPr fontId="22"/>
  </si>
  <si>
    <t>時給換算額⑨
（⑧÷⑦）</t>
    <rPh sb="0" eb="2">
      <t>ジキュウ</t>
    </rPh>
    <rPh sb="2" eb="4">
      <t>カンザン</t>
    </rPh>
    <rPh sb="4" eb="5">
      <t>ガク</t>
    </rPh>
    <phoneticPr fontId="22"/>
  </si>
  <si>
    <t>※「当該年度の目標工賃額」欄には、前年度に提出した当該年度における目標工賃額を記載してください。</t>
    <rPh sb="2" eb="4">
      <t>トウガイ</t>
    </rPh>
    <rPh sb="4" eb="6">
      <t>ネンド</t>
    </rPh>
    <rPh sb="7" eb="9">
      <t>モクヒョウ</t>
    </rPh>
    <rPh sb="9" eb="11">
      <t>コウチン</t>
    </rPh>
    <rPh sb="11" eb="12">
      <t>ガク</t>
    </rPh>
    <rPh sb="13" eb="14">
      <t>ラン</t>
    </rPh>
    <rPh sb="17" eb="20">
      <t>ゼンネンド</t>
    </rPh>
    <rPh sb="21" eb="23">
      <t>テイシュツ</t>
    </rPh>
    <rPh sb="25" eb="27">
      <t>トウガイ</t>
    </rPh>
    <rPh sb="27" eb="29">
      <t>ネンド</t>
    </rPh>
    <rPh sb="33" eb="35">
      <t>モクヒョウ</t>
    </rPh>
    <rPh sb="35" eb="37">
      <t>コウチン</t>
    </rPh>
    <rPh sb="37" eb="38">
      <t>ガク</t>
    </rPh>
    <rPh sb="39" eb="41">
      <t>キサイ</t>
    </rPh>
    <phoneticPr fontId="22"/>
  </si>
  <si>
    <t>【工賃実績額】…【A】</t>
    <rPh sb="1" eb="3">
      <t>コウチン</t>
    </rPh>
    <rPh sb="3" eb="5">
      <t>ジッセキ</t>
    </rPh>
    <rPh sb="5" eb="6">
      <t>ガク</t>
    </rPh>
    <phoneticPr fontId="22"/>
  </si>
  <si>
    <t>※「前々年度の工賃実績」欄には、前年度に提出した前々年度の平均工賃実績額を記載してください。</t>
    <rPh sb="2" eb="4">
      <t>マエマエ</t>
    </rPh>
    <rPh sb="4" eb="6">
      <t>ネンド</t>
    </rPh>
    <rPh sb="7" eb="9">
      <t>コウチン</t>
    </rPh>
    <rPh sb="9" eb="11">
      <t>ジッセキ</t>
    </rPh>
    <rPh sb="12" eb="13">
      <t>ラン</t>
    </rPh>
    <rPh sb="16" eb="19">
      <t>ゼンネンド</t>
    </rPh>
    <rPh sb="20" eb="22">
      <t>テイシュツ</t>
    </rPh>
    <rPh sb="24" eb="26">
      <t>ゼンゼン</t>
    </rPh>
    <rPh sb="26" eb="28">
      <t>ネンド</t>
    </rPh>
    <rPh sb="29" eb="31">
      <t>ヘイキン</t>
    </rPh>
    <rPh sb="31" eb="33">
      <t>コウチン</t>
    </rPh>
    <rPh sb="33" eb="35">
      <t>ジッセキ</t>
    </rPh>
    <rPh sb="35" eb="36">
      <t>ガク</t>
    </rPh>
    <rPh sb="37" eb="39">
      <t>キサイ</t>
    </rPh>
    <phoneticPr fontId="22"/>
  </si>
  <si>
    <r>
      <t>①×③＋④×⑥＋⑦×⑨</t>
    </r>
    <r>
      <rPr>
        <sz val="10"/>
        <rFont val="ＭＳ Ｐゴシック"/>
        <family val="3"/>
        <charset val="128"/>
      </rPr>
      <t xml:space="preserve">
(①＋④＋⑦)</t>
    </r>
    <phoneticPr fontId="22"/>
  </si>
  <si>
    <t>※「工賃形態」には、対象者の工賃支給形態に応じ「時給・日給・月給」のうちいずれかを記載してください。（「時給・日給・月給」とは工賃を算定する形態をいう。）</t>
    <rPh sb="2" eb="4">
      <t>コウチン</t>
    </rPh>
    <rPh sb="4" eb="6">
      <t>ケイタイ</t>
    </rPh>
    <rPh sb="10" eb="13">
      <t>タイショウシャ</t>
    </rPh>
    <rPh sb="14" eb="16">
      <t>コウチン</t>
    </rPh>
    <rPh sb="16" eb="18">
      <t>シキュウ</t>
    </rPh>
    <rPh sb="18" eb="20">
      <t>ケイタイ</t>
    </rPh>
    <rPh sb="21" eb="22">
      <t>オウ</t>
    </rPh>
    <rPh sb="24" eb="26">
      <t>ジキュウ</t>
    </rPh>
    <rPh sb="27" eb="29">
      <t>ニッキュウ</t>
    </rPh>
    <rPh sb="30" eb="32">
      <t>ゲッキュウ</t>
    </rPh>
    <rPh sb="41" eb="43">
      <t>キサイ</t>
    </rPh>
    <rPh sb="52" eb="54">
      <t>ジキュウ</t>
    </rPh>
    <rPh sb="55" eb="57">
      <t>ニッキュウ</t>
    </rPh>
    <rPh sb="58" eb="60">
      <t>ゲッキュウ</t>
    </rPh>
    <rPh sb="63" eb="65">
      <t>コウチン</t>
    </rPh>
    <rPh sb="66" eb="68">
      <t>サンテイ</t>
    </rPh>
    <rPh sb="70" eb="72">
      <t>ケイタイ</t>
    </rPh>
    <phoneticPr fontId="22"/>
  </si>
  <si>
    <t>※「就労実績」には、①時給の者は1か月あたりの就労時間、②日給の者は1か月あたりの就労日数を記入してください。なお、月給の者の記入は不要です。</t>
    <rPh sb="2" eb="4">
      <t>シュウロウ</t>
    </rPh>
    <rPh sb="4" eb="6">
      <t>ジッセキ</t>
    </rPh>
    <rPh sb="11" eb="13">
      <t>ジキュウ</t>
    </rPh>
    <rPh sb="14" eb="15">
      <t>シャ</t>
    </rPh>
    <rPh sb="18" eb="19">
      <t>ゲツ</t>
    </rPh>
    <rPh sb="23" eb="25">
      <t>シュウロウ</t>
    </rPh>
    <rPh sb="25" eb="27">
      <t>ジカン</t>
    </rPh>
    <rPh sb="29" eb="31">
      <t>ニッキュウ</t>
    </rPh>
    <rPh sb="32" eb="33">
      <t>シャ</t>
    </rPh>
    <rPh sb="36" eb="37">
      <t>ゲツ</t>
    </rPh>
    <rPh sb="41" eb="43">
      <t>シュウロウ</t>
    </rPh>
    <rPh sb="43" eb="45">
      <t>ニッスウ</t>
    </rPh>
    <rPh sb="46" eb="48">
      <t>キニュウ</t>
    </rPh>
    <rPh sb="58" eb="60">
      <t>ゲッキュウ</t>
    </rPh>
    <rPh sb="61" eb="62">
      <t>シャ</t>
    </rPh>
    <rPh sb="63" eb="65">
      <t>キニュウ</t>
    </rPh>
    <rPh sb="66" eb="68">
      <t>フヨウ</t>
    </rPh>
    <phoneticPr fontId="22"/>
  </si>
  <si>
    <t>※月の途中からの利用開始者及び利用終了者にかかる当該月の工賃（賃金）及び利用日数は、算定から除外することができます。</t>
    <phoneticPr fontId="22"/>
  </si>
  <si>
    <t>※ひと月の利用日数が５日未満の場合は、その月の工賃（賃金）及び利用日数を算定から除外することとします。</t>
    <phoneticPr fontId="22"/>
  </si>
  <si>
    <t>※「月給者の平均工賃」欄の「時給換算額」欄は、１日５時間・２２日作業した場合の時給換算として「110」と記載しています。事業所の実態に合わせた数字に修正し、算出してください。</t>
    <rPh sb="2" eb="4">
      <t>ゲッキュウ</t>
    </rPh>
    <rPh sb="4" eb="5">
      <t>シャ</t>
    </rPh>
    <rPh sb="6" eb="8">
      <t>ヘイキン</t>
    </rPh>
    <rPh sb="8" eb="10">
      <t>コウチン</t>
    </rPh>
    <rPh sb="11" eb="12">
      <t>ラン</t>
    </rPh>
    <rPh sb="14" eb="16">
      <t>ジキュウ</t>
    </rPh>
    <rPh sb="16" eb="18">
      <t>カンサン</t>
    </rPh>
    <rPh sb="18" eb="19">
      <t>ガク</t>
    </rPh>
    <rPh sb="20" eb="21">
      <t>ラン</t>
    </rPh>
    <rPh sb="23" eb="25">
      <t>イチニチ</t>
    </rPh>
    <rPh sb="26" eb="28">
      <t>ジカン</t>
    </rPh>
    <rPh sb="31" eb="32">
      <t>ニチ</t>
    </rPh>
    <rPh sb="32" eb="34">
      <t>サギョウ</t>
    </rPh>
    <rPh sb="36" eb="38">
      <t>バアイ</t>
    </rPh>
    <rPh sb="39" eb="41">
      <t>ジキュウ</t>
    </rPh>
    <rPh sb="41" eb="43">
      <t>カンサン</t>
    </rPh>
    <rPh sb="52" eb="54">
      <t>キサイ</t>
    </rPh>
    <rPh sb="60" eb="63">
      <t>ジギョウショ</t>
    </rPh>
    <rPh sb="64" eb="66">
      <t>ジッタイ</t>
    </rPh>
    <rPh sb="67" eb="68">
      <t>ア</t>
    </rPh>
    <rPh sb="71" eb="73">
      <t>スウジ</t>
    </rPh>
    <rPh sb="74" eb="76">
      <t>シュウセイ</t>
    </rPh>
    <rPh sb="78" eb="80">
      <t>サンシュツ</t>
    </rPh>
    <phoneticPr fontId="22"/>
  </si>
  <si>
    <t>※「日給者の平均工賃」欄の「時給換算額」欄は、１日５時間作業した場合の時給換算として「５」と記載しています。事業所の実態に合わせた数字に修正し、算出してください。</t>
    <rPh sb="2" eb="4">
      <t>ニッキュウ</t>
    </rPh>
    <rPh sb="4" eb="5">
      <t>シャ</t>
    </rPh>
    <rPh sb="6" eb="8">
      <t>ヘイキン</t>
    </rPh>
    <rPh sb="8" eb="10">
      <t>コウチン</t>
    </rPh>
    <rPh sb="11" eb="12">
      <t>ラン</t>
    </rPh>
    <rPh sb="14" eb="16">
      <t>ジキュウ</t>
    </rPh>
    <rPh sb="16" eb="18">
      <t>カンサン</t>
    </rPh>
    <rPh sb="18" eb="19">
      <t>ガク</t>
    </rPh>
    <rPh sb="20" eb="21">
      <t>ラン</t>
    </rPh>
    <rPh sb="23" eb="25">
      <t>イチニチ</t>
    </rPh>
    <rPh sb="26" eb="28">
      <t>ジカン</t>
    </rPh>
    <rPh sb="28" eb="30">
      <t>サギョウ</t>
    </rPh>
    <rPh sb="32" eb="34">
      <t>バアイ</t>
    </rPh>
    <rPh sb="35" eb="37">
      <t>ジキュウ</t>
    </rPh>
    <rPh sb="37" eb="39">
      <t>カンサン</t>
    </rPh>
    <rPh sb="46" eb="48">
      <t>キサイ</t>
    </rPh>
    <rPh sb="54" eb="57">
      <t>ジギョウショ</t>
    </rPh>
    <rPh sb="58" eb="60">
      <t>ジッタイ</t>
    </rPh>
    <rPh sb="61" eb="62">
      <t>ア</t>
    </rPh>
    <rPh sb="65" eb="67">
      <t>スウジ</t>
    </rPh>
    <rPh sb="68" eb="70">
      <t>シュウセイ</t>
    </rPh>
    <rPh sb="72" eb="74">
      <t>サンシュツ</t>
    </rPh>
    <phoneticPr fontId="22"/>
  </si>
  <si>
    <t>※目標工賃達成加算の対象となる工賃額は、A＞BかつA＞CかつA＞＝D÷1/3となる場合です。</t>
    <rPh sb="1" eb="3">
      <t>モクヒョウ</t>
    </rPh>
    <rPh sb="3" eb="5">
      <t>コウチン</t>
    </rPh>
    <rPh sb="5" eb="7">
      <t>タッセイ</t>
    </rPh>
    <rPh sb="7" eb="9">
      <t>カサン</t>
    </rPh>
    <rPh sb="10" eb="12">
      <t>タイショウ</t>
    </rPh>
    <rPh sb="15" eb="17">
      <t>コウチン</t>
    </rPh>
    <rPh sb="17" eb="18">
      <t>ガク</t>
    </rPh>
    <rPh sb="41" eb="43">
      <t>バアイ</t>
    </rPh>
    <phoneticPr fontId="22"/>
  </si>
  <si>
    <t>※過去2年度（H25,26）の工賃実績がない事業所においては算定できません。</t>
    <rPh sb="1" eb="3">
      <t>カコ</t>
    </rPh>
    <rPh sb="4" eb="5">
      <t>ネン</t>
    </rPh>
    <rPh sb="5" eb="6">
      <t>ド</t>
    </rPh>
    <rPh sb="15" eb="17">
      <t>コウチン</t>
    </rPh>
    <rPh sb="17" eb="19">
      <t>ジッセキ</t>
    </rPh>
    <rPh sb="22" eb="25">
      <t>ジギョウショ</t>
    </rPh>
    <rPh sb="30" eb="32">
      <t>サンテイ</t>
    </rPh>
    <phoneticPr fontId="22"/>
  </si>
  <si>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22"/>
  </si>
  <si>
    <t>共同生活住居名</t>
    <phoneticPr fontId="22"/>
  </si>
  <si>
    <t>夜間支援従事者①</t>
    <phoneticPr fontId="22"/>
  </si>
  <si>
    <t>夜間支援従事者②</t>
    <phoneticPr fontId="22"/>
  </si>
  <si>
    <t>夜間支援従事者③</t>
    <phoneticPr fontId="22"/>
  </si>
  <si>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22"/>
  </si>
  <si>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22"/>
  </si>
  <si>
    <t>住居名</t>
    <rPh sb="0" eb="2">
      <t>ジュウキョ</t>
    </rPh>
    <rPh sb="2" eb="3">
      <t>メイ</t>
    </rPh>
    <phoneticPr fontId="22"/>
  </si>
  <si>
    <t>宿直</t>
    <rPh sb="0" eb="2">
      <t>シュクチョク</t>
    </rPh>
    <phoneticPr fontId="22"/>
  </si>
  <si>
    <t>夜勤</t>
    <rPh sb="0" eb="2">
      <t>ヤキン</t>
    </rPh>
    <phoneticPr fontId="22"/>
  </si>
  <si>
    <t>Dホーム</t>
    <phoneticPr fontId="22"/>
  </si>
  <si>
    <t>Eホーム</t>
    <phoneticPr fontId="22"/>
  </si>
  <si>
    <t>Fホーム</t>
    <phoneticPr fontId="22"/>
  </si>
  <si>
    <t>　職員が携帯電話を身につけ、連絡体制を確保するとともに、緊急連絡先を住居内に掲示している。</t>
    <phoneticPr fontId="22"/>
  </si>
  <si>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22"/>
  </si>
  <si>
    <t>事業所の名称</t>
    <rPh sb="0" eb="3">
      <t>ジギョウショ</t>
    </rPh>
    <rPh sb="4" eb="6">
      <t>メイショウ</t>
    </rPh>
    <phoneticPr fontId="22"/>
  </si>
  <si>
    <t>担当
者名</t>
    <rPh sb="0" eb="2">
      <t>タントウ</t>
    </rPh>
    <rPh sb="3" eb="4">
      <t>モノ</t>
    </rPh>
    <rPh sb="4" eb="5">
      <t>メイ</t>
    </rPh>
    <phoneticPr fontId="22"/>
  </si>
  <si>
    <t>職員配置</t>
    <rPh sb="0" eb="2">
      <t>ショクイン</t>
    </rPh>
    <rPh sb="2" eb="4">
      <t>ハイチ</t>
    </rPh>
    <phoneticPr fontId="22"/>
  </si>
  <si>
    <t>研修の受講状況</t>
    <rPh sb="0" eb="2">
      <t>ケンシュウ</t>
    </rPh>
    <rPh sb="3" eb="5">
      <t>ジュコウ</t>
    </rPh>
    <rPh sb="5" eb="7">
      <t>ジョウキョウ</t>
    </rPh>
    <phoneticPr fontId="22"/>
  </si>
  <si>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22"/>
  </si>
  <si>
    <t>喀痰吸引等研修（第3号）</t>
    <rPh sb="0" eb="2">
      <t>カクタン</t>
    </rPh>
    <rPh sb="2" eb="4">
      <t>キュウイン</t>
    </rPh>
    <rPh sb="4" eb="5">
      <t>トウ</t>
    </rPh>
    <rPh sb="5" eb="7">
      <t>ケンシュウ</t>
    </rPh>
    <rPh sb="8" eb="9">
      <t>ダイ</t>
    </rPh>
    <rPh sb="10" eb="11">
      <t>ゴウ</t>
    </rPh>
    <phoneticPr fontId="22"/>
  </si>
  <si>
    <t>生活支援員の数</t>
    <rPh sb="0" eb="2">
      <t>セイカツ</t>
    </rPh>
    <rPh sb="2" eb="5">
      <t>シエンイン</t>
    </rPh>
    <rPh sb="6" eb="7">
      <t>カズ</t>
    </rPh>
    <phoneticPr fontId="22"/>
  </si>
  <si>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22"/>
  </si>
  <si>
    <t>○○　○○</t>
    <phoneticPr fontId="22"/>
  </si>
  <si>
    <t>2（25％）</t>
    <phoneticPr fontId="22"/>
  </si>
  <si>
    <t>（様式第５号-２１）</t>
    <phoneticPr fontId="22"/>
  </si>
  <si>
    <t>共同生活援助に係る体制</t>
    <rPh sb="0" eb="2">
      <t>キョウドウ</t>
    </rPh>
    <rPh sb="2" eb="4">
      <t>セイカツ</t>
    </rPh>
    <rPh sb="4" eb="6">
      <t>エンジョ</t>
    </rPh>
    <rPh sb="7" eb="8">
      <t>カカ</t>
    </rPh>
    <rPh sb="9" eb="11">
      <t>タイセイ</t>
    </rPh>
    <phoneticPr fontId="22"/>
  </si>
  <si>
    <t>共同生活住居の状況</t>
    <rPh sb="0" eb="2">
      <t>キョウドウ</t>
    </rPh>
    <rPh sb="2" eb="4">
      <t>セイカツ</t>
    </rPh>
    <rPh sb="4" eb="6">
      <t>ジュウキョ</t>
    </rPh>
    <rPh sb="7" eb="9">
      <t>ジョウキョウ</t>
    </rPh>
    <phoneticPr fontId="22"/>
  </si>
  <si>
    <t>共同生活住居の名称</t>
    <rPh sb="0" eb="2">
      <t>キョウドウ</t>
    </rPh>
    <rPh sb="2" eb="4">
      <t>セイカツ</t>
    </rPh>
    <rPh sb="4" eb="6">
      <t>ジュウキョ</t>
    </rPh>
    <rPh sb="7" eb="9">
      <t>メイショウ</t>
    </rPh>
    <phoneticPr fontId="22"/>
  </si>
  <si>
    <t>住所</t>
    <rPh sb="0" eb="2">
      <t>ジュウショ</t>
    </rPh>
    <phoneticPr fontId="22"/>
  </si>
  <si>
    <t>小規模事業加算の該当の有無</t>
    <rPh sb="0" eb="3">
      <t>ショウキボ</t>
    </rPh>
    <rPh sb="3" eb="5">
      <t>ジギョウ</t>
    </rPh>
    <rPh sb="5" eb="7">
      <t>カサン</t>
    </rPh>
    <rPh sb="8" eb="10">
      <t>ガイトウ</t>
    </rPh>
    <rPh sb="11" eb="13">
      <t>ウム</t>
    </rPh>
    <phoneticPr fontId="22"/>
  </si>
  <si>
    <t>大規模住居減算の該当の有無</t>
    <rPh sb="0" eb="3">
      <t>ダイキボ</t>
    </rPh>
    <rPh sb="3" eb="5">
      <t>ジュウキョ</t>
    </rPh>
    <rPh sb="5" eb="7">
      <t>ゲンサン</t>
    </rPh>
    <rPh sb="8" eb="10">
      <t>ガイトウ</t>
    </rPh>
    <rPh sb="11" eb="13">
      <t>ウム</t>
    </rPh>
    <phoneticPr fontId="22"/>
  </si>
  <si>
    <t>対象者の状況（区分２以上）</t>
    <rPh sb="0" eb="3">
      <t>タイショウシャ</t>
    </rPh>
    <rPh sb="4" eb="6">
      <t>ジョウキョウ</t>
    </rPh>
    <rPh sb="7" eb="9">
      <t>クブン</t>
    </rPh>
    <rPh sb="10" eb="12">
      <t>イジョウ</t>
    </rPh>
    <phoneticPr fontId="22"/>
  </si>
  <si>
    <t>居住する共同生活住居の名称</t>
    <rPh sb="0" eb="2">
      <t>キョジュウ</t>
    </rPh>
    <rPh sb="4" eb="6">
      <t>キョウドウ</t>
    </rPh>
    <rPh sb="6" eb="8">
      <t>セイカツ</t>
    </rPh>
    <rPh sb="8" eb="10">
      <t>ジュウキョ</t>
    </rPh>
    <rPh sb="11" eb="13">
      <t>メイショウ</t>
    </rPh>
    <phoneticPr fontId="22"/>
  </si>
  <si>
    <t>夜間支援体制の内容</t>
    <rPh sb="0" eb="2">
      <t>ヤカン</t>
    </rPh>
    <rPh sb="2" eb="4">
      <t>シエン</t>
    </rPh>
    <rPh sb="4" eb="6">
      <t>タイセイ</t>
    </rPh>
    <rPh sb="7" eb="9">
      <t>ナイヨウ</t>
    </rPh>
    <phoneticPr fontId="22"/>
  </si>
  <si>
    <t>区分</t>
    <rPh sb="0" eb="2">
      <t>クブン</t>
    </rPh>
    <phoneticPr fontId="22"/>
  </si>
  <si>
    <t>小規模事業夜間支援体制加算の該当の有無</t>
    <rPh sb="0" eb="3">
      <t>ショウキボ</t>
    </rPh>
    <rPh sb="3" eb="5">
      <t>ジギョウ</t>
    </rPh>
    <rPh sb="5" eb="7">
      <t>ヤカン</t>
    </rPh>
    <rPh sb="7" eb="9">
      <t>シエン</t>
    </rPh>
    <rPh sb="9" eb="11">
      <t>タイセイ</t>
    </rPh>
    <rPh sb="11" eb="13">
      <t>カサン</t>
    </rPh>
    <rPh sb="14" eb="16">
      <t>ガイトウ</t>
    </rPh>
    <rPh sb="17" eb="19">
      <t>ウム</t>
    </rPh>
    <phoneticPr fontId="22"/>
  </si>
  <si>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22"/>
  </si>
  <si>
    <t>注　「対象者の状況」欄は、共同生活介護事業所において行われている夜間の支援の内容、
　　　夜間支援従事者の配置状況等具体的に記載してください。</t>
    <rPh sb="0" eb="1">
      <t>チュウ</t>
    </rPh>
    <rPh sb="3" eb="6">
      <t>タイショウシャ</t>
    </rPh>
    <rPh sb="7" eb="9">
      <t>ジョウキョウ</t>
    </rPh>
    <rPh sb="10" eb="11">
      <t>ラン</t>
    </rPh>
    <rPh sb="13" eb="15">
      <t>キョウドウ</t>
    </rPh>
    <rPh sb="15" eb="17">
      <t>セイカツ</t>
    </rPh>
    <rPh sb="17" eb="19">
      <t>カイゴ</t>
    </rPh>
    <rPh sb="19" eb="22">
      <t>ジギョウショ</t>
    </rPh>
    <rPh sb="26" eb="27">
      <t>オコナ</t>
    </rPh>
    <rPh sb="32" eb="34">
      <t>ヤカン</t>
    </rPh>
    <rPh sb="35" eb="37">
      <t>シエン</t>
    </rPh>
    <rPh sb="38" eb="40">
      <t>ナイヨウ</t>
    </rPh>
    <rPh sb="45" eb="47">
      <t>ヤカン</t>
    </rPh>
    <rPh sb="47" eb="49">
      <t>シエン</t>
    </rPh>
    <rPh sb="49" eb="52">
      <t>ジュウジシャ</t>
    </rPh>
    <rPh sb="53" eb="55">
      <t>ハイチ</t>
    </rPh>
    <rPh sb="55" eb="57">
      <t>ジョウキョウ</t>
    </rPh>
    <rPh sb="57" eb="58">
      <t>トウ</t>
    </rPh>
    <rPh sb="58" eb="61">
      <t>グタイテキ</t>
    </rPh>
    <rPh sb="62" eb="64">
      <t>キサイ</t>
    </rPh>
    <phoneticPr fontId="22"/>
  </si>
  <si>
    <t>（様式第５号-２２）</t>
    <phoneticPr fontId="22"/>
  </si>
  <si>
    <t>共同生活援助における単身生活移行の状況</t>
    <rPh sb="0" eb="2">
      <t>キョウドウ</t>
    </rPh>
    <rPh sb="2" eb="4">
      <t>セイカツ</t>
    </rPh>
    <rPh sb="4" eb="6">
      <t>エンジョ</t>
    </rPh>
    <rPh sb="10" eb="12">
      <t>タンシン</t>
    </rPh>
    <rPh sb="12" eb="14">
      <t>セイカツ</t>
    </rPh>
    <rPh sb="14" eb="16">
      <t>イコウ</t>
    </rPh>
    <rPh sb="17" eb="19">
      <t>ジョウキョウ</t>
    </rPh>
    <phoneticPr fontId="22"/>
  </si>
  <si>
    <t>当該施設・事業所の定員</t>
    <rPh sb="0" eb="2">
      <t>トウガイ</t>
    </rPh>
    <rPh sb="2" eb="4">
      <t>シセツ</t>
    </rPh>
    <rPh sb="5" eb="8">
      <t>ジギョウショ</t>
    </rPh>
    <rPh sb="9" eb="11">
      <t>テイイン</t>
    </rPh>
    <phoneticPr fontId="22"/>
  </si>
  <si>
    <t>うち５０％</t>
    <phoneticPr fontId="22"/>
  </si>
  <si>
    <t>単身生活開始年月日</t>
    <rPh sb="0" eb="2">
      <t>タンシン</t>
    </rPh>
    <rPh sb="2" eb="4">
      <t>セイカツ</t>
    </rPh>
    <rPh sb="4" eb="6">
      <t>カイシ</t>
    </rPh>
    <rPh sb="6" eb="9">
      <t>ネンガッピ</t>
    </rPh>
    <phoneticPr fontId="22"/>
  </si>
  <si>
    <t>6月以上
継続</t>
    <rPh sb="1" eb="2">
      <t>ツキ</t>
    </rPh>
    <rPh sb="2" eb="4">
      <t>イジョウ</t>
    </rPh>
    <rPh sb="5" eb="7">
      <t>ケイゾク</t>
    </rPh>
    <phoneticPr fontId="22"/>
  </si>
  <si>
    <t>年  月  日</t>
    <rPh sb="0" eb="1">
      <t>ネン</t>
    </rPh>
    <rPh sb="3" eb="4">
      <t>ガツ</t>
    </rPh>
    <rPh sb="6" eb="7">
      <t>ニチ</t>
    </rPh>
    <phoneticPr fontId="22"/>
  </si>
  <si>
    <t>年  月  日</t>
    <phoneticPr fontId="22"/>
  </si>
  <si>
    <t>注　本表には地域移行者を記述し、そのうち届出を行う年度（毎年４月１日に始まり翌年３月３１日をもって終わる年度とする。）の前年度及び　前々年度において、単身生活への移行の日から届出を行う日の前日までの間（ただし、当該期間が６ヶ月以上である場合に限る。）、単身生活を継続している実績を有する者については当該欄に○を記載してください。</t>
    <rPh sb="0" eb="1">
      <t>チュウ</t>
    </rPh>
    <rPh sb="2" eb="3">
      <t>ホン</t>
    </rPh>
    <rPh sb="3" eb="4">
      <t>ヒョウ</t>
    </rPh>
    <rPh sb="6" eb="8">
      <t>チイキ</t>
    </rPh>
    <rPh sb="8" eb="10">
      <t>イコウ</t>
    </rPh>
    <rPh sb="10" eb="11">
      <t>シャ</t>
    </rPh>
    <rPh sb="12" eb="14">
      <t>キジュツ</t>
    </rPh>
    <rPh sb="20" eb="22">
      <t>トドケデ</t>
    </rPh>
    <rPh sb="23" eb="24">
      <t>オコナ</t>
    </rPh>
    <rPh sb="25" eb="27">
      <t>ネンド</t>
    </rPh>
    <rPh sb="28" eb="30">
      <t>マイトシ</t>
    </rPh>
    <rPh sb="31" eb="32">
      <t>ガツ</t>
    </rPh>
    <rPh sb="33" eb="34">
      <t>ニチ</t>
    </rPh>
    <rPh sb="35" eb="36">
      <t>ハジ</t>
    </rPh>
    <rPh sb="38" eb="40">
      <t>ヨクネン</t>
    </rPh>
    <rPh sb="41" eb="42">
      <t>ガツ</t>
    </rPh>
    <rPh sb="44" eb="45">
      <t>ニチ</t>
    </rPh>
    <rPh sb="49" eb="50">
      <t>オ</t>
    </rPh>
    <rPh sb="52" eb="54">
      <t>ネンド</t>
    </rPh>
    <rPh sb="60" eb="63">
      <t>ゼンネンド</t>
    </rPh>
    <rPh sb="63" eb="64">
      <t>オヨ</t>
    </rPh>
    <rPh sb="66" eb="68">
      <t>ゼンゼン</t>
    </rPh>
    <rPh sb="68" eb="70">
      <t>ネンド</t>
    </rPh>
    <rPh sb="75" eb="77">
      <t>タンシン</t>
    </rPh>
    <rPh sb="77" eb="79">
      <t>セイカツ</t>
    </rPh>
    <rPh sb="81" eb="83">
      <t>イコウ</t>
    </rPh>
    <rPh sb="84" eb="85">
      <t>ヒ</t>
    </rPh>
    <rPh sb="87" eb="89">
      <t>トドケデ</t>
    </rPh>
    <rPh sb="90" eb="91">
      <t>オコナ</t>
    </rPh>
    <rPh sb="92" eb="93">
      <t>ヒ</t>
    </rPh>
    <rPh sb="94" eb="96">
      <t>ゼンジツ</t>
    </rPh>
    <rPh sb="99" eb="100">
      <t>カン</t>
    </rPh>
    <rPh sb="105" eb="107">
      <t>トウガイ</t>
    </rPh>
    <rPh sb="107" eb="109">
      <t>キカン</t>
    </rPh>
    <rPh sb="112" eb="113">
      <t>ゲツ</t>
    </rPh>
    <rPh sb="113" eb="115">
      <t>イジョウ</t>
    </rPh>
    <rPh sb="118" eb="120">
      <t>バアイ</t>
    </rPh>
    <rPh sb="121" eb="122">
      <t>カギ</t>
    </rPh>
    <rPh sb="126" eb="128">
      <t>タンシン</t>
    </rPh>
    <rPh sb="128" eb="130">
      <t>セイカツ</t>
    </rPh>
    <rPh sb="131" eb="133">
      <t>ケイゾク</t>
    </rPh>
    <rPh sb="137" eb="139">
      <t>ジッセキ</t>
    </rPh>
    <rPh sb="140" eb="141">
      <t>ユウ</t>
    </rPh>
    <rPh sb="143" eb="144">
      <t>シャ</t>
    </rPh>
    <rPh sb="149" eb="151">
      <t>トウガイ</t>
    </rPh>
    <rPh sb="151" eb="152">
      <t>ラン</t>
    </rPh>
    <rPh sb="155" eb="157">
      <t>キサイ</t>
    </rPh>
    <phoneticPr fontId="22"/>
  </si>
  <si>
    <t>（様式第５号-２３）</t>
    <phoneticPr fontId="22"/>
  </si>
  <si>
    <t>小規模事業加算届出書</t>
    <rPh sb="0" eb="3">
      <t>ショウキボ</t>
    </rPh>
    <rPh sb="3" eb="5">
      <t>ジギョウ</t>
    </rPh>
    <rPh sb="5" eb="7">
      <t>カサン</t>
    </rPh>
    <rPh sb="7" eb="10">
      <t>トドケデショ</t>
    </rPh>
    <phoneticPr fontId="22"/>
  </si>
  <si>
    <t>事業所名</t>
    <rPh sb="0" eb="3">
      <t>ジギョウショ</t>
    </rPh>
    <rPh sb="3" eb="4">
      <t>メイ</t>
    </rPh>
    <phoneticPr fontId="22"/>
  </si>
  <si>
    <t>事業開設年月日</t>
    <rPh sb="0" eb="2">
      <t>ジギョウ</t>
    </rPh>
    <rPh sb="2" eb="4">
      <t>カイセツ</t>
    </rPh>
    <rPh sb="4" eb="7">
      <t>ネンガッピ</t>
    </rPh>
    <phoneticPr fontId="22"/>
  </si>
  <si>
    <t>共同生活住居①</t>
    <rPh sb="0" eb="2">
      <t>キョウドウ</t>
    </rPh>
    <rPh sb="2" eb="4">
      <t>セイカツ</t>
    </rPh>
    <rPh sb="4" eb="6">
      <t>ジュウキョ</t>
    </rPh>
    <phoneticPr fontId="22"/>
  </si>
  <si>
    <t>共同生活住居名</t>
    <rPh sb="0" eb="2">
      <t>キョウドウ</t>
    </rPh>
    <rPh sb="2" eb="4">
      <t>セイカツ</t>
    </rPh>
    <rPh sb="4" eb="6">
      <t>ジュウキョ</t>
    </rPh>
    <rPh sb="6" eb="7">
      <t>メイ</t>
    </rPh>
    <phoneticPr fontId="22"/>
  </si>
  <si>
    <t>対象者数及び障害程度区分</t>
    <rPh sb="0" eb="3">
      <t>タイショウシャ</t>
    </rPh>
    <rPh sb="3" eb="4">
      <t>スウ</t>
    </rPh>
    <rPh sb="4" eb="5">
      <t>オヨ</t>
    </rPh>
    <rPh sb="6" eb="8">
      <t>ショウガイ</t>
    </rPh>
    <rPh sb="8" eb="10">
      <t>テイド</t>
    </rPh>
    <rPh sb="10" eb="12">
      <t>クブン</t>
    </rPh>
    <phoneticPr fontId="22"/>
  </si>
  <si>
    <t>配置されている世話人Ａの
勤務状況</t>
    <rPh sb="0" eb="2">
      <t>ハイチ</t>
    </rPh>
    <rPh sb="7" eb="10">
      <t>セワニン</t>
    </rPh>
    <rPh sb="13" eb="15">
      <t>キンム</t>
    </rPh>
    <rPh sb="15" eb="17">
      <t>ジョウキョウ</t>
    </rPh>
    <phoneticPr fontId="22"/>
  </si>
  <si>
    <t>共同生活住居②</t>
    <rPh sb="0" eb="2">
      <t>キョウドウ</t>
    </rPh>
    <rPh sb="2" eb="4">
      <t>セイカツ</t>
    </rPh>
    <rPh sb="4" eb="6">
      <t>ジュウキョ</t>
    </rPh>
    <phoneticPr fontId="22"/>
  </si>
  <si>
    <t>配置されている世話人Ｂの
勤務状況</t>
    <rPh sb="0" eb="2">
      <t>ハイチ</t>
    </rPh>
    <rPh sb="7" eb="10">
      <t>セワニン</t>
    </rPh>
    <rPh sb="13" eb="15">
      <t>キンム</t>
    </rPh>
    <rPh sb="15" eb="17">
      <t>ジョウキョウ</t>
    </rPh>
    <phoneticPr fontId="22"/>
  </si>
  <si>
    <t>共同生活住居間の移動に
要する時間</t>
    <rPh sb="0" eb="2">
      <t>キョウドウ</t>
    </rPh>
    <rPh sb="2" eb="4">
      <t>セイカツ</t>
    </rPh>
    <rPh sb="4" eb="6">
      <t>ジュウキョ</t>
    </rPh>
    <rPh sb="6" eb="7">
      <t>カン</t>
    </rPh>
    <rPh sb="8" eb="10">
      <t>イドウ</t>
    </rPh>
    <rPh sb="12" eb="13">
      <t>ヨウ</t>
    </rPh>
    <rPh sb="15" eb="17">
      <t>ジカン</t>
    </rPh>
    <phoneticPr fontId="22"/>
  </si>
  <si>
    <t>※１　移動時間とは、通常の移動手段で移動する場合の時間を記入して下さい。</t>
    <rPh sb="3" eb="5">
      <t>イドウ</t>
    </rPh>
    <rPh sb="5" eb="7">
      <t>ジカン</t>
    </rPh>
    <rPh sb="10" eb="12">
      <t>ツウジョウ</t>
    </rPh>
    <rPh sb="13" eb="15">
      <t>イドウ</t>
    </rPh>
    <rPh sb="15" eb="17">
      <t>シュダン</t>
    </rPh>
    <rPh sb="18" eb="20">
      <t>イドウ</t>
    </rPh>
    <rPh sb="22" eb="24">
      <t>バアイ</t>
    </rPh>
    <rPh sb="25" eb="27">
      <t>ジカン</t>
    </rPh>
    <rPh sb="28" eb="30">
      <t>キニュウ</t>
    </rPh>
    <rPh sb="32" eb="33">
      <t>クダ</t>
    </rPh>
    <phoneticPr fontId="22"/>
  </si>
  <si>
    <t>送迎利用者一覧</t>
  </si>
  <si>
    <t>送迎利用者一覧 (記載例)</t>
  </si>
  <si>
    <t>常勤看護職員等配置加算（生活介護）</t>
  </si>
  <si>
    <t>特定事業所（居宅介護）</t>
  </si>
  <si>
    <t>特定事業所（重度訪問介護）</t>
  </si>
  <si>
    <t>特定事業所（同行援護）</t>
  </si>
  <si>
    <t>特定事業所（行動援護）</t>
  </si>
  <si>
    <t>重度障害者支援（短期入所）</t>
  </si>
  <si>
    <t>重度障害者支援（施設入所支援）</t>
  </si>
  <si>
    <t>夜間支援体制等（宿泊型自立訓練）</t>
  </si>
  <si>
    <t>夜間支援体制等　記入例（宿泊型自立訓練）</t>
  </si>
  <si>
    <t>夜間支援体制等　注釈付き（宿泊型自立訓練）</t>
  </si>
  <si>
    <t>視覚・聴覚言語障害者支援</t>
  </si>
  <si>
    <t>在職証明書</t>
  </si>
  <si>
    <t>目標工賃達成指導員（就労継続支援Ｂ型）</t>
  </si>
  <si>
    <t>目標工賃達成指導員加算　記入例</t>
  </si>
  <si>
    <t>別１４目標工賃シート</t>
  </si>
  <si>
    <t>夜間支援体制等（共同生活援助）</t>
  </si>
  <si>
    <t>夜間支援体制等　記入例</t>
  </si>
  <si>
    <t>夜間支援体制等　注釈付き</t>
  </si>
  <si>
    <t>重度障害者支援（共同生活援助）</t>
  </si>
  <si>
    <t>重度障害者支援　記入例</t>
  </si>
  <si>
    <t>ＧＨ体制</t>
  </si>
  <si>
    <t>単身生活移行</t>
  </si>
  <si>
    <t>小規模事業</t>
  </si>
  <si>
    <t>食事提供・栄養管理体制</t>
  </si>
  <si>
    <t>重度者支援</t>
  </si>
  <si>
    <t>重度者支援 (記載例)</t>
  </si>
  <si>
    <t>生活介護</t>
    <rPh sb="0" eb="2">
      <t>セイカツ</t>
    </rPh>
    <rPh sb="2" eb="4">
      <t>カイゴ</t>
    </rPh>
    <phoneticPr fontId="22"/>
  </si>
  <si>
    <t>居宅介護</t>
    <rPh sb="0" eb="2">
      <t>キョタク</t>
    </rPh>
    <rPh sb="2" eb="4">
      <t>カイゴ</t>
    </rPh>
    <phoneticPr fontId="22"/>
  </si>
  <si>
    <t>重度訪問介護</t>
    <rPh sb="0" eb="2">
      <t>ジュウド</t>
    </rPh>
    <rPh sb="2" eb="4">
      <t>ホウモン</t>
    </rPh>
    <rPh sb="4" eb="6">
      <t>カイゴ</t>
    </rPh>
    <phoneticPr fontId="22"/>
  </si>
  <si>
    <t>同行援護</t>
    <rPh sb="0" eb="2">
      <t>ドウコウ</t>
    </rPh>
    <rPh sb="2" eb="4">
      <t>エンゴ</t>
    </rPh>
    <phoneticPr fontId="22"/>
  </si>
  <si>
    <t>行動援護</t>
    <rPh sb="0" eb="2">
      <t>コウドウ</t>
    </rPh>
    <rPh sb="2" eb="4">
      <t>エンゴ</t>
    </rPh>
    <phoneticPr fontId="22"/>
  </si>
  <si>
    <t>短期入所</t>
    <rPh sb="0" eb="2">
      <t>タンキ</t>
    </rPh>
    <rPh sb="2" eb="4">
      <t>ニュウショ</t>
    </rPh>
    <phoneticPr fontId="22"/>
  </si>
  <si>
    <t>施設入所</t>
    <rPh sb="0" eb="2">
      <t>シセツ</t>
    </rPh>
    <rPh sb="2" eb="4">
      <t>ニュウショ</t>
    </rPh>
    <phoneticPr fontId="22"/>
  </si>
  <si>
    <t>Ｂ型</t>
    <rPh sb="1" eb="2">
      <t>ガタ</t>
    </rPh>
    <phoneticPr fontId="22"/>
  </si>
  <si>
    <t>ＧＨ</t>
    <phoneticPr fontId="22"/>
  </si>
  <si>
    <t>生活介護・自立訓練</t>
    <rPh sb="0" eb="2">
      <t>セイカツ</t>
    </rPh>
    <rPh sb="2" eb="4">
      <t>カイゴ</t>
    </rPh>
    <rPh sb="5" eb="7">
      <t>ジリツ</t>
    </rPh>
    <rPh sb="7" eb="9">
      <t>クンレン</t>
    </rPh>
    <phoneticPr fontId="22"/>
  </si>
  <si>
    <t>生活訓練</t>
    <rPh sb="0" eb="2">
      <t>セイカツ</t>
    </rPh>
    <rPh sb="2" eb="4">
      <t>クンレン</t>
    </rPh>
    <phoneticPr fontId="22"/>
  </si>
  <si>
    <t>Ａ型</t>
    <rPh sb="1" eb="2">
      <t>ガタ</t>
    </rPh>
    <phoneticPr fontId="22"/>
  </si>
  <si>
    <t>就労定着</t>
    <rPh sb="0" eb="2">
      <t>シュウロウ</t>
    </rPh>
    <rPh sb="2" eb="4">
      <t>テイチャク</t>
    </rPh>
    <phoneticPr fontId="22"/>
  </si>
  <si>
    <t>宿泊型自立訓練</t>
    <rPh sb="0" eb="3">
      <t>シュクハクガタ</t>
    </rPh>
    <rPh sb="3" eb="5">
      <t>ジリツ</t>
    </rPh>
    <rPh sb="5" eb="7">
      <t>クンレン</t>
    </rPh>
    <phoneticPr fontId="22"/>
  </si>
  <si>
    <t>療養介護・生活介護</t>
    <rPh sb="0" eb="2">
      <t>リョウヨウ</t>
    </rPh>
    <rPh sb="2" eb="4">
      <t>カイゴ</t>
    </rPh>
    <rPh sb="5" eb="7">
      <t>セイカツ</t>
    </rPh>
    <rPh sb="7" eb="9">
      <t>カイゴ</t>
    </rPh>
    <phoneticPr fontId="22"/>
  </si>
  <si>
    <t>就労移行</t>
    <rPh sb="0" eb="2">
      <t>シュウロウ</t>
    </rPh>
    <rPh sb="2" eb="4">
      <t>イコウ</t>
    </rPh>
    <phoneticPr fontId="22"/>
  </si>
  <si>
    <t>Ａ型・Ｂ型</t>
    <rPh sb="1" eb="2">
      <t>ガタ</t>
    </rPh>
    <rPh sb="4" eb="5">
      <t>ガタ</t>
    </rPh>
    <phoneticPr fontId="22"/>
  </si>
  <si>
    <t>就労系</t>
    <rPh sb="0" eb="2">
      <t>シュウロウ</t>
    </rPh>
    <rPh sb="2" eb="3">
      <t>ケイ</t>
    </rPh>
    <phoneticPr fontId="22"/>
  </si>
  <si>
    <t>就労定着</t>
    <rPh sb="0" eb="2">
      <t>シュウロウ</t>
    </rPh>
    <rPh sb="2" eb="4">
      <t>テイチャク</t>
    </rPh>
    <phoneticPr fontId="22"/>
  </si>
  <si>
    <t>障害基礎年金１級受給者名</t>
    <rPh sb="0" eb="2">
      <t>ショウガイ</t>
    </rPh>
    <rPh sb="2" eb="4">
      <t>キソ</t>
    </rPh>
    <rPh sb="4" eb="6">
      <t>ネンキン</t>
    </rPh>
    <rPh sb="7" eb="8">
      <t>キュウ</t>
    </rPh>
    <rPh sb="8" eb="11">
      <t>ジュキュウシャ</t>
    </rPh>
    <rPh sb="11" eb="12">
      <t>メイ</t>
    </rPh>
    <phoneticPr fontId="22"/>
  </si>
  <si>
    <t>各月における障害基礎年金１級受給者の延べ人数</t>
    <rPh sb="0" eb="2">
      <t>カクツキ</t>
    </rPh>
    <rPh sb="6" eb="8">
      <t>ショウガイ</t>
    </rPh>
    <rPh sb="8" eb="10">
      <t>キソ</t>
    </rPh>
    <rPh sb="10" eb="12">
      <t>ネンキン</t>
    </rPh>
    <rPh sb="13" eb="14">
      <t>キュウ</t>
    </rPh>
    <rPh sb="14" eb="16">
      <t>ジュキュウ</t>
    </rPh>
    <rPh sb="16" eb="17">
      <t>シャ</t>
    </rPh>
    <rPh sb="18" eb="19">
      <t>ノ</t>
    </rPh>
    <rPh sb="20" eb="22">
      <t>ニンズウ</t>
    </rPh>
    <phoneticPr fontId="22"/>
  </si>
  <si>
    <t xml:space="preserve">   年
４月</t>
    <rPh sb="3" eb="4">
      <t>ネン</t>
    </rPh>
    <rPh sb="6" eb="7">
      <t>ガツ</t>
    </rPh>
    <phoneticPr fontId="22"/>
  </si>
  <si>
    <t>５月</t>
    <rPh sb="1" eb="2">
      <t>ガツ</t>
    </rPh>
    <phoneticPr fontId="22"/>
  </si>
  <si>
    <t>６月</t>
    <rPh sb="1" eb="2">
      <t>ガツ</t>
    </rPh>
    <phoneticPr fontId="22"/>
  </si>
  <si>
    <t>７月</t>
    <rPh sb="1" eb="2">
      <t>ガツ</t>
    </rPh>
    <phoneticPr fontId="22"/>
  </si>
  <si>
    <t>８月</t>
    <rPh sb="1" eb="2">
      <t>ガツ</t>
    </rPh>
    <phoneticPr fontId="22"/>
  </si>
  <si>
    <t>９月</t>
    <rPh sb="1" eb="2">
      <t>ガツ</t>
    </rPh>
    <phoneticPr fontId="22"/>
  </si>
  <si>
    <t>１０月</t>
    <rPh sb="2" eb="3">
      <t>ガツ</t>
    </rPh>
    <phoneticPr fontId="22"/>
  </si>
  <si>
    <t>１１月</t>
    <rPh sb="2" eb="3">
      <t>ガツ</t>
    </rPh>
    <phoneticPr fontId="22"/>
  </si>
  <si>
    <t>１２月</t>
    <rPh sb="2" eb="3">
      <t>ガツ</t>
    </rPh>
    <phoneticPr fontId="22"/>
  </si>
  <si>
    <t xml:space="preserve">       年
１月</t>
    <rPh sb="7" eb="8">
      <t>ネン</t>
    </rPh>
    <rPh sb="10" eb="11">
      <t>ガツ</t>
    </rPh>
    <phoneticPr fontId="22"/>
  </si>
  <si>
    <t>２月</t>
    <rPh sb="1" eb="2">
      <t>ガツ</t>
    </rPh>
    <phoneticPr fontId="22"/>
  </si>
  <si>
    <t>３月</t>
    <rPh sb="1" eb="2">
      <t>ガツ</t>
    </rPh>
    <phoneticPr fontId="22"/>
  </si>
  <si>
    <t>A</t>
    <phoneticPr fontId="22"/>
  </si>
  <si>
    <t>B</t>
    <phoneticPr fontId="22"/>
  </si>
  <si>
    <t>C</t>
    <phoneticPr fontId="22"/>
  </si>
  <si>
    <t>D</t>
    <phoneticPr fontId="22"/>
  </si>
  <si>
    <t>E</t>
    <phoneticPr fontId="22"/>
  </si>
  <si>
    <t>F</t>
    <phoneticPr fontId="22"/>
  </si>
  <si>
    <t>G</t>
    <phoneticPr fontId="22"/>
  </si>
  <si>
    <t>H</t>
    <phoneticPr fontId="22"/>
  </si>
  <si>
    <t>I</t>
    <phoneticPr fontId="22"/>
  </si>
  <si>
    <t>J</t>
    <phoneticPr fontId="22"/>
  </si>
  <si>
    <t>障害基礎年金１級受給者の延べ人数計</t>
    <rPh sb="0" eb="2">
      <t>ショウガイ</t>
    </rPh>
    <rPh sb="2" eb="4">
      <t>キソ</t>
    </rPh>
    <rPh sb="4" eb="6">
      <t>ネンキン</t>
    </rPh>
    <rPh sb="7" eb="8">
      <t>キュウ</t>
    </rPh>
    <rPh sb="8" eb="11">
      <t>ジュキュウシャ</t>
    </rPh>
    <rPh sb="12" eb="13">
      <t>ノ</t>
    </rPh>
    <rPh sb="14" eb="16">
      <t>ニンズウ</t>
    </rPh>
    <rPh sb="16" eb="17">
      <t>ケイ</t>
    </rPh>
    <phoneticPr fontId="22"/>
  </si>
  <si>
    <t>各月における全利用者の延べ人数計</t>
    <rPh sb="0" eb="2">
      <t>カクツキ</t>
    </rPh>
    <rPh sb="6" eb="7">
      <t>ゼン</t>
    </rPh>
    <rPh sb="7" eb="10">
      <t>リヨウシャ</t>
    </rPh>
    <rPh sb="11" eb="12">
      <t>ノ</t>
    </rPh>
    <rPh sb="13" eb="15">
      <t>ニンズウ</t>
    </rPh>
    <rPh sb="15" eb="16">
      <t>ケイ</t>
    </rPh>
    <phoneticPr fontId="22"/>
  </si>
  <si>
    <t>※黄色で塗った枠内に、障害基礎年金１級受給者名及び各月の利用日数をご記入ください。これらの内容は、「障害基礎年金の状況」に反映されます。</t>
    <rPh sb="1" eb="3">
      <t>キイロ</t>
    </rPh>
    <rPh sb="4" eb="5">
      <t>ヌ</t>
    </rPh>
    <rPh sb="7" eb="9">
      <t>ワクナイ</t>
    </rPh>
    <rPh sb="11" eb="13">
      <t>ショウガイ</t>
    </rPh>
    <rPh sb="13" eb="15">
      <t>キソ</t>
    </rPh>
    <rPh sb="15" eb="17">
      <t>ネンキン</t>
    </rPh>
    <rPh sb="18" eb="19">
      <t>キュウ</t>
    </rPh>
    <rPh sb="19" eb="22">
      <t>ジュキュウシャ</t>
    </rPh>
    <rPh sb="22" eb="23">
      <t>メイ</t>
    </rPh>
    <rPh sb="23" eb="24">
      <t>オヨ</t>
    </rPh>
    <rPh sb="25" eb="26">
      <t>カク</t>
    </rPh>
    <rPh sb="26" eb="27">
      <t>ツキ</t>
    </rPh>
    <rPh sb="28" eb="30">
      <t>リヨウ</t>
    </rPh>
    <rPh sb="30" eb="32">
      <t>ニッスウ</t>
    </rPh>
    <rPh sb="34" eb="36">
      <t>キニュウ</t>
    </rPh>
    <rPh sb="45" eb="47">
      <t>ナイヨウ</t>
    </rPh>
    <rPh sb="50" eb="52">
      <t>ショウガイ</t>
    </rPh>
    <rPh sb="52" eb="54">
      <t>キソ</t>
    </rPh>
    <rPh sb="54" eb="56">
      <t>ネンキン</t>
    </rPh>
    <rPh sb="57" eb="59">
      <t>ジョウキョウ</t>
    </rPh>
    <rPh sb="61" eb="63">
      <t>ハンエイ</t>
    </rPh>
    <phoneticPr fontId="22"/>
  </si>
  <si>
    <t>重度支援　算定根拠</t>
    <rPh sb="0" eb="2">
      <t>ジュウド</t>
    </rPh>
    <rPh sb="2" eb="4">
      <t>シエン</t>
    </rPh>
    <rPh sb="5" eb="7">
      <t>サンテイ</t>
    </rPh>
    <rPh sb="7" eb="9">
      <t>コンキョ</t>
    </rPh>
    <phoneticPr fontId="22"/>
  </si>
  <si>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22"/>
  </si>
  <si>
    <t>２　配置状況</t>
    <rPh sb="2" eb="4">
      <t>ハイチ</t>
    </rPh>
    <rPh sb="4" eb="6">
      <t>ジョウキョウ</t>
    </rPh>
    <phoneticPr fontId="22"/>
  </si>
  <si>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22"/>
  </si>
  <si>
    <t>　　３　配置人数</t>
    <rPh sb="4" eb="6">
      <t>ハイチ</t>
    </rPh>
    <rPh sb="6" eb="8">
      <t>ニンズウ</t>
    </rPh>
    <phoneticPr fontId="22"/>
  </si>
  <si>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22"/>
  </si>
  <si>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2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</si>
  <si>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22"/>
  </si>
  <si>
    <t>提供サービス</t>
    <rPh sb="0" eb="2">
      <t>テイキョウ</t>
    </rPh>
    <phoneticPr fontId="22"/>
  </si>
  <si>
    <t>定員数</t>
    <rPh sb="0" eb="2">
      <t>テイイン</t>
    </rPh>
    <rPh sb="2" eb="3">
      <t>スウ</t>
    </rPh>
    <phoneticPr fontId="22"/>
  </si>
  <si>
    <t>定員規模</t>
    <rPh sb="0" eb="2">
      <t>テイイン</t>
    </rPh>
    <rPh sb="2" eb="4">
      <t>キボ</t>
    </rPh>
    <phoneticPr fontId="22"/>
  </si>
  <si>
    <t>多機能型等
　　定員区分（※1）</t>
    <rPh sb="0" eb="3">
      <t>タキノウ</t>
    </rPh>
    <rPh sb="3" eb="4">
      <t>ガタ</t>
    </rPh>
    <rPh sb="4" eb="5">
      <t>トウ</t>
    </rPh>
    <rPh sb="8" eb="10">
      <t>テイイン</t>
    </rPh>
    <rPh sb="10" eb="12">
      <t>クブン</t>
    </rPh>
    <phoneticPr fontId="22"/>
  </si>
  <si>
    <t>人員配置区分
（※2）</t>
    <rPh sb="0" eb="2">
      <t>ジンイン</t>
    </rPh>
    <rPh sb="2" eb="4">
      <t>ハイチ</t>
    </rPh>
    <rPh sb="4" eb="6">
      <t>クブン</t>
    </rPh>
    <phoneticPr fontId="22"/>
  </si>
  <si>
    <t>その他該当する体制等</t>
    <rPh sb="2" eb="3">
      <t>タ</t>
    </rPh>
    <rPh sb="3" eb="5">
      <t>ガイトウ</t>
    </rPh>
    <rPh sb="7" eb="9">
      <t>タイセイ</t>
    </rPh>
    <rPh sb="9" eb="10">
      <t>トウ</t>
    </rPh>
    <phoneticPr fontId="22"/>
  </si>
  <si>
    <t>適用開始日</t>
    <rPh sb="0" eb="2">
      <t>テキヨウ</t>
    </rPh>
    <rPh sb="2" eb="5">
      <t>カイシビ</t>
    </rPh>
    <phoneticPr fontId="22"/>
  </si>
  <si>
    <t>各サービス共通</t>
    <rPh sb="0" eb="1">
      <t>カク</t>
    </rPh>
    <rPh sb="5" eb="7">
      <t>キョウツウ</t>
    </rPh>
    <phoneticPr fontId="22"/>
  </si>
  <si>
    <t>地域区分</t>
    <rPh sb="0" eb="2">
      <t>チイキ</t>
    </rPh>
    <rPh sb="2" eb="4">
      <t>クブン</t>
    </rPh>
    <phoneticPr fontId="22"/>
  </si>
  <si>
    <t>　　１．一級地　２．二級地　３．三級地　４．四級地　５．五級地  　
　　６．六級地　７．七級地　２０．その他</t>
    <rPh sb="45" eb="46">
      <t>ナナ</t>
    </rPh>
    <rPh sb="46" eb="47">
      <t>キュウ</t>
    </rPh>
    <rPh sb="47" eb="48">
      <t>チ</t>
    </rPh>
    <phoneticPr fontId="22"/>
  </si>
  <si>
    <t>介護給付費</t>
    <rPh sb="0" eb="2">
      <t>カイゴ</t>
    </rPh>
    <rPh sb="2" eb="4">
      <t>キュウフ</t>
    </rPh>
    <rPh sb="4" eb="5">
      <t>ヒ</t>
    </rPh>
    <phoneticPr fontId="22"/>
  </si>
  <si>
    <t>特定事業所</t>
    <rPh sb="0" eb="2">
      <t>トクテイ</t>
    </rPh>
    <rPh sb="2" eb="5">
      <t>ジギョウショ</t>
    </rPh>
    <phoneticPr fontId="22"/>
  </si>
  <si>
    <t>　１．なし　　２．Ⅰ　　３．Ⅱ　　４．Ⅲ　　５．Ⅳ</t>
    <phoneticPr fontId="22"/>
  </si>
  <si>
    <t>福祉・介護職員処遇改善加算対象</t>
    <rPh sb="3" eb="5">
      <t>カイゴ</t>
    </rPh>
    <rPh sb="5" eb="7">
      <t>ショクイン</t>
    </rPh>
    <rPh sb="7" eb="9">
      <t>ショグウ</t>
    </rPh>
    <rPh sb="9" eb="11">
      <t>カイゼン</t>
    </rPh>
    <rPh sb="11" eb="13">
      <t>カサン</t>
    </rPh>
    <rPh sb="13" eb="15">
      <t>タイショウ</t>
    </rPh>
    <phoneticPr fontId="22"/>
  </si>
  <si>
    <t>　１．なし　　２．あり</t>
    <phoneticPr fontId="22"/>
  </si>
  <si>
    <t>福祉・介護職員等特定処遇改善加算対象</t>
    <rPh sb="16" eb="18">
      <t>タイショウ</t>
    </rPh>
    <phoneticPr fontId="22"/>
  </si>
  <si>
    <t>キャリアパス区分（※3）</t>
    <rPh sb="6" eb="8">
      <t>クブン</t>
    </rPh>
    <phoneticPr fontId="22"/>
  </si>
  <si>
    <t>福祉・介護職員等特定処遇改善加算区分（※4）</t>
    <rPh sb="16" eb="18">
      <t>クブン</t>
    </rPh>
    <phoneticPr fontId="22"/>
  </si>
  <si>
    <t>　１．Ⅰ　　２．Ⅱ</t>
    <phoneticPr fontId="22"/>
  </si>
  <si>
    <t>共生型サービス対象区分</t>
    <rPh sb="0" eb="3">
      <t>キョウセイガタ</t>
    </rPh>
    <rPh sb="7" eb="9">
      <t>タイショウ</t>
    </rPh>
    <rPh sb="9" eb="11">
      <t>クブン</t>
    </rPh>
    <phoneticPr fontId="22"/>
  </si>
  <si>
    <t>　１．非該当　　２．該当</t>
    <rPh sb="3" eb="6">
      <t>ヒガイトウ</t>
    </rPh>
    <rPh sb="10" eb="12">
      <t>ガイトウ</t>
    </rPh>
    <phoneticPr fontId="22"/>
  </si>
  <si>
    <t>地域生活支援拠点等</t>
    <rPh sb="6" eb="8">
      <t>キョテン</t>
    </rPh>
    <rPh sb="8" eb="9">
      <t>トウ</t>
    </rPh>
    <phoneticPr fontId="22"/>
  </si>
  <si>
    <t>　１．なし　　２．Ⅰ　　３．Ⅱ　　４．Ⅲ</t>
    <phoneticPr fontId="22"/>
  </si>
  <si>
    <t>療養介護</t>
    <rPh sb="0" eb="2">
      <t>リョウヨウ</t>
    </rPh>
    <rPh sb="2" eb="4">
      <t>カイゴ</t>
    </rPh>
    <phoneticPr fontId="22"/>
  </si>
  <si>
    <t>１．40人以下
２．41人以上60人以下
３．61人以上80人以下
４．81人以上</t>
    <phoneticPr fontId="22"/>
  </si>
  <si>
    <t>１．Ⅰ型
２．Ⅱ型
３．Ⅲ型
４．Ⅳ型
５．Ⅴ型</t>
    <phoneticPr fontId="22"/>
  </si>
  <si>
    <t>特例対象（※5）</t>
    <rPh sb="0" eb="2">
      <t>トクレイ</t>
    </rPh>
    <rPh sb="2" eb="4">
      <t>タイショウ</t>
    </rPh>
    <phoneticPr fontId="22"/>
  </si>
  <si>
    <t>定員超過</t>
    <rPh sb="0" eb="2">
      <t>テイイン</t>
    </rPh>
    <rPh sb="2" eb="4">
      <t>チョウカ</t>
    </rPh>
    <phoneticPr fontId="22"/>
  </si>
  <si>
    <t>職員欠如</t>
    <rPh sb="0" eb="2">
      <t>ショクイン</t>
    </rPh>
    <rPh sb="2" eb="4">
      <t>ケツジョ</t>
    </rPh>
    <phoneticPr fontId="22"/>
  </si>
  <si>
    <t>サービス管理責任者欠如</t>
    <rPh sb="4" eb="6">
      <t>カンリ</t>
    </rPh>
    <rPh sb="6" eb="8">
      <t>セキニン</t>
    </rPh>
    <rPh sb="8" eb="9">
      <t>シャ</t>
    </rPh>
    <rPh sb="9" eb="11">
      <t>ケツジョ</t>
    </rPh>
    <phoneticPr fontId="22"/>
  </si>
  <si>
    <t>福祉専門職員配置等</t>
    <rPh sb="8" eb="9">
      <t>トウ</t>
    </rPh>
    <phoneticPr fontId="22"/>
  </si>
  <si>
    <t>　１．なし　　３．Ⅱ　　４．Ⅲ　　５．Ⅰ</t>
    <phoneticPr fontId="22"/>
  </si>
  <si>
    <t>人員配置体制</t>
    <rPh sb="0" eb="2">
      <t>ジンイン</t>
    </rPh>
    <rPh sb="2" eb="4">
      <t>ハイチ</t>
    </rPh>
    <rPh sb="4" eb="6">
      <t>タイセイ</t>
    </rPh>
    <phoneticPr fontId="22"/>
  </si>
  <si>
    <t>指定管理者制度適用区分</t>
    <rPh sb="0" eb="2">
      <t>シテイ</t>
    </rPh>
    <rPh sb="2" eb="5">
      <t>カンリシャ</t>
    </rPh>
    <rPh sb="5" eb="7">
      <t>セイド</t>
    </rPh>
    <rPh sb="7" eb="9">
      <t>テキヨウ</t>
    </rPh>
    <rPh sb="9" eb="11">
      <t>クブン</t>
    </rPh>
    <phoneticPr fontId="22"/>
  </si>
  <si>
    <t>１．21人以上40人以下
２．41人以上60人以下
３．61人以上80人以下
４．81人以上
５．20人以下</t>
    <phoneticPr fontId="22"/>
  </si>
  <si>
    <t>１．Ⅰ型(1.7:1)
２．Ⅱ型(2:1)
３．Ⅲ型(2.5:1)
４．Ⅳ型(3:1)
５．Ⅴ型(3.5:1)
６．Ⅵ型(4:1)
７．Ⅶ型(4.5:1)
８．Ⅷ型(5:1)
９．Ⅸ型(5.5:1)
10．Ⅹ型(6:1)</t>
    <phoneticPr fontId="22"/>
  </si>
  <si>
    <t>施設区分</t>
    <rPh sb="0" eb="2">
      <t>シセツ</t>
    </rPh>
    <rPh sb="2" eb="4">
      <t>クブン</t>
    </rPh>
    <phoneticPr fontId="22"/>
  </si>
  <si>
    <t>　１．一般　　２．小規模多機能</t>
    <rPh sb="3" eb="5">
      <t>イッパン</t>
    </rPh>
    <rPh sb="9" eb="12">
      <t>ショウキボ</t>
    </rPh>
    <rPh sb="12" eb="15">
      <t>タキノウ</t>
    </rPh>
    <phoneticPr fontId="22"/>
  </si>
  <si>
    <t>開所時間減算</t>
    <rPh sb="0" eb="2">
      <t>カイショ</t>
    </rPh>
    <rPh sb="2" eb="4">
      <t>ジカン</t>
    </rPh>
    <rPh sb="4" eb="6">
      <t>ゲンサン</t>
    </rPh>
    <phoneticPr fontId="22"/>
  </si>
  <si>
    <t>開所時間減算区分（※6）</t>
    <rPh sb="0" eb="2">
      <t>カイショ</t>
    </rPh>
    <rPh sb="2" eb="4">
      <t>ジカン</t>
    </rPh>
    <rPh sb="4" eb="6">
      <t>ゲンサン</t>
    </rPh>
    <rPh sb="6" eb="8">
      <t>クブン</t>
    </rPh>
    <phoneticPr fontId="22"/>
  </si>
  <si>
    <t>１．４時間未満　　２．４時間以上６時間未満</t>
    <rPh sb="3" eb="5">
      <t>ジカン</t>
    </rPh>
    <rPh sb="5" eb="7">
      <t>ミマン</t>
    </rPh>
    <phoneticPr fontId="22"/>
  </si>
  <si>
    <t>短時間利用減算</t>
    <rPh sb="0" eb="3">
      <t>タンジカン</t>
    </rPh>
    <rPh sb="3" eb="5">
      <t>リヨウ</t>
    </rPh>
    <rPh sb="5" eb="7">
      <t>ゲンザン</t>
    </rPh>
    <phoneticPr fontId="22"/>
  </si>
  <si>
    <t>大規模事業所</t>
    <rPh sb="3" eb="6">
      <t>ジギョウショ</t>
    </rPh>
    <phoneticPr fontId="22"/>
  </si>
  <si>
    <t>　１．なし　　５．定員81人以上</t>
    <rPh sb="9" eb="11">
      <t>テイイン</t>
    </rPh>
    <rPh sb="13" eb="14">
      <t>ニン</t>
    </rPh>
    <rPh sb="14" eb="16">
      <t>イジョウ</t>
    </rPh>
    <phoneticPr fontId="22"/>
  </si>
  <si>
    <t>医師配置</t>
    <rPh sb="0" eb="2">
      <t>イシ</t>
    </rPh>
    <rPh sb="2" eb="4">
      <t>ハイチ</t>
    </rPh>
    <phoneticPr fontId="22"/>
  </si>
  <si>
    <t>福祉専門職員配置等</t>
    <phoneticPr fontId="22"/>
  </si>
  <si>
    <t>常勤看護職員等配置</t>
    <rPh sb="0" eb="2">
      <t>ジョウキン</t>
    </rPh>
    <rPh sb="2" eb="4">
      <t>カンゴ</t>
    </rPh>
    <rPh sb="4" eb="6">
      <t>ショクイン</t>
    </rPh>
    <rPh sb="6" eb="7">
      <t>トウ</t>
    </rPh>
    <rPh sb="7" eb="9">
      <t>ハイチ</t>
    </rPh>
    <phoneticPr fontId="22"/>
  </si>
  <si>
    <t>　１．なし　　２．Ⅰ　　３．Ⅱ</t>
    <phoneticPr fontId="22"/>
  </si>
  <si>
    <t>視覚・聴覚等支援体制</t>
    <rPh sb="0" eb="2">
      <t>シカク</t>
    </rPh>
    <rPh sb="3" eb="5">
      <t>チョウカク</t>
    </rPh>
    <rPh sb="5" eb="6">
      <t>トウ</t>
    </rPh>
    <rPh sb="6" eb="8">
      <t>シエン</t>
    </rPh>
    <rPh sb="8" eb="10">
      <t>タイセイ</t>
    </rPh>
    <phoneticPr fontId="22"/>
  </si>
  <si>
    <t>リハビリテーション加算</t>
    <rPh sb="9" eb="11">
      <t>カサン</t>
    </rPh>
    <phoneticPr fontId="22"/>
  </si>
  <si>
    <t>食事提供体制</t>
    <rPh sb="0" eb="2">
      <t>ショクジ</t>
    </rPh>
    <rPh sb="2" eb="4">
      <t>テイキョウ</t>
    </rPh>
    <rPh sb="4" eb="6">
      <t>タイセイ</t>
    </rPh>
    <phoneticPr fontId="22"/>
  </si>
  <si>
    <t>延長支援体制</t>
    <rPh sb="0" eb="2">
      <t>エンチョウ</t>
    </rPh>
    <rPh sb="2" eb="4">
      <t>シエン</t>
    </rPh>
    <rPh sb="4" eb="6">
      <t>タイセイ</t>
    </rPh>
    <phoneticPr fontId="22"/>
  </si>
  <si>
    <t>送迎体制</t>
    <rPh sb="0" eb="2">
      <t>ソウゲイ</t>
    </rPh>
    <rPh sb="2" eb="4">
      <t>タイセイ</t>
    </rPh>
    <phoneticPr fontId="22"/>
  </si>
  <si>
    <t>　１．なし　　３．Ⅰ　　４．Ⅱ</t>
    <phoneticPr fontId="22"/>
  </si>
  <si>
    <t>送迎体制（重度）</t>
    <rPh sb="0" eb="2">
      <t>ソウゲイ</t>
    </rPh>
    <rPh sb="2" eb="4">
      <t>タイセイ</t>
    </rPh>
    <rPh sb="5" eb="7">
      <t>ジュウド</t>
    </rPh>
    <phoneticPr fontId="22"/>
  </si>
  <si>
    <t>就労移行支援体制</t>
    <rPh sb="0" eb="2">
      <t>シュウロウ</t>
    </rPh>
    <rPh sb="2" eb="4">
      <t>イコウ</t>
    </rPh>
    <rPh sb="4" eb="6">
      <t>シエン</t>
    </rPh>
    <rPh sb="6" eb="8">
      <t>タイセイ</t>
    </rPh>
    <phoneticPr fontId="22"/>
  </si>
  <si>
    <t>就労移行支援体制（就労定着者数）</t>
    <rPh sb="0" eb="2">
      <t>シュウロウ</t>
    </rPh>
    <rPh sb="2" eb="4">
      <t>イコウ</t>
    </rPh>
    <rPh sb="4" eb="6">
      <t>シエン</t>
    </rPh>
    <rPh sb="6" eb="8">
      <t>タイセイ</t>
    </rPh>
    <phoneticPr fontId="22"/>
  </si>
  <si>
    <t>就労定着者数（　　）</t>
    <phoneticPr fontId="22"/>
  </si>
  <si>
    <t>　１．福祉型　　２．医療型　　３．福祉型（強化）</t>
    <rPh sb="3" eb="6">
      <t>フクシガタ</t>
    </rPh>
    <rPh sb="10" eb="12">
      <t>イリョウ</t>
    </rPh>
    <rPh sb="12" eb="13">
      <t>ガタ</t>
    </rPh>
    <rPh sb="17" eb="20">
      <t>フクシガタ</t>
    </rPh>
    <rPh sb="21" eb="23">
      <t>キョウカ</t>
    </rPh>
    <phoneticPr fontId="22"/>
  </si>
  <si>
    <t>定員超過</t>
    <phoneticPr fontId="22"/>
  </si>
  <si>
    <t>職員欠如</t>
    <phoneticPr fontId="22"/>
  </si>
  <si>
    <t>大規模減算</t>
    <rPh sb="0" eb="3">
      <t>ダイキボ</t>
    </rPh>
    <rPh sb="3" eb="5">
      <t>ゲンザン</t>
    </rPh>
    <phoneticPr fontId="22"/>
  </si>
  <si>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22"/>
  </si>
  <si>
    <t>単独型加算</t>
    <rPh sb="0" eb="2">
      <t>タンドク</t>
    </rPh>
    <rPh sb="2" eb="3">
      <t>ガタ</t>
    </rPh>
    <rPh sb="3" eb="5">
      <t>カサン</t>
    </rPh>
    <phoneticPr fontId="22"/>
  </si>
  <si>
    <t>栄養士配置</t>
    <rPh sb="0" eb="2">
      <t>エイヨウ</t>
    </rPh>
    <rPh sb="2" eb="3">
      <t>シ</t>
    </rPh>
    <rPh sb="3" eb="5">
      <t>ハイチ</t>
    </rPh>
    <phoneticPr fontId="22"/>
  </si>
  <si>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22"/>
  </si>
  <si>
    <t>１．介護サービス包括型　２．外部サービス利用型　３．日中サービス支援型</t>
    <rPh sb="26" eb="28">
      <t>ニッチュウ</t>
    </rPh>
    <rPh sb="32" eb="34">
      <t>シエン</t>
    </rPh>
    <rPh sb="34" eb="35">
      <t>ガタ</t>
    </rPh>
    <phoneticPr fontId="22"/>
  </si>
  <si>
    <t>重度障害者等包括支援</t>
    <rPh sb="0" eb="2">
      <t>ジュウド</t>
    </rPh>
    <rPh sb="2" eb="5">
      <t>ショウガイシャ</t>
    </rPh>
    <rPh sb="5" eb="6">
      <t>トウ</t>
    </rPh>
    <rPh sb="6" eb="8">
      <t>ホウカツ</t>
    </rPh>
    <rPh sb="8" eb="10">
      <t>シエン</t>
    </rPh>
    <phoneticPr fontId="22"/>
  </si>
  <si>
    <t>送迎体制</t>
    <phoneticPr fontId="22"/>
  </si>
  <si>
    <t>地域生活移行個別支援</t>
    <phoneticPr fontId="22"/>
  </si>
  <si>
    <t>精神障害者地域移行体制</t>
    <phoneticPr fontId="22"/>
  </si>
  <si>
    <t>強度行動障害者地域移行体制</t>
    <phoneticPr fontId="22"/>
  </si>
  <si>
    <t>施設入所支援</t>
    <rPh sb="0" eb="2">
      <t>シセツ</t>
    </rPh>
    <rPh sb="2" eb="4">
      <t>ニュウショ</t>
    </rPh>
    <rPh sb="4" eb="6">
      <t>シエン</t>
    </rPh>
    <phoneticPr fontId="22"/>
  </si>
  <si>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22"/>
  </si>
  <si>
    <t>栄養士配置減算対象</t>
    <rPh sb="0" eb="2">
      <t>エイヨウ</t>
    </rPh>
    <rPh sb="2" eb="3">
      <t>シ</t>
    </rPh>
    <rPh sb="3" eb="5">
      <t>ハイチ</t>
    </rPh>
    <rPh sb="5" eb="7">
      <t>ゲンサン</t>
    </rPh>
    <rPh sb="7" eb="9">
      <t>タイショウ</t>
    </rPh>
    <phoneticPr fontId="22"/>
  </si>
  <si>
    <t>１．なし　　２．非常勤栄養士　　３．栄養士未配置</t>
    <rPh sb="8" eb="11">
      <t>ヒジョウキン</t>
    </rPh>
    <rPh sb="11" eb="14">
      <t>エイヨウシ</t>
    </rPh>
    <rPh sb="18" eb="21">
      <t>エイヨウシ</t>
    </rPh>
    <rPh sb="21" eb="22">
      <t>ミ</t>
    </rPh>
    <rPh sb="22" eb="24">
      <t>ハイチ</t>
    </rPh>
    <phoneticPr fontId="22"/>
  </si>
  <si>
    <t>夜勤職員配置体制</t>
    <rPh sb="0" eb="2">
      <t>ヤキン</t>
    </rPh>
    <rPh sb="2" eb="4">
      <t>ショクイン</t>
    </rPh>
    <rPh sb="4" eb="6">
      <t>ハイチ</t>
    </rPh>
    <rPh sb="6" eb="8">
      <t>タイセイ</t>
    </rPh>
    <phoneticPr fontId="22"/>
  </si>
  <si>
    <t>重度障害者支援Ⅰ体制</t>
    <rPh sb="0" eb="2">
      <t>ジュウド</t>
    </rPh>
    <rPh sb="2" eb="5">
      <t>ショウガイシャ</t>
    </rPh>
    <rPh sb="5" eb="7">
      <t>シエン</t>
    </rPh>
    <rPh sb="8" eb="10">
      <t>タイセイ</t>
    </rPh>
    <phoneticPr fontId="22"/>
  </si>
  <si>
    <t>重度障害者支援Ⅰ体制（重度）</t>
    <rPh sb="0" eb="2">
      <t>ジュウド</t>
    </rPh>
    <rPh sb="2" eb="5">
      <t>ショウガイシャ</t>
    </rPh>
    <rPh sb="5" eb="7">
      <t>シエン</t>
    </rPh>
    <rPh sb="8" eb="10">
      <t>タイセイ</t>
    </rPh>
    <rPh sb="11" eb="13">
      <t>ジュウド</t>
    </rPh>
    <phoneticPr fontId="22"/>
  </si>
  <si>
    <t>重度障害者支援Ⅱ体制</t>
    <rPh sb="0" eb="2">
      <t>ジュウド</t>
    </rPh>
    <rPh sb="2" eb="5">
      <t>ショウガイシャ</t>
    </rPh>
    <rPh sb="5" eb="7">
      <t>シエン</t>
    </rPh>
    <rPh sb="8" eb="10">
      <t>タイセイ</t>
    </rPh>
    <phoneticPr fontId="22"/>
  </si>
  <si>
    <t>夜間看護体制</t>
    <rPh sb="0" eb="2">
      <t>ヤカン</t>
    </rPh>
    <rPh sb="2" eb="4">
      <t>カンゴ</t>
    </rPh>
    <rPh sb="4" eb="6">
      <t>タイセイ</t>
    </rPh>
    <phoneticPr fontId="22"/>
  </si>
  <si>
    <t>地域生活移行個別支援</t>
    <rPh sb="0" eb="2">
      <t>チイキ</t>
    </rPh>
    <rPh sb="2" eb="4">
      <t>セイカツ</t>
    </rPh>
    <rPh sb="4" eb="6">
      <t>イコウ</t>
    </rPh>
    <rPh sb="6" eb="8">
      <t>コベツ</t>
    </rPh>
    <rPh sb="8" eb="10">
      <t>シエン</t>
    </rPh>
    <phoneticPr fontId="22"/>
  </si>
  <si>
    <t>訓練等給付</t>
    <rPh sb="0" eb="3">
      <t>クンレントウ</t>
    </rPh>
    <rPh sb="3" eb="5">
      <t>キュウフ</t>
    </rPh>
    <phoneticPr fontId="22"/>
  </si>
  <si>
    <t>自立訓練</t>
    <rPh sb="0" eb="2">
      <t>ジリツ</t>
    </rPh>
    <rPh sb="2" eb="4">
      <t>クンレン</t>
    </rPh>
    <phoneticPr fontId="22"/>
  </si>
  <si>
    <t>１．21人以上40人以下
２．41人以上60人以下
３．61人以上80人以下
４．81人以上
５．20人以下</t>
    <rPh sb="4" eb="5">
      <t>ニン</t>
    </rPh>
    <rPh sb="5" eb="7">
      <t>イジョウ</t>
    </rPh>
    <rPh sb="51" eb="52">
      <t>ニン</t>
    </rPh>
    <rPh sb="52" eb="54">
      <t>イカ</t>
    </rPh>
    <phoneticPr fontId="22"/>
  </si>
  <si>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22"/>
  </si>
  <si>
    <t>訪問訓練</t>
    <rPh sb="0" eb="2">
      <t>ホウモン</t>
    </rPh>
    <rPh sb="2" eb="4">
      <t>クンレン</t>
    </rPh>
    <phoneticPr fontId="22"/>
  </si>
  <si>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22"/>
  </si>
  <si>
    <t>標準期間超過</t>
    <rPh sb="0" eb="2">
      <t>ヒョウジュン</t>
    </rPh>
    <rPh sb="2" eb="4">
      <t>キカン</t>
    </rPh>
    <rPh sb="4" eb="6">
      <t>チョウカ</t>
    </rPh>
    <phoneticPr fontId="22"/>
  </si>
  <si>
    <t>　１　なし　　２　あり</t>
    <phoneticPr fontId="22"/>
  </si>
  <si>
    <t>地域移行支援体制強化</t>
    <rPh sb="0" eb="2">
      <t>チイキ</t>
    </rPh>
    <rPh sb="2" eb="4">
      <t>イコウ</t>
    </rPh>
    <rPh sb="4" eb="6">
      <t>シエン</t>
    </rPh>
    <rPh sb="6" eb="8">
      <t>タイセイ</t>
    </rPh>
    <rPh sb="8" eb="10">
      <t>キョウカ</t>
    </rPh>
    <phoneticPr fontId="22"/>
  </si>
  <si>
    <t>個別計画訓練支援加算</t>
    <rPh sb="0" eb="2">
      <t>コベツ</t>
    </rPh>
    <rPh sb="2" eb="4">
      <t>ケイカク</t>
    </rPh>
    <rPh sb="4" eb="6">
      <t>クンレン</t>
    </rPh>
    <rPh sb="6" eb="8">
      <t>シエン</t>
    </rPh>
    <rPh sb="8" eb="10">
      <t>カサン</t>
    </rPh>
    <phoneticPr fontId="22"/>
  </si>
  <si>
    <t>短期滞在</t>
    <rPh sb="0" eb="2">
      <t>タンキ</t>
    </rPh>
    <rPh sb="2" eb="4">
      <t>タイザイ</t>
    </rPh>
    <phoneticPr fontId="22"/>
  </si>
  <si>
    <t>　１．なし　　２．宿直体制　　３．夜勤体制</t>
    <rPh sb="9" eb="11">
      <t>シュクチョク</t>
    </rPh>
    <rPh sb="11" eb="13">
      <t>タイセイ</t>
    </rPh>
    <rPh sb="17" eb="19">
      <t>ヤキン</t>
    </rPh>
    <rPh sb="19" eb="21">
      <t>タイセイ</t>
    </rPh>
    <phoneticPr fontId="22"/>
  </si>
  <si>
    <t>精神障害者退院支援施設</t>
    <rPh sb="0" eb="5">
      <t>セイシン</t>
    </rPh>
    <rPh sb="5" eb="7">
      <t>タイイン</t>
    </rPh>
    <rPh sb="7" eb="9">
      <t>シエン</t>
    </rPh>
    <rPh sb="9" eb="11">
      <t>シセツ</t>
    </rPh>
    <phoneticPr fontId="22"/>
  </si>
  <si>
    <t>　１．なし　　２．宿直体制　　３．夜勤体制</t>
    <phoneticPr fontId="22"/>
  </si>
  <si>
    <t>通勤者生活支援</t>
    <rPh sb="0" eb="3">
      <t>ツウキンシャ</t>
    </rPh>
    <rPh sb="3" eb="5">
      <t>セイカツ</t>
    </rPh>
    <rPh sb="5" eb="7">
      <t>シエン</t>
    </rPh>
    <phoneticPr fontId="22"/>
  </si>
  <si>
    <t>精神障害者地域移行体制</t>
    <rPh sb="0" eb="2">
      <t>セイシン</t>
    </rPh>
    <rPh sb="2" eb="5">
      <t>ショウガイシャ</t>
    </rPh>
    <rPh sb="5" eb="7">
      <t>チイキ</t>
    </rPh>
    <rPh sb="7" eb="9">
      <t>イコウ</t>
    </rPh>
    <phoneticPr fontId="22"/>
  </si>
  <si>
    <t>強度行動障害者地域移行体制</t>
    <rPh sb="0" eb="2">
      <t>キョウド</t>
    </rPh>
    <rPh sb="2" eb="4">
      <t>コウドウ</t>
    </rPh>
    <rPh sb="4" eb="7">
      <t>ショウガイシャ</t>
    </rPh>
    <rPh sb="7" eb="9">
      <t>チイキ</t>
    </rPh>
    <rPh sb="9" eb="11">
      <t>イコウ</t>
    </rPh>
    <phoneticPr fontId="22"/>
  </si>
  <si>
    <t>看護職員配置</t>
    <rPh sb="0" eb="2">
      <t>カンゴ</t>
    </rPh>
    <rPh sb="2" eb="4">
      <t>ショクイン</t>
    </rPh>
    <rPh sb="4" eb="6">
      <t>ハイチ</t>
    </rPh>
    <phoneticPr fontId="22"/>
  </si>
  <si>
    <t>夜間支援等体制</t>
    <rPh sb="0" eb="2">
      <t>ヤカン</t>
    </rPh>
    <rPh sb="2" eb="4">
      <t>シエン</t>
    </rPh>
    <rPh sb="4" eb="5">
      <t>トウ</t>
    </rPh>
    <rPh sb="5" eb="7">
      <t>タイセイ</t>
    </rPh>
    <phoneticPr fontId="22"/>
  </si>
  <si>
    <t>　　１．なし　　２．Ⅰ　　３．Ⅱ　　４．Ⅲ　　５．Ⅰ・Ⅱ　　６．Ⅰ・Ⅲ　　
　　７．Ⅱ・Ⅲ　　８．Ⅰ・Ⅱ・Ⅲ</t>
    <phoneticPr fontId="22"/>
  </si>
  <si>
    <t>社会生活支援</t>
    <phoneticPr fontId="22"/>
  </si>
  <si>
    <t>就労移行支援</t>
    <rPh sb="0" eb="2">
      <t>シュウロウ</t>
    </rPh>
    <rPh sb="2" eb="4">
      <t>イコウ</t>
    </rPh>
    <rPh sb="4" eb="6">
      <t>シエン</t>
    </rPh>
    <phoneticPr fontId="22"/>
  </si>
  <si>
    <t>　１．一般型　　２．資格取得型</t>
    <rPh sb="3" eb="6">
      <t>イッパンガタ</t>
    </rPh>
    <rPh sb="10" eb="12">
      <t>シカク</t>
    </rPh>
    <rPh sb="12" eb="14">
      <t>シュトク</t>
    </rPh>
    <rPh sb="14" eb="15">
      <t>ガタ</t>
    </rPh>
    <phoneticPr fontId="22"/>
  </si>
  <si>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22"/>
  </si>
  <si>
    <t>就労支援関係研修修了</t>
    <rPh sb="0" eb="2">
      <t>シュウロウ</t>
    </rPh>
    <rPh sb="2" eb="4">
      <t>シエン</t>
    </rPh>
    <rPh sb="4" eb="6">
      <t>カンケイ</t>
    </rPh>
    <rPh sb="6" eb="8">
      <t>ケンシュウ</t>
    </rPh>
    <rPh sb="8" eb="10">
      <t>シュウリョウ</t>
    </rPh>
    <phoneticPr fontId="22"/>
  </si>
  <si>
    <t>就労継続支援Ａ型</t>
    <rPh sb="0" eb="2">
      <t>シュウロウ</t>
    </rPh>
    <rPh sb="2" eb="4">
      <t>ケイゾク</t>
    </rPh>
    <rPh sb="4" eb="6">
      <t>シエン</t>
    </rPh>
    <rPh sb="7" eb="8">
      <t>ガタ</t>
    </rPh>
    <phoneticPr fontId="22"/>
  </si>
  <si>
    <t>１．Ⅰ型(7.5:1)
２．Ⅱ型(10:1)</t>
    <phoneticPr fontId="22"/>
  </si>
  <si>
    <t>重度者支援体制</t>
    <rPh sb="0" eb="2">
      <t>ジュウド</t>
    </rPh>
    <rPh sb="2" eb="3">
      <t>シャ</t>
    </rPh>
    <rPh sb="3" eb="5">
      <t>シエン</t>
    </rPh>
    <rPh sb="5" eb="7">
      <t>タイセイ</t>
    </rPh>
    <phoneticPr fontId="22"/>
  </si>
  <si>
    <t>賃金向上達成指導員配置</t>
    <rPh sb="0" eb="2">
      <t>チンギン</t>
    </rPh>
    <rPh sb="2" eb="4">
      <t>コウジョウ</t>
    </rPh>
    <rPh sb="4" eb="6">
      <t>タッセイ</t>
    </rPh>
    <rPh sb="6" eb="9">
      <t>シドウイン</t>
    </rPh>
    <rPh sb="9" eb="11">
      <t>ハイチ</t>
    </rPh>
    <phoneticPr fontId="22"/>
  </si>
  <si>
    <t>就労継続A型利用者負担減免</t>
    <rPh sb="0" eb="2">
      <t>シュウロウ</t>
    </rPh>
    <rPh sb="2" eb="4">
      <t>ケイゾク</t>
    </rPh>
    <rPh sb="5" eb="6">
      <t>ガタ</t>
    </rPh>
    <rPh sb="6" eb="9">
      <t>リヨウシャ</t>
    </rPh>
    <rPh sb="9" eb="11">
      <t>フタン</t>
    </rPh>
    <rPh sb="11" eb="13">
      <t>ゲンメン</t>
    </rPh>
    <phoneticPr fontId="22"/>
  </si>
  <si>
    <t>　１．なし　　２．減額（　　　　円）　　３．免除</t>
    <rPh sb="9" eb="11">
      <t>ゲンガク</t>
    </rPh>
    <rPh sb="16" eb="17">
      <t>エン</t>
    </rPh>
    <rPh sb="22" eb="24">
      <t>メンジョ</t>
    </rPh>
    <phoneticPr fontId="22"/>
  </si>
  <si>
    <t>就労継続支援Ｂ型</t>
    <rPh sb="0" eb="2">
      <t>シュウロウ</t>
    </rPh>
    <rPh sb="2" eb="4">
      <t>ケイゾク</t>
    </rPh>
    <rPh sb="4" eb="6">
      <t>シエン</t>
    </rPh>
    <rPh sb="7" eb="8">
      <t>ガタ</t>
    </rPh>
    <phoneticPr fontId="22"/>
  </si>
  <si>
    <t>目標工賃達成指導員配置</t>
    <rPh sb="0" eb="2">
      <t>モクヒョウ</t>
    </rPh>
    <rPh sb="2" eb="4">
      <t>コウチン</t>
    </rPh>
    <rPh sb="4" eb="6">
      <t>タッセイ</t>
    </rPh>
    <rPh sb="6" eb="9">
      <t>シドウイン</t>
    </rPh>
    <rPh sb="9" eb="11">
      <t>ハイチ</t>
    </rPh>
    <phoneticPr fontId="22"/>
  </si>
  <si>
    <t>就労定着支援</t>
    <rPh sb="0" eb="2">
      <t>シュウロウ</t>
    </rPh>
    <rPh sb="2" eb="4">
      <t>テイチャク</t>
    </rPh>
    <rPh sb="4" eb="6">
      <t>シエン</t>
    </rPh>
    <phoneticPr fontId="22"/>
  </si>
  <si>
    <t>就労定着支援利用者数</t>
    <rPh sb="0" eb="2">
      <t>シュウロウ</t>
    </rPh>
    <rPh sb="2" eb="4">
      <t>テイチャク</t>
    </rPh>
    <rPh sb="4" eb="6">
      <t>シエン</t>
    </rPh>
    <rPh sb="6" eb="9">
      <t>リヨウシャ</t>
    </rPh>
    <rPh sb="9" eb="10">
      <t>スウ</t>
    </rPh>
    <phoneticPr fontId="2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</si>
  <si>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22"/>
  </si>
  <si>
    <t>就労定着率区分</t>
    <rPh sb="4" eb="5">
      <t>リツ</t>
    </rPh>
    <rPh sb="5" eb="7">
      <t>クブン</t>
    </rPh>
    <phoneticPr fontId="22"/>
  </si>
  <si>
    <t>就労定着実績</t>
    <phoneticPr fontId="22"/>
  </si>
  <si>
    <t>職場適応援助者養成研修修了者配置体制</t>
    <rPh sb="16" eb="18">
      <t>タイセイ</t>
    </rPh>
    <phoneticPr fontId="22"/>
  </si>
  <si>
    <t>１．30:1未満
２．30:1以上</t>
    <phoneticPr fontId="22"/>
  </si>
  <si>
    <t>共同生活援助</t>
    <rPh sb="0" eb="2">
      <t>キョウドウ</t>
    </rPh>
    <rPh sb="2" eb="4">
      <t>セイカツ</t>
    </rPh>
    <rPh sb="4" eb="6">
      <t>エンジョ</t>
    </rPh>
    <phoneticPr fontId="22"/>
  </si>
  <si>
    <t>１．Ⅲ型(6:1)
２．Ⅳ型(10:1)
３．Ⅰ型(4:1)
４．Ⅱ型(5:1)
１１．日中支援Ⅰ型(3:1)
１２．日中支援Ⅱ型(4:1)
１３．日中支援Ⅲ型(5:1)</t>
    <rPh sb="44" eb="46">
      <t>ニッチュウ</t>
    </rPh>
    <rPh sb="46" eb="48">
      <t>シエン</t>
    </rPh>
    <rPh sb="49" eb="50">
      <t>ガタ</t>
    </rPh>
    <phoneticPr fontId="22"/>
  </si>
  <si>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22"/>
  </si>
  <si>
    <t>看護職員配置体制</t>
    <rPh sb="0" eb="2">
      <t>カンゴ</t>
    </rPh>
    <rPh sb="2" eb="4">
      <t>ショクイン</t>
    </rPh>
    <rPh sb="4" eb="6">
      <t>ハイチ</t>
    </rPh>
    <rPh sb="6" eb="8">
      <t>タイセイ</t>
    </rPh>
    <phoneticPr fontId="22"/>
  </si>
  <si>
    <t>夜勤職員加配体制</t>
    <rPh sb="0" eb="2">
      <t>ヤキン</t>
    </rPh>
    <rPh sb="2" eb="4">
      <t>ショクイン</t>
    </rPh>
    <rPh sb="4" eb="6">
      <t>カハイ</t>
    </rPh>
    <rPh sb="6" eb="8">
      <t>タイセイ</t>
    </rPh>
    <phoneticPr fontId="22"/>
  </si>
  <si>
    <t>地域相談支援</t>
    <rPh sb="0" eb="2">
      <t>チイキ</t>
    </rPh>
    <rPh sb="2" eb="4">
      <t>ソウダン</t>
    </rPh>
    <rPh sb="4" eb="6">
      <t>シエン</t>
    </rPh>
    <phoneticPr fontId="22"/>
  </si>
  <si>
    <t>地域移行支援</t>
    <rPh sb="0" eb="2">
      <t>チイキ</t>
    </rPh>
    <rPh sb="2" eb="4">
      <t>イコウ</t>
    </rPh>
    <rPh sb="4" eb="6">
      <t>シエン</t>
    </rPh>
    <phoneticPr fontId="22"/>
  </si>
  <si>
    <t>地域定着支援</t>
    <rPh sb="0" eb="2">
      <t>チイキ</t>
    </rPh>
    <rPh sb="2" eb="4">
      <t>テイチャク</t>
    </rPh>
    <rPh sb="4" eb="6">
      <t>シエン</t>
    </rPh>
    <phoneticPr fontId="22"/>
  </si>
  <si>
    <t>相談支援</t>
    <rPh sb="0" eb="2">
      <t>ソウダン</t>
    </rPh>
    <rPh sb="2" eb="4">
      <t>シエン</t>
    </rPh>
    <phoneticPr fontId="22"/>
  </si>
  <si>
    <t>計画相談支援</t>
    <rPh sb="0" eb="2">
      <t>ケイカク</t>
    </rPh>
    <rPh sb="2" eb="4">
      <t>ソウダン</t>
    </rPh>
    <rPh sb="4" eb="6">
      <t>シエン</t>
    </rPh>
    <phoneticPr fontId="22"/>
  </si>
  <si>
    <t>行動障害支援体制</t>
    <phoneticPr fontId="22"/>
  </si>
  <si>
    <t>要医療児者支援体制</t>
    <phoneticPr fontId="22"/>
  </si>
  <si>
    <t>精神障害者支援体制</t>
    <rPh sb="0" eb="2">
      <t>セイシン</t>
    </rPh>
    <rPh sb="2" eb="5">
      <t>ショウガイシャ</t>
    </rPh>
    <rPh sb="5" eb="7">
      <t>シエン</t>
    </rPh>
    <rPh sb="7" eb="9">
      <t>タイセイ</t>
    </rPh>
    <phoneticPr fontId="22"/>
  </si>
  <si>
    <t>※１</t>
    <phoneticPr fontId="22"/>
  </si>
  <si>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22"/>
  </si>
  <si>
    <t>※２</t>
    <phoneticPr fontId="22"/>
  </si>
  <si>
    <t>「人員配置区分」欄には、報酬算定上の区分を設定する。</t>
    <rPh sb="21" eb="23">
      <t>セッテイ</t>
    </rPh>
    <phoneticPr fontId="22"/>
  </si>
  <si>
    <t>※３</t>
    <phoneticPr fontId="22"/>
  </si>
  <si>
    <t>※４</t>
    <phoneticPr fontId="22"/>
  </si>
  <si>
    <t>「福祉・介護職員等特定処遇改善加算区分」欄は、福祉・介護職員等特定処遇改善加算対象が「２．あり」の場合に設定する。</t>
    <rPh sb="30" eb="31">
      <t>トウ</t>
    </rPh>
    <rPh sb="31" eb="33">
      <t>トクテイ</t>
    </rPh>
    <phoneticPr fontId="22"/>
  </si>
  <si>
    <t>※５</t>
    <phoneticPr fontId="22"/>
  </si>
  <si>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22"/>
  </si>
  <si>
    <t>※６</t>
    <phoneticPr fontId="22"/>
  </si>
  <si>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22"/>
  </si>
  <si>
    <t>※７</t>
    <phoneticPr fontId="22"/>
  </si>
  <si>
    <t>※８</t>
    <phoneticPr fontId="22"/>
  </si>
  <si>
    <t>「共生型サービス対象区分」欄が「２．該当」の場合に設定する。</t>
    <rPh sb="13" eb="14">
      <t>ラン</t>
    </rPh>
    <rPh sb="18" eb="20">
      <t>ガイトウ</t>
    </rPh>
    <rPh sb="22" eb="24">
      <t>バアイ</t>
    </rPh>
    <rPh sb="25" eb="27">
      <t>セッテイ</t>
    </rPh>
    <phoneticPr fontId="22"/>
  </si>
  <si>
    <t>※９</t>
    <phoneticPr fontId="22"/>
  </si>
  <si>
    <t>※１０</t>
    <phoneticPr fontId="22"/>
  </si>
  <si>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22"/>
  </si>
  <si>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22"/>
  </si>
  <si>
    <t>介護給付費等　体制等状況一覧</t>
  </si>
  <si>
    <t>令和　　年　　月　　日</t>
    <rPh sb="0" eb="2">
      <t>レイワ</t>
    </rPh>
    <phoneticPr fontId="22"/>
  </si>
  <si>
    <t>送迎利用者一覧（令和　　　年　　　月分）</t>
    <rPh sb="0" eb="2">
      <t>ソウゲイ</t>
    </rPh>
    <rPh sb="2" eb="5">
      <t>リヨウシャ</t>
    </rPh>
    <rPh sb="5" eb="7">
      <t>イチラン</t>
    </rPh>
    <rPh sb="8" eb="10">
      <t>レイワ</t>
    </rPh>
    <rPh sb="13" eb="14">
      <t>ネン</t>
    </rPh>
    <rPh sb="17" eb="18">
      <t>ガツ</t>
    </rPh>
    <rPh sb="18" eb="19">
      <t>ブン</t>
    </rPh>
    <phoneticPr fontId="22"/>
  </si>
  <si>
    <t>令和　　年　　月　　日</t>
    <rPh sb="0" eb="2">
      <t>レイワ</t>
    </rPh>
    <phoneticPr fontId="22"/>
  </si>
  <si>
    <t>令和 　　年 　　月 　　日</t>
    <rPh sb="0" eb="2">
      <t>レイワ</t>
    </rPh>
    <phoneticPr fontId="22"/>
  </si>
  <si>
    <t>令和　　年 　　月 　　日</t>
    <rPh sb="0" eb="2">
      <t>レイワ</t>
    </rPh>
    <phoneticPr fontId="22"/>
  </si>
  <si>
    <t>令和　　年　　月　　日</t>
    <rPh sb="0" eb="2">
      <t>レイワ</t>
    </rPh>
    <rPh sb="4" eb="5">
      <t>ネン</t>
    </rPh>
    <rPh sb="7" eb="8">
      <t>ガツ</t>
    </rPh>
    <rPh sb="10" eb="11">
      <t>ニチ</t>
    </rPh>
    <phoneticPr fontId="22"/>
  </si>
  <si>
    <t>送迎利用者一覧（令和○年○月分）</t>
    <rPh sb="0" eb="2">
      <t>ソウゲイ</t>
    </rPh>
    <rPh sb="2" eb="5">
      <t>リヨウシャ</t>
    </rPh>
    <rPh sb="5" eb="7">
      <t>イチラン</t>
    </rPh>
    <rPh sb="8" eb="10">
      <t>レイワ</t>
    </rPh>
    <rPh sb="11" eb="12">
      <t>ネン</t>
    </rPh>
    <rPh sb="13" eb="14">
      <t>ガツ</t>
    </rPh>
    <rPh sb="14" eb="15">
      <t>ブン</t>
    </rPh>
    <phoneticPr fontId="22"/>
  </si>
  <si>
    <t>令和　　年　　月　　日　　　</t>
    <rPh sb="0" eb="2">
      <t>レイワ</t>
    </rPh>
    <phoneticPr fontId="22"/>
  </si>
  <si>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22"/>
  </si>
  <si>
    <t>令和　　年　　月　　日</t>
    <rPh sb="0" eb="2">
      <t>レイワ</t>
    </rPh>
    <phoneticPr fontId="22"/>
  </si>
  <si>
    <t>令和　　年　　月　　日</t>
    <rPh sb="0" eb="2">
      <t>レイワ</t>
    </rPh>
    <rPh sb="4" eb="5">
      <t>ネン</t>
    </rPh>
    <rPh sb="7" eb="8">
      <t>ツキ</t>
    </rPh>
    <rPh sb="10" eb="11">
      <t>ニチ</t>
    </rPh>
    <phoneticPr fontId="22"/>
  </si>
  <si>
    <r>
      <t>　　　　　者の数の</t>
    </r>
    <r>
      <rPr>
        <sz val="11"/>
        <color rgb="FFFF0000"/>
        <rFont val="ＭＳ Ｐゴシック"/>
        <family val="3"/>
        <charset val="128"/>
      </rPr>
      <t>指定申請日から遡って</t>
    </r>
    <r>
      <rPr>
        <sz val="11"/>
        <color rgb="FF000000"/>
        <rFont val="ＭＳ Ｐゴシック"/>
        <family val="3"/>
      </rPr>
      <t>過去３年間の総数の７０％</t>
    </r>
    <rPh sb="5" eb="6">
      <t>モノ</t>
    </rPh>
    <rPh sb="7" eb="8">
      <t>カズ</t>
    </rPh>
    <rPh sb="9" eb="11">
      <t>シテイ</t>
    </rPh>
    <rPh sb="11" eb="13">
      <t>シンセイ</t>
    </rPh>
    <rPh sb="13" eb="14">
      <t>ヒ</t>
    </rPh>
    <rPh sb="16" eb="17">
      <t>サカノボ</t>
    </rPh>
    <rPh sb="19" eb="21">
      <t>カコ</t>
    </rPh>
    <rPh sb="22" eb="24">
      <t>ネンカン</t>
    </rPh>
    <rPh sb="25" eb="27">
      <t>ソウスウ</t>
    </rPh>
    <phoneticPr fontId="22"/>
  </si>
  <si>
    <t>過去３年間就職継続者数</t>
    <rPh sb="0" eb="2">
      <t>カコ</t>
    </rPh>
    <rPh sb="3" eb="4">
      <t>ネン</t>
    </rPh>
    <rPh sb="4" eb="5">
      <t>カン</t>
    </rPh>
    <rPh sb="5" eb="7">
      <t>シュウショク</t>
    </rPh>
    <rPh sb="7" eb="9">
      <t>ケイゾク</t>
    </rPh>
    <rPh sb="9" eb="10">
      <t>シャ</t>
    </rPh>
    <rPh sb="10" eb="11">
      <t>スウ</t>
    </rPh>
    <phoneticPr fontId="22"/>
  </si>
  <si>
    <t>過去２年間就職継続者数</t>
    <rPh sb="0" eb="2">
      <t>カコ</t>
    </rPh>
    <rPh sb="3" eb="4">
      <t>ネン</t>
    </rPh>
    <rPh sb="4" eb="5">
      <t>カン</t>
    </rPh>
    <rPh sb="5" eb="7">
      <t>シュウショク</t>
    </rPh>
    <rPh sb="7" eb="9">
      <t>ケイゾク</t>
    </rPh>
    <rPh sb="9" eb="10">
      <t>シャ</t>
    </rPh>
    <rPh sb="10" eb="11">
      <t>スウ</t>
    </rPh>
    <phoneticPr fontId="22"/>
  </si>
  <si>
    <t>過去１年間就職継続者数</t>
    <rPh sb="0" eb="2">
      <t>カコ</t>
    </rPh>
    <rPh sb="3" eb="4">
      <t>ネン</t>
    </rPh>
    <rPh sb="4" eb="5">
      <t>カン</t>
    </rPh>
    <rPh sb="5" eb="7">
      <t>シュウショク</t>
    </rPh>
    <rPh sb="7" eb="9">
      <t>ケイゾク</t>
    </rPh>
    <rPh sb="9" eb="10">
      <t>シャ</t>
    </rPh>
    <rPh sb="10" eb="11">
      <t>スウ</t>
    </rPh>
    <phoneticPr fontId="22"/>
  </si>
  <si>
    <t>令和　　年　　月　　日</t>
    <rPh sb="0" eb="2">
      <t>レイワ</t>
    </rPh>
    <phoneticPr fontId="22"/>
  </si>
  <si>
    <t>令和　　年 　　月 　　日</t>
    <rPh sb="0" eb="2">
      <t>レイワ</t>
    </rPh>
    <phoneticPr fontId="22"/>
  </si>
  <si>
    <t>令和 　　年 　　月 　　日</t>
    <rPh sb="0" eb="2">
      <t>レイワ</t>
    </rPh>
    <phoneticPr fontId="22"/>
  </si>
  <si>
    <t>令和　　年　　月　　日　　　</t>
    <rPh sb="0" eb="2">
      <t>レイワ</t>
    </rPh>
    <phoneticPr fontId="22"/>
  </si>
  <si>
    <t>注５　前年度の平均実利用者数の算出に当たっては、小数点以下第２位を切り上げてください。</t>
    <phoneticPr fontId="22"/>
  </si>
  <si>
    <t>事業所番号</t>
    <rPh sb="0" eb="3">
      <t>ジギョウショ</t>
    </rPh>
    <rPh sb="3" eb="5">
      <t>バンゴウ</t>
    </rPh>
    <phoneticPr fontId="22"/>
  </si>
  <si>
    <t>地域生活移行個別支援特別加算</t>
    <phoneticPr fontId="22"/>
  </si>
  <si>
    <t>　　年　　月　　日</t>
    <rPh sb="2" eb="3">
      <t>ネン</t>
    </rPh>
    <rPh sb="5" eb="6">
      <t>ガツ</t>
    </rPh>
    <rPh sb="8" eb="9">
      <t>ニチ</t>
    </rPh>
    <phoneticPr fontId="22"/>
  </si>
  <si>
    <t>矯正施設等を退所した障がい者の受入時における
有資格者を中心とした連携による支援の状況</t>
    <rPh sb="0" eb="2">
      <t>キョウセイ</t>
    </rPh>
    <rPh sb="2" eb="4">
      <t>シセツ</t>
    </rPh>
    <rPh sb="4" eb="5">
      <t>トウ</t>
    </rPh>
    <rPh sb="6" eb="8">
      <t>タイショ</t>
    </rPh>
    <rPh sb="10" eb="11">
      <t>ショウ</t>
    </rPh>
    <rPh sb="13" eb="14">
      <t>モノ</t>
    </rPh>
    <phoneticPr fontId="22"/>
  </si>
  <si>
    <t>（地域生活移行個別支援特別加算に関する体制）</t>
    <rPh sb="1" eb="3">
      <t>チイキ</t>
    </rPh>
    <rPh sb="3" eb="5">
      <t>セイカツ</t>
    </rPh>
    <rPh sb="5" eb="7">
      <t>イコウ</t>
    </rPh>
    <rPh sb="7" eb="9">
      <t>コベツ</t>
    </rPh>
    <rPh sb="9" eb="11">
      <t>シエン</t>
    </rPh>
    <rPh sb="11" eb="13">
      <t>トクベツ</t>
    </rPh>
    <rPh sb="13" eb="15">
      <t>カサン</t>
    </rPh>
    <rPh sb="16" eb="17">
      <t>カン</t>
    </rPh>
    <rPh sb="19" eb="21">
      <t>タイセイ</t>
    </rPh>
    <phoneticPr fontId="22"/>
  </si>
  <si>
    <t>FAX番号</t>
    <rPh sb="3" eb="5">
      <t>バンゴウ</t>
    </rPh>
    <phoneticPr fontId="22"/>
  </si>
  <si>
    <t>施設基準</t>
    <rPh sb="0" eb="2">
      <t>シセツ</t>
    </rPh>
    <rPh sb="2" eb="4">
      <t>キジュン</t>
    </rPh>
    <phoneticPr fontId="22"/>
  </si>
  <si>
    <r>
      <t>○ 対象者</t>
    </r>
    <r>
      <rPr>
        <vertAlign val="superscript"/>
        <sz val="10"/>
        <rFont val="ＭＳ ゴシック"/>
        <family val="3"/>
        <charset val="128"/>
      </rPr>
      <t>*1</t>
    </r>
    <r>
      <rPr>
        <sz val="11"/>
        <rFont val="ＭＳ ゴシック"/>
        <family val="3"/>
        <charset val="128"/>
      </rPr>
      <t>受入時において適切な支援を行うために配置する生活支援員及び世話人の数</t>
    </r>
    <rPh sb="2" eb="5">
      <t>タイショウシャ</t>
    </rPh>
    <rPh sb="7" eb="10">
      <t>ウケイレジ</t>
    </rPh>
    <rPh sb="14" eb="16">
      <t>テキセツ</t>
    </rPh>
    <rPh sb="17" eb="19">
      <t>シエン</t>
    </rPh>
    <rPh sb="20" eb="21">
      <t>オコナ</t>
    </rPh>
    <rPh sb="25" eb="27">
      <t>ハイチ</t>
    </rPh>
    <rPh sb="29" eb="31">
      <t>セイカツ</t>
    </rPh>
    <rPh sb="31" eb="34">
      <t>シエンイン</t>
    </rPh>
    <rPh sb="34" eb="35">
      <t>オヨ</t>
    </rPh>
    <rPh sb="36" eb="39">
      <t>セワニン</t>
    </rPh>
    <rPh sb="40" eb="41">
      <t>スウ</t>
    </rPh>
    <phoneticPr fontId="22"/>
  </si>
  <si>
    <t xml:space="preserve"> a. 指定基準及び報酬告示等に定める生活支援員及び世話人の必要数（常勤換算）</t>
    <rPh sb="4" eb="6">
      <t>シテイ</t>
    </rPh>
    <rPh sb="6" eb="8">
      <t>キジュン</t>
    </rPh>
    <rPh sb="8" eb="9">
      <t>オヨ</t>
    </rPh>
    <rPh sb="10" eb="12">
      <t>ホウシュウ</t>
    </rPh>
    <rPh sb="12" eb="14">
      <t>コクジ</t>
    </rPh>
    <rPh sb="14" eb="15">
      <t>トウ</t>
    </rPh>
    <rPh sb="16" eb="17">
      <t>サダ</t>
    </rPh>
    <rPh sb="19" eb="21">
      <t>セイカツ</t>
    </rPh>
    <rPh sb="21" eb="24">
      <t>シエンイン</t>
    </rPh>
    <rPh sb="24" eb="25">
      <t>オヨ</t>
    </rPh>
    <rPh sb="26" eb="29">
      <t>セワニン</t>
    </rPh>
    <rPh sb="30" eb="32">
      <t>ヒツヨウ</t>
    </rPh>
    <rPh sb="32" eb="33">
      <t>スウ</t>
    </rPh>
    <rPh sb="34" eb="36">
      <t>ジョウキン</t>
    </rPh>
    <rPh sb="36" eb="38">
      <t>カンサン</t>
    </rPh>
    <phoneticPr fontId="22"/>
  </si>
  <si>
    <t>人</t>
    <rPh sb="0" eb="1">
      <t>ニン</t>
    </rPh>
    <phoneticPr fontId="22"/>
  </si>
  <si>
    <t xml:space="preserve"> b. 当事業所において現在配置されている生活支援員及び世話人の数（常勤換算）</t>
    <rPh sb="4" eb="5">
      <t>トウ</t>
    </rPh>
    <rPh sb="5" eb="8">
      <t>ジギョウショ</t>
    </rPh>
    <rPh sb="12" eb="14">
      <t>ゲンザイ</t>
    </rPh>
    <rPh sb="14" eb="16">
      <t>ハイチ</t>
    </rPh>
    <rPh sb="21" eb="23">
      <t>セイカツ</t>
    </rPh>
    <rPh sb="23" eb="26">
      <t>シエンイン</t>
    </rPh>
    <rPh sb="26" eb="27">
      <t>オヨ</t>
    </rPh>
    <rPh sb="28" eb="31">
      <t>セワニン</t>
    </rPh>
    <rPh sb="32" eb="33">
      <t>スウ</t>
    </rPh>
    <rPh sb="34" eb="36">
      <t>ジョウキン</t>
    </rPh>
    <rPh sb="36" eb="38">
      <t>カンサン</t>
    </rPh>
    <phoneticPr fontId="22"/>
  </si>
  <si>
    <t xml:space="preserve"> c. 対象者受入時に新たに配置する計画の生活支援員及び世話人の数（常勤換算）</t>
    <rPh sb="4" eb="7">
      <t>タイショウシャ</t>
    </rPh>
    <rPh sb="7" eb="10">
      <t>ウケイレジ</t>
    </rPh>
    <rPh sb="11" eb="12">
      <t>アラ</t>
    </rPh>
    <rPh sb="14" eb="16">
      <t>ハイチ</t>
    </rPh>
    <rPh sb="18" eb="20">
      <t>ケイカク</t>
    </rPh>
    <rPh sb="21" eb="23">
      <t>セイカツ</t>
    </rPh>
    <rPh sb="23" eb="26">
      <t>シエンイン</t>
    </rPh>
    <rPh sb="26" eb="27">
      <t>オヨ</t>
    </rPh>
    <rPh sb="28" eb="31">
      <t>セワニン</t>
    </rPh>
    <rPh sb="32" eb="33">
      <t>カズ</t>
    </rPh>
    <rPh sb="34" eb="36">
      <t>ジョウキン</t>
    </rPh>
    <rPh sb="36" eb="38">
      <t>カンサン</t>
    </rPh>
    <phoneticPr fontId="22"/>
  </si>
  <si>
    <r>
      <t xml:space="preserve"> d. 対象者受入時における加配職員数（b+c-a）　</t>
    </r>
    <r>
      <rPr>
        <sz val="9"/>
        <rFont val="ＭＳ ゴシック"/>
        <family val="3"/>
        <charset val="128"/>
      </rPr>
      <t>＝ 対象者支援に従事可能な職員数</t>
    </r>
    <rPh sb="4" eb="7">
      <t>タイショウシャ</t>
    </rPh>
    <rPh sb="7" eb="10">
      <t>ウケイレジ</t>
    </rPh>
    <rPh sb="14" eb="16">
      <t>カハイ</t>
    </rPh>
    <rPh sb="16" eb="19">
      <t>ショクインスウ</t>
    </rPh>
    <rPh sb="29" eb="32">
      <t>タイショウシャ</t>
    </rPh>
    <rPh sb="32" eb="34">
      <t>シエン</t>
    </rPh>
    <rPh sb="35" eb="37">
      <t>ジュウジ</t>
    </rPh>
    <rPh sb="37" eb="39">
      <t>カノウ</t>
    </rPh>
    <rPh sb="40" eb="42">
      <t>ショクイン</t>
    </rPh>
    <rPh sb="42" eb="43">
      <t>スウ</t>
    </rPh>
    <phoneticPr fontId="22"/>
  </si>
  <si>
    <t>○ 支援体制の中心となる有資格者※資格証の写しを添付</t>
    <rPh sb="2" eb="4">
      <t>シエン</t>
    </rPh>
    <rPh sb="4" eb="6">
      <t>タイセイ</t>
    </rPh>
    <rPh sb="7" eb="9">
      <t>チュウシン</t>
    </rPh>
    <rPh sb="12" eb="16">
      <t>ユウシカクシャ</t>
    </rPh>
    <rPh sb="17" eb="19">
      <t>シカク</t>
    </rPh>
    <rPh sb="19" eb="20">
      <t>ショウ</t>
    </rPh>
    <rPh sb="21" eb="22">
      <t>ウツ</t>
    </rPh>
    <rPh sb="24" eb="26">
      <t>テンプ</t>
    </rPh>
    <phoneticPr fontId="22"/>
  </si>
  <si>
    <t>氏　名</t>
    <rPh sb="0" eb="1">
      <t>シ</t>
    </rPh>
    <rPh sb="2" eb="3">
      <t>メイ</t>
    </rPh>
    <phoneticPr fontId="22"/>
  </si>
  <si>
    <t>所有資格</t>
    <rPh sb="0" eb="2">
      <t>ショユウ</t>
    </rPh>
    <rPh sb="2" eb="3">
      <t>シ</t>
    </rPh>
    <rPh sb="3" eb="4">
      <t>カク</t>
    </rPh>
    <phoneticPr fontId="22"/>
  </si>
  <si>
    <t>□ 社会福祉士</t>
    <phoneticPr fontId="22"/>
  </si>
  <si>
    <t>□ 精神保健福祉士</t>
    <phoneticPr fontId="22"/>
  </si>
  <si>
    <t>○ 精神科を担当する医師による定期的な指導（施設入所支援のみ記載）</t>
    <rPh sb="2" eb="5">
      <t>セイシンカ</t>
    </rPh>
    <rPh sb="6" eb="8">
      <t>タントウ</t>
    </rPh>
    <rPh sb="10" eb="12">
      <t>イシ</t>
    </rPh>
    <rPh sb="15" eb="18">
      <t>テイキテキ</t>
    </rPh>
    <rPh sb="19" eb="21">
      <t>シドウ</t>
    </rPh>
    <rPh sb="22" eb="24">
      <t>シセツ</t>
    </rPh>
    <rPh sb="24" eb="26">
      <t>ニュウショ</t>
    </rPh>
    <rPh sb="26" eb="28">
      <t>シエン</t>
    </rPh>
    <rPh sb="30" eb="32">
      <t>キサイ</t>
    </rPh>
    <phoneticPr fontId="22"/>
  </si>
  <si>
    <t>所属医療機関名</t>
    <rPh sb="0" eb="2">
      <t>ショゾク</t>
    </rPh>
    <rPh sb="2" eb="4">
      <t>イリョウ</t>
    </rPh>
    <rPh sb="4" eb="7">
      <t>キカンメイ</t>
    </rPh>
    <phoneticPr fontId="22"/>
  </si>
  <si>
    <r>
      <t>指導回数</t>
    </r>
    <r>
      <rPr>
        <vertAlign val="superscript"/>
        <sz val="10"/>
        <rFont val="ＭＳ ゴシック"/>
        <family val="3"/>
        <charset val="128"/>
      </rPr>
      <t>*2</t>
    </r>
    <rPh sb="0" eb="2">
      <t>シドウ</t>
    </rPh>
    <rPh sb="2" eb="4">
      <t>カイスウ</t>
    </rPh>
    <phoneticPr fontId="22"/>
  </si>
  <si>
    <t>○ 対象者の支援に関する研修</t>
    <rPh sb="2" eb="5">
      <t>タイショウシャ</t>
    </rPh>
    <rPh sb="6" eb="8">
      <t>シエン</t>
    </rPh>
    <rPh sb="9" eb="10">
      <t>カン</t>
    </rPh>
    <rPh sb="12" eb="14">
      <t>ケンシュウ</t>
    </rPh>
    <phoneticPr fontId="22"/>
  </si>
  <si>
    <t>研　修　の　内　容</t>
    <rPh sb="0" eb="1">
      <t>ケン</t>
    </rPh>
    <rPh sb="2" eb="3">
      <t>オサム</t>
    </rPh>
    <rPh sb="6" eb="7">
      <t>ウチ</t>
    </rPh>
    <rPh sb="8" eb="9">
      <t>カタチ</t>
    </rPh>
    <phoneticPr fontId="22"/>
  </si>
  <si>
    <t>実施年月日</t>
    <rPh sb="0" eb="2">
      <t>ジッシ</t>
    </rPh>
    <rPh sb="2" eb="5">
      <t>ネンガッピ</t>
    </rPh>
    <phoneticPr fontId="22"/>
  </si>
  <si>
    <t>参加
職員数</t>
    <rPh sb="0" eb="2">
      <t>サンカ</t>
    </rPh>
    <rPh sb="3" eb="5">
      <t>ショクイン</t>
    </rPh>
    <phoneticPr fontId="22"/>
  </si>
  <si>
    <t>今年度
(計画)</t>
    <rPh sb="0" eb="3">
      <t>コンネンド</t>
    </rPh>
    <rPh sb="5" eb="7">
      <t>ケイカク</t>
    </rPh>
    <phoneticPr fontId="22"/>
  </si>
  <si>
    <t>平成  年  月  日</t>
    <rPh sb="0" eb="2">
      <t>ヘイセイ</t>
    </rPh>
    <rPh sb="4" eb="5">
      <t>ネン</t>
    </rPh>
    <rPh sb="7" eb="8">
      <t>ツキ</t>
    </rPh>
    <rPh sb="10" eb="11">
      <t>ヒ</t>
    </rPh>
    <phoneticPr fontId="22"/>
  </si>
  <si>
    <t>前年度</t>
    <rPh sb="0" eb="3">
      <t>ゼンネンド</t>
    </rPh>
    <phoneticPr fontId="22"/>
  </si>
  <si>
    <r>
      <t>○ 関係機関との協力体制</t>
    </r>
    <r>
      <rPr>
        <vertAlign val="superscript"/>
        <sz val="10"/>
        <rFont val="ＭＳ ゴシック"/>
        <family val="3"/>
        <charset val="128"/>
      </rPr>
      <t>*3</t>
    </r>
    <rPh sb="2" eb="4">
      <t>カンケイ</t>
    </rPh>
    <rPh sb="4" eb="6">
      <t>キカン</t>
    </rPh>
    <rPh sb="8" eb="10">
      <t>キョウリョク</t>
    </rPh>
    <rPh sb="10" eb="12">
      <t>タイセイ</t>
    </rPh>
    <phoneticPr fontId="22"/>
  </si>
  <si>
    <t>備考</t>
    <rPh sb="0" eb="2">
      <t>ビコウ</t>
    </rPh>
    <phoneticPr fontId="22"/>
  </si>
  <si>
    <t>*1</t>
    <phoneticPr fontId="22"/>
  </si>
  <si>
    <t>　｢対象者」とは、矯正施設等(刑務所、拘置所、少年刑務所、少年院、少年鑑別所、婦人補導院、医療観察法指定医療機関及び更生保護施設)を退所、退院、釈放及び仮釈放後、保護観察所等との調整により事業所を利用することとなった障害者のことです。</t>
    <rPh sb="2" eb="5">
      <t>タイショウシャ</t>
    </rPh>
    <rPh sb="9" eb="11">
      <t>キョウセイ</t>
    </rPh>
    <rPh sb="11" eb="13">
      <t>シセツ</t>
    </rPh>
    <rPh sb="13" eb="14">
      <t>トウ</t>
    </rPh>
    <rPh sb="66" eb="68">
      <t>タイショ</t>
    </rPh>
    <rPh sb="79" eb="80">
      <t>ゴ</t>
    </rPh>
    <rPh sb="108" eb="111">
      <t>ショウガイシャ</t>
    </rPh>
    <phoneticPr fontId="22"/>
  </si>
  <si>
    <t>*2</t>
    <phoneticPr fontId="22"/>
  </si>
  <si>
    <t>　｢指導回数｣の記載方法について、｢月2回 毎月第1,第3水曜日 13:00～15:00｣のように具体的に記載してください。｢未定｣｢不定期｣などあいまいな記載は認められません。</t>
    <rPh sb="2" eb="4">
      <t>シドウ</t>
    </rPh>
    <rPh sb="4" eb="6">
      <t>カイスウ</t>
    </rPh>
    <rPh sb="8" eb="10">
      <t>キサイ</t>
    </rPh>
    <rPh sb="10" eb="12">
      <t>ホウホウ</t>
    </rPh>
    <rPh sb="18" eb="19">
      <t>ツキ</t>
    </rPh>
    <rPh sb="20" eb="21">
      <t>カイ</t>
    </rPh>
    <rPh sb="49" eb="52">
      <t>グタイテキ</t>
    </rPh>
    <rPh sb="53" eb="55">
      <t>キサイ</t>
    </rPh>
    <rPh sb="78" eb="80">
      <t>キサイ</t>
    </rPh>
    <rPh sb="81" eb="82">
      <t>ミト</t>
    </rPh>
    <phoneticPr fontId="22"/>
  </si>
  <si>
    <t>*3</t>
    <phoneticPr fontId="22"/>
  </si>
  <si>
    <t>　｢関係機関との協力体制｣には、保護観察所、更生保護施設、医療観察法指定医療機関、精神保健福祉センター、地域生活定着支援センター、相談支援事業所など、協力体制が整えられている機関の具体名を記載してください。</t>
    <rPh sb="2" eb="4">
      <t>カンケイ</t>
    </rPh>
    <rPh sb="4" eb="6">
      <t>キカン</t>
    </rPh>
    <rPh sb="8" eb="10">
      <t>キョウリョク</t>
    </rPh>
    <rPh sb="10" eb="12">
      <t>タイセイ</t>
    </rPh>
    <rPh sb="16" eb="18">
      <t>ホゴ</t>
    </rPh>
    <rPh sb="18" eb="21">
      <t>カンサツショ</t>
    </rPh>
    <rPh sb="22" eb="24">
      <t>コウセイ</t>
    </rPh>
    <rPh sb="24" eb="26">
      <t>ホゴ</t>
    </rPh>
    <rPh sb="26" eb="28">
      <t>シセツ</t>
    </rPh>
    <rPh sb="29" eb="31">
      <t>イリョウ</t>
    </rPh>
    <rPh sb="31" eb="33">
      <t>カンサツ</t>
    </rPh>
    <rPh sb="33" eb="34">
      <t>ホウ</t>
    </rPh>
    <rPh sb="34" eb="36">
      <t>シテイ</t>
    </rPh>
    <rPh sb="36" eb="38">
      <t>イリョウ</t>
    </rPh>
    <rPh sb="38" eb="40">
      <t>キカン</t>
    </rPh>
    <rPh sb="41" eb="43">
      <t>セイシン</t>
    </rPh>
    <rPh sb="43" eb="45">
      <t>ホケン</t>
    </rPh>
    <rPh sb="45" eb="47">
      <t>フクシ</t>
    </rPh>
    <rPh sb="52" eb="54">
      <t>チイキ</t>
    </rPh>
    <rPh sb="54" eb="56">
      <t>セイカツ</t>
    </rPh>
    <rPh sb="56" eb="58">
      <t>テイチャク</t>
    </rPh>
    <rPh sb="58" eb="60">
      <t>シエン</t>
    </rPh>
    <rPh sb="65" eb="67">
      <t>ソウダン</t>
    </rPh>
    <rPh sb="67" eb="69">
      <t>シエン</t>
    </rPh>
    <rPh sb="69" eb="72">
      <t>ジギョウショ</t>
    </rPh>
    <rPh sb="75" eb="77">
      <t>キョウリョク</t>
    </rPh>
    <rPh sb="77" eb="79">
      <t>タイセイ</t>
    </rPh>
    <rPh sb="80" eb="81">
      <t>トトノ</t>
    </rPh>
    <rPh sb="87" eb="89">
      <t>キカン</t>
    </rPh>
    <rPh sb="90" eb="93">
      <t>グタイメイ</t>
    </rPh>
    <rPh sb="94" eb="96">
      <t>キサイ</t>
    </rPh>
    <phoneticPr fontId="22"/>
  </si>
  <si>
    <t>※</t>
    <phoneticPr fontId="22"/>
  </si>
  <si>
    <t>　対象者受入時において、その他の利用者への支援が低下しないよう、指定基準等において必要とされる配置人員に加え、対象者の支援に要する従業者を配置してください。なお、対象者受入以前から指定基準等を上回る従業者が配置されている事業所において、対象者受入時にその従業者を対象者の支援に充てることを妨げるものではありません。</t>
    <rPh sb="1" eb="4">
      <t>タイショウシャ</t>
    </rPh>
    <rPh sb="4" eb="7">
      <t>ウケイレジ</t>
    </rPh>
    <rPh sb="14" eb="15">
      <t>タ</t>
    </rPh>
    <rPh sb="16" eb="19">
      <t>リヨウシャ</t>
    </rPh>
    <rPh sb="21" eb="23">
      <t>シエン</t>
    </rPh>
    <rPh sb="24" eb="26">
      <t>テイカ</t>
    </rPh>
    <rPh sb="32" eb="34">
      <t>シテイ</t>
    </rPh>
    <rPh sb="34" eb="36">
      <t>キジュン</t>
    </rPh>
    <rPh sb="36" eb="37">
      <t>トウ</t>
    </rPh>
    <rPh sb="41" eb="43">
      <t>ヒツヨウ</t>
    </rPh>
    <rPh sb="47" eb="49">
      <t>ハイチ</t>
    </rPh>
    <rPh sb="49" eb="51">
      <t>ジンイン</t>
    </rPh>
    <rPh sb="52" eb="53">
      <t>クワ</t>
    </rPh>
    <rPh sb="55" eb="58">
      <t>タイショウシャ</t>
    </rPh>
    <rPh sb="59" eb="61">
      <t>シエン</t>
    </rPh>
    <rPh sb="62" eb="63">
      <t>ヨウ</t>
    </rPh>
    <rPh sb="65" eb="68">
      <t>ジュウギョウシャ</t>
    </rPh>
    <rPh sb="69" eb="71">
      <t>ハイチ</t>
    </rPh>
    <rPh sb="81" eb="84">
      <t>タイショウシャ</t>
    </rPh>
    <rPh sb="84" eb="86">
      <t>ウケイレ</t>
    </rPh>
    <rPh sb="86" eb="88">
      <t>イゼン</t>
    </rPh>
    <rPh sb="90" eb="92">
      <t>シテイ</t>
    </rPh>
    <rPh sb="92" eb="94">
      <t>キジュン</t>
    </rPh>
    <rPh sb="94" eb="95">
      <t>トウ</t>
    </rPh>
    <rPh sb="96" eb="98">
      <t>ウワマワ</t>
    </rPh>
    <rPh sb="99" eb="102">
      <t>ジュウギョウシャ</t>
    </rPh>
    <rPh sb="103" eb="105">
      <t>ハイチ</t>
    </rPh>
    <rPh sb="110" eb="113">
      <t>ジギョウショ</t>
    </rPh>
    <rPh sb="118" eb="121">
      <t>タイショウシャ</t>
    </rPh>
    <rPh sb="121" eb="124">
      <t>ウケイレジ</t>
    </rPh>
    <rPh sb="127" eb="130">
      <t>ジュウギョウシャ</t>
    </rPh>
    <rPh sb="131" eb="134">
      <t>タイショウシャ</t>
    </rPh>
    <rPh sb="135" eb="137">
      <t>シエン</t>
    </rPh>
    <rPh sb="138" eb="139">
      <t>ア</t>
    </rPh>
    <rPh sb="144" eb="145">
      <t>サマタ</t>
    </rPh>
    <phoneticPr fontId="22"/>
  </si>
  <si>
    <t>看護師の勤務状況</t>
    <rPh sb="0" eb="3">
      <t>カンゴシ</t>
    </rPh>
    <rPh sb="4" eb="6">
      <t>キンム</t>
    </rPh>
    <rPh sb="6" eb="8">
      <t>ジョウキョウ</t>
    </rPh>
    <phoneticPr fontId="22"/>
  </si>
  <si>
    <t>（様式第5号-11）</t>
    <rPh sb="1" eb="3">
      <t>ヨウシキ</t>
    </rPh>
    <rPh sb="3" eb="4">
      <t>ダイ</t>
    </rPh>
    <rPh sb="5" eb="6">
      <t>ゴウ</t>
    </rPh>
    <phoneticPr fontId="22"/>
  </si>
  <si>
    <t>移行準備支援体制加算（Ⅰ）に係る届出書（施設外支援実施状況）</t>
    <rPh sb="0" eb="2">
      <t>イコウ</t>
    </rPh>
    <rPh sb="2" eb="4">
      <t>ジュンビ</t>
    </rPh>
    <rPh sb="4" eb="6">
      <t>シエン</t>
    </rPh>
    <rPh sb="6" eb="8">
      <t>タイセイ</t>
    </rPh>
    <rPh sb="8" eb="10">
      <t>カサン</t>
    </rPh>
    <rPh sb="14" eb="15">
      <t>カカ</t>
    </rPh>
    <rPh sb="16" eb="19">
      <t>トドケデショ</t>
    </rPh>
    <phoneticPr fontId="22"/>
  </si>
  <si>
    <t>当該施設の前年度の利用定員</t>
    <rPh sb="0" eb="2">
      <t>トウガイ</t>
    </rPh>
    <rPh sb="2" eb="4">
      <t>シセツ</t>
    </rPh>
    <rPh sb="5" eb="8">
      <t>ゼンネンド</t>
    </rPh>
    <rPh sb="9" eb="11">
      <t>リヨウ</t>
    </rPh>
    <rPh sb="11" eb="13">
      <t>テイイン</t>
    </rPh>
    <phoneticPr fontId="22"/>
  </si>
  <si>
    <t>うち施設外支援実施利用者</t>
    <rPh sb="2" eb="5">
      <t>シセツガイ</t>
    </rPh>
    <rPh sb="5" eb="7">
      <t>シエン</t>
    </rPh>
    <rPh sb="7" eb="9">
      <t>ジッシ</t>
    </rPh>
    <rPh sb="9" eb="12">
      <t>リヨウシャ</t>
    </rPh>
    <phoneticPr fontId="22"/>
  </si>
  <si>
    <t>施設外支援実施率　（　（Ｂ）／（Ａ）　）</t>
    <rPh sb="0" eb="3">
      <t>シセツガイ</t>
    </rPh>
    <rPh sb="3" eb="5">
      <t>シエン</t>
    </rPh>
    <rPh sb="5" eb="7">
      <t>ジッシ</t>
    </rPh>
    <rPh sb="7" eb="8">
      <t>リツ</t>
    </rPh>
    <phoneticPr fontId="22"/>
  </si>
  <si>
    <t>前年度に施設外支援を実施した利用者</t>
    <rPh sb="0" eb="3">
      <t>ゼンネンド</t>
    </rPh>
    <rPh sb="10" eb="12">
      <t>ジッシ</t>
    </rPh>
    <rPh sb="14" eb="17">
      <t>リヨウシャ</t>
    </rPh>
    <phoneticPr fontId="22"/>
  </si>
  <si>
    <t>職場実習等</t>
    <rPh sb="0" eb="2">
      <t>ショクバ</t>
    </rPh>
    <rPh sb="2" eb="5">
      <t>ジッシュウナド</t>
    </rPh>
    <phoneticPr fontId="22"/>
  </si>
  <si>
    <t>求職活動等</t>
    <rPh sb="0" eb="2">
      <t>キュウショク</t>
    </rPh>
    <rPh sb="2" eb="5">
      <t>カツドウナド</t>
    </rPh>
    <phoneticPr fontId="22"/>
  </si>
  <si>
    <t>※１　本表は前年度に施設外支援を実施した利用者を記載してください。</t>
    <rPh sb="3" eb="4">
      <t>ホン</t>
    </rPh>
    <rPh sb="4" eb="5">
      <t>ヒョウ</t>
    </rPh>
    <rPh sb="6" eb="9">
      <t>ゼンネンド</t>
    </rPh>
    <rPh sb="10" eb="13">
      <t>シセツガイ</t>
    </rPh>
    <rPh sb="13" eb="15">
      <t>シエン</t>
    </rPh>
    <rPh sb="16" eb="18">
      <t>ジッシ</t>
    </rPh>
    <rPh sb="20" eb="23">
      <t>リヨウシャ</t>
    </rPh>
    <rPh sb="24" eb="26">
      <t>キサイ</t>
    </rPh>
    <phoneticPr fontId="22"/>
  </si>
  <si>
    <t>※２　移行準備支援体制加算（Ⅰ）を算定する場合に作成し、都道府県知事に届け出ること。</t>
    <rPh sb="3" eb="5">
      <t>イコウ</t>
    </rPh>
    <rPh sb="5" eb="7">
      <t>ジュンビ</t>
    </rPh>
    <rPh sb="7" eb="9">
      <t>シエン</t>
    </rPh>
    <rPh sb="9" eb="11">
      <t>タイセイ</t>
    </rPh>
    <rPh sb="11" eb="13">
      <t>カサン</t>
    </rPh>
    <rPh sb="17" eb="19">
      <t>サンテイ</t>
    </rPh>
    <rPh sb="21" eb="23">
      <t>バアイ</t>
    </rPh>
    <rPh sb="24" eb="26">
      <t>サクセイ</t>
    </rPh>
    <rPh sb="28" eb="32">
      <t>トドウフケン</t>
    </rPh>
    <rPh sb="32" eb="34">
      <t>チジ</t>
    </rPh>
    <rPh sb="35" eb="36">
      <t>トド</t>
    </rPh>
    <rPh sb="37" eb="38">
      <t>デ</t>
    </rPh>
    <phoneticPr fontId="22"/>
  </si>
  <si>
    <t>移行準備支援体制加算（Ⅰ）</t>
    <rPh sb="0" eb="10">
      <t>イコウジュンビシエンタイセイカサン</t>
    </rPh>
    <phoneticPr fontId="22"/>
  </si>
  <si>
    <t>移行準備支援体制加算（Ⅰ）記入例</t>
    <rPh sb="0" eb="10">
      <t>イコウジュンビシエンタイセイカサン</t>
    </rPh>
    <rPh sb="13" eb="15">
      <t>キニュウ</t>
    </rPh>
    <rPh sb="15" eb="16">
      <t>レイ</t>
    </rPh>
    <phoneticPr fontId="22"/>
  </si>
  <si>
    <t>就労移行</t>
    <rPh sb="0" eb="2">
      <t>シュウロウ</t>
    </rPh>
    <rPh sb="2" eb="4">
      <t>イコウ</t>
    </rPh>
    <phoneticPr fontId="22"/>
  </si>
  <si>
    <t>サービス管理責任者配置等加算</t>
    <phoneticPr fontId="22"/>
  </si>
  <si>
    <t>福祉専門職員配置等加算（短期入所）</t>
    <phoneticPr fontId="22"/>
  </si>
  <si>
    <t>重度障害者支援加算（生活介護）</t>
    <phoneticPr fontId="22"/>
  </si>
  <si>
    <t>個別計画訓練支援加算（自立訓練（生活訓練））</t>
    <phoneticPr fontId="22"/>
  </si>
  <si>
    <t>就労移行支援・基本報酬算定区分</t>
    <phoneticPr fontId="22"/>
  </si>
  <si>
    <t>就労継続支援A型・基本報酬算定区分</t>
    <phoneticPr fontId="22"/>
  </si>
  <si>
    <t>賃金向上達成指導員配置加算</t>
    <phoneticPr fontId="22"/>
  </si>
  <si>
    <t>就労継続支援Ｂ型・基本報酬算定区分</t>
    <phoneticPr fontId="22"/>
  </si>
  <si>
    <t>就労定着支援・基本報酬算定区分</t>
    <phoneticPr fontId="22"/>
  </si>
  <si>
    <t>就労定着実績体制加算</t>
    <phoneticPr fontId="22"/>
  </si>
  <si>
    <t>精神障害者地域移行特別加算（共同生活援助）</t>
    <phoneticPr fontId="22"/>
  </si>
  <si>
    <t>強度行動障害者地域移行支援加算（共同生活援助）</t>
    <phoneticPr fontId="22"/>
  </si>
  <si>
    <t>看護職員配置加算（共同生活援助）</t>
    <phoneticPr fontId="22"/>
  </si>
  <si>
    <t>夜勤職員加配加算（共同生活援助）</t>
    <phoneticPr fontId="22"/>
  </si>
  <si>
    <t>地域移行支援サービス費（Ⅰ）（地域移行）</t>
    <phoneticPr fontId="22"/>
  </si>
  <si>
    <t>体制加算届出様式（相談支援）</t>
    <phoneticPr fontId="22"/>
  </si>
  <si>
    <t>送迎加算</t>
    <phoneticPr fontId="22"/>
  </si>
  <si>
    <t>人員配置体制加算</t>
    <phoneticPr fontId="22"/>
  </si>
  <si>
    <t>短期入所以外</t>
    <rPh sb="0" eb="2">
      <t>タンキ</t>
    </rPh>
    <rPh sb="2" eb="4">
      <t>ニュウショ</t>
    </rPh>
    <rPh sb="4" eb="6">
      <t>イガイ</t>
    </rPh>
    <phoneticPr fontId="22"/>
  </si>
  <si>
    <t>福祉専門職員配置等加算</t>
    <phoneticPr fontId="22"/>
  </si>
  <si>
    <t>就労系、訓練系サービス</t>
    <rPh sb="0" eb="2">
      <t>シュウロウ</t>
    </rPh>
    <rPh sb="2" eb="3">
      <t>ケイ</t>
    </rPh>
    <rPh sb="4" eb="6">
      <t>クンレン</t>
    </rPh>
    <rPh sb="6" eb="7">
      <t>ケイ</t>
    </rPh>
    <phoneticPr fontId="22"/>
  </si>
  <si>
    <t>社会生活支援特別加算</t>
    <phoneticPr fontId="22"/>
  </si>
  <si>
    <t>延長支援加算体制届出書</t>
    <rPh sb="0" eb="2">
      <t>エンチョウ</t>
    </rPh>
    <rPh sb="2" eb="4">
      <t>シエン</t>
    </rPh>
    <rPh sb="4" eb="6">
      <t>カサン</t>
    </rPh>
    <rPh sb="6" eb="8">
      <t>タイセイ</t>
    </rPh>
    <rPh sb="8" eb="9">
      <t>トドケ</t>
    </rPh>
    <rPh sb="9" eb="10">
      <t>デ</t>
    </rPh>
    <rPh sb="10" eb="11">
      <t>ショ</t>
    </rPh>
    <phoneticPr fontId="22"/>
  </si>
  <si>
    <t>サービス種別</t>
    <rPh sb="4" eb="6">
      <t>シュベツ</t>
    </rPh>
    <phoneticPr fontId="22"/>
  </si>
  <si>
    <t>運営規定上の営業時間</t>
    <rPh sb="0" eb="2">
      <t>ウンエイ</t>
    </rPh>
    <rPh sb="2" eb="4">
      <t>キテイ</t>
    </rPh>
    <rPh sb="4" eb="5">
      <t>ジョウ</t>
    </rPh>
    <rPh sb="6" eb="8">
      <t>エイギョウ</t>
    </rPh>
    <rPh sb="8" eb="10">
      <t>ジカン</t>
    </rPh>
    <phoneticPr fontId="22"/>
  </si>
  <si>
    <t>年齢</t>
    <rPh sb="0" eb="2">
      <t>ネンレイ</t>
    </rPh>
    <phoneticPr fontId="22"/>
  </si>
  <si>
    <t>利用時間</t>
    <rPh sb="0" eb="2">
      <t>リヨウ</t>
    </rPh>
    <rPh sb="2" eb="4">
      <t>ジカン</t>
    </rPh>
    <phoneticPr fontId="22"/>
  </si>
  <si>
    <t>※１　運営規程の営業時間を超えて支援を行うものとして、加算を算定する場合に届け出ること。</t>
    <phoneticPr fontId="22"/>
  </si>
  <si>
    <t>※２　添付書類</t>
    <rPh sb="3" eb="5">
      <t>テンプ</t>
    </rPh>
    <rPh sb="5" eb="7">
      <t>ショルイ</t>
    </rPh>
    <phoneticPr fontId="22"/>
  </si>
  <si>
    <t>　　　・勤務形態一覧表</t>
    <rPh sb="4" eb="6">
      <t>キンム</t>
    </rPh>
    <rPh sb="6" eb="8">
      <t>ケイタイ</t>
    </rPh>
    <rPh sb="8" eb="10">
      <t>イチラン</t>
    </rPh>
    <rPh sb="10" eb="11">
      <t>ヒョウ</t>
    </rPh>
    <phoneticPr fontId="22"/>
  </si>
  <si>
    <t>　　　　（延長時間帯に直接支援業務に従事する職員を１名以上配置していることがわかるように、印をつける、明記などする。）</t>
    <phoneticPr fontId="22"/>
  </si>
  <si>
    <t>　　　・運営規程</t>
    <phoneticPr fontId="22"/>
  </si>
  <si>
    <t>延長支援加算体制</t>
    <rPh sb="0" eb="2">
      <t>エンチョウ</t>
    </rPh>
    <rPh sb="2" eb="4">
      <t>シエン</t>
    </rPh>
    <rPh sb="4" eb="6">
      <t>カサン</t>
    </rPh>
    <rPh sb="6" eb="8">
      <t>タイセイ</t>
    </rPh>
    <phoneticPr fontId="22"/>
  </si>
  <si>
    <t>生活介護</t>
    <rPh sb="0" eb="2">
      <t>セイカツ</t>
    </rPh>
    <rPh sb="2" eb="4">
      <t>カイゴ</t>
    </rPh>
    <phoneticPr fontId="22"/>
  </si>
  <si>
    <t>　　　・延長支援加算を算定する障害者に係る個別支援計画書。</t>
    <rPh sb="15" eb="18">
      <t>ショウガイシャ</t>
    </rPh>
    <phoneticPr fontId="22"/>
  </si>
  <si>
    <t>年</t>
    <rPh sb="0" eb="1">
      <t>ネン</t>
    </rPh>
    <phoneticPr fontId="22"/>
  </si>
  <si>
    <t>３ 終了</t>
    <rPh sb="2" eb="4">
      <t>シュウリョウ</t>
    </rPh>
    <phoneticPr fontId="22"/>
  </si>
  <si>
    <t>２ 変更</t>
    <rPh sb="2" eb="4">
      <t>ヘンコウ</t>
    </rPh>
    <phoneticPr fontId="22"/>
  </si>
  <si>
    <t>１ 新規</t>
    <rPh sb="2" eb="4">
      <t>シンキ</t>
    </rPh>
    <phoneticPr fontId="22"/>
  </si>
  <si>
    <t>特定相談支援</t>
    <rPh sb="0" eb="2">
      <t>トクテイ</t>
    </rPh>
    <rPh sb="2" eb="4">
      <t>ソウダン</t>
    </rPh>
    <rPh sb="4" eb="6">
      <t>シエン</t>
    </rPh>
    <phoneticPr fontId="22"/>
  </si>
  <si>
    <t>地域相談支援
(地域定着支援）</t>
    <rPh sb="0" eb="2">
      <t>チイキ</t>
    </rPh>
    <rPh sb="2" eb="4">
      <t>ソウダン</t>
    </rPh>
    <rPh sb="4" eb="6">
      <t>シエン</t>
    </rPh>
    <rPh sb="8" eb="10">
      <t>チイキ</t>
    </rPh>
    <rPh sb="10" eb="12">
      <t>テイチャク</t>
    </rPh>
    <rPh sb="12" eb="14">
      <t>シエン</t>
    </rPh>
    <phoneticPr fontId="22"/>
  </si>
  <si>
    <t>地域相談支援
(地域移行支援）</t>
    <rPh sb="0" eb="2">
      <t>チイキ</t>
    </rPh>
    <rPh sb="2" eb="4">
      <t>ソウダン</t>
    </rPh>
    <rPh sb="4" eb="6">
      <t>シエン</t>
    </rPh>
    <rPh sb="8" eb="10">
      <t>チイキ</t>
    </rPh>
    <rPh sb="10" eb="12">
      <t>イコウ</t>
    </rPh>
    <rPh sb="12" eb="14">
      <t>シエン</t>
    </rPh>
    <phoneticPr fontId="22"/>
  </si>
  <si>
    <t>就労継続支援（Ｂ型）</t>
    <rPh sb="0" eb="2">
      <t>シュウロウ</t>
    </rPh>
    <rPh sb="2" eb="4">
      <t>ケイゾク</t>
    </rPh>
    <rPh sb="4" eb="6">
      <t>シエン</t>
    </rPh>
    <rPh sb="8" eb="9">
      <t>カタ</t>
    </rPh>
    <phoneticPr fontId="22"/>
  </si>
  <si>
    <t>就労継続支援（Ａ型）</t>
    <rPh sb="0" eb="2">
      <t>シュウロウ</t>
    </rPh>
    <rPh sb="2" eb="4">
      <t>ケイゾク</t>
    </rPh>
    <rPh sb="4" eb="6">
      <t>シエン</t>
    </rPh>
    <rPh sb="8" eb="9">
      <t>カタ</t>
    </rPh>
    <phoneticPr fontId="22"/>
  </si>
  <si>
    <t>自立訓練（生活訓練）</t>
    <rPh sb="0" eb="2">
      <t>ジリツ</t>
    </rPh>
    <rPh sb="2" eb="4">
      <t>クンレン</t>
    </rPh>
    <rPh sb="5" eb="7">
      <t>セイカツ</t>
    </rPh>
    <rPh sb="7" eb="9">
      <t>クンレン</t>
    </rPh>
    <phoneticPr fontId="22"/>
  </si>
  <si>
    <t>自立訓練（機能訓練）</t>
    <rPh sb="0" eb="2">
      <t>ジリツ</t>
    </rPh>
    <rPh sb="2" eb="4">
      <t>クンレン</t>
    </rPh>
    <rPh sb="5" eb="7">
      <t>キノウ</t>
    </rPh>
    <rPh sb="7" eb="9">
      <t>クンレン</t>
    </rPh>
    <phoneticPr fontId="22"/>
  </si>
  <si>
    <t>介　　　　護　　　　給　　　　付</t>
    <rPh sb="0" eb="1">
      <t>スケ</t>
    </rPh>
    <rPh sb="5" eb="6">
      <t>ユズル</t>
    </rPh>
    <rPh sb="10" eb="11">
      <t>キュウ</t>
    </rPh>
    <rPh sb="15" eb="16">
      <t>ヅケ</t>
    </rPh>
    <phoneticPr fontId="22"/>
  </si>
  <si>
    <t>異動年月日</t>
    <rPh sb="0" eb="2">
      <t>イドウ</t>
    </rPh>
    <rPh sb="2" eb="5">
      <t>ネンガッピ</t>
    </rPh>
    <phoneticPr fontId="22"/>
  </si>
  <si>
    <t>異動等の区分</t>
    <rPh sb="0" eb="2">
      <t>イドウ</t>
    </rPh>
    <rPh sb="2" eb="3">
      <t>トウ</t>
    </rPh>
    <rPh sb="4" eb="6">
      <t>クブン</t>
    </rPh>
    <phoneticPr fontId="22"/>
  </si>
  <si>
    <t>実施
事業</t>
    <rPh sb="0" eb="2">
      <t>ジッシ</t>
    </rPh>
    <rPh sb="3" eb="5">
      <t>ジギョウ</t>
    </rPh>
    <phoneticPr fontId="2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</si>
  <si>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2"/>
  </si>
  <si>
    <t>）</t>
    <phoneticPr fontId="22"/>
  </si>
  <si>
    <t>郵便番号（</t>
    <rPh sb="0" eb="4">
      <t>ユウビンバンゴウ</t>
    </rPh>
    <phoneticPr fontId="22"/>
  </si>
  <si>
    <t>事業所（施設）　　　の所在地</t>
    <rPh sb="0" eb="3">
      <t>ジギョウショ</t>
    </rPh>
    <rPh sb="4" eb="6">
      <t>シセツ</t>
    </rPh>
    <rPh sb="11" eb="14">
      <t>ショザイチ</t>
    </rPh>
    <phoneticPr fontId="22"/>
  </si>
  <si>
    <t>（ﾌﾘｶﾞﾅ）</t>
    <phoneticPr fontId="22"/>
  </si>
  <si>
    <t>　このことについて、関係書類を添えて以下のとおり届け出ます。</t>
    <rPh sb="10" eb="12">
      <t>カンケイ</t>
    </rPh>
    <rPh sb="12" eb="14">
      <t>ショルイ</t>
    </rPh>
    <rPh sb="15" eb="16">
      <t>ソ</t>
    </rPh>
    <rPh sb="18" eb="20">
      <t>イカ</t>
    </rPh>
    <rPh sb="24" eb="25">
      <t>トド</t>
    </rPh>
    <rPh sb="26" eb="27">
      <t>デ</t>
    </rPh>
    <phoneticPr fontId="22"/>
  </si>
  <si>
    <t>：</t>
    <phoneticPr fontId="22"/>
  </si>
  <si>
    <t>代表者の職・氏名</t>
    <rPh sb="0" eb="3">
      <t>ダイヒョウシャ</t>
    </rPh>
    <rPh sb="4" eb="5">
      <t>ショク</t>
    </rPh>
    <rPh sb="6" eb="8">
      <t>シメイ</t>
    </rPh>
    <phoneticPr fontId="22"/>
  </si>
  <si>
    <t>名　　称</t>
    <rPh sb="0" eb="1">
      <t>ナ</t>
    </rPh>
    <rPh sb="3" eb="4">
      <t>ショウ</t>
    </rPh>
    <phoneticPr fontId="22"/>
  </si>
  <si>
    <t>主たる事務所
の所在地</t>
    <rPh sb="0" eb="1">
      <t>シュ</t>
    </rPh>
    <rPh sb="3" eb="5">
      <t>ジム</t>
    </rPh>
    <rPh sb="5" eb="6">
      <t>ショ</t>
    </rPh>
    <rPh sb="8" eb="11">
      <t>ショザイチ</t>
    </rPh>
    <phoneticPr fontId="22"/>
  </si>
  <si>
    <t>届出者</t>
    <rPh sb="0" eb="2">
      <t>トドケデ</t>
    </rPh>
    <rPh sb="2" eb="3">
      <t>シャ</t>
    </rPh>
    <phoneticPr fontId="2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</si>
  <si>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2"/>
  </si>
  <si>
    <t>（令和３年度以降）</t>
    <rPh sb="1" eb="3">
      <t>レイワ</t>
    </rPh>
    <rPh sb="4" eb="6">
      <t>ネンド</t>
    </rPh>
    <rPh sb="6" eb="8">
      <t>イコウ</t>
    </rPh>
    <phoneticPr fontId="22"/>
  </si>
  <si>
    <t>佐賀県知事　山口　祥義　</t>
    <phoneticPr fontId="22"/>
  </si>
  <si>
    <t>様</t>
    <rPh sb="0" eb="1">
      <t>サマ</t>
    </rPh>
    <phoneticPr fontId="22"/>
  </si>
  <si>
    <t>注　「特記事項」欄は、異動の状況について具体的に記載してください。</t>
    <phoneticPr fontId="22"/>
  </si>
  <si>
    <t>（様式第５号）</t>
    <phoneticPr fontId="22"/>
  </si>
  <si>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2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</si>
  <si>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22"/>
  </si>
  <si>
    <t>ピアサポート体制</t>
    <phoneticPr fontId="137"/>
  </si>
  <si>
    <t>主任相談支援専門員配置</t>
    <rPh sb="0" eb="6">
      <t>シュニンソウダンシエン</t>
    </rPh>
    <rPh sb="6" eb="9">
      <t>センモンイン</t>
    </rPh>
    <rPh sb="9" eb="11">
      <t>ハイチ</t>
    </rPh>
    <phoneticPr fontId="137"/>
  </si>
  <si>
    <t>１．なし　２．Ⅱ　４．Ⅰ　５．Ⅲ　６．Ⅳ</t>
    <phoneticPr fontId="137"/>
  </si>
  <si>
    <t>相談支援機能強化型体制</t>
    <phoneticPr fontId="22"/>
  </si>
  <si>
    <t>居住支援連携体制</t>
    <phoneticPr fontId="137"/>
  </si>
  <si>
    <t>　１．Ⅱ　　２．Ⅲ　　３．Ⅰ</t>
    <phoneticPr fontId="22"/>
  </si>
  <si>
    <t>　１．なし　　２．あり</t>
    <phoneticPr fontId="137"/>
  </si>
  <si>
    <t>医療的ケア対応支援体制</t>
    <rPh sb="9" eb="11">
      <t>タイセイ</t>
    </rPh>
    <phoneticPr fontId="137"/>
  </si>
  <si>
    <t>医療連携体制加算（Ⅶ）</t>
    <rPh sb="0" eb="2">
      <t>イリョウ</t>
    </rPh>
    <rPh sb="2" eb="4">
      <t>レンケイ</t>
    </rPh>
    <rPh sb="4" eb="6">
      <t>タイセイ</t>
    </rPh>
    <rPh sb="6" eb="8">
      <t>カサン</t>
    </rPh>
    <phoneticPr fontId="2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</si>
  <si>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22"/>
  </si>
  <si>
    <t>重度障害者支援職員配置（※10）</t>
    <phoneticPr fontId="22"/>
  </si>
  <si>
    <t>１．なし　　２．Ⅳ　　３．Ⅴ　　４．Ⅵ　　５．Ⅳ・Ⅴ
６．Ⅳ・Ⅵ　　７．Ⅴ・Ⅵ　　８．Ⅳ・Ⅴ・Ⅵ</t>
    <phoneticPr fontId="137"/>
  </si>
  <si>
    <t>夜間支援等体制加算Ⅰ加配職員体制</t>
    <phoneticPr fontId="137"/>
  </si>
  <si>
    <t>大規模住居（※9）</t>
    <rPh sb="0" eb="3">
      <t>ダイキボ</t>
    </rPh>
    <rPh sb="3" eb="5">
      <t>ジュウキョ</t>
    </rPh>
    <phoneticPr fontId="2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</si>
  <si>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37"/>
  </si>
  <si>
    <t>ピアサポート実施加算</t>
    <rPh sb="6" eb="8">
      <t>ジッシ</t>
    </rPh>
    <rPh sb="8" eb="10">
      <t>カサン</t>
    </rPh>
    <phoneticPr fontId="137"/>
  </si>
  <si>
    <t>平均工賃月額区分（※8）</t>
    <rPh sb="0" eb="2">
      <t>ヘイキン</t>
    </rPh>
    <rPh sb="2" eb="4">
      <t>コウチン</t>
    </rPh>
    <rPh sb="4" eb="6">
      <t>ゲツガク</t>
    </rPh>
    <rPh sb="6" eb="8">
      <t>クブン</t>
    </rPh>
    <phoneticPr fontId="22"/>
  </si>
  <si>
    <t>自己評価結果等未公表減算</t>
    <phoneticPr fontId="13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</si>
  <si>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37"/>
  </si>
  <si>
    <t>評価点区分（※8）</t>
    <rPh sb="0" eb="2">
      <t>ヒョウカ</t>
    </rPh>
    <rPh sb="2" eb="3">
      <t>テン</t>
    </rPh>
    <rPh sb="3" eb="5">
      <t>クブン</t>
    </rPh>
    <phoneticPr fontId="137"/>
  </si>
  <si>
    <t>移行準備支援体制</t>
    <rPh sb="0" eb="2">
      <t>イコウ</t>
    </rPh>
    <rPh sb="2" eb="4">
      <t>ジュンビ</t>
    </rPh>
    <rPh sb="4" eb="6">
      <t>シエン</t>
    </rPh>
    <rPh sb="6" eb="8">
      <t>タイセイ</t>
    </rPh>
    <phoneticPr fontId="22"/>
  </si>
  <si>
    <t>就労定着率区分（※8）</t>
    <rPh sb="2" eb="4">
      <t>テイチャク</t>
    </rPh>
    <rPh sb="4" eb="5">
      <t>リツ</t>
    </rPh>
    <rPh sb="5" eb="7">
      <t>クブン</t>
    </rPh>
    <phoneticPr fontId="22"/>
  </si>
  <si>
    <t>サービス管理責任者配置等（※7）</t>
    <rPh sb="4" eb="6">
      <t>カンリ</t>
    </rPh>
    <rPh sb="6" eb="8">
      <t>セキニン</t>
    </rPh>
    <rPh sb="8" eb="9">
      <t>シャ</t>
    </rPh>
    <rPh sb="9" eb="11">
      <t>ハイチ</t>
    </rPh>
    <rPh sb="11" eb="12">
      <t>トウ</t>
    </rPh>
    <phoneticPr fontId="22"/>
  </si>
  <si>
    <t>口腔衛生管理体制</t>
    <phoneticPr fontId="137"/>
  </si>
  <si>
    <t>福祉専門職員配置等（※7）</t>
    <rPh sb="0" eb="2">
      <t>フクシ</t>
    </rPh>
    <rPh sb="2" eb="4">
      <t>センモン</t>
    </rPh>
    <rPh sb="4" eb="6">
      <t>ショクイン</t>
    </rPh>
    <rPh sb="6" eb="8">
      <t>ハイチ</t>
    </rPh>
    <rPh sb="8" eb="9">
      <t>トウ</t>
    </rPh>
    <phoneticPr fontId="22"/>
  </si>
  <si>
    <t>日中活動支援体制</t>
    <rPh sb="0" eb="2">
      <t>ニッチュウ</t>
    </rPh>
    <rPh sb="2" eb="4">
      <t>カツドウ</t>
    </rPh>
    <rPh sb="4" eb="6">
      <t>シエン</t>
    </rPh>
    <rPh sb="6" eb="8">
      <t>タイセイ</t>
    </rPh>
    <phoneticPr fontId="22"/>
  </si>
  <si>
    <t>医療連携体制加算（Ⅸ）</t>
    <phoneticPr fontId="22"/>
  </si>
  <si>
    <t>生活介護</t>
    <rPh sb="0" eb="2">
      <t>セイカツ</t>
    </rPh>
    <rPh sb="2" eb="4">
      <t>カイゴ</t>
    </rPh>
    <phoneticPr fontId="13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</si>
  <si>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22"/>
  </si>
  <si>
    <t>％</t>
    <phoneticPr fontId="22"/>
  </si>
  <si>
    <t>÷</t>
    <phoneticPr fontId="22"/>
  </si>
  <si>
    <t>就労定着率</t>
    <rPh sb="0" eb="2">
      <t>シュウロウ</t>
    </rPh>
    <rPh sb="2" eb="4">
      <t>テイチャク</t>
    </rPh>
    <rPh sb="4" eb="5">
      <t>リツ</t>
    </rPh>
    <phoneticPr fontId="22"/>
  </si>
  <si>
    <t>（　　　年度）</t>
    <rPh sb="4" eb="6">
      <t>ネンド</t>
    </rPh>
    <phoneticPr fontId="22"/>
  </si>
  <si>
    <t>前々年度</t>
    <rPh sb="0" eb="2">
      <t>ゼンゼン</t>
    </rPh>
    <rPh sb="2" eb="4">
      <t>ネンド</t>
    </rPh>
    <phoneticPr fontId="22"/>
  </si>
  <si>
    <t>利用定員数</t>
    <rPh sb="0" eb="2">
      <t>リヨウ</t>
    </rPh>
    <rPh sb="2" eb="5">
      <t>テイインスウ</t>
    </rPh>
    <phoneticPr fontId="22"/>
  </si>
  <si>
    <t>４月</t>
    <rPh sb="1" eb="2">
      <t>ガツ</t>
    </rPh>
    <phoneticPr fontId="22"/>
  </si>
  <si>
    <t>就職後６月以上定着者数</t>
    <rPh sb="0" eb="2">
      <t>シュウショク</t>
    </rPh>
    <rPh sb="2" eb="3">
      <t>ゴ</t>
    </rPh>
    <rPh sb="4" eb="5">
      <t>ツキ</t>
    </rPh>
    <rPh sb="5" eb="7">
      <t>イジョウ</t>
    </rPh>
    <rPh sb="7" eb="9">
      <t>テイチャク</t>
    </rPh>
    <rPh sb="9" eb="10">
      <t>シャ</t>
    </rPh>
    <rPh sb="10" eb="11">
      <t>スウ</t>
    </rPh>
    <phoneticPr fontId="22"/>
  </si>
  <si>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22"/>
  </si>
  <si>
    <t>なし（経過措置対象）</t>
    <rPh sb="3" eb="5">
      <t>ケイカ</t>
    </rPh>
    <rPh sb="5" eb="7">
      <t>ソチ</t>
    </rPh>
    <rPh sb="7" eb="9">
      <t>タイショウ</t>
    </rPh>
    <phoneticPr fontId="22"/>
  </si>
  <si>
    <t>就職後6月以上定着率が0</t>
    <rPh sb="0" eb="3">
      <t>シュウショクゴ</t>
    </rPh>
    <rPh sb="4" eb="5">
      <t>ツキ</t>
    </rPh>
    <rPh sb="5" eb="7">
      <t>イジョウ</t>
    </rPh>
    <rPh sb="7" eb="10">
      <t>テイチャクリツ</t>
    </rPh>
    <phoneticPr fontId="22"/>
  </si>
  <si>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22"/>
  </si>
  <si>
    <t>20人以下</t>
    <rPh sb="2" eb="3">
      <t>ニン</t>
    </rPh>
    <rPh sb="3" eb="5">
      <t>イカ</t>
    </rPh>
    <phoneticPr fontId="22"/>
  </si>
  <si>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2"/>
  </si>
  <si>
    <t>81人以上</t>
    <rPh sb="2" eb="3">
      <t>ニン</t>
    </rPh>
    <rPh sb="3" eb="5">
      <t>イジョウ</t>
    </rPh>
    <phoneticPr fontId="22"/>
  </si>
  <si>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2"/>
  </si>
  <si>
    <t>61人以上80人以下</t>
    <rPh sb="2" eb="3">
      <t>ニン</t>
    </rPh>
    <rPh sb="3" eb="5">
      <t>イジョウ</t>
    </rPh>
    <rPh sb="7" eb="8">
      <t>ニン</t>
    </rPh>
    <rPh sb="8" eb="10">
      <t>イカ</t>
    </rPh>
    <phoneticPr fontId="22"/>
  </si>
  <si>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2"/>
  </si>
  <si>
    <t>41人以上60人以下</t>
    <rPh sb="2" eb="3">
      <t>ニン</t>
    </rPh>
    <rPh sb="3" eb="5">
      <t>イジョウ</t>
    </rPh>
    <rPh sb="7" eb="8">
      <t>ニン</t>
    </rPh>
    <rPh sb="8" eb="10">
      <t>イカ</t>
    </rPh>
    <phoneticPr fontId="22"/>
  </si>
  <si>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22"/>
  </si>
  <si>
    <t>21人以上40人以下</t>
    <rPh sb="2" eb="3">
      <t>ニン</t>
    </rPh>
    <rPh sb="3" eb="5">
      <t>イジョウ</t>
    </rPh>
    <rPh sb="7" eb="8">
      <t>ニン</t>
    </rPh>
    <rPh sb="8" eb="10">
      <t>イカ</t>
    </rPh>
    <phoneticPr fontId="22"/>
  </si>
  <si>
    <t>就職後6月以上定着率が5割以上</t>
    <rPh sb="0" eb="3">
      <t>シュウショクゴ</t>
    </rPh>
    <rPh sb="4" eb="5">
      <t>ツキ</t>
    </rPh>
    <rPh sb="5" eb="7">
      <t>イジョウ</t>
    </rPh>
    <rPh sb="7" eb="10">
      <t>テイチャクリツ</t>
    </rPh>
    <rPh sb="12" eb="13">
      <t>ワリ</t>
    </rPh>
    <rPh sb="13" eb="15">
      <t>イジョウ</t>
    </rPh>
    <phoneticPr fontId="22"/>
  </si>
  <si>
    <t>就労定着率区分</t>
    <rPh sb="0" eb="2">
      <t>シュウロウ</t>
    </rPh>
    <rPh sb="2" eb="5">
      <t>テイチャクリツ</t>
    </rPh>
    <rPh sb="5" eb="7">
      <t>クブン</t>
    </rPh>
    <phoneticPr fontId="22"/>
  </si>
  <si>
    <t>定員区分</t>
    <rPh sb="0" eb="2">
      <t>テイイン</t>
    </rPh>
    <rPh sb="2" eb="4">
      <t>クブン</t>
    </rPh>
    <phoneticPr fontId="22"/>
  </si>
  <si>
    <t>施設・事業所名</t>
    <rPh sb="0" eb="2">
      <t>シセツ</t>
    </rPh>
    <rPh sb="3" eb="6">
      <t>ジギョウショ</t>
    </rPh>
    <rPh sb="6" eb="7">
      <t>メイ</t>
    </rPh>
    <phoneticPr fontId="22"/>
  </si>
  <si>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2"/>
  </si>
  <si>
    <t>提出</t>
    <rPh sb="0" eb="2">
      <t>テイシュツ</t>
    </rPh>
    <phoneticPr fontId="22"/>
  </si>
  <si>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22"/>
  </si>
  <si>
    <t>届出時点の継続状況</t>
    <rPh sb="0" eb="2">
      <t>トドケデ</t>
    </rPh>
    <rPh sb="2" eb="4">
      <t>ジテン</t>
    </rPh>
    <rPh sb="5" eb="7">
      <t>ケイゾク</t>
    </rPh>
    <rPh sb="7" eb="9">
      <t>ジョウキョウ</t>
    </rPh>
    <phoneticPr fontId="22"/>
  </si>
  <si>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22"/>
  </si>
  <si>
    <t>就職日（年月日）</t>
    <rPh sb="0" eb="2">
      <t>シュウショク</t>
    </rPh>
    <rPh sb="2" eb="3">
      <t>ビ</t>
    </rPh>
    <rPh sb="4" eb="7">
      <t>ネンガッピ</t>
    </rPh>
    <phoneticPr fontId="22"/>
  </si>
  <si>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2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</si>
  <si>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22"/>
  </si>
  <si>
    <t>別　添</t>
    <rPh sb="0" eb="1">
      <t>ベツ</t>
    </rPh>
    <rPh sb="2" eb="3">
      <t>ソウ</t>
    </rPh>
    <phoneticPr fontId="22"/>
  </si>
  <si>
    <t>令和</t>
    <rPh sb="0" eb="2">
      <t>レイワ</t>
    </rPh>
    <phoneticPr fontId="22"/>
  </si>
  <si>
    <t>　　令和　　年　　　月　　　日</t>
    <rPh sb="2" eb="4">
      <t>レイワ</t>
    </rPh>
    <rPh sb="6" eb="7">
      <t>ネン</t>
    </rPh>
    <rPh sb="10" eb="11">
      <t>ガツ</t>
    </rPh>
    <rPh sb="14" eb="15">
      <t>ニチ</t>
    </rPh>
    <phoneticPr fontId="2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</si>
  <si>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22"/>
  </si>
  <si>
    <t>前年度利用定員</t>
    <rPh sb="0" eb="3">
      <t>ゼンネンド</t>
    </rPh>
    <rPh sb="3" eb="5">
      <t>リヨウ</t>
    </rPh>
    <rPh sb="5" eb="7">
      <t>テイイン</t>
    </rPh>
    <phoneticPr fontId="22"/>
  </si>
  <si>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2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</si>
  <si>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22"/>
  </si>
  <si>
    <t>前年度において
6月に達した日（年月日）</t>
    <rPh sb="0" eb="3">
      <t>ゼンネンド</t>
    </rPh>
    <rPh sb="9" eb="10">
      <t>ゲツ</t>
    </rPh>
    <rPh sb="11" eb="12">
      <t>タッ</t>
    </rPh>
    <rPh sb="14" eb="15">
      <t>ケイジツ</t>
    </rPh>
    <rPh sb="16" eb="19">
      <t>ネンガッピ</t>
    </rPh>
    <phoneticPr fontId="22"/>
  </si>
  <si>
    <t>前年度における
就労定着者の数</t>
    <rPh sb="0" eb="3">
      <t>ゼンネンド</t>
    </rPh>
    <rPh sb="8" eb="10">
      <t>シュウロウ</t>
    </rPh>
    <rPh sb="10" eb="12">
      <t>テイチャク</t>
    </rPh>
    <rPh sb="12" eb="13">
      <t>シャ</t>
    </rPh>
    <rPh sb="14" eb="15">
      <t>カズ</t>
    </rPh>
    <phoneticPr fontId="2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</si>
  <si>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22"/>
  </si>
  <si>
    <t>　令和　　　年　　　月　　　日</t>
    <rPh sb="1" eb="3">
      <t>レイワ</t>
    </rPh>
    <rPh sb="6" eb="7">
      <t>ネン</t>
    </rPh>
    <rPh sb="10" eb="11">
      <t>ガツ</t>
    </rPh>
    <rPh sb="14" eb="15">
      <t>ニチ</t>
    </rPh>
    <phoneticPr fontId="22"/>
  </si>
  <si>
    <t>就労移行支援・基本報酬算定区分（養成）</t>
    <rPh sb="0" eb="2">
      <t>シュウロウ</t>
    </rPh>
    <rPh sb="2" eb="4">
      <t>イコウ</t>
    </rPh>
    <rPh sb="4" eb="6">
      <t>シエン</t>
    </rPh>
    <rPh sb="7" eb="9">
      <t>キホン</t>
    </rPh>
    <rPh sb="9" eb="11">
      <t>ホウシュウ</t>
    </rPh>
    <rPh sb="11" eb="13">
      <t>サンテイ</t>
    </rPh>
    <rPh sb="13" eb="15">
      <t>クブン</t>
    </rPh>
    <rPh sb="16" eb="18">
      <t>ヨウセイ</t>
    </rPh>
    <phoneticPr fontId="22"/>
  </si>
  <si>
    <t>（別添）就労移行支援・基本報酬（養成）</t>
    <rPh sb="16" eb="18">
      <t>ヨウセイ</t>
    </rPh>
    <phoneticPr fontId="22"/>
  </si>
  <si>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2"/>
  </si>
  <si>
    <t>その他</t>
    <rPh sb="2" eb="3">
      <t>タ</t>
    </rPh>
    <phoneticPr fontId="22"/>
  </si>
  <si>
    <t>（ＵＲＬ）</t>
    <phoneticPr fontId="22"/>
  </si>
  <si>
    <t>（公表場所）</t>
    <rPh sb="1" eb="3">
      <t>コウヒョウ</t>
    </rPh>
    <rPh sb="3" eb="5">
      <t>バショ</t>
    </rPh>
    <phoneticPr fontId="22"/>
  </si>
  <si>
    <t>インターネット利用</t>
    <rPh sb="7" eb="9">
      <t>リヨウ</t>
    </rPh>
    <phoneticPr fontId="22"/>
  </si>
  <si>
    <t>評価点の公表</t>
    <rPh sb="0" eb="3">
      <t>ヒョウカテン</t>
    </rPh>
    <rPh sb="4" eb="6">
      <t>コウヒョウ</t>
    </rPh>
    <phoneticPr fontId="22"/>
  </si>
  <si>
    <t>評価点が60点未満</t>
    <rPh sb="0" eb="3">
      <t>ヒョウカテン</t>
    </rPh>
    <rPh sb="6" eb="7">
      <t>テン</t>
    </rPh>
    <rPh sb="7" eb="9">
      <t>ミマン</t>
    </rPh>
    <phoneticPr fontId="22"/>
  </si>
  <si>
    <t>評価点が60点以上80点未満</t>
    <rPh sb="0" eb="3">
      <t>ヒョウカテン</t>
    </rPh>
    <rPh sb="6" eb="7">
      <t>テン</t>
    </rPh>
    <rPh sb="7" eb="9">
      <t>イジョウ</t>
    </rPh>
    <rPh sb="11" eb="12">
      <t>テン</t>
    </rPh>
    <rPh sb="12" eb="14">
      <t>ミマン</t>
    </rPh>
    <phoneticPr fontId="22"/>
  </si>
  <si>
    <t>評価点が80点以上105点未満</t>
    <rPh sb="0" eb="3">
      <t>ヒョウカテン</t>
    </rPh>
    <rPh sb="6" eb="7">
      <t>テン</t>
    </rPh>
    <rPh sb="7" eb="9">
      <t>イジョウ</t>
    </rPh>
    <rPh sb="12" eb="13">
      <t>テン</t>
    </rPh>
    <rPh sb="13" eb="15">
      <t>ミマン</t>
    </rPh>
    <phoneticPr fontId="22"/>
  </si>
  <si>
    <t>評価点が105点以上130点未満</t>
    <rPh sb="0" eb="3">
      <t>ヒョウカテン</t>
    </rPh>
    <rPh sb="7" eb="8">
      <t>テン</t>
    </rPh>
    <rPh sb="8" eb="10">
      <t>イジョウ</t>
    </rPh>
    <rPh sb="13" eb="14">
      <t>テン</t>
    </rPh>
    <rPh sb="14" eb="16">
      <t>ミマン</t>
    </rPh>
    <phoneticPr fontId="22"/>
  </si>
  <si>
    <t>評価点が130点以上150点未満</t>
    <rPh sb="0" eb="3">
      <t>ヒョウカテン</t>
    </rPh>
    <rPh sb="7" eb="8">
      <t>テン</t>
    </rPh>
    <rPh sb="8" eb="10">
      <t>イジョウ</t>
    </rPh>
    <rPh sb="13" eb="14">
      <t>テン</t>
    </rPh>
    <rPh sb="14" eb="16">
      <t>ミマン</t>
    </rPh>
    <phoneticPr fontId="22"/>
  </si>
  <si>
    <t>評価点が150点以上170点未満</t>
    <rPh sb="0" eb="3">
      <t>ヒョウカテン</t>
    </rPh>
    <rPh sb="7" eb="8">
      <t>テン</t>
    </rPh>
    <rPh sb="8" eb="10">
      <t>イジョウ</t>
    </rPh>
    <rPh sb="13" eb="14">
      <t>テン</t>
    </rPh>
    <rPh sb="14" eb="16">
      <t>ミマン</t>
    </rPh>
    <phoneticPr fontId="22"/>
  </si>
  <si>
    <t>評価点が170点以上</t>
    <rPh sb="0" eb="3">
      <t>ヒョウカテン</t>
    </rPh>
    <rPh sb="7" eb="8">
      <t>テン</t>
    </rPh>
    <rPh sb="8" eb="10">
      <t>イジョウ</t>
    </rPh>
    <phoneticPr fontId="22"/>
  </si>
  <si>
    <t>評価点区分</t>
    <rPh sb="0" eb="3">
      <t>ヒョウカテン</t>
    </rPh>
    <rPh sb="3" eb="5">
      <t>クブン</t>
    </rPh>
    <phoneticPr fontId="22"/>
  </si>
  <si>
    <t>１．　Ⅰ型（7.5：1）　　　　　　２．　Ⅱ型（10：1）</t>
    <rPh sb="4" eb="5">
      <t>ガタ</t>
    </rPh>
    <rPh sb="22" eb="23">
      <t>ガタ</t>
    </rPh>
    <phoneticPr fontId="22"/>
  </si>
  <si>
    <t>人員配置区分</t>
    <rPh sb="0" eb="2">
      <t>ジンイン</t>
    </rPh>
    <rPh sb="2" eb="4">
      <t>ハイチ</t>
    </rPh>
    <rPh sb="4" eb="6">
      <t>クブン</t>
    </rPh>
    <phoneticPr fontId="2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</si>
  <si>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2"/>
  </si>
  <si>
    <t>（注1）8以上:35点、6～7：25点、1～5：15点</t>
    <rPh sb="1" eb="2">
      <t>チュウ</t>
    </rPh>
    <rPh sb="5" eb="7">
      <t>イジョウ</t>
    </rPh>
    <rPh sb="10" eb="11">
      <t>テン</t>
    </rPh>
    <rPh sb="18" eb="19">
      <t>テン</t>
    </rPh>
    <rPh sb="26" eb="27">
      <t>テン</t>
    </rPh>
    <phoneticPr fontId="22"/>
  </si>
  <si>
    <t>（※）任意の５項目を選択すること</t>
    <rPh sb="3" eb="5">
      <t>ニンイ</t>
    </rPh>
    <rPh sb="7" eb="9">
      <t>コウモク</t>
    </rPh>
    <rPh sb="10" eb="12">
      <t>センタク</t>
    </rPh>
    <phoneticPr fontId="22"/>
  </si>
  <si>
    <t>点</t>
    <rPh sb="0" eb="1">
      <t>テン</t>
    </rPh>
    <phoneticPr fontId="22"/>
  </si>
  <si>
    <t>小計（注1）</t>
    <rPh sb="0" eb="2">
      <t>ショウケイ</t>
    </rPh>
    <rPh sb="3" eb="4">
      <t>チュウ</t>
    </rPh>
    <phoneticPr fontId="22"/>
  </si>
  <si>
    <t>　</t>
  </si>
  <si>
    <t>　　　　　就業規則等で定めており、前年度の実績がある</t>
    <rPh sb="5" eb="7">
      <t>シュウギョウ</t>
    </rPh>
    <rPh sb="7" eb="9">
      <t>キソク</t>
    </rPh>
    <rPh sb="9" eb="10">
      <t>トウ</t>
    </rPh>
    <rPh sb="11" eb="12">
      <t>サダ</t>
    </rPh>
    <rPh sb="17" eb="20">
      <t>ゼンネンド</t>
    </rPh>
    <rPh sb="21" eb="23">
      <t>ジッセキ</t>
    </rPh>
    <phoneticPr fontId="22"/>
  </si>
  <si>
    <t>／２００点</t>
    <rPh sb="4" eb="5">
      <t>テン</t>
    </rPh>
    <phoneticPr fontId="22"/>
  </si>
  <si>
    <t>　　　　　就業規則等で定めている</t>
    <rPh sb="5" eb="7">
      <t>シュウギョウ</t>
    </rPh>
    <rPh sb="7" eb="9">
      <t>キソク</t>
    </rPh>
    <rPh sb="9" eb="10">
      <t>トウ</t>
    </rPh>
    <rPh sb="11" eb="12">
      <t>サダ</t>
    </rPh>
    <phoneticPr fontId="22"/>
  </si>
  <si>
    <t>⑧傷病休暇等の取得に関する事項</t>
    <rPh sb="1" eb="3">
      <t>ショウビョウ</t>
    </rPh>
    <rPh sb="3" eb="5">
      <t>キュウカ</t>
    </rPh>
    <rPh sb="5" eb="6">
      <t>トウ</t>
    </rPh>
    <rPh sb="7" eb="9">
      <t>シュトク</t>
    </rPh>
    <rPh sb="10" eb="11">
      <t>カン</t>
    </rPh>
    <rPh sb="13" eb="15">
      <t>ジコウ</t>
    </rPh>
    <phoneticPr fontId="22"/>
  </si>
  <si>
    <t>10点</t>
    <rPh sb="2" eb="3">
      <t>テン</t>
    </rPh>
    <phoneticPr fontId="22"/>
  </si>
  <si>
    <t>0点</t>
    <rPh sb="1" eb="2">
      <t>テン</t>
    </rPh>
    <phoneticPr fontId="22"/>
  </si>
  <si>
    <t>地域連携活動</t>
    <phoneticPr fontId="2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</si>
  <si>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2"/>
  </si>
  <si>
    <t>35点</t>
    <rPh sb="2" eb="3">
      <t>テン</t>
    </rPh>
    <phoneticPr fontId="22"/>
  </si>
  <si>
    <t>25点</t>
    <rPh sb="2" eb="3">
      <t>テン</t>
    </rPh>
    <phoneticPr fontId="22"/>
  </si>
  <si>
    <t>15点</t>
    <rPh sb="2" eb="3">
      <t>テン</t>
    </rPh>
    <phoneticPr fontId="22"/>
  </si>
  <si>
    <t>支援力向上</t>
    <phoneticPr fontId="22"/>
  </si>
  <si>
    <t>多様な働き方</t>
    <phoneticPr fontId="22"/>
  </si>
  <si>
    <t>40点</t>
    <rPh sb="2" eb="3">
      <t>テン</t>
    </rPh>
    <phoneticPr fontId="22"/>
  </si>
  <si>
    <t>20点</t>
    <rPh sb="2" eb="3">
      <t>テン</t>
    </rPh>
    <phoneticPr fontId="22"/>
  </si>
  <si>
    <t>5点</t>
    <rPh sb="1" eb="2">
      <t>テン</t>
    </rPh>
    <phoneticPr fontId="22"/>
  </si>
  <si>
    <t>生産活動</t>
    <phoneticPr fontId="22"/>
  </si>
  <si>
    <t>⑥時差出勤制度に係る労働条件</t>
    <rPh sb="1" eb="3">
      <t>ジサ</t>
    </rPh>
    <rPh sb="3" eb="5">
      <t>シュッキン</t>
    </rPh>
    <rPh sb="5" eb="7">
      <t>セイド</t>
    </rPh>
    <rPh sb="8" eb="9">
      <t>カカ</t>
    </rPh>
    <rPh sb="10" eb="12">
      <t>ロウドウ</t>
    </rPh>
    <rPh sb="12" eb="14">
      <t>ジョウケン</t>
    </rPh>
    <phoneticPr fontId="22"/>
  </si>
  <si>
    <t>80点</t>
    <rPh sb="2" eb="3">
      <t>テン</t>
    </rPh>
    <phoneticPr fontId="22"/>
  </si>
  <si>
    <t>70点</t>
    <rPh sb="2" eb="3">
      <t>テン</t>
    </rPh>
    <phoneticPr fontId="22"/>
  </si>
  <si>
    <t>55点</t>
    <rPh sb="2" eb="3">
      <t>テン</t>
    </rPh>
    <phoneticPr fontId="22"/>
  </si>
  <si>
    <t>45点</t>
    <rPh sb="2" eb="3">
      <t>テン</t>
    </rPh>
    <phoneticPr fontId="22"/>
  </si>
  <si>
    <t>30点</t>
    <rPh sb="2" eb="3">
      <t>テン</t>
    </rPh>
    <phoneticPr fontId="22"/>
  </si>
  <si>
    <t>労働時間</t>
    <phoneticPr fontId="22"/>
  </si>
  <si>
    <t>点数</t>
    <rPh sb="0" eb="2">
      <t>テンスウ</t>
    </rPh>
    <phoneticPr fontId="22"/>
  </si>
  <si>
    <t>項目</t>
    <rPh sb="0" eb="2">
      <t>コウモク</t>
    </rPh>
    <phoneticPr fontId="22"/>
  </si>
  <si>
    <t>⑤短時間勤務に係る労働条件</t>
    <rPh sb="1" eb="4">
      <t>タンジカン</t>
    </rPh>
    <rPh sb="4" eb="6">
      <t>キンム</t>
    </rPh>
    <rPh sb="7" eb="8">
      <t>カカ</t>
    </rPh>
    <rPh sb="9" eb="11">
      <t>ロウドウ</t>
    </rPh>
    <rPh sb="11" eb="13">
      <t>ジョウケン</t>
    </rPh>
    <phoneticPr fontId="22"/>
  </si>
  <si>
    <t>1事例以上ある場合:10点</t>
    <rPh sb="1" eb="3">
      <t>ジレイ</t>
    </rPh>
    <rPh sb="3" eb="5">
      <t>イジョウ</t>
    </rPh>
    <rPh sb="7" eb="9">
      <t>バアイ</t>
    </rPh>
    <rPh sb="12" eb="13">
      <t>テン</t>
    </rPh>
    <phoneticPr fontId="22"/>
  </si>
  <si>
    <t>④フレックスタイム制に係る労働条件</t>
    <rPh sb="9" eb="10">
      <t>セイ</t>
    </rPh>
    <rPh sb="11" eb="12">
      <t>カカ</t>
    </rPh>
    <rPh sb="13" eb="15">
      <t>ロウドウ</t>
    </rPh>
    <rPh sb="15" eb="17">
      <t>ジョウケン</t>
    </rPh>
    <phoneticPr fontId="2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</si>
  <si>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2"/>
  </si>
  <si>
    <t>（Ⅴ）地域連携活動</t>
    <rPh sb="3" eb="5">
      <t>チイキ</t>
    </rPh>
    <rPh sb="5" eb="7">
      <t>レンケイ</t>
    </rPh>
    <rPh sb="7" eb="9">
      <t>カツドウ</t>
    </rPh>
    <phoneticPr fontId="2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</si>
  <si>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2"/>
  </si>
  <si>
    <t>（注2）8以上:35点、6～7：25点、1～5：15点</t>
    <rPh sb="1" eb="2">
      <t>チュウ</t>
    </rPh>
    <phoneticPr fontId="22"/>
  </si>
  <si>
    <t>小計（注2）</t>
    <rPh sb="0" eb="2">
      <t>ショウケイ</t>
    </rPh>
    <rPh sb="3" eb="4">
      <t>チュウ</t>
    </rPh>
    <phoneticPr fontId="22"/>
  </si>
  <si>
    <t>②利用者を職員として登用する制度</t>
    <phoneticPr fontId="2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</si>
  <si>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</si>
  <si>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</si>
  <si>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</si>
  <si>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2"/>
  </si>
  <si>
    <t>（Ⅲ）多様な働き方（※）</t>
    <rPh sb="3" eb="5">
      <t>タヨウ</t>
    </rPh>
    <rPh sb="6" eb="7">
      <t>ハタラ</t>
    </rPh>
    <rPh sb="8" eb="9">
      <t>カタ</t>
    </rPh>
    <phoneticPr fontId="22"/>
  </si>
  <si>
    <t>⑦第三者評価</t>
    <rPh sb="1" eb="2">
      <t>ダイ</t>
    </rPh>
    <rPh sb="2" eb="4">
      <t>サンシャ</t>
    </rPh>
    <rPh sb="4" eb="6">
      <t>ヒョウカ</t>
    </rPh>
    <phoneticPr fontId="22"/>
  </si>
  <si>
    <t>①40点 ②25点 ③20点 ④5点</t>
    <rPh sb="3" eb="4">
      <t>テン</t>
    </rPh>
    <rPh sb="8" eb="9">
      <t>テン</t>
    </rPh>
    <rPh sb="13" eb="14">
      <t>テン</t>
    </rPh>
    <rPh sb="17" eb="18">
      <t>テン</t>
    </rPh>
    <phoneticPr fontId="22"/>
  </si>
  <si>
    <t>　　　ピアサポーターを職員として配置している</t>
    <rPh sb="11" eb="13">
      <t>ショクイン</t>
    </rPh>
    <rPh sb="16" eb="18">
      <t>ハイチ</t>
    </rPh>
    <phoneticPr fontId="22"/>
  </si>
  <si>
    <t>⑥ピアサポーターの配置</t>
    <rPh sb="9" eb="11">
      <t>ハイチ</t>
    </rPh>
    <phoneticPr fontId="22"/>
  </si>
  <si>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2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</si>
  <si>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2"/>
  </si>
  <si>
    <t>⑤職員の人事評価制度</t>
    <rPh sb="1" eb="3">
      <t>ショクイン</t>
    </rPh>
    <rPh sb="4" eb="6">
      <t>ジンジ</t>
    </rPh>
    <rPh sb="6" eb="8">
      <t>ヒョウカ</t>
    </rPh>
    <rPh sb="8" eb="10">
      <t>セイド</t>
    </rPh>
    <phoneticPr fontId="22"/>
  </si>
  <si>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22"/>
  </si>
  <si>
    <t>　　　２回以上の場合</t>
    <rPh sb="4" eb="5">
      <t>カイ</t>
    </rPh>
    <rPh sb="5" eb="7">
      <t>イジョウ</t>
    </rPh>
    <rPh sb="8" eb="10">
      <t>バアイ</t>
    </rPh>
    <phoneticPr fontId="22"/>
  </si>
  <si>
    <t>　　　１回の場合</t>
    <rPh sb="4" eb="5">
      <t>カイ</t>
    </rPh>
    <rPh sb="6" eb="8">
      <t>バアイ</t>
    </rPh>
    <phoneticPr fontId="22"/>
  </si>
  <si>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2"/>
  </si>
  <si>
    <t>④販路拡大の商談会等への参加</t>
    <rPh sb="1" eb="3">
      <t>ハンロ</t>
    </rPh>
    <rPh sb="3" eb="5">
      <t>カクダイ</t>
    </rPh>
    <rPh sb="6" eb="9">
      <t>ショウダンカイ</t>
    </rPh>
    <rPh sb="9" eb="10">
      <t>トウ</t>
    </rPh>
    <rPh sb="12" eb="14">
      <t>サンカ</t>
    </rPh>
    <phoneticPr fontId="22"/>
  </si>
  <si>
    <t>（Ⅱ）生産活動</t>
    <rPh sb="3" eb="5">
      <t>セイサン</t>
    </rPh>
    <rPh sb="5" eb="7">
      <t>カツドウ</t>
    </rPh>
    <phoneticPr fontId="22"/>
  </si>
  <si>
    <t xml:space="preserve">       いずれの取組も行っている</t>
    <rPh sb="11" eb="13">
      <t>トリクミ</t>
    </rPh>
    <rPh sb="14" eb="15">
      <t>オコナ</t>
    </rPh>
    <phoneticPr fontId="2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</si>
  <si>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22"/>
  </si>
  <si>
    <t>　　　 いずれか一方のみの取組を行っている</t>
    <rPh sb="8" eb="10">
      <t>イッポウ</t>
    </rPh>
    <rPh sb="13" eb="15">
      <t>トリクミ</t>
    </rPh>
    <rPh sb="16" eb="17">
      <t>オコナ</t>
    </rPh>
    <phoneticPr fontId="22"/>
  </si>
  <si>
    <t>⑧1日の平均労働時間が２時間未満</t>
    <rPh sb="2" eb="3">
      <t>ニチ</t>
    </rPh>
    <rPh sb="4" eb="6">
      <t>ヘイキン</t>
    </rPh>
    <rPh sb="6" eb="8">
      <t>ロウドウ</t>
    </rPh>
    <rPh sb="8" eb="10">
      <t>ジカン</t>
    </rPh>
    <rPh sb="12" eb="14">
      <t>ジカン</t>
    </rPh>
    <rPh sb="14" eb="16">
      <t>ミマン</t>
    </rPh>
    <phoneticPr fontId="22"/>
  </si>
  <si>
    <t>③視察・実習の実施又は受け入れ</t>
    <rPh sb="1" eb="3">
      <t>シサツ</t>
    </rPh>
    <rPh sb="4" eb="6">
      <t>ジッシュウ</t>
    </rPh>
    <rPh sb="7" eb="9">
      <t>ジッシ</t>
    </rPh>
    <rPh sb="9" eb="10">
      <t>マタ</t>
    </rPh>
    <rPh sb="11" eb="12">
      <t>ウ</t>
    </rPh>
    <rPh sb="13" eb="14">
      <t>イ</t>
    </rPh>
    <phoneticPr fontId="2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</si>
  <si>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</si>
  <si>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</si>
  <si>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</si>
  <si>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</si>
  <si>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2"/>
  </si>
  <si>
    <t>　　　参加した職員が半数以上であった</t>
    <rPh sb="3" eb="5">
      <t>サンカ</t>
    </rPh>
    <rPh sb="7" eb="9">
      <t>ショクイン</t>
    </rPh>
    <rPh sb="10" eb="12">
      <t>ハンスウ</t>
    </rPh>
    <rPh sb="12" eb="14">
      <t>イジョウ</t>
    </rPh>
    <phoneticPr fontId="2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</si>
  <si>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2"/>
  </si>
  <si>
    <t>　　　参加した職員が１人以上半数未満であった</t>
    <rPh sb="3" eb="5">
      <t>サンカ</t>
    </rPh>
    <rPh sb="7" eb="9">
      <t>ショクイン</t>
    </rPh>
    <rPh sb="11" eb="12">
      <t>ニン</t>
    </rPh>
    <rPh sb="12" eb="14">
      <t>イジョウ</t>
    </rPh>
    <rPh sb="14" eb="16">
      <t>ハンスウ</t>
    </rPh>
    <rPh sb="16" eb="18">
      <t>ミマン</t>
    </rPh>
    <phoneticPr fontId="2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</si>
  <si>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</si>
  <si>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2"/>
  </si>
  <si>
    <t>①1日の平均労働時間が７時間以上</t>
    <rPh sb="2" eb="3">
      <t>ニチ</t>
    </rPh>
    <rPh sb="4" eb="6">
      <t>ヘイキン</t>
    </rPh>
    <rPh sb="6" eb="8">
      <t>ロウドウ</t>
    </rPh>
    <rPh sb="8" eb="10">
      <t>ジカン</t>
    </rPh>
    <rPh sb="12" eb="14">
      <t>ジカン</t>
    </rPh>
    <rPh sb="14" eb="16">
      <t>イジョウ</t>
    </rPh>
    <phoneticPr fontId="22"/>
  </si>
  <si>
    <t>（Ⅳ）　支援力向上（※）</t>
    <rPh sb="4" eb="6">
      <t>シエン</t>
    </rPh>
    <rPh sb="6" eb="7">
      <t>リョク</t>
    </rPh>
    <rPh sb="7" eb="9">
      <t>コウジョウ</t>
    </rPh>
    <phoneticPr fontId="22"/>
  </si>
  <si>
    <t>（Ⅰ）労働時間</t>
    <phoneticPr fontId="22"/>
  </si>
  <si>
    <t>○○年度</t>
    <rPh sb="2" eb="4">
      <t>ネンド</t>
    </rPh>
    <phoneticPr fontId="22"/>
  </si>
  <si>
    <t>対象年度</t>
    <rPh sb="0" eb="2">
      <t>タイショウ</t>
    </rPh>
    <rPh sb="2" eb="4">
      <t>ネンド</t>
    </rPh>
    <phoneticPr fontId="22"/>
  </si>
  <si>
    <t>○○－○○○○－○○○○○</t>
    <phoneticPr fontId="22"/>
  </si>
  <si>
    <t>管理者名</t>
    <rPh sb="0" eb="4">
      <t>カンリシャメイ</t>
    </rPh>
    <phoneticPr fontId="22"/>
  </si>
  <si>
    <t>○○○</t>
    <phoneticPr fontId="22"/>
  </si>
  <si>
    <t>住　所</t>
    <rPh sb="0" eb="1">
      <t>ジュウ</t>
    </rPh>
    <rPh sb="2" eb="3">
      <t>ショ</t>
    </rPh>
    <phoneticPr fontId="22"/>
  </si>
  <si>
    <t>○○○○○○○○○○</t>
    <phoneticPr fontId="2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</si>
  <si>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2"/>
  </si>
  <si>
    <t>月</t>
    <rPh sb="0" eb="1">
      <t>ガツ</t>
    </rPh>
    <phoneticPr fontId="22"/>
  </si>
  <si>
    <t>別添スコア表</t>
    <rPh sb="0" eb="2">
      <t>ベッテン</t>
    </rPh>
    <rPh sb="5" eb="6">
      <t>ヒョウ</t>
    </rPh>
    <phoneticPr fontId="2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</si>
  <si>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2"/>
  </si>
  <si>
    <t>前年度において6月に達した日（年月日）</t>
    <rPh sb="0" eb="3">
      <t>ゼンネンド</t>
    </rPh>
    <rPh sb="8" eb="9">
      <t>ゲツ</t>
    </rPh>
    <rPh sb="10" eb="11">
      <t>タッ</t>
    </rPh>
    <rPh sb="13" eb="14">
      <t>ケイジツ</t>
    </rPh>
    <rPh sb="15" eb="18">
      <t>ネンガッピ</t>
    </rPh>
    <phoneticPr fontId="22"/>
  </si>
  <si>
    <t>基本報酬の算定区分</t>
    <rPh sb="0" eb="2">
      <t>キホン</t>
    </rPh>
    <rPh sb="2" eb="4">
      <t>ホウシュウ</t>
    </rPh>
    <rPh sb="5" eb="7">
      <t>サンテイ</t>
    </rPh>
    <rPh sb="7" eb="9">
      <t>クブン</t>
    </rPh>
    <phoneticPr fontId="22"/>
  </si>
  <si>
    <t>令和　　　　年　　　月　　　日</t>
    <rPh sb="0" eb="2">
      <t>レイワ</t>
    </rPh>
    <rPh sb="6" eb="7">
      <t>ネン</t>
    </rPh>
    <rPh sb="10" eb="11">
      <t>ガツ</t>
    </rPh>
    <rPh sb="14" eb="15">
      <t>ニチ</t>
    </rPh>
    <phoneticPr fontId="22"/>
  </si>
  <si>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22"/>
  </si>
  <si>
    <t>有　　　　　　　　・　　　　　　　　無</t>
    <rPh sb="0" eb="1">
      <t>アリ</t>
    </rPh>
    <rPh sb="18" eb="19">
      <t>ナ</t>
    </rPh>
    <phoneticPr fontId="22"/>
  </si>
  <si>
    <t>ピアサポーターの配置</t>
    <rPh sb="8" eb="10">
      <t>ハイチ</t>
    </rPh>
    <phoneticPr fontId="22"/>
  </si>
  <si>
    <r>
      <t>サービス費</t>
    </r>
    <r>
      <rPr>
        <sz val="6"/>
        <rFont val="ＭＳ Ｐゴシック"/>
        <family val="3"/>
        <charset val="128"/>
      </rPr>
      <t>（Ⅲ）（Ⅳ）</t>
    </r>
    <phoneticPr fontId="22"/>
  </si>
  <si>
    <t>円</t>
    <rPh sb="0" eb="1">
      <t>エン</t>
    </rPh>
    <phoneticPr fontId="22"/>
  </si>
  <si>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22"/>
  </si>
  <si>
    <t>支払対象者(人)</t>
    <rPh sb="0" eb="2">
      <t>シハラ</t>
    </rPh>
    <rPh sb="2" eb="5">
      <t>タイショウシャ</t>
    </rPh>
    <rPh sb="6" eb="7">
      <t>ニン</t>
    </rPh>
    <phoneticPr fontId="22"/>
  </si>
  <si>
    <t>工賃総額(円)</t>
    <rPh sb="0" eb="2">
      <t>コウチン</t>
    </rPh>
    <rPh sb="2" eb="4">
      <t>ソウガク</t>
    </rPh>
    <rPh sb="5" eb="6">
      <t>エン</t>
    </rPh>
    <phoneticPr fontId="22"/>
  </si>
  <si>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22"/>
  </si>
  <si>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22"/>
  </si>
  <si>
    <t>2万円以上2万5千円未満</t>
    <rPh sb="1" eb="2">
      <t>マン</t>
    </rPh>
    <rPh sb="2" eb="3">
      <t>エン</t>
    </rPh>
    <rPh sb="3" eb="5">
      <t>イジョウ</t>
    </rPh>
    <rPh sb="6" eb="7">
      <t>マン</t>
    </rPh>
    <rPh sb="8" eb="9">
      <t>セン</t>
    </rPh>
    <rPh sb="9" eb="10">
      <t>エン</t>
    </rPh>
    <rPh sb="10" eb="12">
      <t>ミマン</t>
    </rPh>
    <phoneticPr fontId="22"/>
  </si>
  <si>
    <t>2万5千円以上3万円未満</t>
    <rPh sb="1" eb="2">
      <t>マン</t>
    </rPh>
    <rPh sb="3" eb="4">
      <t>セン</t>
    </rPh>
    <rPh sb="4" eb="5">
      <t>エン</t>
    </rPh>
    <rPh sb="5" eb="7">
      <t>イジョウ</t>
    </rPh>
    <rPh sb="8" eb="9">
      <t>マン</t>
    </rPh>
    <rPh sb="9" eb="10">
      <t>エン</t>
    </rPh>
    <rPh sb="10" eb="12">
      <t>ミマン</t>
    </rPh>
    <phoneticPr fontId="22"/>
  </si>
  <si>
    <t>1万円未満</t>
    <rPh sb="2" eb="3">
      <t>エン</t>
    </rPh>
    <rPh sb="3" eb="5">
      <t>ミマン</t>
    </rPh>
    <phoneticPr fontId="22"/>
  </si>
  <si>
    <t>3万円以上3万5千円未満</t>
    <rPh sb="1" eb="2">
      <t>マン</t>
    </rPh>
    <rPh sb="2" eb="3">
      <t>エン</t>
    </rPh>
    <rPh sb="3" eb="5">
      <t>イジョウ</t>
    </rPh>
    <rPh sb="6" eb="7">
      <t>マン</t>
    </rPh>
    <rPh sb="8" eb="9">
      <t>セン</t>
    </rPh>
    <rPh sb="9" eb="10">
      <t>エン</t>
    </rPh>
    <rPh sb="10" eb="12">
      <t>ミマン</t>
    </rPh>
    <phoneticPr fontId="22"/>
  </si>
  <si>
    <t>1万円以上1万5千円未満</t>
    <rPh sb="1" eb="2">
      <t>マン</t>
    </rPh>
    <rPh sb="2" eb="3">
      <t>エン</t>
    </rPh>
    <rPh sb="3" eb="5">
      <t>イジョウ</t>
    </rPh>
    <rPh sb="6" eb="7">
      <t>マン</t>
    </rPh>
    <rPh sb="8" eb="9">
      <t>セン</t>
    </rPh>
    <rPh sb="9" eb="10">
      <t>エン</t>
    </rPh>
    <rPh sb="10" eb="12">
      <t>ミマン</t>
    </rPh>
    <phoneticPr fontId="22"/>
  </si>
  <si>
    <t>3万5千円以上4万5千円未満</t>
    <rPh sb="1" eb="2">
      <t>マン</t>
    </rPh>
    <rPh sb="3" eb="4">
      <t>セン</t>
    </rPh>
    <rPh sb="4" eb="5">
      <t>エン</t>
    </rPh>
    <rPh sb="5" eb="7">
      <t>イジョウ</t>
    </rPh>
    <rPh sb="8" eb="9">
      <t>マン</t>
    </rPh>
    <rPh sb="10" eb="11">
      <t>セン</t>
    </rPh>
    <rPh sb="11" eb="12">
      <t>エン</t>
    </rPh>
    <rPh sb="12" eb="14">
      <t>ミマン</t>
    </rPh>
    <phoneticPr fontId="22"/>
  </si>
  <si>
    <t>1万5千円以上2万円未満</t>
    <rPh sb="1" eb="2">
      <t>マン</t>
    </rPh>
    <rPh sb="3" eb="4">
      <t>セン</t>
    </rPh>
    <rPh sb="4" eb="5">
      <t>エン</t>
    </rPh>
    <rPh sb="5" eb="7">
      <t>イジョウ</t>
    </rPh>
    <rPh sb="8" eb="9">
      <t>マン</t>
    </rPh>
    <rPh sb="9" eb="10">
      <t>エン</t>
    </rPh>
    <rPh sb="10" eb="12">
      <t>ミマン</t>
    </rPh>
    <phoneticPr fontId="22"/>
  </si>
  <si>
    <t>4万5千円以上</t>
    <rPh sb="1" eb="2">
      <t>マン</t>
    </rPh>
    <rPh sb="3" eb="7">
      <t>センエンイジョウ</t>
    </rPh>
    <phoneticPr fontId="22"/>
  </si>
  <si>
    <t>平均工賃月額区分</t>
    <rPh sb="0" eb="2">
      <t>ヘイキン</t>
    </rPh>
    <rPh sb="2" eb="4">
      <t>コウチン</t>
    </rPh>
    <rPh sb="4" eb="6">
      <t>ゲツガク</t>
    </rPh>
    <rPh sb="6" eb="8">
      <t>クブン</t>
    </rPh>
    <phoneticPr fontId="22"/>
  </si>
  <si>
    <t>サービス費（Ⅰ）・（Ⅱ）</t>
    <rPh sb="4" eb="5">
      <t>ヒ</t>
    </rPh>
    <phoneticPr fontId="22"/>
  </si>
  <si>
    <t>３．就労継続支援B型サービス費（Ⅲ）　　　４．就労継続支援B型サービス費（Ⅳ）　</t>
    <rPh sb="2" eb="4">
      <t>シュウロウ</t>
    </rPh>
    <rPh sb="4" eb="6">
      <t>ケイゾク</t>
    </rPh>
    <rPh sb="6" eb="8">
      <t>シエン</t>
    </rPh>
    <rPh sb="9" eb="10">
      <t>ガタ</t>
    </rPh>
    <rPh sb="14" eb="15">
      <t>ヒ</t>
    </rPh>
    <phoneticPr fontId="22"/>
  </si>
  <si>
    <t>１．就労継続支援B型サービス費（Ⅰ）　　　２．就労継続支援B型サービス費（Ⅱ）　</t>
    <rPh sb="2" eb="4">
      <t>シュウロウ</t>
    </rPh>
    <rPh sb="4" eb="6">
      <t>ケイゾク</t>
    </rPh>
    <rPh sb="6" eb="8">
      <t>シエン</t>
    </rPh>
    <rPh sb="9" eb="10">
      <t>ガタ</t>
    </rPh>
    <rPh sb="14" eb="15">
      <t>ヒ</t>
    </rPh>
    <phoneticPr fontId="22"/>
  </si>
  <si>
    <t>サービス費区分</t>
    <rPh sb="4" eb="5">
      <t>ヒ</t>
    </rPh>
    <rPh sb="5" eb="7">
      <t>クブン</t>
    </rPh>
    <phoneticPr fontId="2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</si>
  <si>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2"/>
  </si>
  <si>
    <t>　　</t>
    <phoneticPr fontId="22"/>
  </si>
  <si>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22"/>
  </si>
  <si>
    <t>修了した研修の名称</t>
    <rPh sb="0" eb="2">
      <t>シュウリョウ</t>
    </rPh>
    <rPh sb="4" eb="6">
      <t>ケンシュウ</t>
    </rPh>
    <rPh sb="7" eb="9">
      <t>メイショウ</t>
    </rPh>
    <phoneticPr fontId="22"/>
  </si>
  <si>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22"/>
  </si>
  <si>
    <t>＜その他の職員＞</t>
    <rPh sb="3" eb="4">
      <t>タ</t>
    </rPh>
    <rPh sb="5" eb="7">
      <t>ショクイン</t>
    </rPh>
    <phoneticPr fontId="22"/>
  </si>
  <si>
    <t>＜障害者又は障害者であった者＞</t>
    <rPh sb="1" eb="4">
      <t>ショウガイシャ</t>
    </rPh>
    <rPh sb="4" eb="5">
      <t>マタ</t>
    </rPh>
    <rPh sb="6" eb="9">
      <t>ショウガイシャ</t>
    </rPh>
    <rPh sb="13" eb="14">
      <t>シャ</t>
    </rPh>
    <phoneticPr fontId="22"/>
  </si>
  <si>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2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</si>
  <si>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22"/>
  </si>
  <si>
    <t>ピアサポーター等の配置に関する届出書</t>
    <rPh sb="7" eb="8">
      <t>トウ</t>
    </rPh>
    <rPh sb="9" eb="11">
      <t>ハイチ</t>
    </rPh>
    <rPh sb="12" eb="13">
      <t>カン</t>
    </rPh>
    <rPh sb="15" eb="17">
      <t>トドケデ</t>
    </rPh>
    <rPh sb="17" eb="18">
      <t>ショ</t>
    </rPh>
    <phoneticPr fontId="22"/>
  </si>
  <si>
    <t>別添ピアサポーターの配置に関する届出書（就労Ｂ）</t>
    <rPh sb="0" eb="2">
      <t>ベッテン</t>
    </rPh>
    <rPh sb="10" eb="12">
      <t>ハイチ</t>
    </rPh>
    <rPh sb="13" eb="14">
      <t>カン</t>
    </rPh>
    <rPh sb="16" eb="18">
      <t>トドケデ</t>
    </rPh>
    <rPh sb="18" eb="19">
      <t>ショ</t>
    </rPh>
    <rPh sb="20" eb="22">
      <t>シュウロウ</t>
    </rPh>
    <phoneticPr fontId="22"/>
  </si>
  <si>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22"/>
  </si>
  <si>
    <t>合計（③）</t>
    <rPh sb="0" eb="2">
      <t>ゴウケイ</t>
    </rPh>
    <phoneticPr fontId="22"/>
  </si>
  <si>
    <t>就労定着率
（④÷③）</t>
    <rPh sb="0" eb="2">
      <t>シュウロウ</t>
    </rPh>
    <rPh sb="2" eb="4">
      <t>テイチャク</t>
    </rPh>
    <rPh sb="4" eb="5">
      <t>リツ</t>
    </rPh>
    <phoneticPr fontId="22"/>
  </si>
  <si>
    <t>過去３年間就職者数</t>
    <rPh sb="0" eb="2">
      <t>カコ</t>
    </rPh>
    <rPh sb="3" eb="5">
      <t>ネンカン</t>
    </rPh>
    <rPh sb="5" eb="7">
      <t>シュウショク</t>
    </rPh>
    <rPh sb="7" eb="8">
      <t>シャ</t>
    </rPh>
    <rPh sb="8" eb="9">
      <t>スウ</t>
    </rPh>
    <phoneticPr fontId="22"/>
  </si>
  <si>
    <t>過去２年間就職者数</t>
    <rPh sb="0" eb="2">
      <t>カコ</t>
    </rPh>
    <rPh sb="3" eb="5">
      <t>ネンカン</t>
    </rPh>
    <rPh sb="5" eb="7">
      <t>シュウショク</t>
    </rPh>
    <rPh sb="7" eb="8">
      <t>シャ</t>
    </rPh>
    <rPh sb="8" eb="9">
      <t>スウ</t>
    </rPh>
    <phoneticPr fontId="2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</si>
  <si>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22"/>
  </si>
  <si>
    <t>過去１年間就職者数</t>
    <rPh sb="0" eb="2">
      <t>カコ</t>
    </rPh>
    <rPh sb="3" eb="5">
      <t>ネンカン</t>
    </rPh>
    <rPh sb="5" eb="7">
      <t>シュウショク</t>
    </rPh>
    <rPh sb="7" eb="8">
      <t>シャ</t>
    </rPh>
    <rPh sb="8" eb="9">
      <t>スウ</t>
    </rPh>
    <phoneticPr fontId="22"/>
  </si>
  <si>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22"/>
  </si>
  <si>
    <r>
      <t xml:space="preserve">就労定着率
</t>
    </r>
    <r>
      <rPr>
        <sz val="9"/>
        <rFont val="ＭＳ Ｐゴシック"/>
        <family val="3"/>
        <charset val="128"/>
      </rPr>
      <t>（②÷①）</t>
    </r>
    <rPh sb="0" eb="2">
      <t>シュウロウ</t>
    </rPh>
    <rPh sb="2" eb="4">
      <t>テイチャク</t>
    </rPh>
    <rPh sb="4" eb="5">
      <t>リツ</t>
    </rPh>
    <phoneticPr fontId="22"/>
  </si>
  <si>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22"/>
  </si>
  <si>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22"/>
  </si>
  <si>
    <t>就労定着率区分の状況</t>
    <rPh sb="0" eb="2">
      <t>シュウロウ</t>
    </rPh>
    <rPh sb="2" eb="4">
      <t>テイチャク</t>
    </rPh>
    <rPh sb="4" eb="5">
      <t>リツ</t>
    </rPh>
    <rPh sb="5" eb="7">
      <t>クブン</t>
    </rPh>
    <rPh sb="8" eb="10">
      <t>ジョウキョウ</t>
    </rPh>
    <phoneticPr fontId="22"/>
  </si>
  <si>
    <t>就労定着率が３割未満</t>
    <rPh sb="0" eb="2">
      <t>シュウロウ</t>
    </rPh>
    <rPh sb="2" eb="4">
      <t>テイチャク</t>
    </rPh>
    <rPh sb="4" eb="5">
      <t>リツ</t>
    </rPh>
    <rPh sb="7" eb="8">
      <t>ワリ</t>
    </rPh>
    <rPh sb="8" eb="10">
      <t>ミマン</t>
    </rPh>
    <phoneticPr fontId="22"/>
  </si>
  <si>
    <t>就労定着率が３割以上５割未満</t>
    <rPh sb="0" eb="2">
      <t>シュウロウ</t>
    </rPh>
    <rPh sb="2" eb="4">
      <t>テイチャク</t>
    </rPh>
    <rPh sb="4" eb="5">
      <t>リツ</t>
    </rPh>
    <rPh sb="7" eb="8">
      <t>ワリ</t>
    </rPh>
    <rPh sb="8" eb="10">
      <t>イジョウ</t>
    </rPh>
    <rPh sb="11" eb="12">
      <t>ワリ</t>
    </rPh>
    <rPh sb="12" eb="14">
      <t>ミマン</t>
    </rPh>
    <phoneticPr fontId="22"/>
  </si>
  <si>
    <t>就労定着率が５割以上７割未満</t>
    <rPh sb="0" eb="2">
      <t>シュウロウ</t>
    </rPh>
    <rPh sb="2" eb="4">
      <t>テイチャク</t>
    </rPh>
    <rPh sb="4" eb="5">
      <t>リツ</t>
    </rPh>
    <rPh sb="7" eb="8">
      <t>ワリ</t>
    </rPh>
    <rPh sb="8" eb="10">
      <t>イジョウ</t>
    </rPh>
    <rPh sb="11" eb="12">
      <t>ワリ</t>
    </rPh>
    <rPh sb="12" eb="14">
      <t>ミマン</t>
    </rPh>
    <phoneticPr fontId="22"/>
  </si>
  <si>
    <t>41人以上</t>
    <rPh sb="2" eb="3">
      <t>ニン</t>
    </rPh>
    <rPh sb="3" eb="5">
      <t>イジョウ</t>
    </rPh>
    <phoneticPr fontId="22"/>
  </si>
  <si>
    <t>就労定着率が７割以上８割未満</t>
    <rPh sb="0" eb="2">
      <t>シュウロウ</t>
    </rPh>
    <rPh sb="2" eb="4">
      <t>テイチャク</t>
    </rPh>
    <rPh sb="4" eb="5">
      <t>リツ</t>
    </rPh>
    <rPh sb="7" eb="8">
      <t>ワリ</t>
    </rPh>
    <rPh sb="8" eb="10">
      <t>イジョウ</t>
    </rPh>
    <rPh sb="11" eb="12">
      <t>ワリ</t>
    </rPh>
    <rPh sb="12" eb="14">
      <t>ミマン</t>
    </rPh>
    <phoneticPr fontId="22"/>
  </si>
  <si>
    <t>就労定着率が８割以上９割未満</t>
    <rPh sb="0" eb="2">
      <t>シュウロウ</t>
    </rPh>
    <rPh sb="2" eb="4">
      <t>テイチャク</t>
    </rPh>
    <rPh sb="4" eb="5">
      <t>リツ</t>
    </rPh>
    <rPh sb="7" eb="8">
      <t>ワリ</t>
    </rPh>
    <rPh sb="8" eb="10">
      <t>イジョウ</t>
    </rPh>
    <rPh sb="11" eb="12">
      <t>ワリ</t>
    </rPh>
    <rPh sb="12" eb="14">
      <t>ミマン</t>
    </rPh>
    <phoneticPr fontId="22"/>
  </si>
  <si>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22"/>
  </si>
  <si>
    <t>就労定着率が９割５分以上</t>
    <rPh sb="0" eb="2">
      <t>シュウロウ</t>
    </rPh>
    <rPh sb="2" eb="4">
      <t>テイチャク</t>
    </rPh>
    <rPh sb="4" eb="5">
      <t>リツ</t>
    </rPh>
    <rPh sb="7" eb="8">
      <t>ワリ</t>
    </rPh>
    <rPh sb="9" eb="10">
      <t>ブ</t>
    </rPh>
    <rPh sb="10" eb="12">
      <t>イジョウ</t>
    </rPh>
    <phoneticPr fontId="22"/>
  </si>
  <si>
    <t>就労定着率区分</t>
    <rPh sb="0" eb="2">
      <t>シュウロウ</t>
    </rPh>
    <rPh sb="2" eb="4">
      <t>テイチャク</t>
    </rPh>
    <rPh sb="4" eb="5">
      <t>リツ</t>
    </rPh>
    <rPh sb="5" eb="7">
      <t>クブン</t>
    </rPh>
    <phoneticPr fontId="22"/>
  </si>
  <si>
    <t>利用者数区分</t>
    <rPh sb="0" eb="3">
      <t>リヨウシャ</t>
    </rPh>
    <rPh sb="3" eb="4">
      <t>スウ</t>
    </rPh>
    <rPh sb="4" eb="6">
      <t>クブン</t>
    </rPh>
    <phoneticPr fontId="2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</si>
  <si>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22"/>
  </si>
  <si>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22"/>
  </si>
  <si>
    <t>前年度末時点の
継続状況</t>
    <rPh sb="0" eb="3">
      <t>ゼンネンド</t>
    </rPh>
    <rPh sb="3" eb="4">
      <t>マツ</t>
    </rPh>
    <rPh sb="4" eb="6">
      <t>ジテン</t>
    </rPh>
    <rPh sb="8" eb="10">
      <t>ケイゾク</t>
    </rPh>
    <rPh sb="10" eb="12">
      <t>ジョウキョウ</t>
    </rPh>
    <phoneticPr fontId="22"/>
  </si>
  <si>
    <t>就労定着支援の利用開始日（年月日）</t>
    <rPh sb="0" eb="2">
      <t>シュウロウ</t>
    </rPh>
    <rPh sb="2" eb="4">
      <t>テイチャク</t>
    </rPh>
    <rPh sb="4" eb="6">
      <t>シエン</t>
    </rPh>
    <rPh sb="7" eb="9">
      <t>リヨウ</t>
    </rPh>
    <rPh sb="9" eb="12">
      <t>カイシビ</t>
    </rPh>
    <rPh sb="13" eb="16">
      <t>ネンガッピ</t>
    </rPh>
    <phoneticPr fontId="22"/>
  </si>
  <si>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2"/>
  </si>
  <si>
    <t>前年度末における
就労継続者数</t>
    <rPh sb="0" eb="3">
      <t>ゼンネンド</t>
    </rPh>
    <rPh sb="3" eb="4">
      <t>マツ</t>
    </rPh>
    <rPh sb="9" eb="11">
      <t>シュウロウ</t>
    </rPh>
    <rPh sb="11" eb="13">
      <t>ケイゾク</t>
    </rPh>
    <rPh sb="13" eb="14">
      <t>シャ</t>
    </rPh>
    <rPh sb="14" eb="15">
      <t>スウ</t>
    </rPh>
    <phoneticPr fontId="2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</si>
  <si>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22"/>
  </si>
  <si>
    <t>別　添　１</t>
    <rPh sb="0" eb="1">
      <t>ベツ</t>
    </rPh>
    <rPh sb="2" eb="3">
      <t>ソウ</t>
    </rPh>
    <phoneticPr fontId="22"/>
  </si>
  <si>
    <t>利用者、就労定着支援員の数</t>
    <phoneticPr fontId="22"/>
  </si>
  <si>
    <t>（別添２）就労定着支援・基本報酬</t>
    <phoneticPr fontId="22"/>
  </si>
  <si>
    <t>令和　　　年　　　月　　　日</t>
    <rPh sb="0" eb="2">
      <t>レイワ</t>
    </rPh>
    <rPh sb="5" eb="6">
      <t>ネン</t>
    </rPh>
    <rPh sb="9" eb="10">
      <t>ガツ</t>
    </rPh>
    <rPh sb="13" eb="14">
      <t>ニチ</t>
    </rPh>
    <phoneticPr fontId="22"/>
  </si>
  <si>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22"/>
  </si>
  <si>
    <t>指定を受ける
前月末日の継続状況</t>
    <rPh sb="0" eb="2">
      <t>シテイ</t>
    </rPh>
    <rPh sb="3" eb="4">
      <t>ウ</t>
    </rPh>
    <rPh sb="7" eb="9">
      <t>ゼンゲツ</t>
    </rPh>
    <rPh sb="9" eb="10">
      <t>マツ</t>
    </rPh>
    <rPh sb="10" eb="11">
      <t>ヒ</t>
    </rPh>
    <rPh sb="12" eb="14">
      <t>ケイゾク</t>
    </rPh>
    <rPh sb="14" eb="16">
      <t>ジョウキョウ</t>
    </rPh>
    <phoneticPr fontId="22"/>
  </si>
  <si>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22"/>
  </si>
  <si>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2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</si>
  <si>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22"/>
  </si>
  <si>
    <t>別　添　２</t>
    <rPh sb="0" eb="1">
      <t>ベツ</t>
    </rPh>
    <rPh sb="2" eb="3">
      <t>ソウ</t>
    </rPh>
    <phoneticPr fontId="22"/>
  </si>
  <si>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22"/>
  </si>
  <si>
    <t>前年度における
継続期間</t>
    <rPh sb="0" eb="3">
      <t>ゼンネンド</t>
    </rPh>
    <rPh sb="8" eb="10">
      <t>ケイゾク</t>
    </rPh>
    <rPh sb="10" eb="12">
      <t>キカン</t>
    </rPh>
    <phoneticPr fontId="22"/>
  </si>
  <si>
    <t>就労定着支援の
終了日（年月日）</t>
    <rPh sb="8" eb="11">
      <t>シュウリョウビ</t>
    </rPh>
    <rPh sb="12" eb="15">
      <t>ネンガッピ</t>
    </rPh>
    <phoneticPr fontId="22"/>
  </si>
  <si>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22"/>
  </si>
  <si>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22"/>
  </si>
  <si>
    <t>③</t>
    <phoneticPr fontId="22"/>
  </si>
  <si>
    <t>過去６年間の就労定着支援の終了者</t>
    <rPh sb="0" eb="2">
      <t>カコ</t>
    </rPh>
    <rPh sb="3" eb="5">
      <t>ネンカン</t>
    </rPh>
    <rPh sb="6" eb="8">
      <t>シュウロウ</t>
    </rPh>
    <rPh sb="8" eb="10">
      <t>テイチャク</t>
    </rPh>
    <rPh sb="10" eb="12">
      <t>シエン</t>
    </rPh>
    <rPh sb="13" eb="16">
      <t>シュウリョウシャ</t>
    </rPh>
    <phoneticPr fontId="22"/>
  </si>
  <si>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22"/>
  </si>
  <si>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22"/>
  </si>
  <si>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22"/>
  </si>
  <si>
    <r>
      <t xml:space="preserve">　　　　　　　人
</t>
    </r>
    <r>
      <rPr>
        <sz val="9"/>
        <color indexed="8"/>
        <rFont val="ＭＳ Ｐゴシック"/>
        <family val="3"/>
        <charset val="128"/>
      </rPr>
      <t>（0.5以上であること）　</t>
    </r>
    <rPh sb="7" eb="8">
      <t>ニン</t>
    </rPh>
    <rPh sb="13" eb="15">
      <t>イジョウ</t>
    </rPh>
    <phoneticPr fontId="22"/>
  </si>
  <si>
    <t>人　</t>
    <rPh sb="0" eb="1">
      <t>ニン</t>
    </rPh>
    <phoneticPr fontId="22"/>
  </si>
  <si>
    <t>常勤換算方法
による員数</t>
    <rPh sb="0" eb="2">
      <t>ジョウキン</t>
    </rPh>
    <rPh sb="2" eb="4">
      <t>カンサン</t>
    </rPh>
    <rPh sb="4" eb="6">
      <t>ホウホウ</t>
    </rPh>
    <rPh sb="10" eb="12">
      <t>インスウ</t>
    </rPh>
    <phoneticPr fontId="22"/>
  </si>
  <si>
    <t>実人員</t>
    <rPh sb="0" eb="3">
      <t>ジツジンイン</t>
    </rPh>
    <phoneticPr fontId="22"/>
  </si>
  <si>
    <t>①　新規　　　　　　　　②　変更　　　　　　　　③　終了</t>
    <rPh sb="2" eb="4">
      <t>シンキ</t>
    </rPh>
    <rPh sb="14" eb="16">
      <t>ヘンコウ</t>
    </rPh>
    <rPh sb="26" eb="28">
      <t>シュウリョウ</t>
    </rPh>
    <phoneticPr fontId="22"/>
  </si>
  <si>
    <t>ピアサポート体制加算に関する届出書</t>
    <rPh sb="6" eb="8">
      <t>タイセイ</t>
    </rPh>
    <rPh sb="8" eb="10">
      <t>カサン</t>
    </rPh>
    <rPh sb="11" eb="12">
      <t>カン</t>
    </rPh>
    <rPh sb="14" eb="16">
      <t>トドケデ</t>
    </rPh>
    <rPh sb="16" eb="17">
      <t>ショ</t>
    </rPh>
    <phoneticPr fontId="22"/>
  </si>
  <si>
    <t>ピアサポート体制加算（新規・自立生活援助）</t>
    <rPh sb="6" eb="8">
      <t>タイセイ</t>
    </rPh>
    <rPh sb="8" eb="10">
      <t>カサン</t>
    </rPh>
    <rPh sb="11" eb="13">
      <t>シンキ</t>
    </rPh>
    <rPh sb="14" eb="16">
      <t>ジリツ</t>
    </rPh>
    <rPh sb="16" eb="18">
      <t>セイカツ</t>
    </rPh>
    <rPh sb="18" eb="20">
      <t>エンジョ</t>
    </rPh>
    <phoneticPr fontId="22"/>
  </si>
  <si>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22"/>
  </si>
  <si>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22"/>
  </si>
  <si>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22"/>
  </si>
  <si>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22"/>
  </si>
  <si>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22"/>
  </si>
  <si>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22"/>
  </si>
  <si>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22"/>
  </si>
  <si>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22"/>
  </si>
  <si>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22"/>
  </si>
  <si>
    <t>夜間支援従事者⑦</t>
    <rPh sb="0" eb="2">
      <t>ヤカン</t>
    </rPh>
    <rPh sb="2" eb="4">
      <t>シエン</t>
    </rPh>
    <rPh sb="4" eb="7">
      <t>ジュウジシャ</t>
    </rPh>
    <phoneticPr fontId="22"/>
  </si>
  <si>
    <t>夜間支援従事者⑥</t>
    <rPh sb="0" eb="2">
      <t>ヤカン</t>
    </rPh>
    <rPh sb="2" eb="4">
      <t>シエン</t>
    </rPh>
    <rPh sb="4" eb="7">
      <t>ジュウジシャ</t>
    </rPh>
    <phoneticPr fontId="22"/>
  </si>
  <si>
    <t>夜間支援体制を確保している夜間及び深夜の時間帯</t>
    <phoneticPr fontId="22"/>
  </si>
  <si>
    <t>夜間支援従事者が待機している場所</t>
    <rPh sb="0" eb="2">
      <t>ヤカン</t>
    </rPh>
    <rPh sb="2" eb="4">
      <t>シエン</t>
    </rPh>
    <rPh sb="4" eb="7">
      <t>ジュウジシャ</t>
    </rPh>
    <rPh sb="8" eb="10">
      <t>タイキ</t>
    </rPh>
    <rPh sb="14" eb="16">
      <t>バショ</t>
    </rPh>
    <phoneticPr fontId="22"/>
  </si>
  <si>
    <t>夜間支援従事者⑦</t>
    <rPh sb="0" eb="7">
      <t>ヤカンシエンジュウジシャ</t>
    </rPh>
    <phoneticPr fontId="22"/>
  </si>
  <si>
    <t>夜間支援従事者⑥</t>
    <rPh sb="0" eb="7">
      <t>ヤカンシエンジュウジシャ</t>
    </rPh>
    <phoneticPr fontId="22"/>
  </si>
  <si>
    <t>夜間支援等体制加算の種類</t>
    <rPh sb="4" eb="5">
      <t>トウ</t>
    </rPh>
    <rPh sb="5" eb="7">
      <t>タイセイ</t>
    </rPh>
    <rPh sb="7" eb="9">
      <t>カサン</t>
    </rPh>
    <rPh sb="10" eb="12">
      <t>シュルイ</t>
    </rPh>
    <phoneticPr fontId="22"/>
  </si>
  <si>
    <t>滞在時間</t>
    <rPh sb="0" eb="4">
      <t>タイザイジカン</t>
    </rPh>
    <phoneticPr fontId="22"/>
  </si>
  <si>
    <t>滞在時間</t>
    <rPh sb="0" eb="2">
      <t>タイザイ</t>
    </rPh>
    <rPh sb="2" eb="4">
      <t>ジカン</t>
    </rPh>
    <phoneticPr fontId="22"/>
  </si>
  <si>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22"/>
  </si>
  <si>
    <t>夜間支援等体制加算（Ⅳ）・（Ⅴ）・（Ⅵ）</t>
    <phoneticPr fontId="22"/>
  </si>
  <si>
    <t>夜間支援従事者⑤</t>
    <phoneticPr fontId="22"/>
  </si>
  <si>
    <t>夜間支援従事者④</t>
    <phoneticPr fontId="22"/>
  </si>
  <si>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22"/>
  </si>
  <si>
    <t>夜間支援従事者
⑤</t>
    <phoneticPr fontId="22"/>
  </si>
  <si>
    <t>夜間支援従事者
④</t>
    <phoneticPr fontId="22"/>
  </si>
  <si>
    <t>当該住居で想定される夜間支援体制（夜勤・宿直）</t>
    <phoneticPr fontId="22"/>
  </si>
  <si>
    <t>夜間支援の対象者数（人）</t>
    <phoneticPr fontId="22"/>
  </si>
  <si>
    <t>令和　　　年　　月　　日</t>
    <rPh sb="0" eb="2">
      <t>レイワ</t>
    </rPh>
    <phoneticPr fontId="22"/>
  </si>
  <si>
    <t>23:00～2:00</t>
    <phoneticPr fontId="22"/>
  </si>
  <si>
    <t>Cホーム</t>
    <phoneticPr fontId="22"/>
  </si>
  <si>
    <t>夜勤（Ⅴ）</t>
    <rPh sb="0" eb="2">
      <t>ヤキン</t>
    </rPh>
    <phoneticPr fontId="22"/>
  </si>
  <si>
    <t>4:00～5:00</t>
    <phoneticPr fontId="22"/>
  </si>
  <si>
    <t>夜勤（Ⅳ）</t>
    <rPh sb="0" eb="2">
      <t>ヤキン</t>
    </rPh>
    <phoneticPr fontId="22"/>
  </si>
  <si>
    <t>1:00～3:00</t>
    <phoneticPr fontId="22"/>
  </si>
  <si>
    <t>22:00～23:00</t>
    <phoneticPr fontId="22"/>
  </si>
  <si>
    <t>Bホーム</t>
    <phoneticPr fontId="22"/>
  </si>
  <si>
    <t>同左</t>
    <rPh sb="0" eb="1">
      <t>ドウ</t>
    </rPh>
    <rPh sb="1" eb="2">
      <t>ヒダリ</t>
    </rPh>
    <phoneticPr fontId="22"/>
  </si>
  <si>
    <t>Hホーム</t>
    <phoneticPr fontId="22"/>
  </si>
  <si>
    <t>Gホーム</t>
    <phoneticPr fontId="22"/>
  </si>
  <si>
    <t>携帯電話</t>
    <phoneticPr fontId="22"/>
  </si>
  <si>
    <t>徒歩10分</t>
    <phoneticPr fontId="22"/>
  </si>
  <si>
    <t>Aホーム</t>
    <phoneticPr fontId="22"/>
  </si>
  <si>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22"/>
  </si>
  <si>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22"/>
  </si>
  <si>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22"/>
  </si>
  <si>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22"/>
  </si>
  <si>
    <t>強度行動障害支援者養成研修
（実践研修）</t>
    <phoneticPr fontId="22"/>
  </si>
  <si>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22"/>
  </si>
  <si>
    <t>重度障害者支援加算（Ⅱ）</t>
    <rPh sb="0" eb="7">
      <t>ジュウドショウガイシャシエン</t>
    </rPh>
    <rPh sb="7" eb="9">
      <t>カサン</t>
    </rPh>
    <phoneticPr fontId="22"/>
  </si>
  <si>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22"/>
  </si>
  <si>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22"/>
  </si>
  <si>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22"/>
  </si>
  <si>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22"/>
  </si>
  <si>
    <t>強度行動障害支援者養成研修
（実践研修）</t>
    <rPh sb="15" eb="17">
      <t>ジッセン</t>
    </rPh>
    <phoneticPr fontId="22"/>
  </si>
  <si>
    <t>重度障害者支援加算（Ⅰ）</t>
    <rPh sb="0" eb="7">
      <t>ジュウドショウガイシャシエン</t>
    </rPh>
    <rPh sb="7" eb="9">
      <t>カサン</t>
    </rPh>
    <phoneticPr fontId="22"/>
  </si>
  <si>
    <t>2（40％）</t>
    <phoneticPr fontId="22"/>
  </si>
  <si>
    <t>○○　○○</t>
  </si>
  <si>
    <t>生活支援員</t>
  </si>
  <si>
    <t>有</t>
    <rPh sb="0" eb="1">
      <t>ア</t>
    </rPh>
    <phoneticPr fontId="22"/>
  </si>
  <si>
    <t>看護師資格保有</t>
  </si>
  <si>
    <t>有</t>
  </si>
  <si>
    <t>R3.5受講予定</t>
    <phoneticPr fontId="22"/>
  </si>
  <si>
    <t>R3.10受講予定</t>
  </si>
  <si>
    <t>サービス管理責任者</t>
  </si>
  <si>
    <t>R3.4受講予定</t>
    <phoneticPr fontId="22"/>
  </si>
  <si>
    <t>R3.10受講予定</t>
    <phoneticPr fontId="22"/>
  </si>
  <si>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22"/>
  </si>
  <si>
    <t>前年度の利用者の平均</t>
    <rPh sb="0" eb="3">
      <t>ゼンネンド</t>
    </rPh>
    <rPh sb="4" eb="7">
      <t>リヨウシャ</t>
    </rPh>
    <rPh sb="8" eb="10">
      <t>ヘイキン</t>
    </rPh>
    <phoneticPr fontId="22"/>
  </si>
  <si>
    <t>　　　利用者の数を２０で除した数</t>
    <rPh sb="3" eb="6">
      <t>リヨウシャ</t>
    </rPh>
    <rPh sb="7" eb="8">
      <t>カズ</t>
    </rPh>
    <rPh sb="12" eb="13">
      <t>ジョ</t>
    </rPh>
    <rPh sb="15" eb="16">
      <t>カズ</t>
    </rPh>
    <phoneticPr fontId="22"/>
  </si>
  <si>
    <t>３　利用者の数</t>
    <rPh sb="2" eb="5">
      <t>リヨウシャ</t>
    </rPh>
    <rPh sb="6" eb="7">
      <t>カズ</t>
    </rPh>
    <phoneticPr fontId="22"/>
  </si>
  <si>
    <t>Ⓐ　　　　　　　人　</t>
    <rPh sb="8" eb="9">
      <t>ニン</t>
    </rPh>
    <phoneticPr fontId="22"/>
  </si>
  <si>
    <t>２　看護職員の配置状況</t>
    <rPh sb="7" eb="9">
      <t>ハイチ</t>
    </rPh>
    <rPh sb="9" eb="11">
      <t>ジョウキョウ</t>
    </rPh>
    <phoneticPr fontId="22"/>
  </si>
  <si>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22"/>
  </si>
  <si>
    <t>医療的ケア対応支援加算（新規・共同生活援助）</t>
    <rPh sb="0" eb="3">
      <t>イリョウテキ</t>
    </rPh>
    <rPh sb="5" eb="7">
      <t>タイオウ</t>
    </rPh>
    <rPh sb="7" eb="9">
      <t>シエン</t>
    </rPh>
    <rPh sb="9" eb="11">
      <t>カサン</t>
    </rPh>
    <rPh sb="12" eb="14">
      <t>シンキ</t>
    </rPh>
    <rPh sb="15" eb="17">
      <t>キョウドウ</t>
    </rPh>
    <rPh sb="17" eb="19">
      <t>セイカツ</t>
    </rPh>
    <rPh sb="19" eb="21">
      <t>エンジョ</t>
    </rPh>
    <phoneticPr fontId="22"/>
  </si>
  <si>
    <t>強度行動障害者体験利用加算（新規・共同生活援助）</t>
    <rPh sb="7" eb="9">
      <t>タイケン</t>
    </rPh>
    <rPh sb="9" eb="11">
      <t>リヨウ</t>
    </rPh>
    <rPh sb="11" eb="13">
      <t>カサン</t>
    </rPh>
    <rPh sb="14" eb="16">
      <t>シンキ</t>
    </rPh>
    <rPh sb="17" eb="19">
      <t>キョウドウ</t>
    </rPh>
    <rPh sb="19" eb="21">
      <t>セイカツ</t>
    </rPh>
    <rPh sb="21" eb="23">
      <t>エンジョ</t>
    </rPh>
    <phoneticPr fontId="22"/>
  </si>
  <si>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22"/>
  </si>
  <si>
    <t>（※２）生活支援員のうち２０％以上が、強度行動障害支援者養成研修（基礎研修）修了者であること。</t>
    <rPh sb="35" eb="37">
      <t>ケンシュウ</t>
    </rPh>
    <phoneticPr fontId="22"/>
  </si>
  <si>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22"/>
  </si>
  <si>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22"/>
  </si>
  <si>
    <t>生活支援員の数</t>
    <phoneticPr fontId="22"/>
  </si>
  <si>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22"/>
  </si>
  <si>
    <t>強度行動障害支援者養成研修
（基礎研修）</t>
    <phoneticPr fontId="22"/>
  </si>
  <si>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22"/>
  </si>
  <si>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22"/>
  </si>
  <si>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22"/>
  </si>
  <si>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22"/>
  </si>
  <si>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22"/>
  </si>
  <si>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22"/>
  </si>
  <si>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2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</si>
  <si>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2"/>
  </si>
  <si>
    <t>有　　・　　無</t>
    <rPh sb="0" eb="1">
      <t>ア</t>
    </rPh>
    <rPh sb="6" eb="7">
      <t>ナ</t>
    </rPh>
    <phoneticPr fontId="22"/>
  </si>
  <si>
    <t>重度化した場合の対応に係る指針を定め、入居の際に、入居者又はその家族等に対して、当該指針の内容を説明し、同意を得る体制を整備している。</t>
    <phoneticPr fontId="22"/>
  </si>
  <si>
    <t>看護師に２４時間常時連絡できる体制を整備している。</t>
    <phoneticPr fontId="22"/>
  </si>
  <si>
    <t>その他の体制の整備状況</t>
    <rPh sb="2" eb="3">
      <t>タ</t>
    </rPh>
    <rPh sb="4" eb="6">
      <t>タイセイ</t>
    </rPh>
    <rPh sb="7" eb="9">
      <t>セイビ</t>
    </rPh>
    <rPh sb="9" eb="11">
      <t>ジョウキョウ</t>
    </rPh>
    <phoneticPr fontId="22"/>
  </si>
  <si>
    <t>確保する看護師の数（人）</t>
    <rPh sb="0" eb="2">
      <t>カクホ</t>
    </rPh>
    <rPh sb="4" eb="7">
      <t>カンゴシ</t>
    </rPh>
    <rPh sb="8" eb="9">
      <t>カズ</t>
    </rPh>
    <rPh sb="10" eb="11">
      <t>ニン</t>
    </rPh>
    <phoneticPr fontId="22"/>
  </si>
  <si>
    <t>訪問看護ステーション等の所在地</t>
    <rPh sb="10" eb="11">
      <t>トウ</t>
    </rPh>
    <phoneticPr fontId="22"/>
  </si>
  <si>
    <t>訪問看護ステーション等の名称</t>
    <rPh sb="10" eb="11">
      <t>トウ</t>
    </rPh>
    <phoneticPr fontId="22"/>
  </si>
  <si>
    <t>訪問看護ステーション等との提携状況（訪問看護ステーション等との連携により看護師を確保している場合）</t>
    <rPh sb="10" eb="11">
      <t>トウ</t>
    </rPh>
    <rPh sb="28" eb="29">
      <t>トウ</t>
    </rPh>
    <phoneticPr fontId="22"/>
  </si>
  <si>
    <t>他事業所との併任</t>
    <phoneticPr fontId="22"/>
  </si>
  <si>
    <t>配置する看護師の数（人）</t>
    <rPh sb="4" eb="7">
      <t>カンゴシ</t>
    </rPh>
    <rPh sb="8" eb="9">
      <t>カズ</t>
    </rPh>
    <rPh sb="10" eb="11">
      <t>ニン</t>
    </rPh>
    <phoneticPr fontId="22"/>
  </si>
  <si>
    <t>看護師の配置状況（事業所の職員として看護師を確保している場合）</t>
    <phoneticPr fontId="22"/>
  </si>
  <si>
    <t>支援対象者</t>
    <rPh sb="0" eb="2">
      <t>シエン</t>
    </rPh>
    <rPh sb="2" eb="5">
      <t>タイショウシャ</t>
    </rPh>
    <phoneticPr fontId="22"/>
  </si>
  <si>
    <t>事業所所在地</t>
    <rPh sb="0" eb="3">
      <t>ジギョウショ</t>
    </rPh>
    <rPh sb="3" eb="6">
      <t>ショザイチ</t>
    </rPh>
    <phoneticPr fontId="22"/>
  </si>
  <si>
    <t>医療連携体制加算（Ⅶ）に関する届出書</t>
    <phoneticPr fontId="22"/>
  </si>
  <si>
    <t>自立生活援助等</t>
    <rPh sb="0" eb="2">
      <t>ジリツ</t>
    </rPh>
    <rPh sb="2" eb="4">
      <t>セイカツ</t>
    </rPh>
    <rPh sb="4" eb="6">
      <t>エンジョ</t>
    </rPh>
    <rPh sb="6" eb="7">
      <t>ナド</t>
    </rPh>
    <phoneticPr fontId="22"/>
  </si>
  <si>
    <t>居住支援連携体制加算（新規・自立生活援助等）</t>
    <rPh sb="0" eb="2">
      <t>キョジュウ</t>
    </rPh>
    <rPh sb="2" eb="4">
      <t>シエン</t>
    </rPh>
    <rPh sb="4" eb="6">
      <t>レンケイ</t>
    </rPh>
    <rPh sb="6" eb="8">
      <t>タイセイ</t>
    </rPh>
    <rPh sb="8" eb="10">
      <t>カサン</t>
    </rPh>
    <rPh sb="11" eb="13">
      <t>シンキ</t>
    </rPh>
    <rPh sb="14" eb="16">
      <t>ジリツ</t>
    </rPh>
    <rPh sb="16" eb="18">
      <t>セイカツ</t>
    </rPh>
    <rPh sb="18" eb="20">
      <t>エンジョ</t>
    </rPh>
    <rPh sb="20" eb="21">
      <t>トウ</t>
    </rPh>
    <phoneticPr fontId="22"/>
  </si>
  <si>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22"/>
  </si>
  <si>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22"/>
  </si>
  <si>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2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</si>
  <si>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22"/>
  </si>
  <si>
    <t>居住支援連携体制加算に関する届出書</t>
    <rPh sb="0" eb="2">
      <t>キョジュウ</t>
    </rPh>
    <rPh sb="2" eb="4">
      <t>シエン</t>
    </rPh>
    <rPh sb="4" eb="6">
      <t>レンケイ</t>
    </rPh>
    <rPh sb="6" eb="8">
      <t>タイセイ</t>
    </rPh>
    <rPh sb="8" eb="10">
      <t>カサン</t>
    </rPh>
    <phoneticPr fontId="22"/>
  </si>
  <si>
    <t>医療連携体制加算（Ⅶ）（変更・共同生活援助）</t>
    <rPh sb="12" eb="14">
      <t>ヘンコウ</t>
    </rPh>
    <rPh sb="15" eb="17">
      <t>キョウドウ</t>
    </rPh>
    <rPh sb="17" eb="19">
      <t>セイカツ</t>
    </rPh>
    <rPh sb="19" eb="21">
      <t>エンジョ</t>
    </rPh>
    <phoneticPr fontId="22"/>
  </si>
  <si>
    <t>　　　　令和　　年　　月　　日</t>
    <rPh sb="4" eb="6">
      <t>レイワ</t>
    </rPh>
    <rPh sb="8" eb="9">
      <t>ネン</t>
    </rPh>
    <rPh sb="11" eb="12">
      <t>ガツ</t>
    </rPh>
    <rPh sb="14" eb="15">
      <t>ニチ</t>
    </rPh>
    <phoneticPr fontId="22"/>
  </si>
  <si>
    <t>事業所（施設）
の名称</t>
    <rPh sb="0" eb="3">
      <t>ジギョウショ</t>
    </rPh>
    <rPh sb="4" eb="6">
      <t>シセツ</t>
    </rPh>
    <rPh sb="9" eb="11">
      <t>メイショウ</t>
    </rPh>
    <phoneticPr fontId="22"/>
  </si>
  <si>
    <t>令和</t>
  </si>
  <si>
    <t>令和</t>
    <rPh sb="0" eb="2">
      <t>レイワ</t>
    </rPh>
    <phoneticPr fontId="22"/>
  </si>
  <si>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
      先を含む業務時間の合計が常勤換算方法で0.5以上になる場合を含む）してください。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
      者、地域定着支援従事者、相談支援専門員、計画相談支援に従事する者、障害児相談支援に従事する者
　　　　＜その他の職員＞の職種は、管理者、サービス管理責任者、地域生活支援員、地域移行支援従事者、地域
      定着支援従事者、相談支援専門員、計画相談支援に従事する者、障害児相談支援に従事する者　が対象。</t>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7" eb="279">
      <t>ショクシュ</t>
    </rPh>
    <rPh sb="322" eb="325">
      <t>ジュウジシャ</t>
    </rPh>
    <rPh sb="326" eb="328">
      <t>ソウダン</t>
    </rPh>
    <rPh sb="328" eb="330">
      <t>シエン</t>
    </rPh>
    <rPh sb="330" eb="333">
      <t>センモンイン</t>
    </rPh>
    <rPh sb="334" eb="336">
      <t>ケイカク</t>
    </rPh>
    <rPh sb="336" eb="338">
      <t>ソウダン</t>
    </rPh>
    <rPh sb="338" eb="340">
      <t>シエン</t>
    </rPh>
    <rPh sb="341" eb="343">
      <t>ジュウジ</t>
    </rPh>
    <rPh sb="345" eb="346">
      <t>シャ</t>
    </rPh>
    <rPh sb="347" eb="350">
      <t>ショウガイジ</t>
    </rPh>
    <rPh sb="350" eb="352">
      <t>ソウダン</t>
    </rPh>
    <rPh sb="352" eb="354">
      <t>シエン</t>
    </rPh>
    <rPh sb="355" eb="357">
      <t>ジュウジ</t>
    </rPh>
    <rPh sb="359" eb="360">
      <t>シャ</t>
    </rPh>
    <rPh sb="368" eb="369">
      <t>タ</t>
    </rPh>
    <rPh sb="370" eb="372">
      <t>ショクイン</t>
    </rPh>
    <rPh sb="374" eb="376">
      <t>ショクシュ</t>
    </rPh>
    <rPh sb="378" eb="381">
      <t>カンリシャ</t>
    </rPh>
    <rPh sb="386" eb="388">
      <t>カンリ</t>
    </rPh>
    <rPh sb="388" eb="391">
      <t>セキニンシャ</t>
    </rPh>
    <rPh sb="392" eb="394">
      <t>チイキ</t>
    </rPh>
    <rPh sb="394" eb="396">
      <t>セイカツ</t>
    </rPh>
    <rPh sb="396" eb="399">
      <t>シエンイン</t>
    </rPh>
    <rPh sb="400" eb="402">
      <t>チイキ</t>
    </rPh>
    <rPh sb="402" eb="404">
      <t>イコウ</t>
    </rPh>
    <rPh sb="404" eb="406">
      <t>シエン</t>
    </rPh>
    <rPh sb="406" eb="409">
      <t>ジュウジシャ</t>
    </rPh>
    <rPh sb="410" eb="412">
      <t>チイキ</t>
    </rPh>
    <rPh sb="419" eb="421">
      <t>テイチャク</t>
    </rPh>
    <rPh sb="421" eb="423">
      <t>シエン</t>
    </rPh>
    <rPh sb="423" eb="426">
      <t>ジュウジシャ</t>
    </rPh>
    <rPh sb="427" eb="429">
      <t>ソウダン</t>
    </rPh>
    <rPh sb="429" eb="431">
      <t>シエン</t>
    </rPh>
    <rPh sb="431" eb="434">
      <t>センモンイン</t>
    </rPh>
    <rPh sb="435" eb="437">
      <t>ケイカク</t>
    </rPh>
    <rPh sb="437" eb="439">
      <t>ソウダン</t>
    </rPh>
    <rPh sb="439" eb="441">
      <t>シエン</t>
    </rPh>
    <rPh sb="442" eb="444">
      <t>ジュウジ</t>
    </rPh>
    <rPh sb="446" eb="447">
      <t>シャ</t>
    </rPh>
    <rPh sb="448" eb="451">
      <t>ショウガイジ</t>
    </rPh>
    <rPh sb="451" eb="453">
      <t>ソウダン</t>
    </rPh>
    <rPh sb="453" eb="455">
      <t>シエン</t>
    </rPh>
    <rPh sb="456" eb="458">
      <t>ジュウジ</t>
    </rPh>
    <rPh sb="460" eb="461">
      <t>シャ</t>
    </rPh>
    <rPh sb="463" eb="465">
      <t>タイショウ</t>
    </rPh>
    <phoneticPr fontId="22"/>
  </si>
  <si>
    <t>　　４　修了した研修の名称欄は「地域生活支援事業の障害者ピアサポート研修の基礎研修及び専門研修」等と
      具体的に記載。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7" eb="60">
      <t>グタイテキ</t>
    </rPh>
    <rPh sb="61" eb="63">
      <t>キサイ</t>
    </rPh>
    <phoneticPr fontId="22"/>
  </si>
  <si>
    <t>　</t>
    <phoneticPr fontId="22"/>
  </si>
  <si>
    <t>Ａ型</t>
    <phoneticPr fontId="22"/>
  </si>
  <si>
    <t>相談</t>
    <rPh sb="0" eb="2">
      <t>ソウダン</t>
    </rPh>
    <phoneticPr fontId="22"/>
  </si>
  <si>
    <t>就労移行支援体制加算（Ａ型）</t>
    <rPh sb="12" eb="13">
      <t>ガタ</t>
    </rPh>
    <phoneticPr fontId="22"/>
  </si>
  <si>
    <t>計画相談支援・障害児相談支援における</t>
    <rPh sb="0" eb="2">
      <t>ケイカク</t>
    </rPh>
    <rPh sb="2" eb="4">
      <t>ソウダン</t>
    </rPh>
    <rPh sb="4" eb="6">
      <t>シエン</t>
    </rPh>
    <rPh sb="7" eb="10">
      <t>ショウガイジ</t>
    </rPh>
    <rPh sb="10" eb="12">
      <t>ソウダン</t>
    </rPh>
    <rPh sb="12" eb="14">
      <t>シエン</t>
    </rPh>
    <phoneticPr fontId="22"/>
  </si>
  <si>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22"/>
  </si>
  <si>
    <t>事　  業 　 所　  名</t>
    <phoneticPr fontId="22"/>
  </si>
  <si>
    <t>異　動　等　区　分</t>
    <phoneticPr fontId="22"/>
  </si>
  <si>
    <t>　１　新規　　　２　変更　　　３　終了</t>
    <phoneticPr fontId="22"/>
  </si>
  <si>
    <t>届　  出　  項　  目</t>
    <rPh sb="0" eb="1">
      <t>トドケ</t>
    </rPh>
    <rPh sb="4" eb="5">
      <t>デ</t>
    </rPh>
    <rPh sb="8" eb="9">
      <t>コウ</t>
    </rPh>
    <rPh sb="12" eb="13">
      <t>メ</t>
    </rPh>
    <phoneticPr fontId="22"/>
  </si>
  <si>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22"/>
  </si>
  <si>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22"/>
  </si>
  <si>
    <r>
      <t xml:space="preserve">有 </t>
    </r>
    <r>
      <rPr>
        <sz val="14"/>
        <color indexed="8"/>
        <rFont val="ＭＳ Ｐゴシック"/>
        <family val="3"/>
        <charset val="128"/>
      </rPr>
      <t>・</t>
    </r>
    <r>
      <rPr>
        <sz val="11"/>
        <color indexed="8"/>
        <rFont val="ＭＳ Ｐゴシック"/>
        <family val="3"/>
        <charset val="128"/>
      </rPr>
      <t xml:space="preserve"> 無</t>
    </r>
    <phoneticPr fontId="2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</si>
  <si>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22"/>
  </si>
  <si>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2"/>
  </si>
  <si>
    <t>　目的とした会議を定期的に開催している。</t>
    <rPh sb="1" eb="3">
      <t>モクテキ</t>
    </rPh>
    <rPh sb="6" eb="8">
      <t>カイギ</t>
    </rPh>
    <rPh sb="9" eb="12">
      <t>テイキテキ</t>
    </rPh>
    <rPh sb="13" eb="15">
      <t>カイサイ</t>
    </rPh>
    <phoneticPr fontId="22"/>
  </si>
  <si>
    <t>③　24時間常時連絡できる体制を整備している。</t>
    <phoneticPr fontId="22"/>
  </si>
  <si>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2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</si>
  <si>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22"/>
  </si>
  <si>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22"/>
  </si>
  <si>
    <t>　ケースを受託する体制を整備している。</t>
    <rPh sb="5" eb="7">
      <t>ジュタク</t>
    </rPh>
    <rPh sb="9" eb="11">
      <t>タイセイ</t>
    </rPh>
    <rPh sb="12" eb="14">
      <t>セイビ</t>
    </rPh>
    <phoneticPr fontId="22"/>
  </si>
  <si>
    <t>⑥　基幹相談支援センター等が実施する事例検討会等に参加している。</t>
    <rPh sb="2" eb="4">
      <t>キカン</t>
    </rPh>
    <rPh sb="4" eb="6">
      <t>ソウダン</t>
    </rPh>
    <phoneticPr fontId="22"/>
  </si>
  <si>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2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</si>
  <si>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2"/>
  </si>
  <si>
    <t xml:space="preserve">     提出してください。</t>
    <phoneticPr fontId="22"/>
  </si>
  <si>
    <t>※　当該届出様式は標準様式とする。</t>
    <rPh sb="2" eb="4">
      <t>トウガイ</t>
    </rPh>
    <rPh sb="4" eb="6">
      <t>トドケデ</t>
    </rPh>
    <rPh sb="6" eb="8">
      <t>ヨウシキ</t>
    </rPh>
    <rPh sb="9" eb="11">
      <t>ヒョウジュン</t>
    </rPh>
    <rPh sb="11" eb="13">
      <t>ヨウシキ</t>
    </rPh>
    <phoneticPr fontId="2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</si>
  <si>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22"/>
  </si>
  <si>
    <t>⑴　事業所名　</t>
    <rPh sb="2" eb="5">
      <t>ジギョウショ</t>
    </rPh>
    <rPh sb="5" eb="6">
      <t>メイ</t>
    </rPh>
    <phoneticPr fontId="22"/>
  </si>
  <si>
    <t>（当該事業所）</t>
    <rPh sb="1" eb="3">
      <t>トウガイ</t>
    </rPh>
    <rPh sb="3" eb="6">
      <t>ジギョウショ</t>
    </rPh>
    <phoneticPr fontId="22"/>
  </si>
  <si>
    <t>⑵　事業所名　</t>
    <rPh sb="2" eb="5">
      <t>ジギョウショ</t>
    </rPh>
    <rPh sb="5" eb="6">
      <t>メイ</t>
    </rPh>
    <phoneticPr fontId="22"/>
  </si>
  <si>
    <t>（他の事業所）</t>
    <rPh sb="1" eb="2">
      <t>タ</t>
    </rPh>
    <rPh sb="3" eb="6">
      <t>ジギョウショ</t>
    </rPh>
    <phoneticPr fontId="22"/>
  </si>
  <si>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22"/>
  </si>
  <si>
    <t>①-a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22"/>
  </si>
  <si>
    <t>有 ・ 無</t>
    <phoneticPr fontId="22"/>
  </si>
  <si>
    <r>
      <t xml:space="preserve">①-c </t>
    </r>
    <r>
      <rPr>
        <sz val="10"/>
        <color indexed="8"/>
        <rFont val="ＭＳ Ｐゴシック"/>
        <family val="3"/>
        <charset val="128"/>
      </rPr>
      <t>原則、全職員が参加するケース共有会議、事例検討会を月２回以上共同開催している。</t>
    </r>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22"/>
  </si>
  <si>
    <t>⑦　運営規程において、地域生活支援拠点等であることを市町村により</t>
    <rPh sb="2" eb="4">
      <t>ウンエイ</t>
    </rPh>
    <rPh sb="4" eb="6">
      <t>キテイ</t>
    </rPh>
    <rPh sb="11" eb="13">
      <t>チイキ</t>
    </rPh>
    <rPh sb="13" eb="15">
      <t>セイカツ</t>
    </rPh>
    <rPh sb="15" eb="17">
      <t>シエン</t>
    </rPh>
    <rPh sb="17" eb="19">
      <t>キョテン</t>
    </rPh>
    <rPh sb="19" eb="20">
      <t>トウ</t>
    </rPh>
    <rPh sb="26" eb="29">
      <t>シチョウソン</t>
    </rPh>
    <phoneticPr fontId="22"/>
  </si>
  <si>
    <t>　位置付けられていることを定めていること。</t>
    <rPh sb="3" eb="4">
      <t>ヅ</t>
    </rPh>
    <rPh sb="13" eb="14">
      <t>サダ</t>
    </rPh>
    <phoneticPr fontId="22"/>
  </si>
  <si>
    <r>
      <t>⑧　１人の相談支援専門員の取扱件数（前６月平均）が</t>
    </r>
    <r>
      <rPr>
        <sz val="11"/>
        <color indexed="8"/>
        <rFont val="ＭＳ Ｐゴシック"/>
        <family val="3"/>
        <charset val="128"/>
      </rPr>
      <t>それぞれ</t>
    </r>
    <r>
      <rPr>
        <sz val="11"/>
        <color indexed="8"/>
        <rFont val="ＭＳ Ｐゴシック"/>
        <family val="3"/>
        <charset val="128"/>
      </rPr>
      <t>40件未満である。</t>
    </r>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22"/>
  </si>
  <si>
    <t>　 令和　　年 　　月 　　日</t>
    <rPh sb="2" eb="4">
      <t>レイワ</t>
    </rPh>
    <phoneticPr fontId="22"/>
  </si>
  <si>
    <t>主任相談支援専門員配置加算に係る届出書（相談支援事業所）</t>
    <rPh sb="0" eb="2">
      <t>シュニン</t>
    </rPh>
    <rPh sb="2" eb="4">
      <t>ソウダン</t>
    </rPh>
    <rPh sb="4" eb="6">
      <t>シエン</t>
    </rPh>
    <rPh sb="6" eb="9">
      <t>センモンイン</t>
    </rPh>
    <rPh sb="9" eb="11">
      <t>ハイチ</t>
    </rPh>
    <rPh sb="11" eb="13">
      <t>カサン</t>
    </rPh>
    <rPh sb="14" eb="15">
      <t>カカ</t>
    </rPh>
    <phoneticPr fontId="22"/>
  </si>
  <si>
    <t>異動等区分</t>
    <phoneticPr fontId="22"/>
  </si>
  <si>
    <t>修了者名</t>
    <rPh sb="2" eb="3">
      <t>シャ</t>
    </rPh>
    <phoneticPr fontId="22"/>
  </si>
  <si>
    <t>公表の有無</t>
    <rPh sb="0" eb="1">
      <t>オオヤケ</t>
    </rPh>
    <rPh sb="1" eb="2">
      <t>オモテ</t>
    </rPh>
    <rPh sb="3" eb="5">
      <t>ウム</t>
    </rPh>
    <phoneticPr fontId="22"/>
  </si>
  <si>
    <t>公表の方法</t>
    <rPh sb="0" eb="1">
      <t>オオヤケ</t>
    </rPh>
    <rPh sb="1" eb="2">
      <t>オモテ</t>
    </rPh>
    <rPh sb="3" eb="4">
      <t>カタ</t>
    </rPh>
    <rPh sb="4" eb="5">
      <t>ホウ</t>
    </rPh>
    <phoneticPr fontId="22"/>
  </si>
  <si>
    <t>①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22"/>
  </si>
  <si>
    <t>②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22"/>
  </si>
  <si>
    <t>　主任相談支援専門員の同行による研修を実施している。</t>
    <rPh sb="1" eb="3">
      <t>シュニン</t>
    </rPh>
    <rPh sb="3" eb="7">
      <t>ソウダンシエン</t>
    </rPh>
    <rPh sb="7" eb="10">
      <t>センモンイン</t>
    </rPh>
    <rPh sb="11" eb="13">
      <t>ドウコウ</t>
    </rPh>
    <rPh sb="16" eb="18">
      <t>ケンシュウ</t>
    </rPh>
    <rPh sb="19" eb="21">
      <t>ジッシ</t>
    </rPh>
    <phoneticPr fontId="22"/>
  </si>
  <si>
    <t>③　当該指定特定相談支援事業所の全ての相談支援専門員に対し、</t>
    <rPh sb="2" eb="4">
      <t>トウガイ</t>
    </rPh>
    <rPh sb="4" eb="6">
      <t>シテイ</t>
    </rPh>
    <rPh sb="6" eb="8">
      <t>トクテイ</t>
    </rPh>
    <rPh sb="8" eb="10">
      <t>ソウダン</t>
    </rPh>
    <rPh sb="10" eb="12">
      <t>シエン</t>
    </rPh>
    <rPh sb="12" eb="15">
      <t>ジギョウショ</t>
    </rPh>
    <rPh sb="16" eb="17">
      <t>スベ</t>
    </rPh>
    <rPh sb="19" eb="21">
      <t>ソウダン</t>
    </rPh>
    <rPh sb="21" eb="23">
      <t>シエン</t>
    </rPh>
    <rPh sb="23" eb="26">
      <t>センモンイン</t>
    </rPh>
    <rPh sb="27" eb="28">
      <t>タイ</t>
    </rPh>
    <phoneticPr fontId="22"/>
  </si>
  <si>
    <t>　地域づくり、人材育成、困難事例への対応などサービスの総合的かつ適切な利用支援等の</t>
    <phoneticPr fontId="22"/>
  </si>
  <si>
    <t>　援助技術の向上等を目的として指導、助言を行っている。</t>
    <rPh sb="21" eb="22">
      <t>オコナ</t>
    </rPh>
    <phoneticPr fontId="22"/>
  </si>
  <si>
    <t>④　基幹相談支援センター等が実施する事例検討会等に参加している。</t>
    <rPh sb="2" eb="4">
      <t>キカン</t>
    </rPh>
    <rPh sb="4" eb="6">
      <t>ソウダン</t>
    </rPh>
    <phoneticPr fontId="22"/>
  </si>
  <si>
    <t>⑤　他の指定特定相談支援事業所、指定障害児相談支援事業所及び一般相談支援</t>
    <phoneticPr fontId="22"/>
  </si>
  <si>
    <t xml:space="preserve">　　事業所の従業者に対して上記①～③に該当する業務を実施している。　 </t>
    <rPh sb="13" eb="15">
      <t>ジョウキ</t>
    </rPh>
    <rPh sb="19" eb="21">
      <t>ガイトウ</t>
    </rPh>
    <rPh sb="23" eb="25">
      <t>ギョウム</t>
    </rPh>
    <phoneticPr fontId="22"/>
  </si>
  <si>
    <t>　 （任意。ただし、自事業所に他の職員が配置されていない等、①～③を自事業所内で実施することが困難な場合は必須。）</t>
    <rPh sb="3" eb="5">
      <t>ニンイ</t>
    </rPh>
    <rPh sb="10" eb="11">
      <t>ジ</t>
    </rPh>
    <rPh sb="11" eb="14">
      <t>ジギョウショ</t>
    </rPh>
    <rPh sb="15" eb="16">
      <t>タ</t>
    </rPh>
    <rPh sb="17" eb="19">
      <t>ショクイン</t>
    </rPh>
    <rPh sb="20" eb="22">
      <t>ハイチ</t>
    </rPh>
    <rPh sb="28" eb="29">
      <t>トウ</t>
    </rPh>
    <rPh sb="34" eb="35">
      <t>ジ</t>
    </rPh>
    <rPh sb="35" eb="38">
      <t>ジギョウショ</t>
    </rPh>
    <rPh sb="38" eb="39">
      <t>ナイ</t>
    </rPh>
    <rPh sb="40" eb="42">
      <t>ジッシ</t>
    </rPh>
    <rPh sb="47" eb="49">
      <t>コンナン</t>
    </rPh>
    <rPh sb="50" eb="52">
      <t>バアイ</t>
    </rPh>
    <rPh sb="53" eb="55">
      <t>ヒッス</t>
    </rPh>
    <phoneticPr fontId="22"/>
  </si>
  <si>
    <r>
      <t>※　根拠となる修了証</t>
    </r>
    <r>
      <rPr>
        <strike/>
        <sz val="11"/>
        <color indexed="8"/>
        <rFont val="ＭＳ Ｐゴシック"/>
        <family val="3"/>
        <charset val="128"/>
      </rPr>
      <t>等</t>
    </r>
    <r>
      <rPr>
        <sz val="11"/>
        <color indexed="8"/>
        <rFont val="ＭＳ Ｐゴシック"/>
        <family val="3"/>
        <charset val="128"/>
      </rPr>
      <t>の写しを別途添付すること。</t>
    </r>
    <rPh sb="2" eb="4">
      <t>コンキョ</t>
    </rPh>
    <rPh sb="10" eb="11">
      <t>トウ</t>
    </rPh>
    <phoneticPr fontId="22"/>
  </si>
  <si>
    <t>（審査要領）</t>
    <rPh sb="1" eb="3">
      <t>シンサ</t>
    </rPh>
    <rPh sb="3" eb="5">
      <t>ヨウリョウ</t>
    </rPh>
    <phoneticPr fontId="22"/>
  </si>
  <si>
    <t>①～④がすべて有の場合算定可。ただし、自事業所での実施が困難と判断される場合であって</t>
    <rPh sb="7" eb="8">
      <t>ア</t>
    </rPh>
    <rPh sb="9" eb="11">
      <t>バアイ</t>
    </rPh>
    <rPh sb="11" eb="13">
      <t>サンテイ</t>
    </rPh>
    <rPh sb="13" eb="14">
      <t>カ</t>
    </rPh>
    <rPh sb="19" eb="20">
      <t>ジ</t>
    </rPh>
    <rPh sb="20" eb="23">
      <t>ジギョウショ</t>
    </rPh>
    <rPh sb="25" eb="27">
      <t>ジッシ</t>
    </rPh>
    <rPh sb="28" eb="30">
      <t>コンナン</t>
    </rPh>
    <rPh sb="31" eb="33">
      <t>ハンダン</t>
    </rPh>
    <rPh sb="36" eb="38">
      <t>バアイ</t>
    </rPh>
    <phoneticPr fontId="22"/>
  </si>
  <si>
    <t>④、⑤が有の場合、①～③は無であってもよい。</t>
    <phoneticPr fontId="22"/>
  </si>
  <si>
    <t xml:space="preserve"> 令和　　年 　　月 　　日</t>
    <rPh sb="1" eb="3">
      <t>レイワ</t>
    </rPh>
    <phoneticPr fontId="2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</si>
  <si>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22"/>
  </si>
  <si>
    <t>就労継続支援B型サービス費（Ⅰ）
又は（Ⅱ）</t>
    <rPh sb="0" eb="2">
      <t>シュウロウ</t>
    </rPh>
    <rPh sb="2" eb="4">
      <t>ケイゾク</t>
    </rPh>
    <rPh sb="4" eb="6">
      <t>シエン</t>
    </rPh>
    <rPh sb="7" eb="8">
      <t>ガタ</t>
    </rPh>
    <rPh sb="12" eb="13">
      <t>ヒ</t>
    </rPh>
    <rPh sb="17" eb="18">
      <t>マタ</t>
    </rPh>
    <phoneticPr fontId="22"/>
  </si>
  <si>
    <t>就労継続支援B型サービス費（Ⅲ）又は（Ⅳ）</t>
    <phoneticPr fontId="22"/>
  </si>
  <si>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22"/>
  </si>
  <si>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4"/>
  </si>
  <si>
    <t>就労移行支援体制加算（Ｂ型）</t>
    <rPh sb="12" eb="13">
      <t>ガタ</t>
    </rPh>
    <phoneticPr fontId="22"/>
  </si>
  <si>
    <t>機能強化型（単独）</t>
    <rPh sb="0" eb="2">
      <t>キノウ</t>
    </rPh>
    <rPh sb="2" eb="5">
      <t>キョウカガタ</t>
    </rPh>
    <rPh sb="6" eb="8">
      <t>タンドク</t>
    </rPh>
    <phoneticPr fontId="22"/>
  </si>
  <si>
    <t>機能強化型（協働）</t>
    <rPh sb="0" eb="2">
      <t>キノウ</t>
    </rPh>
    <rPh sb="2" eb="5">
      <t>キョウカガタ</t>
    </rPh>
    <rPh sb="6" eb="8">
      <t>キョウドウ</t>
    </rPh>
    <phoneticPr fontId="22"/>
  </si>
  <si>
    <t>主任相談支援専門員配置加算</t>
    <rPh sb="0" eb="2">
      <t>シュニン</t>
    </rPh>
    <rPh sb="2" eb="4">
      <t>ソウダン</t>
    </rPh>
    <rPh sb="4" eb="6">
      <t>シエン</t>
    </rPh>
    <rPh sb="6" eb="9">
      <t>センモンイン</t>
    </rPh>
    <rPh sb="9" eb="11">
      <t>ハイチ</t>
    </rPh>
    <rPh sb="11" eb="13">
      <t>カサン</t>
    </rPh>
    <phoneticPr fontId="22"/>
  </si>
  <si>
    <t>④前年度及び前々年度の各年度における生産活動収支が
いずれも当該各年度に利用者に支払う賃金の総額以上でない</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22"/>
  </si>
  <si>
    <t>氏名：</t>
    <phoneticPr fontId="22"/>
  </si>
  <si>
    <t>電話番号：</t>
    <rPh sb="2" eb="4">
      <t>バンゴウ</t>
    </rPh>
    <phoneticPr fontId="22"/>
  </si>
  <si>
    <t>E-mail：</t>
    <phoneticPr fontId="22"/>
  </si>
  <si>
    <t>（作成担当者）</t>
    <phoneticPr fontId="22"/>
  </si>
  <si>
    <r>
      <t xml:space="preserve">有 </t>
    </r>
    <r>
      <rPr>
        <sz val="14"/>
        <rFont val="ＭＳ Ｐゴシック"/>
        <family val="3"/>
        <charset val="128"/>
      </rPr>
      <t>・</t>
    </r>
    <r>
      <rPr>
        <sz val="11"/>
        <color rgb="FF000000"/>
        <rFont val="ＭＳ Ｐゴシック"/>
        <family val="3"/>
      </rPr>
      <t xml:space="preserve"> 無</t>
    </r>
    <phoneticPr fontId="22"/>
  </si>
  <si>
    <r>
      <t>　　</t>
    </r>
    <r>
      <rPr>
        <sz val="11"/>
        <color rgb="FFFF0000"/>
        <rFont val="ＭＳ Ｐゴシック"/>
        <family val="3"/>
        <charset val="128"/>
      </rPr>
      <t>機能強化型（継続）サービス利用支援費の算定にかかる</t>
    </r>
    <r>
      <rPr>
        <sz val="11"/>
        <color rgb="FF000000"/>
        <rFont val="ＭＳ Ｐゴシック"/>
        <family val="3"/>
      </rPr>
      <t>相談支援専門員の配置状況</t>
    </r>
    <rPh sb="2" eb="4">
      <t>キノウ</t>
    </rPh>
    <rPh sb="4" eb="7">
      <t>キョウカガタ</t>
    </rPh>
    <rPh sb="8" eb="10">
      <t>ケイゾク</t>
    </rPh>
    <rPh sb="15" eb="20">
      <t>リヨウシエンヒ</t>
    </rPh>
    <rPh sb="21" eb="23">
      <t>サンテイ</t>
    </rPh>
    <rPh sb="27" eb="29">
      <t>ソウダン</t>
    </rPh>
    <rPh sb="29" eb="31">
      <t>シエン</t>
    </rPh>
    <rPh sb="31" eb="34">
      <t>センモンイン</t>
    </rPh>
    <rPh sb="35" eb="37">
      <t>ハイチ</t>
    </rPh>
    <rPh sb="37" eb="39">
      <t>ジョウキョウ</t>
    </rPh>
    <phoneticPr fontId="22"/>
  </si>
  <si>
    <r>
      <rPr>
        <sz val="11"/>
        <color rgb="FFFF0000"/>
        <rFont val="ＭＳ Ｐゴシック"/>
        <family val="3"/>
        <charset val="128"/>
      </rPr>
      <t>常勤の</t>
    </r>
    <r>
      <rPr>
        <sz val="11"/>
        <color rgb="FF000000"/>
        <rFont val="ＭＳ Ｐゴシック"/>
        <family val="3"/>
      </rPr>
      <t>相談支援専門員※</t>
    </r>
    <rPh sb="0" eb="2">
      <t>ジョウキン</t>
    </rPh>
    <rPh sb="3" eb="5">
      <t>ソウダン</t>
    </rPh>
    <rPh sb="5" eb="7">
      <t>シエン</t>
    </rPh>
    <rPh sb="7" eb="10">
      <t>センモンイン</t>
    </rPh>
    <phoneticPr fontId="22"/>
  </si>
  <si>
    <t>　計</t>
    <rPh sb="1" eb="2">
      <t>ケイ</t>
    </rPh>
    <phoneticPr fontId="22"/>
  </si>
  <si>
    <r>
      <t>　</t>
    </r>
    <r>
      <rPr>
        <sz val="11"/>
        <color rgb="FFFF0000"/>
        <rFont val="ＭＳ Ｐゴシック"/>
        <family val="3"/>
        <charset val="128"/>
      </rPr>
      <t>内</t>
    </r>
    <r>
      <rPr>
        <sz val="11"/>
        <color rgb="FF000000"/>
        <rFont val="ＭＳ Ｐゴシック"/>
        <family val="3"/>
      </rPr>
      <t>専従</t>
    </r>
    <rPh sb="1" eb="2">
      <t>ウチ</t>
    </rPh>
    <rPh sb="2" eb="4">
      <t>センジュウ</t>
    </rPh>
    <phoneticPr fontId="22"/>
  </si>
  <si>
    <r>
      <t>　</t>
    </r>
    <r>
      <rPr>
        <sz val="11"/>
        <color rgb="FFFF0000"/>
        <rFont val="ＭＳ Ｐゴシック"/>
        <family val="3"/>
        <charset val="128"/>
      </rPr>
      <t>内</t>
    </r>
    <r>
      <rPr>
        <sz val="11"/>
        <color rgb="FF000000"/>
        <rFont val="ＭＳ Ｐゴシック"/>
        <family val="3"/>
      </rPr>
      <t>兼務</t>
    </r>
    <rPh sb="1" eb="2">
      <t>ウチ</t>
    </rPh>
    <rPh sb="2" eb="4">
      <t>ケンム</t>
    </rPh>
    <phoneticPr fontId="22"/>
  </si>
  <si>
    <t>※　機能強化型（継続）サービス利用支援費（Ⅳ）の場合は常勤でない相談支援専門員も含めて計上する。</t>
    <rPh sb="2" eb="4">
      <t>キノウ</t>
    </rPh>
    <rPh sb="4" eb="7">
      <t>キョウカガタ</t>
    </rPh>
    <rPh sb="8" eb="10">
      <t>ケイゾク</t>
    </rPh>
    <rPh sb="15" eb="17">
      <t>リヨウ</t>
    </rPh>
    <rPh sb="17" eb="20">
      <t>シエンヒ</t>
    </rPh>
    <rPh sb="24" eb="26">
      <t>バアイ</t>
    </rPh>
    <rPh sb="27" eb="29">
      <t>ジョウキン</t>
    </rPh>
    <rPh sb="32" eb="34">
      <t>ソウダン</t>
    </rPh>
    <rPh sb="34" eb="36">
      <t>シエン</t>
    </rPh>
    <rPh sb="36" eb="39">
      <t>センモンイン</t>
    </rPh>
    <rPh sb="40" eb="41">
      <t>フク</t>
    </rPh>
    <rPh sb="43" eb="45">
      <t>ケイジョウ</t>
    </rPh>
    <phoneticPr fontId="22"/>
  </si>
  <si>
    <t>※　業務に支障のない範囲で、同一敷地内にある他の事業所の職務を兼務している者を内兼務に計上する。</t>
    <rPh sb="2" eb="4">
      <t>ギョウム</t>
    </rPh>
    <rPh sb="5" eb="7">
      <t>シショウ</t>
    </rPh>
    <rPh sb="10" eb="12">
      <t>ハンイ</t>
    </rPh>
    <rPh sb="14" eb="16">
      <t>ドウイツ</t>
    </rPh>
    <rPh sb="16" eb="19">
      <t>シキチナイ</t>
    </rPh>
    <rPh sb="22" eb="23">
      <t>タ</t>
    </rPh>
    <rPh sb="24" eb="27">
      <t>ジギョウショ</t>
    </rPh>
    <rPh sb="28" eb="30">
      <t>ショクム</t>
    </rPh>
    <rPh sb="39" eb="40">
      <t>ウチ</t>
    </rPh>
    <rPh sb="40" eb="42">
      <t>ケンム</t>
    </rPh>
    <phoneticPr fontId="22"/>
  </si>
  <si>
    <t>※　同一敷地内にある事業所が指定障害児相談支援事業所、指定一般相談支援事業所又は指定自立生活</t>
    <rPh sb="2" eb="4">
      <t>ドウイツ</t>
    </rPh>
    <rPh sb="4" eb="7">
      <t>シキチナイ</t>
    </rPh>
    <rPh sb="10" eb="13">
      <t>ジギョウショ</t>
    </rPh>
    <rPh sb="14" eb="16">
      <t>シテイ</t>
    </rPh>
    <rPh sb="16" eb="19">
      <t>ショウガイジ</t>
    </rPh>
    <rPh sb="19" eb="21">
      <t>ソウダン</t>
    </rPh>
    <rPh sb="21" eb="23">
      <t>シエン</t>
    </rPh>
    <rPh sb="23" eb="26">
      <t>ジギョウショ</t>
    </rPh>
    <rPh sb="27" eb="29">
      <t>シテイ</t>
    </rPh>
    <rPh sb="29" eb="31">
      <t>イッパン</t>
    </rPh>
    <rPh sb="31" eb="32">
      <t>ショウ</t>
    </rPh>
    <phoneticPr fontId="22"/>
  </si>
  <si>
    <t>　援助事業所の場合については、その業務を兼務している場合も内専従に計上する。(以下も同様)</t>
    <rPh sb="17" eb="19">
      <t>ギョウム</t>
    </rPh>
    <rPh sb="20" eb="22">
      <t>ケンム</t>
    </rPh>
    <rPh sb="26" eb="28">
      <t>バアイ</t>
    </rPh>
    <rPh sb="29" eb="30">
      <t>ウチ</t>
    </rPh>
    <rPh sb="39" eb="41">
      <t>イカ</t>
    </rPh>
    <rPh sb="42" eb="44">
      <t>ドウヨウ</t>
    </rPh>
    <phoneticPr fontId="22"/>
  </si>
  <si>
    <r>
      <t>上記のうち</t>
    </r>
    <r>
      <rPr>
        <sz val="11"/>
        <color rgb="FFFF0000"/>
        <rFont val="游ゴシック"/>
        <family val="3"/>
        <charset val="128"/>
        <scheme val="minor"/>
      </rPr>
      <t>常勤専従かつ</t>
    </r>
    <r>
      <rPr>
        <sz val="11"/>
        <color theme="1"/>
        <rFont val="游ゴシック"/>
        <family val="3"/>
        <charset val="128"/>
        <scheme val="minor"/>
      </rPr>
      <t>現任研修</t>
    </r>
    <r>
      <rPr>
        <sz val="11"/>
        <color rgb="FFFF0000"/>
        <rFont val="游ゴシック"/>
        <family val="3"/>
        <charset val="128"/>
        <scheme val="minor"/>
      </rPr>
      <t>(※)</t>
    </r>
    <r>
      <rPr>
        <sz val="11"/>
        <color theme="1"/>
        <rFont val="游ゴシック"/>
        <family val="3"/>
        <charset val="128"/>
        <scheme val="minor"/>
      </rPr>
      <t>修了者</t>
    </r>
    <r>
      <rPr>
        <sz val="11"/>
        <color rgb="FFFF0000"/>
        <rFont val="游ゴシック"/>
        <family val="3"/>
        <charset val="128"/>
        <scheme val="minor"/>
      </rPr>
      <t>の人数</t>
    </r>
    <rPh sb="0" eb="2">
      <t>ジョウキ</t>
    </rPh>
    <rPh sb="5" eb="7">
      <t>ジョウキン</t>
    </rPh>
    <rPh sb="7" eb="9">
      <t>センジュウ</t>
    </rPh>
    <rPh sb="11" eb="13">
      <t>ゲンニン</t>
    </rPh>
    <rPh sb="13" eb="15">
      <t>ケンシュウ</t>
    </rPh>
    <rPh sb="18" eb="20">
      <t>シュウリョウ</t>
    </rPh>
    <rPh sb="20" eb="21">
      <t>シャ</t>
    </rPh>
    <rPh sb="22" eb="24">
      <t>ニンズウ</t>
    </rPh>
    <phoneticPr fontId="22"/>
  </si>
  <si>
    <t>(※) 主任研修修了者を含む。</t>
    <rPh sb="4" eb="6">
      <t>シュニン</t>
    </rPh>
    <rPh sb="6" eb="8">
      <t>ケンシュウ</t>
    </rPh>
    <rPh sb="8" eb="11">
      <t>シュウリョウシャ</t>
    </rPh>
    <rPh sb="12" eb="13">
      <t>フク</t>
    </rPh>
    <phoneticPr fontId="22"/>
  </si>
  <si>
    <t xml:space="preserve">                               </t>
    <phoneticPr fontId="22"/>
  </si>
  <si>
    <t>　（合計）</t>
    <phoneticPr fontId="22"/>
  </si>
  <si>
    <r>
      <rPr>
        <sz val="11"/>
        <color rgb="FFFF0000"/>
        <rFont val="游ゴシック"/>
        <family val="3"/>
        <charset val="128"/>
        <scheme val="minor"/>
      </rPr>
      <t>常勤の</t>
    </r>
    <r>
      <rPr>
        <sz val="11"/>
        <rFont val="游ゴシック"/>
        <family val="3"/>
        <charset val="128"/>
        <scheme val="minor"/>
      </rPr>
      <t>相談支援専門員※</t>
    </r>
    <rPh sb="0" eb="2">
      <t>ジョウキン</t>
    </rPh>
    <rPh sb="3" eb="5">
      <t>ソウダン</t>
    </rPh>
    <rPh sb="5" eb="7">
      <t>シエン</t>
    </rPh>
    <rPh sb="7" eb="10">
      <t>センモンイン</t>
    </rPh>
    <phoneticPr fontId="22"/>
  </si>
  <si>
    <t>(※) 主任研修修了者を含む。（以下も同様）</t>
    <rPh sb="4" eb="6">
      <t>シュニン</t>
    </rPh>
    <rPh sb="6" eb="8">
      <t>ケンシュウ</t>
    </rPh>
    <rPh sb="8" eb="11">
      <t>シュウリョウシャ</t>
    </rPh>
    <rPh sb="12" eb="13">
      <t>フク</t>
    </rPh>
    <rPh sb="16" eb="18">
      <t>イカ</t>
    </rPh>
    <rPh sb="19" eb="21">
      <t>ドウヨウ</t>
    </rPh>
    <phoneticPr fontId="22"/>
  </si>
  <si>
    <r>
      <t>　　</t>
    </r>
    <r>
      <rPr>
        <sz val="11"/>
        <color rgb="FF000000"/>
        <rFont val="ＭＳ Ｐゴシック"/>
        <family val="3"/>
      </rPr>
      <t>それぞれの事業所における相談支援専門員の配置状況</t>
    </r>
    <rPh sb="7" eb="10">
      <t>ジギョウショ</t>
    </rPh>
    <rPh sb="14" eb="16">
      <t>ソウダン</t>
    </rPh>
    <rPh sb="16" eb="18">
      <t>シエン</t>
    </rPh>
    <rPh sb="18" eb="21">
      <t>センモンイン</t>
    </rPh>
    <rPh sb="22" eb="24">
      <t>ハイチ</t>
    </rPh>
    <rPh sb="24" eb="26">
      <t>ジョウキョウ</t>
    </rPh>
    <phoneticPr fontId="22"/>
  </si>
  <si>
    <r>
      <rPr>
        <sz val="11"/>
        <color rgb="FFFF0000"/>
        <rFont val="游ゴシック"/>
        <family val="3"/>
        <charset val="128"/>
        <scheme val="minor"/>
      </rPr>
      <t>常勤の</t>
    </r>
    <r>
      <rPr>
        <sz val="11"/>
        <rFont val="游ゴシック"/>
        <family val="3"/>
        <charset val="128"/>
        <scheme val="minor"/>
      </rPr>
      <t>相談支援専門員</t>
    </r>
    <rPh sb="0" eb="2">
      <t>ジョウキン</t>
    </rPh>
    <rPh sb="3" eb="5">
      <t>ソウダン</t>
    </rPh>
    <rPh sb="5" eb="7">
      <t>シエン</t>
    </rPh>
    <rPh sb="7" eb="10">
      <t>センモンイン</t>
    </rPh>
    <phoneticPr fontId="22"/>
  </si>
  <si>
    <r>
      <rPr>
        <sz val="11"/>
        <color rgb="FFFF0000"/>
        <rFont val="游ゴシック"/>
        <family val="3"/>
        <charset val="128"/>
        <scheme val="minor"/>
      </rPr>
      <t>　</t>
    </r>
    <r>
      <rPr>
        <sz val="11"/>
        <color rgb="FFFF0000"/>
        <rFont val="ＭＳ Ｐゴシック"/>
        <family val="3"/>
        <charset val="128"/>
      </rPr>
      <t>内</t>
    </r>
    <r>
      <rPr>
        <sz val="11"/>
        <color rgb="FF000000"/>
        <rFont val="ＭＳ Ｐゴシック"/>
        <family val="3"/>
      </rPr>
      <t>専従</t>
    </r>
    <rPh sb="1" eb="2">
      <t>ウチ</t>
    </rPh>
    <rPh sb="2" eb="4">
      <t>センジュウ</t>
    </rPh>
    <phoneticPr fontId="22"/>
  </si>
  <si>
    <r>
      <rPr>
        <sz val="11"/>
        <color rgb="FFFF0000"/>
        <rFont val="游ゴシック"/>
        <family val="3"/>
        <charset val="128"/>
        <scheme val="minor"/>
      </rPr>
      <t>　</t>
    </r>
    <r>
      <rPr>
        <sz val="11"/>
        <color rgb="FFFF0000"/>
        <rFont val="ＭＳ Ｐゴシック"/>
        <family val="3"/>
        <charset val="128"/>
      </rPr>
      <t>内</t>
    </r>
    <r>
      <rPr>
        <sz val="11"/>
        <color rgb="FF000000"/>
        <rFont val="ＭＳ Ｐゴシック"/>
        <family val="3"/>
      </rPr>
      <t>兼務</t>
    </r>
    <rPh sb="1" eb="2">
      <t>ウチ</t>
    </rPh>
    <rPh sb="2" eb="4">
      <t>ケンム</t>
    </rPh>
    <phoneticPr fontId="22"/>
  </si>
  <si>
    <r>
      <t>上記のうち</t>
    </r>
    <r>
      <rPr>
        <sz val="11"/>
        <color rgb="FFFF0000"/>
        <rFont val="游ゴシック"/>
        <family val="3"/>
        <charset val="128"/>
        <scheme val="minor"/>
      </rPr>
      <t>常勤専従かつ</t>
    </r>
    <r>
      <rPr>
        <sz val="11"/>
        <rFont val="游ゴシック"/>
        <family val="3"/>
        <charset val="128"/>
        <scheme val="minor"/>
      </rPr>
      <t>現任研修修了者の人数</t>
    </r>
    <rPh sb="0" eb="2">
      <t>ジョウキ</t>
    </rPh>
    <rPh sb="5" eb="7">
      <t>ジョウキン</t>
    </rPh>
    <rPh sb="7" eb="9">
      <t>センジュウ</t>
    </rPh>
    <rPh sb="11" eb="13">
      <t>ゲンニン</t>
    </rPh>
    <rPh sb="13" eb="15">
      <t>ケンシュウ</t>
    </rPh>
    <rPh sb="15" eb="17">
      <t>シュウリョウ</t>
    </rPh>
    <rPh sb="17" eb="18">
      <t>シャ</t>
    </rPh>
    <rPh sb="19" eb="21">
      <t>ニンズウ</t>
    </rPh>
    <phoneticPr fontId="22"/>
  </si>
  <si>
    <r>
      <t>③　</t>
    </r>
    <r>
      <rPr>
        <sz val="11"/>
        <color rgb="FF000000"/>
        <rFont val="ＭＳ Ｐゴシック"/>
        <family val="3"/>
      </rPr>
      <t>協働体制を確保する事業所全体として24時間常時連絡できる体制を整備している。</t>
    </r>
    <rPh sb="2" eb="4">
      <t>キョウドウ</t>
    </rPh>
    <rPh sb="4" eb="6">
      <t>タイセイ</t>
    </rPh>
    <rPh sb="7" eb="9">
      <t>カクホ</t>
    </rPh>
    <rPh sb="11" eb="14">
      <t>ジギョウショ</t>
    </rPh>
    <rPh sb="14" eb="16">
      <t>ゼンタイ</t>
    </rPh>
    <phoneticPr fontId="22"/>
  </si>
  <si>
    <t>　 　　　　令和　　年 　　月 　　日</t>
    <rPh sb="6" eb="8">
      <t>レイワ</t>
    </rPh>
    <phoneticPr fontId="22"/>
  </si>
  <si>
    <r>
      <t xml:space="preserve">①-b </t>
    </r>
    <r>
      <rPr>
        <sz val="11"/>
        <color rgb="FFFF0000"/>
        <rFont val="游ゴシック"/>
        <family val="3"/>
        <charset val="128"/>
        <scheme val="minor"/>
      </rPr>
      <t>機能強化型サービス利用支援費算定の</t>
    </r>
    <r>
      <rPr>
        <sz val="11"/>
        <rFont val="游ゴシック"/>
        <family val="3"/>
        <charset val="128"/>
        <scheme val="minor"/>
      </rPr>
      <t>要件を満たしているかについて、</t>
    </r>
    <rPh sb="4" eb="6">
      <t>キノウ</t>
    </rPh>
    <rPh sb="6" eb="9">
      <t>キョウカガタ</t>
    </rPh>
    <rPh sb="13" eb="15">
      <t>リヨウ</t>
    </rPh>
    <rPh sb="15" eb="18">
      <t>シエンヒ</t>
    </rPh>
    <rPh sb="18" eb="20">
      <t>サンテイ</t>
    </rPh>
    <rPh sb="21" eb="23">
      <t>ヨウケン</t>
    </rPh>
    <rPh sb="24" eb="25">
      <t>ミ</t>
    </rPh>
    <phoneticPr fontId="22"/>
  </si>
  <si>
    <t>　事業所間において定期的（月１回）に確認が実施されている。</t>
    <phoneticPr fontId="22"/>
  </si>
  <si>
    <t>　１　機能強化型（継続）サービス利用支援費(Ⅰ)　　２　　(Ⅱ)　　３　　(Ⅲ)　 　※</t>
    <rPh sb="3" eb="5">
      <t>キノウ</t>
    </rPh>
    <rPh sb="5" eb="8">
      <t>キョウカガタ</t>
    </rPh>
    <rPh sb="9" eb="11">
      <t>ケイゾク</t>
    </rPh>
    <rPh sb="16" eb="18">
      <t>リヨウ</t>
    </rPh>
    <rPh sb="18" eb="20">
      <t>シエン</t>
    </rPh>
    <rPh sb="20" eb="21">
      <t>ピ</t>
    </rPh>
    <phoneticPr fontId="22"/>
  </si>
  <si>
    <r>
      <rPr>
        <sz val="11"/>
        <color rgb="FFFF0000"/>
        <rFont val="游ゴシック"/>
        <family val="3"/>
        <charset val="128"/>
        <scheme val="minor"/>
      </rPr>
      <t>機能強化型（継続）サービス利用支援費の算定にかかる</t>
    </r>
    <r>
      <rPr>
        <sz val="11"/>
        <rFont val="游ゴシック"/>
        <family val="3"/>
        <charset val="128"/>
        <scheme val="minor"/>
      </rPr>
      <t>相談支援専門員の配置状況</t>
    </r>
    <rPh sb="25" eb="27">
      <t>ソウダン</t>
    </rPh>
    <rPh sb="27" eb="29">
      <t>シエン</t>
    </rPh>
    <rPh sb="29" eb="32">
      <t>センモンイン</t>
    </rPh>
    <rPh sb="33" eb="35">
      <t>ハイチ</t>
    </rPh>
    <rPh sb="35" eb="37">
      <t>ジョウキョウ</t>
    </rPh>
    <phoneticPr fontId="22"/>
  </si>
  <si>
    <r>
      <t>上記のうち</t>
    </r>
    <r>
      <rPr>
        <sz val="11"/>
        <color rgb="FFFF0000"/>
        <rFont val="游ゴシック"/>
        <family val="3"/>
        <charset val="128"/>
        <scheme val="minor"/>
      </rPr>
      <t>常勤専従かつ</t>
    </r>
    <r>
      <rPr>
        <sz val="11"/>
        <rFont val="游ゴシック"/>
        <family val="3"/>
        <charset val="128"/>
        <scheme val="minor"/>
      </rPr>
      <t>現任研修</t>
    </r>
    <r>
      <rPr>
        <sz val="11"/>
        <color rgb="FFFF0000"/>
        <rFont val="游ゴシック"/>
        <family val="3"/>
        <charset val="128"/>
        <scheme val="minor"/>
      </rPr>
      <t>(※)</t>
    </r>
    <r>
      <rPr>
        <sz val="11"/>
        <rFont val="游ゴシック"/>
        <family val="3"/>
        <charset val="128"/>
        <scheme val="minor"/>
      </rPr>
      <t>修了者</t>
    </r>
    <r>
      <rPr>
        <sz val="11"/>
        <color rgb="FFFF0000"/>
        <rFont val="游ゴシック"/>
        <family val="3"/>
        <charset val="128"/>
        <scheme val="minor"/>
      </rPr>
      <t>の人数</t>
    </r>
    <rPh sb="0" eb="2">
      <t>ジョウキ</t>
    </rPh>
    <rPh sb="5" eb="7">
      <t>ジョウキン</t>
    </rPh>
    <rPh sb="7" eb="9">
      <t>センジュウ</t>
    </rPh>
    <rPh sb="11" eb="13">
      <t>ゲンニン</t>
    </rPh>
    <rPh sb="13" eb="15">
      <t>ケンシュウ</t>
    </rPh>
    <rPh sb="18" eb="20">
      <t>シュウリョウ</t>
    </rPh>
    <rPh sb="20" eb="21">
      <t>シャ</t>
    </rPh>
    <rPh sb="22" eb="24">
      <t>ニンズウ</t>
    </rPh>
    <phoneticPr fontId="22"/>
  </si>
  <si>
    <r>
      <t>上記のうち</t>
    </r>
    <r>
      <rPr>
        <sz val="11"/>
        <color rgb="FFFF0000"/>
        <rFont val="游ゴシック"/>
        <family val="3"/>
        <charset val="128"/>
        <scheme val="minor"/>
      </rPr>
      <t>常勤専従かつ</t>
    </r>
    <r>
      <rPr>
        <sz val="11"/>
        <rFont val="游ゴシック"/>
        <family val="3"/>
        <charset val="128"/>
        <scheme val="minor"/>
      </rPr>
      <t>現任研修修了者</t>
    </r>
    <r>
      <rPr>
        <sz val="11"/>
        <color rgb="FFFF0000"/>
        <rFont val="游ゴシック"/>
        <family val="3"/>
        <charset val="128"/>
        <scheme val="minor"/>
      </rPr>
      <t>の人数</t>
    </r>
    <rPh sb="0" eb="2">
      <t>ジョウキ</t>
    </rPh>
    <rPh sb="5" eb="7">
      <t>ジョウキン</t>
    </rPh>
    <rPh sb="7" eb="9">
      <t>センジュウ</t>
    </rPh>
    <rPh sb="11" eb="13">
      <t>ゲンニン</t>
    </rPh>
    <rPh sb="13" eb="15">
      <t>ケンシュウ</t>
    </rPh>
    <rPh sb="15" eb="17">
      <t>シュウリョウ</t>
    </rPh>
    <rPh sb="17" eb="18">
      <t>シャ</t>
    </rPh>
    <rPh sb="19" eb="21">
      <t>ニンズウ</t>
    </rPh>
    <phoneticPr fontId="22"/>
  </si>
  <si>
    <t>　</t>
    <phoneticPr fontId="22"/>
  </si>
  <si>
    <t>R4.8変更</t>
    <rPh sb="4" eb="6">
      <t>ヘンコウ</t>
    </rPh>
    <phoneticPr fontId="22"/>
  </si>
  <si>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22"/>
  </si>
  <si>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22"/>
  </si>
  <si>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3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</si>
</sst>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 "/>
    <numFmt numFmtId="177" formatCode="#,##0&quot;人&quot;"/>
    <numFmt numFmtId="178" formatCode="0.0_ "/>
    <numFmt numFmtId="179" formatCode="#,##0.00;&quot;▲ &quot;#,##0.00"/>
    <numFmt numFmtId="180" formatCode="#,##0.0;&quot;▲ &quot;#,##0.0"/>
    <numFmt numFmtId="181" formatCode="#,##0.0_);[Red]\(#,##0.0\)"/>
    <numFmt numFmtId="182" formatCode="#,##0.0_ "/>
    <numFmt numFmtId="183" formatCode="#,##0_ "/>
    <numFmt numFmtId="184" formatCode="0_ "/>
    <numFmt numFmtId="185" formatCode="###########&quot;人&quot;"/>
    <numFmt numFmtId="186" formatCode="##########.###&quot;人&quot;"/>
    <numFmt numFmtId="187" formatCode="0.0_);[Red]\(0.0\)"/>
    <numFmt numFmtId="188" formatCode="0.0%"/>
    <numFmt numFmtId="189" formatCode="#############.0&quot;人&quot;"/>
    <numFmt numFmtId="190" formatCode="&quot;（&quot;_ @_ &quot;）&quot;"/>
    <numFmt numFmtId="191" formatCode="0.000_ "/>
  </numFmts>
  <fonts count="150" x14ac:knownFonts="1">
    <font>
      <sz val="11"/>
      <color rgb="FF000000"/>
      <name val="ＭＳ Ｐゴシック"/>
      <family val="3"/>
    </font>
    <font>
      <sz val="11"/>
      <name val="ＭＳ Ｐゴシック"/>
      <family val="3"/>
    </font>
    <font>
      <sz val="12"/>
      <name val="ＭＳ ゴシック"/>
      <family val="3"/>
    </font>
    <font>
      <sz val="14"/>
      <name val="ＭＳ ゴシック"/>
      <family val="3"/>
    </font>
    <font>
      <sz val="11"/>
      <name val="ＭＳ ゴシック"/>
      <family val="3"/>
    </font>
    <font>
      <sz val="10"/>
      <name val="ＭＳ ゴシック"/>
      <family val="3"/>
    </font>
    <font>
      <sz val="11"/>
      <color rgb="FFFF0000"/>
      <name val="ＭＳ ゴシック"/>
      <family val="3"/>
    </font>
    <font>
      <sz val="11"/>
      <color rgb="FFFF0000"/>
      <name val="ＭＳ Ｐゴシック"/>
      <family val="3"/>
    </font>
    <font>
      <sz val="14"/>
      <color rgb="FFFF0000"/>
      <name val="ＭＳ Ｐゴシック"/>
      <family val="3"/>
    </font>
    <font>
      <sz val="14"/>
      <name val="ＭＳ Ｐゴシック"/>
      <family val="3"/>
    </font>
    <font>
      <sz val="14"/>
      <color rgb="FFFF0000"/>
      <name val="ＭＳ ゴシック"/>
      <family val="3"/>
    </font>
    <font>
      <sz val="9"/>
      <name val="ＭＳ ゴシック"/>
      <family val="3"/>
    </font>
    <font>
      <sz val="9"/>
      <color rgb="FFFF0000"/>
      <name val="ＭＳ Ｐゴシック"/>
      <family val="3"/>
    </font>
    <font>
      <sz val="10"/>
      <color rgb="FFFF0000"/>
      <name val="ＭＳ ゴシック"/>
      <family val="3"/>
    </font>
    <font>
      <sz val="10"/>
      <color rgb="FFFF0000"/>
      <name val="ＭＳ Ｐゴシック"/>
      <family val="3"/>
    </font>
    <font>
      <sz val="10"/>
      <name val="ＭＳ Ｐゴシック"/>
      <family val="3"/>
    </font>
    <font>
      <sz val="16"/>
      <name val="ＭＳ Ｐゴシック"/>
      <family val="3"/>
    </font>
    <font>
      <sz val="12"/>
      <color rgb="FF000000"/>
      <name val="ＭＳ Ｐゴシック"/>
      <family val="3"/>
    </font>
    <font>
      <sz val="10"/>
      <color rgb="FF000000"/>
      <name val="ＭＳ Ｐゴシック"/>
      <family val="3"/>
    </font>
    <font>
      <sz val="8"/>
      <name val="ＭＳ Ｐゴシック"/>
      <family val="3"/>
    </font>
    <font>
      <sz val="8.5"/>
      <color rgb="FFFF0000"/>
      <name val="ＭＳ Ｐゴシック"/>
      <family val="3"/>
    </font>
    <font>
      <strike/>
      <sz val="11"/>
      <color rgb="FF000000"/>
      <name val="ＭＳ Ｐゴシック"/>
      <family val="3"/>
    </font>
    <font>
      <sz val="6"/>
      <name val="ＭＳ Ｐゴシック"/>
      <family val="3"/>
      <charset val="128"/>
    </font>
    <font>
      <sz val="11"/>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0"/>
      <name val="ＭＳ Ｐゴシック"/>
      <family val="3"/>
      <charset val="128"/>
    </font>
    <font>
      <sz val="18"/>
      <name val="ＭＳ Ｐゴシック"/>
      <family val="3"/>
      <charset val="128"/>
    </font>
    <font>
      <sz val="12"/>
      <name val="ＭＳ Ｐゴシック"/>
      <family val="3"/>
      <charset val="128"/>
    </font>
    <font>
      <sz val="18"/>
      <color theme="1"/>
      <name val="ＭＳ 明朝"/>
      <family val="1"/>
      <charset val="128"/>
    </font>
    <font>
      <sz val="12"/>
      <color theme="1"/>
      <name val="ＭＳ 明朝"/>
      <family val="1"/>
      <charset val="128"/>
    </font>
    <font>
      <u/>
      <sz val="12"/>
      <color rgb="FFFF0000"/>
      <name val="ＭＳ 明朝"/>
      <family val="1"/>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u/>
      <sz val="11"/>
      <color theme="10"/>
      <name val="ＭＳ Ｐゴシック"/>
      <family val="3"/>
    </font>
    <font>
      <sz val="11"/>
      <color theme="1"/>
      <name val="游ゴシック"/>
      <family val="3"/>
      <charset val="128"/>
      <scheme val="minor"/>
    </font>
    <font>
      <sz val="11"/>
      <color indexed="8"/>
      <name val="ＭＳ Ｐゴシック"/>
      <family val="3"/>
      <charset val="128"/>
    </font>
    <font>
      <b/>
      <sz val="11"/>
      <name val="ＭＳ Ｐゴシック"/>
      <family val="3"/>
      <charset val="128"/>
    </font>
    <font>
      <b/>
      <sz val="14"/>
      <name val="ＭＳ Ｐゴシック"/>
      <family val="3"/>
      <charset val="128"/>
    </font>
    <font>
      <sz val="9"/>
      <name val="ＭＳ ゴシック"/>
      <family val="3"/>
      <charset val="128"/>
    </font>
    <font>
      <sz val="11"/>
      <color indexed="8"/>
      <name val="ＭＳ ゴシック"/>
      <family val="3"/>
      <charset val="128"/>
    </font>
    <font>
      <b/>
      <sz val="11"/>
      <color indexed="8"/>
      <name val="ＭＳ ゴシック"/>
      <family val="3"/>
      <charset val="128"/>
    </font>
    <font>
      <sz val="14"/>
      <color indexed="8"/>
      <name val="ＭＳ ゴシック"/>
      <family val="3"/>
      <charset val="128"/>
    </font>
    <font>
      <sz val="7"/>
      <name val="ＭＳ ゴシック"/>
      <family val="3"/>
      <charset val="128"/>
    </font>
    <font>
      <sz val="11"/>
      <color indexed="10"/>
      <name val="ＭＳ ゴシック"/>
      <family val="3"/>
      <charset val="128"/>
    </font>
    <font>
      <sz val="14"/>
      <name val="ＭＳ Ｐゴシック"/>
      <family val="3"/>
      <charset val="128"/>
    </font>
    <font>
      <b/>
      <sz val="11"/>
      <color indexed="8"/>
      <name val="ＭＳ Ｐゴシック"/>
      <family val="3"/>
      <charset val="128"/>
    </font>
    <font>
      <sz val="16"/>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b/>
      <sz val="12"/>
      <name val="ＭＳ ゴシック"/>
      <family val="3"/>
      <charset val="128"/>
    </font>
    <font>
      <b/>
      <sz val="18"/>
      <name val="ＭＳ ゴシック"/>
      <family val="3"/>
      <charset val="128"/>
    </font>
    <font>
      <sz val="8"/>
      <name val="ＭＳ ゴシック"/>
      <family val="3"/>
      <charset val="128"/>
    </font>
    <font>
      <sz val="8"/>
      <color indexed="8"/>
      <name val="ＭＳ Ｐゴシック"/>
      <family val="3"/>
      <charset val="128"/>
    </font>
    <font>
      <sz val="8"/>
      <name val="ＭＳ Ｐゴシック"/>
      <family val="3"/>
      <charset val="128"/>
    </font>
    <font>
      <sz val="8"/>
      <name val="ＭＳ 明朝"/>
      <family val="1"/>
      <charset val="128"/>
    </font>
    <font>
      <sz val="6"/>
      <name val="ＭＳ ゴシック"/>
      <family val="3"/>
      <charset val="128"/>
    </font>
    <font>
      <sz val="6"/>
      <color indexed="8"/>
      <name val="ＭＳ Ｐゴシック"/>
      <family val="3"/>
      <charset val="128"/>
    </font>
    <font>
      <sz val="18"/>
      <color indexed="8"/>
      <name val="ＭＳ 明朝"/>
      <family val="1"/>
      <charset val="128"/>
    </font>
    <font>
      <sz val="12"/>
      <color indexed="8"/>
      <name val="ＭＳ 明朝"/>
      <family val="1"/>
      <charset val="128"/>
    </font>
    <font>
      <u/>
      <sz val="12"/>
      <color indexed="10"/>
      <name val="ＭＳ 明朝"/>
      <family val="1"/>
      <charset val="128"/>
    </font>
    <font>
      <sz val="20"/>
      <name val="ＭＳ Ｐゴシック"/>
      <family val="3"/>
      <charset val="128"/>
    </font>
    <font>
      <b/>
      <sz val="12"/>
      <color indexed="8"/>
      <name val="ＭＳ Ｐゴシック"/>
      <family val="3"/>
      <charset val="128"/>
    </font>
    <font>
      <u/>
      <sz val="10"/>
      <name val="ＭＳ Ｐゴシック"/>
      <family val="3"/>
      <charset val="128"/>
    </font>
    <font>
      <b/>
      <sz val="12"/>
      <color indexed="8"/>
      <name val="ＭＳ ゴシック"/>
      <family val="3"/>
      <charset val="128"/>
    </font>
    <font>
      <u/>
      <sz val="11"/>
      <name val="ＭＳ Ｐゴシック"/>
      <family val="3"/>
      <charset val="128"/>
    </font>
    <font>
      <sz val="11"/>
      <name val="游ゴシック"/>
      <family val="3"/>
      <charset val="128"/>
      <scheme val="minor"/>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11"/>
      <color rgb="FF0000FF"/>
      <name val="ＭＳ Ｐゴシック"/>
      <family val="3"/>
      <charset val="128"/>
    </font>
    <font>
      <sz val="11"/>
      <color rgb="FFFF0000"/>
      <name val="ＭＳ Ｐゴシック"/>
      <family val="3"/>
      <charset val="128"/>
    </font>
    <font>
      <vertAlign val="superscript"/>
      <sz val="10"/>
      <name val="ＭＳ ゴシック"/>
      <family val="3"/>
      <charset val="128"/>
    </font>
    <font>
      <sz val="12"/>
      <color theme="1"/>
      <name val="ＭＳ ゴシック"/>
      <family val="3"/>
      <charset val="128"/>
    </font>
    <font>
      <sz val="8"/>
      <color theme="1"/>
      <name val="ＭＳ ゴシック"/>
      <family val="3"/>
      <charset val="128"/>
    </font>
    <font>
      <b/>
      <sz val="14"/>
      <color theme="1"/>
      <name val="ＭＳ Ｐゴシック"/>
      <family val="3"/>
      <charset val="128"/>
    </font>
    <font>
      <sz val="16"/>
      <color theme="1"/>
      <name val="ＭＳ Ｐゴシック"/>
      <family val="3"/>
      <charset val="128"/>
    </font>
    <font>
      <b/>
      <sz val="11"/>
      <color theme="1"/>
      <name val="ＭＳ Ｐゴシック"/>
      <family val="3"/>
      <charset val="128"/>
    </font>
    <font>
      <b/>
      <sz val="18"/>
      <color indexed="81"/>
      <name val="ＭＳ Ｐゴシック"/>
      <family val="3"/>
      <charset val="128"/>
    </font>
    <font>
      <b/>
      <sz val="10"/>
      <color indexed="8"/>
      <name val="ＭＳ ゴシック"/>
      <family val="3"/>
      <charset val="128"/>
    </font>
    <font>
      <b/>
      <sz val="14"/>
      <name val="游ゴシック"/>
      <family val="3"/>
      <charset val="128"/>
      <scheme val="minor"/>
    </font>
    <font>
      <sz val="9"/>
      <name val="游ゴシック"/>
      <family val="3"/>
      <charset val="128"/>
      <scheme val="minor"/>
    </font>
    <font>
      <sz val="12"/>
      <name val="ＭＳ 明朝"/>
      <family val="1"/>
      <charset val="128"/>
    </font>
    <font>
      <sz val="14"/>
      <name val="HG丸ｺﾞｼｯｸM-PRO"/>
      <family val="3"/>
      <charset val="128"/>
    </font>
    <font>
      <sz val="11"/>
      <name val="ＭＳ 明朝"/>
      <family val="1"/>
      <charset val="128"/>
    </font>
    <font>
      <sz val="14"/>
      <name val="ＭＳ 明朝"/>
      <family val="1"/>
      <charset val="128"/>
    </font>
    <font>
      <sz val="9"/>
      <name val="ＭＳ 明朝"/>
      <family val="1"/>
      <charset val="128"/>
    </font>
    <font>
      <sz val="16"/>
      <name val="ＭＳ 明朝"/>
      <family val="1"/>
      <charset val="128"/>
    </font>
    <font>
      <sz val="16"/>
      <name val="ＭＳ ゴシック"/>
      <family val="3"/>
      <charset val="128"/>
    </font>
    <font>
      <b/>
      <sz val="11"/>
      <name val="ＭＳ 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sz val="14"/>
      <name val="游ゴシック"/>
      <family val="3"/>
      <charset val="128"/>
      <scheme val="minor"/>
    </font>
    <font>
      <sz val="10"/>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rgb="FFFF0000"/>
      <name val="ＭＳ ゴシック"/>
      <family val="3"/>
      <charset val="128"/>
    </font>
    <font>
      <sz val="12"/>
      <color theme="1"/>
      <name val="ＭＳ Ｐゴシック"/>
      <family val="3"/>
      <charset val="128"/>
    </font>
    <font>
      <sz val="10"/>
      <color theme="1"/>
      <name val="ＭＳ Ｐゴシック"/>
      <family val="3"/>
      <charset val="128"/>
    </font>
    <font>
      <sz val="10"/>
      <color rgb="FFFF0000"/>
      <name val="ＭＳ Ｐゴシック"/>
      <family val="3"/>
      <charset val="128"/>
    </font>
    <font>
      <sz val="9"/>
      <color theme="1"/>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8"/>
      <color indexed="8"/>
      <name val="ＭＳ ゴシック"/>
      <family val="3"/>
      <charset val="128"/>
    </font>
    <font>
      <sz val="8"/>
      <color theme="1"/>
      <name val="ＭＳ Ｐゴシック"/>
      <family val="3"/>
      <charset val="128"/>
    </font>
    <font>
      <sz val="12"/>
      <color rgb="FFFF0000"/>
      <name val="ＭＳ ゴシック"/>
      <family val="3"/>
      <charset val="128"/>
    </font>
    <font>
      <sz val="14"/>
      <color theme="1"/>
      <name val="ＭＳ Ｐ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8"/>
      <name val="游ゴシック"/>
      <family val="3"/>
      <charset val="128"/>
      <scheme val="minor"/>
    </font>
    <font>
      <sz val="6"/>
      <name val="游ゴシック"/>
      <family val="2"/>
      <charset val="128"/>
      <scheme val="minor"/>
    </font>
    <font>
      <u/>
      <sz val="11"/>
      <name val="ＭＳ Ｐゴシック"/>
      <family val="3"/>
    </font>
    <font>
      <sz val="6"/>
      <name val="游ゴシック"/>
      <family val="3"/>
      <charset val="128"/>
      <scheme val="minor"/>
    </font>
    <font>
      <sz val="11"/>
      <color theme="1"/>
      <name val="HGSｺﾞｼｯｸM"/>
      <family val="3"/>
      <charset val="128"/>
    </font>
    <font>
      <sz val="14"/>
      <color indexed="8"/>
      <name val="ＭＳ Ｐゴシック"/>
      <family val="3"/>
      <charset val="128"/>
    </font>
    <font>
      <strike/>
      <sz val="11"/>
      <color theme="1"/>
      <name val="游ゴシック"/>
      <family val="3"/>
      <charset val="128"/>
      <scheme val="minor"/>
    </font>
    <font>
      <strike/>
      <sz val="11"/>
      <color indexed="8"/>
      <name val="ＭＳ Ｐゴシック"/>
      <family val="3"/>
      <charset val="128"/>
    </font>
    <font>
      <sz val="8"/>
      <color theme="1"/>
      <name val="游ゴシック"/>
      <family val="3"/>
      <charset val="128"/>
      <scheme val="minor"/>
    </font>
    <font>
      <sz val="11"/>
      <name val="HGSｺﾞｼｯｸM"/>
      <family val="3"/>
      <charset val="128"/>
    </font>
    <font>
      <strike/>
      <sz val="11"/>
      <name val="游ゴシック"/>
      <family val="3"/>
      <charset val="128"/>
      <scheme val="minor"/>
    </font>
    <font>
      <sz val="8"/>
      <color rgb="FFFF0000"/>
      <name val="游ゴシック"/>
      <family val="3"/>
      <charset val="128"/>
      <scheme val="minor"/>
    </font>
    <font>
      <sz val="7"/>
      <color rgb="FFFF0000"/>
      <name val="游ゴシック"/>
      <family val="3"/>
      <charset val="128"/>
      <scheme val="minor"/>
    </font>
    <font>
      <strike/>
      <sz val="11"/>
      <color theme="1"/>
      <name val="ＭＳ ゴシック"/>
      <family val="3"/>
      <charset val="128"/>
    </font>
  </fonts>
  <fills count="13">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theme="0"/>
        <bgColor indexed="64"/>
      </patternFill>
    </fill>
    <fill>
      <patternFill patternType="solid">
        <fgColor indexed="4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s>
  <borders count="37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double">
        <color auto="1"/>
      </bottom>
      <diagonal/>
    </border>
    <border>
      <left/>
      <right style="medium">
        <color auto="1"/>
      </right>
      <top style="medium">
        <color auto="1"/>
      </top>
      <bottom/>
      <diagonal/>
    </border>
    <border>
      <left style="thin">
        <color auto="1"/>
      </left>
      <right style="medium">
        <color auto="1"/>
      </right>
      <top style="thin">
        <color auto="1"/>
      </top>
      <bottom style="double">
        <color auto="1"/>
      </bottom>
      <diagonal/>
    </border>
    <border diagonalUp="1">
      <left style="thin">
        <color auto="1"/>
      </left>
      <right/>
      <top style="double">
        <color auto="1"/>
      </top>
      <bottom style="medium">
        <color auto="1"/>
      </bottom>
      <diagonal style="thin">
        <color auto="1"/>
      </diagonal>
    </border>
    <border>
      <left style="medium">
        <color auto="1"/>
      </left>
      <right style="thin">
        <color auto="1"/>
      </right>
      <top style="medium">
        <color auto="1"/>
      </top>
      <bottom style="thin">
        <color auto="1"/>
      </bottom>
      <diagonal/>
    </border>
    <border diagonalUp="1">
      <left style="thin">
        <color auto="1"/>
      </left>
      <right style="thin">
        <color auto="1"/>
      </right>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left style="medium">
        <color auto="1"/>
      </left>
      <right style="thin">
        <color auto="1"/>
      </right>
      <top/>
      <bottom style="thin">
        <color auto="1"/>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diagonalUp="1">
      <left style="thin">
        <color auto="1"/>
      </left>
      <right style="thin">
        <color auto="1"/>
      </right>
      <top style="thin">
        <color auto="1"/>
      </top>
      <bottom/>
      <diagonal style="thin">
        <color auto="1"/>
      </diagonal>
    </border>
    <border>
      <left style="thin">
        <color auto="1"/>
      </left>
      <right style="thin">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diagonal/>
    </border>
    <border>
      <left/>
      <right/>
      <top style="dashed">
        <color auto="1"/>
      </top>
      <bottom/>
      <diagonal/>
    </border>
    <border>
      <left/>
      <right style="thin">
        <color auto="1"/>
      </right>
      <top style="dashed">
        <color auto="1"/>
      </top>
      <bottom/>
      <diagonal/>
    </border>
    <border>
      <left style="thin">
        <color auto="1"/>
      </left>
      <right style="thin">
        <color auto="1"/>
      </right>
      <top style="thin">
        <color auto="1"/>
      </top>
      <bottom style="dashed">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top/>
      <bottom/>
      <diagonal/>
    </border>
    <border>
      <left style="medium">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double">
        <color auto="1"/>
      </left>
      <right style="double">
        <color auto="1"/>
      </right>
      <top style="double">
        <color auto="1"/>
      </top>
      <bottom style="double">
        <color auto="1"/>
      </bottom>
      <diagonal/>
    </border>
    <border>
      <left/>
      <right style="double">
        <color auto="1"/>
      </right>
      <top/>
      <bottom/>
      <diagonal/>
    </border>
    <border>
      <left style="thin">
        <color auto="1"/>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diagonalUp="1">
      <left style="thin">
        <color auto="1"/>
      </left>
      <right style="thin">
        <color auto="1"/>
      </right>
      <top style="medium">
        <color auto="1"/>
      </top>
      <bottom style="medium">
        <color auto="1"/>
      </bottom>
      <diagonal style="thin">
        <color auto="1"/>
      </diagonal>
    </border>
    <border diagonalUp="1">
      <left style="thin">
        <color auto="1"/>
      </left>
      <right style="medium">
        <color auto="1"/>
      </right>
      <top style="medium">
        <color auto="1"/>
      </top>
      <bottom style="medium">
        <color auto="1"/>
      </bottom>
      <diagonal style="thin">
        <color auto="1"/>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medium">
        <color indexed="64"/>
      </left>
      <right style="thin">
        <color indexed="64"/>
      </right>
      <top/>
      <bottom/>
      <diagonal/>
    </border>
    <border>
      <left/>
      <right style="double">
        <color indexed="64"/>
      </right>
      <top style="thin">
        <color indexed="64"/>
      </top>
      <bottom style="thin">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diagonalDown="1">
      <left style="medium">
        <color indexed="64"/>
      </left>
      <right/>
      <top style="medium">
        <color indexed="64"/>
      </top>
      <bottom style="medium">
        <color indexed="64"/>
      </bottom>
      <diagonal style="hair">
        <color indexed="64"/>
      </diagonal>
    </border>
    <border diagonalDown="1">
      <left/>
      <right/>
      <top style="medium">
        <color indexed="64"/>
      </top>
      <bottom style="medium">
        <color indexed="64"/>
      </bottom>
      <diagonal style="hair">
        <color indexed="64"/>
      </diagonal>
    </border>
    <border diagonalDown="1">
      <left/>
      <right style="medium">
        <color indexed="64"/>
      </right>
      <top style="medium">
        <color indexed="64"/>
      </top>
      <bottom style="medium">
        <color indexed="64"/>
      </bottom>
      <diagonal style="hair">
        <color indexed="64"/>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medium">
        <color indexed="64"/>
      </right>
      <top style="thin">
        <color indexed="64"/>
      </top>
      <bottom style="hair">
        <color indexed="64"/>
      </bottom>
      <diagonal style="hair">
        <color indexed="64"/>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top style="hair">
        <color indexed="64"/>
      </top>
      <bottom style="medium">
        <color indexed="64"/>
      </bottom>
      <diagonal style="hair">
        <color indexed="64"/>
      </diagonal>
    </border>
    <border diagonalDown="1">
      <left/>
      <right/>
      <top style="hair">
        <color indexed="64"/>
      </top>
      <bottom style="medium">
        <color indexed="64"/>
      </bottom>
      <diagonal style="hair">
        <color indexed="64"/>
      </diagonal>
    </border>
    <border diagonalDown="1">
      <left/>
      <right style="medium">
        <color indexed="64"/>
      </right>
      <top style="hair">
        <color indexed="64"/>
      </top>
      <bottom style="medium">
        <color indexed="64"/>
      </bottom>
      <diagonal style="hair">
        <color indexed="64"/>
      </diagonal>
    </border>
    <border>
      <left style="medium">
        <color indexed="64"/>
      </left>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double">
        <color indexed="10"/>
      </left>
      <right/>
      <top/>
      <bottom/>
      <diagonal/>
    </border>
    <border>
      <left/>
      <right style="medium">
        <color indexed="10"/>
      </right>
      <top/>
      <bottom/>
      <diagonal/>
    </border>
    <border>
      <left style="medium">
        <color indexed="10"/>
      </left>
      <right/>
      <top/>
      <bottom style="double">
        <color indexed="10"/>
      </bottom>
      <diagonal/>
    </border>
    <border>
      <left/>
      <right/>
      <top/>
      <bottom style="double">
        <color indexed="10"/>
      </bottom>
      <diagonal/>
    </border>
    <border>
      <left/>
      <right style="medium">
        <color indexed="64"/>
      </right>
      <top/>
      <bottom style="double">
        <color indexed="10"/>
      </bottom>
      <diagonal/>
    </border>
    <border>
      <left style="medium">
        <color indexed="64"/>
      </left>
      <right/>
      <top/>
      <bottom style="thin">
        <color indexed="64"/>
      </bottom>
      <diagonal/>
    </border>
    <border>
      <left style="thin">
        <color indexed="64"/>
      </left>
      <right/>
      <top style="thin">
        <color indexed="64"/>
      </top>
      <bottom style="double">
        <color indexed="10"/>
      </bottom>
      <diagonal/>
    </border>
    <border>
      <left/>
      <right/>
      <top style="thin">
        <color indexed="64"/>
      </top>
      <bottom style="double">
        <color indexed="10"/>
      </bottom>
      <diagonal/>
    </border>
    <border>
      <left/>
      <right style="thin">
        <color indexed="64"/>
      </right>
      <top style="thin">
        <color indexed="64"/>
      </top>
      <bottom style="double">
        <color indexed="10"/>
      </bottom>
      <diagonal/>
    </border>
    <border>
      <left style="double">
        <color indexed="10"/>
      </left>
      <right/>
      <top style="thin">
        <color indexed="64"/>
      </top>
      <bottom style="double">
        <color indexed="10"/>
      </bottom>
      <diagonal/>
    </border>
    <border>
      <left/>
      <right style="medium">
        <color indexed="10"/>
      </right>
      <top style="thin">
        <color indexed="64"/>
      </top>
      <bottom style="double">
        <color indexed="10"/>
      </bottom>
      <diagonal/>
    </border>
    <border>
      <left style="medium">
        <color indexed="10"/>
      </left>
      <right/>
      <top/>
      <bottom/>
      <diagonal/>
    </border>
    <border>
      <left/>
      <right style="double">
        <color indexed="10"/>
      </right>
      <top style="thin">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medium">
        <color indexed="10"/>
      </right>
      <top style="double">
        <color indexed="10"/>
      </top>
      <bottom style="medium">
        <color indexed="64"/>
      </bottom>
      <diagonal/>
    </border>
    <border>
      <left style="medium">
        <color indexed="10"/>
      </left>
      <right/>
      <top style="double">
        <color indexed="10"/>
      </top>
      <bottom/>
      <diagonal/>
    </border>
    <border>
      <left/>
      <right style="medium">
        <color indexed="64"/>
      </right>
      <top style="double">
        <color indexed="10"/>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medium">
        <color indexed="64"/>
      </bottom>
      <diagonal/>
    </border>
    <border>
      <left/>
      <right style="dotted">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tted">
        <color indexed="64"/>
      </left>
      <right style="hair">
        <color indexed="64"/>
      </right>
      <top style="thin">
        <color indexed="64"/>
      </top>
      <bottom style="thin">
        <color indexed="64"/>
      </bottom>
      <diagonal/>
    </border>
    <border>
      <left style="hair">
        <color indexed="64"/>
      </left>
      <right style="dotted">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dotted">
        <color indexed="64"/>
      </left>
      <right style="hair">
        <color indexed="64"/>
      </right>
      <top style="thin">
        <color indexed="64"/>
      </top>
      <bottom style="medium">
        <color indexed="64"/>
      </bottom>
      <diagonal/>
    </border>
    <border>
      <left style="hair">
        <color indexed="64"/>
      </left>
      <right style="dotted">
        <color indexed="64"/>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ashed">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diagonal/>
    </border>
    <border>
      <left style="thin">
        <color indexed="64"/>
      </left>
      <right style="thick">
        <color indexed="64"/>
      </right>
      <top/>
      <bottom/>
      <diagonal/>
    </border>
    <border>
      <left style="thick">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ck">
        <color indexed="64"/>
      </right>
      <top style="double">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style="medium">
        <color indexed="64"/>
      </right>
      <top/>
      <bottom/>
      <diagonal/>
    </border>
    <border>
      <left/>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top style="thin">
        <color indexed="64"/>
      </top>
      <bottom style="double">
        <color indexed="64"/>
      </bottom>
      <diagonal/>
    </border>
    <border>
      <left style="medium">
        <color indexed="64"/>
      </left>
      <right/>
      <top/>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double">
        <color indexed="64"/>
      </right>
      <top/>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tt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23" fillId="0" borderId="0">
      <alignment vertical="center"/>
    </xf>
    <xf numFmtId="0" fontId="23" fillId="0" borderId="0">
      <alignment vertical="center"/>
    </xf>
    <xf numFmtId="0" fontId="23" fillId="0" borderId="0"/>
    <xf numFmtId="0" fontId="37" fillId="0" borderId="0" applyNumberFormat="0" applyFill="0" applyBorder="0" applyAlignment="0" applyProtection="0">
      <alignment vertical="center"/>
    </xf>
    <xf numFmtId="0" fontId="23" fillId="0" borderId="0">
      <alignment vertical="center"/>
    </xf>
    <xf numFmtId="0" fontId="38"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38" fontId="39" fillId="0" borderId="0" applyFont="0" applyFill="0" applyBorder="0" applyAlignment="0" applyProtection="0">
      <alignment vertical="center"/>
    </xf>
    <xf numFmtId="0" fontId="23" fillId="0" borderId="0">
      <alignment vertical="center"/>
    </xf>
    <xf numFmtId="0" fontId="23" fillId="0" borderId="0"/>
    <xf numFmtId="0" fontId="27" fillId="0" borderId="0">
      <alignment vertical="center"/>
    </xf>
    <xf numFmtId="0" fontId="23" fillId="0" borderId="0"/>
    <xf numFmtId="0" fontId="23" fillId="0" borderId="0">
      <alignment vertical="center"/>
    </xf>
    <xf numFmtId="0" fontId="23" fillId="0" borderId="0">
      <alignment vertical="center"/>
    </xf>
    <xf numFmtId="0" fontId="23" fillId="0" borderId="0">
      <alignment vertical="center"/>
    </xf>
    <xf numFmtId="0" fontId="38" fillId="0" borderId="0">
      <alignment vertical="center"/>
    </xf>
  </cellStyleXfs>
  <cellXfs count="3322">
    <xf numFmtId="0" fontId="0" fillId="0" borderId="0" xfId="0">
      <alignment vertical="center"/>
    </xf>
    <xf numFmtId="0" fontId="1" fillId="0" borderId="0" xfId="0" applyFont="1" applyAlignment="1">
      <alignment vertical="center"/>
    </xf>
    <xf numFmtId="0" fontId="1" fillId="0" borderId="2" xfId="0" applyFont="1" applyBorder="1" applyAlignment="1">
      <alignment horizontal="left" vertical="center"/>
    </xf>
    <xf numFmtId="0" fontId="2" fillId="0" borderId="0" xfId="1" applyFont="1" applyAlignment="1">
      <alignment vertical="center" textRotation="255" shrinkToFit="1"/>
    </xf>
    <xf numFmtId="0" fontId="2" fillId="0" borderId="0" xfId="1" applyFont="1">
      <alignment vertical="center"/>
    </xf>
    <xf numFmtId="0" fontId="2" fillId="0" borderId="0" xfId="1" applyFont="1" applyAlignment="1">
      <alignment vertical="center"/>
    </xf>
    <xf numFmtId="0" fontId="4" fillId="0" borderId="0" xfId="0" applyFont="1">
      <alignment vertical="center"/>
    </xf>
    <xf numFmtId="0" fontId="3" fillId="0" borderId="0" xfId="0" applyFont="1">
      <alignment vertical="center"/>
    </xf>
    <xf numFmtId="0" fontId="3" fillId="0" borderId="0" xfId="0" applyFont="1" applyBorder="1" applyAlignment="1">
      <alignment horizontal="center" vertical="center"/>
    </xf>
    <xf numFmtId="0" fontId="4" fillId="0" borderId="4" xfId="0" applyFont="1" applyBorder="1" applyAlignment="1">
      <alignment horizontal="left" vertical="center"/>
    </xf>
    <xf numFmtId="0" fontId="4" fillId="0" borderId="1" xfId="0" applyFont="1" applyBorder="1" applyAlignment="1">
      <alignment horizontal="left" vertical="center" indent="1"/>
    </xf>
    <xf numFmtId="0" fontId="4" fillId="0" borderId="42" xfId="0" applyFont="1" applyBorder="1" applyAlignment="1">
      <alignment horizontal="left" vertical="center" indent="1"/>
    </xf>
    <xf numFmtId="0" fontId="4" fillId="0" borderId="42" xfId="0" applyFont="1" applyBorder="1">
      <alignment vertical="center"/>
    </xf>
    <xf numFmtId="0" fontId="4" fillId="0" borderId="0" xfId="0" applyFont="1" applyBorder="1">
      <alignment vertical="center"/>
    </xf>
    <xf numFmtId="0" fontId="4" fillId="0" borderId="1" xfId="0" applyFont="1" applyBorder="1" applyAlignment="1">
      <alignment horizontal="center" vertical="center"/>
    </xf>
    <xf numFmtId="0" fontId="4" fillId="0" borderId="0" xfId="0" applyFont="1" applyAlignment="1">
      <alignment horizontal="left" vertical="center"/>
    </xf>
    <xf numFmtId="0" fontId="0" fillId="0" borderId="0" xfId="0" applyAlignment="1">
      <alignment horizontal="right" vertical="center"/>
    </xf>
    <xf numFmtId="0" fontId="4" fillId="0" borderId="35" xfId="0" applyFont="1" applyBorder="1" applyAlignment="1">
      <alignment horizontal="left" vertical="center" indent="1"/>
    </xf>
    <xf numFmtId="0" fontId="4" fillId="0" borderId="43" xfId="0" applyFont="1" applyBorder="1">
      <alignment vertical="center"/>
    </xf>
    <xf numFmtId="0" fontId="4" fillId="0" borderId="44" xfId="0" applyFont="1" applyBorder="1">
      <alignment vertical="center"/>
    </xf>
    <xf numFmtId="0" fontId="4" fillId="0" borderId="3" xfId="0" applyFont="1" applyBorder="1">
      <alignment vertical="center"/>
    </xf>
    <xf numFmtId="0" fontId="4" fillId="0" borderId="1" xfId="0" applyFont="1" applyBorder="1" applyAlignment="1">
      <alignment vertical="center" wrapText="1"/>
    </xf>
    <xf numFmtId="0" fontId="4" fillId="0" borderId="1" xfId="0" applyFont="1" applyBorder="1" applyAlignment="1">
      <alignment horizontal="right" vertical="center"/>
    </xf>
    <xf numFmtId="0" fontId="4" fillId="0" borderId="0" xfId="0" applyFont="1" applyBorder="1" applyAlignment="1">
      <alignment horizontal="right" vertical="center"/>
    </xf>
    <xf numFmtId="0" fontId="4" fillId="0" borderId="0" xfId="0" applyFont="1" applyBorder="1" applyAlignment="1">
      <alignment vertical="center" wrapText="1"/>
    </xf>
    <xf numFmtId="0" fontId="4" fillId="0" borderId="45" xfId="0" applyFont="1" applyBorder="1">
      <alignment vertical="center"/>
    </xf>
    <xf numFmtId="0" fontId="4" fillId="0" borderId="2" xfId="0" applyFont="1" applyBorder="1">
      <alignment vertical="center"/>
    </xf>
    <xf numFmtId="0" fontId="4" fillId="0" borderId="46" xfId="0" applyFont="1" applyBorder="1">
      <alignment vertical="center"/>
    </xf>
    <xf numFmtId="0" fontId="4" fillId="0" borderId="46" xfId="0" applyFont="1" applyBorder="1" applyAlignment="1">
      <alignment vertical="center" wrapText="1"/>
    </xf>
    <xf numFmtId="0" fontId="4" fillId="0" borderId="33" xfId="0" applyFont="1" applyBorder="1">
      <alignment vertical="center"/>
    </xf>
    <xf numFmtId="0" fontId="6" fillId="0" borderId="0" xfId="0" applyFont="1" applyAlignment="1">
      <alignment horizontal="left" vertical="center"/>
    </xf>
    <xf numFmtId="0" fontId="6" fillId="0" borderId="0" xfId="0" applyFont="1" applyAlignment="1">
      <alignment horizontal="left" vertical="center"/>
    </xf>
    <xf numFmtId="0" fontId="1" fillId="0" borderId="0" xfId="0" applyFont="1" applyAlignment="1">
      <alignment horizontal="right" vertical="center"/>
    </xf>
    <xf numFmtId="0" fontId="4" fillId="0" borderId="0" xfId="0" applyFont="1" applyBorder="1" applyAlignment="1">
      <alignment horizontal="center" vertical="center"/>
    </xf>
    <xf numFmtId="0" fontId="7" fillId="0" borderId="0" xfId="0" applyFont="1">
      <alignment vertical="center"/>
    </xf>
    <xf numFmtId="0" fontId="8" fillId="0" borderId="0" xfId="0" applyFont="1">
      <alignment vertical="center"/>
    </xf>
    <xf numFmtId="0" fontId="7" fillId="0" borderId="0" xfId="0" applyFont="1" applyAlignment="1">
      <alignment horizontal="right" vertical="center"/>
    </xf>
    <xf numFmtId="0" fontId="8" fillId="0" borderId="0" xfId="0" applyFont="1" applyBorder="1" applyAlignment="1">
      <alignment horizontal="center" vertical="center"/>
    </xf>
    <xf numFmtId="0" fontId="7" fillId="0" borderId="4" xfId="0" applyFont="1" applyBorder="1" applyAlignment="1">
      <alignment horizontal="center" vertical="center"/>
    </xf>
    <xf numFmtId="0" fontId="7" fillId="0" borderId="35" xfId="0" applyFont="1" applyBorder="1" applyAlignment="1">
      <alignment horizontal="left" vertical="center" indent="1"/>
    </xf>
    <xf numFmtId="0" fontId="7" fillId="0" borderId="4" xfId="0" applyFont="1" applyBorder="1" applyAlignment="1">
      <alignment horizontal="left" vertical="center" wrapText="1" indent="1"/>
    </xf>
    <xf numFmtId="0" fontId="7" fillId="0" borderId="47" xfId="0" applyFont="1" applyBorder="1">
      <alignment vertical="center"/>
    </xf>
    <xf numFmtId="0" fontId="7" fillId="0" borderId="48" xfId="0" applyFont="1" applyBorder="1">
      <alignment vertical="center"/>
    </xf>
    <xf numFmtId="0" fontId="7" fillId="0" borderId="0" xfId="0" applyFont="1" applyBorder="1">
      <alignment vertical="center"/>
    </xf>
    <xf numFmtId="0" fontId="7" fillId="0" borderId="46" xfId="0" applyFont="1" applyBorder="1" applyAlignment="1">
      <alignment horizontal="right" vertical="center" indent="1"/>
    </xf>
    <xf numFmtId="0" fontId="7" fillId="0" borderId="1" xfId="0" applyFont="1" applyBorder="1" applyAlignment="1">
      <alignment horizontal="right" vertical="center" indent="1"/>
    </xf>
    <xf numFmtId="0" fontId="7" fillId="0" borderId="3" xfId="0" applyFont="1" applyBorder="1" applyAlignment="1">
      <alignment horizontal="center" vertical="center"/>
    </xf>
    <xf numFmtId="0" fontId="7" fillId="0" borderId="46" xfId="0" applyFont="1" applyBorder="1">
      <alignment vertical="center"/>
    </xf>
    <xf numFmtId="0" fontId="13" fillId="0" borderId="0" xfId="0" applyFont="1">
      <alignment vertical="center"/>
    </xf>
    <xf numFmtId="0" fontId="14" fillId="0" borderId="0" xfId="0" applyFont="1">
      <alignment vertical="center"/>
    </xf>
    <xf numFmtId="0" fontId="13" fillId="0" borderId="0" xfId="0" applyFont="1" applyAlignment="1">
      <alignment horizontal="left" vertical="center"/>
    </xf>
    <xf numFmtId="0" fontId="1" fillId="0" borderId="0" xfId="1">
      <alignment vertical="center"/>
    </xf>
    <xf numFmtId="0" fontId="9" fillId="0" borderId="0" xfId="1" applyFont="1">
      <alignment vertical="center"/>
    </xf>
    <xf numFmtId="0" fontId="9" fillId="0" borderId="0" xfId="1" applyFont="1" applyBorder="1" applyAlignment="1">
      <alignment horizontal="center" vertical="center"/>
    </xf>
    <xf numFmtId="0" fontId="1" fillId="0" borderId="4" xfId="1" applyFont="1" applyBorder="1" applyAlignment="1">
      <alignment horizontal="center" vertical="center"/>
    </xf>
    <xf numFmtId="0" fontId="9" fillId="0" borderId="4" xfId="1" applyFont="1" applyBorder="1" applyAlignment="1">
      <alignment horizontal="center" vertical="center"/>
    </xf>
    <xf numFmtId="0" fontId="9" fillId="0" borderId="5" xfId="1" applyFont="1" applyBorder="1" applyAlignment="1">
      <alignment horizontal="center" vertical="center"/>
    </xf>
    <xf numFmtId="0" fontId="9" fillId="0" borderId="6" xfId="1" applyFont="1" applyBorder="1" applyAlignment="1">
      <alignment horizontal="center" vertical="center"/>
    </xf>
    <xf numFmtId="0" fontId="1" fillId="0" borderId="35" xfId="1" applyFont="1" applyBorder="1" applyAlignment="1">
      <alignment horizontal="left" vertical="center" indent="1"/>
    </xf>
    <xf numFmtId="0" fontId="1" fillId="0" borderId="4" xfId="1" applyFont="1" applyBorder="1" applyAlignment="1">
      <alignment horizontal="left" vertical="center" indent="1"/>
    </xf>
    <xf numFmtId="0" fontId="1" fillId="0" borderId="4" xfId="1" applyBorder="1">
      <alignment vertical="center"/>
    </xf>
    <xf numFmtId="0" fontId="1" fillId="0" borderId="5" xfId="1" applyFont="1" applyBorder="1">
      <alignment vertical="center"/>
    </xf>
    <xf numFmtId="0" fontId="1" fillId="0" borderId="6" xfId="1" applyBorder="1">
      <alignment vertical="center"/>
    </xf>
    <xf numFmtId="0" fontId="1" fillId="0" borderId="3" xfId="1" applyBorder="1">
      <alignment vertical="center"/>
    </xf>
    <xf numFmtId="0" fontId="1" fillId="0" borderId="0" xfId="1" applyBorder="1">
      <alignment vertical="center"/>
    </xf>
    <xf numFmtId="0" fontId="1" fillId="0" borderId="46" xfId="1" applyBorder="1">
      <alignment vertical="center"/>
    </xf>
    <xf numFmtId="0" fontId="1" fillId="0" borderId="1" xfId="1" applyFont="1" applyBorder="1" applyAlignment="1">
      <alignment horizontal="distributed" vertical="center" wrapText="1"/>
    </xf>
    <xf numFmtId="0" fontId="1" fillId="0" borderId="1" xfId="1" applyFont="1" applyBorder="1" applyAlignment="1">
      <alignment horizontal="right" vertical="center" indent="1"/>
    </xf>
    <xf numFmtId="0" fontId="1" fillId="0" borderId="3" xfId="1" applyBorder="1" applyAlignment="1">
      <alignment horizontal="right" vertical="center"/>
    </xf>
    <xf numFmtId="0" fontId="1" fillId="0" borderId="45" xfId="1" applyBorder="1">
      <alignment vertical="center"/>
    </xf>
    <xf numFmtId="0" fontId="1" fillId="0" borderId="42" xfId="1" applyBorder="1">
      <alignment vertical="center"/>
    </xf>
    <xf numFmtId="0" fontId="1" fillId="0" borderId="33" xfId="1" applyBorder="1">
      <alignment vertical="center"/>
    </xf>
    <xf numFmtId="0" fontId="1" fillId="0" borderId="44" xfId="1" applyBorder="1">
      <alignment vertical="center"/>
    </xf>
    <xf numFmtId="0" fontId="1" fillId="0" borderId="2" xfId="1" applyBorder="1">
      <alignment vertical="center"/>
    </xf>
    <xf numFmtId="0" fontId="1" fillId="0" borderId="1" xfId="1" applyFont="1" applyBorder="1" applyAlignment="1">
      <alignment horizontal="center" vertical="center"/>
    </xf>
    <xf numFmtId="0" fontId="1" fillId="0" borderId="1" xfId="1" applyFont="1" applyBorder="1" applyAlignment="1">
      <alignment horizontal="left" vertical="center" indent="1"/>
    </xf>
    <xf numFmtId="0" fontId="4" fillId="0" borderId="0" xfId="1" applyFont="1">
      <alignment vertical="center"/>
    </xf>
    <xf numFmtId="0" fontId="6" fillId="0" borderId="0" xfId="1" applyFont="1">
      <alignment vertical="center"/>
    </xf>
    <xf numFmtId="0" fontId="4" fillId="0" borderId="0" xfId="1" applyFont="1" applyAlignment="1">
      <alignment horizontal="left" vertical="center"/>
    </xf>
    <xf numFmtId="0" fontId="4" fillId="0" borderId="0" xfId="1" applyFont="1" applyAlignment="1">
      <alignment vertical="center"/>
    </xf>
    <xf numFmtId="0" fontId="1" fillId="0" borderId="0" xfId="1" applyFont="1" applyAlignment="1">
      <alignment vertical="center"/>
    </xf>
    <xf numFmtId="0" fontId="1" fillId="0" borderId="0" xfId="1" applyAlignment="1">
      <alignment horizontal="right" vertical="center"/>
    </xf>
    <xf numFmtId="0" fontId="1" fillId="0" borderId="35" xfId="1" applyFont="1" applyBorder="1" applyAlignment="1">
      <alignment horizontal="left" vertical="center" wrapText="1" indent="1"/>
    </xf>
    <xf numFmtId="0" fontId="1" fillId="0" borderId="44" xfId="1" applyBorder="1" applyAlignment="1">
      <alignment horizontal="center" vertical="center"/>
    </xf>
    <xf numFmtId="0" fontId="1" fillId="0" borderId="4" xfId="1" applyBorder="1" applyAlignment="1">
      <alignment horizontal="center" vertical="center"/>
    </xf>
    <xf numFmtId="0" fontId="1" fillId="0" borderId="42" xfId="1" applyBorder="1" applyAlignment="1">
      <alignment horizontal="center" vertical="center"/>
    </xf>
    <xf numFmtId="0" fontId="1" fillId="0" borderId="42" xfId="1" applyFont="1" applyBorder="1" applyAlignment="1">
      <alignment horizontal="left" vertical="center"/>
    </xf>
    <xf numFmtId="0" fontId="9" fillId="0" borderId="0" xfId="0" applyFont="1">
      <alignment vertical="center"/>
    </xf>
    <xf numFmtId="0" fontId="0" fillId="0" borderId="0" xfId="0" applyAlignment="1">
      <alignment vertical="center"/>
    </xf>
    <xf numFmtId="0" fontId="9" fillId="0" borderId="0" xfId="0" applyFont="1" applyBorder="1" applyAlignment="1">
      <alignment horizontal="center" vertical="center"/>
    </xf>
    <xf numFmtId="0" fontId="1" fillId="0" borderId="4" xfId="0" applyFont="1" applyBorder="1" applyAlignment="1">
      <alignment horizontal="center" vertical="center"/>
    </xf>
    <xf numFmtId="0" fontId="0" fillId="0" borderId="35" xfId="0" applyFont="1" applyBorder="1" applyAlignment="1">
      <alignment horizontal="left" vertical="center" indent="1"/>
    </xf>
    <xf numFmtId="0" fontId="0" fillId="0" borderId="1" xfId="0" applyFont="1" applyBorder="1" applyAlignment="1">
      <alignment horizontal="left" vertical="center" wrapText="1"/>
    </xf>
    <xf numFmtId="0" fontId="0" fillId="0" borderId="6" xfId="0" applyFont="1" applyBorder="1" applyAlignment="1">
      <alignment horizontal="center" vertical="center"/>
    </xf>
    <xf numFmtId="0" fontId="5" fillId="0" borderId="0" xfId="0" applyFont="1">
      <alignment vertical="center"/>
    </xf>
    <xf numFmtId="0" fontId="15" fillId="0" borderId="0" xfId="0" applyFont="1">
      <alignment vertical="center"/>
    </xf>
    <xf numFmtId="0" fontId="5" fillId="0" borderId="0" xfId="0" applyFont="1" applyAlignment="1">
      <alignment horizontal="left" vertical="center"/>
    </xf>
    <xf numFmtId="0" fontId="1" fillId="0" borderId="0" xfId="0" applyFont="1">
      <alignment vertical="center"/>
    </xf>
    <xf numFmtId="0" fontId="1" fillId="0" borderId="0" xfId="0" applyFont="1" applyAlignment="1">
      <alignment horizontal="center" vertical="center"/>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1" fillId="0" borderId="46" xfId="0" applyFont="1" applyBorder="1" applyAlignment="1">
      <alignment horizontal="left" vertical="center"/>
    </xf>
    <xf numFmtId="0" fontId="1" fillId="0" borderId="33" xfId="0" applyFont="1" applyBorder="1" applyAlignment="1">
      <alignment horizontal="left" vertical="center"/>
    </xf>
    <xf numFmtId="0" fontId="1" fillId="0" borderId="44" xfId="0" applyFont="1" applyBorder="1" applyAlignment="1">
      <alignment horizontal="center" vertical="center"/>
    </xf>
    <xf numFmtId="0" fontId="0" fillId="0" borderId="0" xfId="0" applyBorder="1">
      <alignment vertical="center"/>
    </xf>
    <xf numFmtId="0" fontId="0" fillId="0" borderId="4" xfId="0" applyFont="1" applyBorder="1" applyAlignment="1">
      <alignment horizontal="left" vertical="center" wrapText="1" indent="1"/>
    </xf>
    <xf numFmtId="0" fontId="0" fillId="0" borderId="1" xfId="0" applyFont="1" applyBorder="1" applyAlignment="1">
      <alignment horizontal="center" vertical="center" wrapText="1"/>
    </xf>
    <xf numFmtId="0" fontId="4" fillId="0" borderId="0" xfId="1" applyFont="1">
      <alignment vertical="center"/>
    </xf>
    <xf numFmtId="0" fontId="7" fillId="0" borderId="1" xfId="1" applyFont="1" applyBorder="1" applyAlignment="1">
      <alignment horizontal="center" vertical="center" shrinkToFit="1"/>
    </xf>
    <xf numFmtId="0" fontId="7" fillId="0" borderId="13" xfId="1" applyFont="1" applyBorder="1" applyAlignment="1">
      <alignment horizontal="center" vertical="center" shrinkToFit="1"/>
    </xf>
    <xf numFmtId="0" fontId="7" fillId="0" borderId="39" xfId="1" applyFont="1" applyBorder="1" applyAlignment="1">
      <alignment horizontal="center" vertical="center" shrinkToFit="1"/>
    </xf>
    <xf numFmtId="0" fontId="1" fillId="0" borderId="1" xfId="1" applyFont="1" applyBorder="1" applyAlignment="1">
      <alignment horizontal="center" vertical="center" shrinkToFit="1"/>
    </xf>
    <xf numFmtId="0" fontId="1" fillId="0" borderId="39" xfId="1" applyFont="1" applyBorder="1" applyAlignment="1">
      <alignment horizontal="center" vertical="center" shrinkToFit="1"/>
    </xf>
    <xf numFmtId="0" fontId="1" fillId="0" borderId="14" xfId="1" applyFont="1" applyBorder="1" applyAlignment="1">
      <alignment horizontal="center" vertical="center" shrinkToFit="1"/>
    </xf>
    <xf numFmtId="0" fontId="1" fillId="0" borderId="61" xfId="1" applyFont="1" applyBorder="1" applyAlignment="1">
      <alignment horizontal="center" vertical="center" shrinkToFit="1"/>
    </xf>
    <xf numFmtId="0" fontId="1" fillId="0" borderId="0" xfId="1" applyFont="1" applyBorder="1" applyAlignment="1">
      <alignment horizontal="center" vertical="center" shrinkToFit="1"/>
    </xf>
    <xf numFmtId="0" fontId="1" fillId="0" borderId="38" xfId="1" applyFont="1" applyBorder="1" applyAlignment="1">
      <alignment horizontal="center" vertical="center" wrapText="1"/>
    </xf>
    <xf numFmtId="0" fontId="1" fillId="0" borderId="13" xfId="1" applyFont="1" applyBorder="1" applyAlignment="1">
      <alignment horizontal="center" vertical="center" wrapText="1"/>
    </xf>
    <xf numFmtId="0" fontId="1" fillId="0" borderId="62" xfId="1" applyFont="1" applyBorder="1" applyAlignment="1">
      <alignment horizontal="center" vertical="center" wrapText="1" shrinkToFit="1"/>
    </xf>
    <xf numFmtId="0" fontId="1" fillId="0" borderId="23" xfId="1" applyFont="1" applyBorder="1" applyAlignment="1">
      <alignment horizontal="center" vertical="center" wrapText="1" shrinkToFit="1"/>
    </xf>
    <xf numFmtId="0" fontId="1" fillId="0" borderId="0" xfId="0" applyFont="1" applyBorder="1" applyAlignment="1">
      <alignment horizontal="center" vertical="center" shrinkToFit="1"/>
    </xf>
    <xf numFmtId="0" fontId="1" fillId="0" borderId="0" xfId="1" applyFont="1" applyBorder="1" applyAlignment="1">
      <alignment horizontal="center" vertical="center" wrapText="1" shrinkToFit="1"/>
    </xf>
    <xf numFmtId="0" fontId="15" fillId="0" borderId="0" xfId="1" applyFont="1" applyBorder="1" applyAlignment="1">
      <alignment horizontal="left" vertical="center" wrapText="1"/>
    </xf>
    <xf numFmtId="0" fontId="1" fillId="0" borderId="0" xfId="0" applyFont="1" applyAlignment="1">
      <alignment horizontal="left" vertical="center" wrapText="1"/>
    </xf>
    <xf numFmtId="0" fontId="0" fillId="0" borderId="9" xfId="0" applyFont="1" applyBorder="1" applyAlignment="1">
      <alignment horizontal="left" vertical="center" wrapText="1"/>
    </xf>
    <xf numFmtId="0" fontId="0" fillId="0" borderId="43" xfId="0" applyBorder="1" applyAlignment="1">
      <alignment horizontal="left" vertical="center" wrapText="1"/>
    </xf>
    <xf numFmtId="0" fontId="0" fillId="0" borderId="5" xfId="0" applyBorder="1" applyAlignment="1">
      <alignment horizontal="left" vertical="center"/>
    </xf>
    <xf numFmtId="0" fontId="0" fillId="0" borderId="2" xfId="0" applyBorder="1" applyAlignment="1">
      <alignment horizontal="left" vertical="center"/>
    </xf>
    <xf numFmtId="0" fontId="0" fillId="0" borderId="37" xfId="0" applyBorder="1" applyAlignment="1">
      <alignment horizontal="left" vertical="center" wrapText="1"/>
    </xf>
    <xf numFmtId="0" fontId="0" fillId="0" borderId="1" xfId="0" applyBorder="1" applyAlignment="1">
      <alignment horizontal="center" vertical="center"/>
    </xf>
    <xf numFmtId="0" fontId="0" fillId="0" borderId="37" xfId="0" applyBorder="1" applyAlignment="1">
      <alignment horizontal="left" vertical="center"/>
    </xf>
    <xf numFmtId="0" fontId="0" fillId="0" borderId="1" xfId="0" applyFont="1" applyBorder="1" applyAlignment="1">
      <alignment horizontal="right" vertical="center"/>
    </xf>
    <xf numFmtId="0" fontId="0" fillId="0" borderId="35" xfId="0" applyFont="1" applyBorder="1" applyAlignment="1">
      <alignment horizontal="right" vertical="center"/>
    </xf>
    <xf numFmtId="0" fontId="0" fillId="0" borderId="3" xfId="0" applyBorder="1" applyAlignment="1">
      <alignment horizontal="left" vertical="center" wrapText="1"/>
    </xf>
    <xf numFmtId="0" fontId="0" fillId="0" borderId="4" xfId="0" applyFont="1" applyBorder="1" applyAlignment="1">
      <alignment horizontal="right" vertical="center"/>
    </xf>
    <xf numFmtId="0" fontId="0" fillId="0" borderId="63" xfId="0" applyFont="1" applyBorder="1" applyAlignment="1">
      <alignment horizontal="right" vertical="center"/>
    </xf>
    <xf numFmtId="0" fontId="0" fillId="0" borderId="46" xfId="0" applyBorder="1" applyAlignment="1">
      <alignment horizontal="left" vertical="center"/>
    </xf>
    <xf numFmtId="0" fontId="0" fillId="0" borderId="45" xfId="0" applyBorder="1" applyAlignment="1">
      <alignment horizontal="left" vertical="center" wrapText="1"/>
    </xf>
    <xf numFmtId="0" fontId="0" fillId="0" borderId="42" xfId="0" applyBorder="1" applyAlignment="1">
      <alignment horizontal="left" vertical="center"/>
    </xf>
    <xf numFmtId="0" fontId="0" fillId="0" borderId="33" xfId="0" applyBorder="1" applyAlignment="1">
      <alignment horizontal="left" vertical="center"/>
    </xf>
    <xf numFmtId="0" fontId="0" fillId="0" borderId="44" xfId="0" applyBorder="1" applyAlignment="1">
      <alignment vertical="center"/>
    </xf>
    <xf numFmtId="0" fontId="0" fillId="0" borderId="2" xfId="0" applyBorder="1" applyAlignment="1">
      <alignment vertical="center"/>
    </xf>
    <xf numFmtId="0" fontId="0" fillId="0" borderId="3" xfId="0" applyFont="1" applyBorder="1" applyAlignment="1">
      <alignment horizontal="left" vertical="center"/>
    </xf>
    <xf numFmtId="0" fontId="0" fillId="0" borderId="1" xfId="0" applyBorder="1" applyAlignment="1">
      <alignment vertical="center"/>
    </xf>
    <xf numFmtId="0" fontId="0" fillId="0" borderId="46" xfId="0" applyBorder="1" applyAlignment="1">
      <alignment vertical="center"/>
    </xf>
    <xf numFmtId="0" fontId="0" fillId="0" borderId="45" xfId="0" applyBorder="1" applyAlignment="1">
      <alignment vertical="center"/>
    </xf>
    <xf numFmtId="0" fontId="0" fillId="0" borderId="42" xfId="0" applyBorder="1" applyAlignment="1">
      <alignment vertical="center"/>
    </xf>
    <xf numFmtId="0" fontId="0" fillId="0" borderId="33" xfId="0" applyBorder="1" applyAlignment="1">
      <alignment vertical="center"/>
    </xf>
    <xf numFmtId="0" fontId="0" fillId="0" borderId="63" xfId="0" applyFont="1" applyBorder="1" applyAlignment="1">
      <alignment vertical="center"/>
    </xf>
    <xf numFmtId="0" fontId="0" fillId="0" borderId="1" xfId="0" applyBorder="1" applyAlignment="1">
      <alignment horizontal="left" vertical="center"/>
    </xf>
    <xf numFmtId="0" fontId="1" fillId="0" borderId="0" xfId="0" applyFont="1" applyAlignment="1">
      <alignment horizontal="left" vertical="center"/>
    </xf>
    <xf numFmtId="0" fontId="1" fillId="0" borderId="43" xfId="0" applyFont="1" applyBorder="1" applyAlignment="1">
      <alignment horizontal="left" vertical="center"/>
    </xf>
    <xf numFmtId="0" fontId="1" fillId="0" borderId="44" xfId="0" applyFont="1" applyBorder="1" applyAlignment="1">
      <alignment horizontal="left" vertical="center"/>
    </xf>
    <xf numFmtId="0" fontId="1" fillId="0" borderId="3" xfId="0" applyFont="1" applyBorder="1" applyAlignment="1">
      <alignment horizontal="left" vertical="center"/>
    </xf>
    <xf numFmtId="0" fontId="1" fillId="0" borderId="0" xfId="0" applyFont="1" applyBorder="1" applyAlignment="1">
      <alignment vertical="top"/>
    </xf>
    <xf numFmtId="0" fontId="1" fillId="0" borderId="3" xfId="0" applyFont="1" applyBorder="1" applyAlignment="1">
      <alignment horizontal="center" vertical="center"/>
    </xf>
    <xf numFmtId="0" fontId="1" fillId="0" borderId="46" xfId="0" applyFont="1" applyBorder="1" applyAlignment="1">
      <alignment horizontal="center" vertical="center"/>
    </xf>
    <xf numFmtId="0" fontId="0" fillId="0" borderId="4" xfId="0" applyFont="1" applyBorder="1" applyAlignment="1">
      <alignment horizontal="left" vertical="center"/>
    </xf>
    <xf numFmtId="0" fontId="0" fillId="0" borderId="5" xfId="0" applyFont="1" applyBorder="1" applyAlignment="1">
      <alignment horizontal="left" vertical="center"/>
    </xf>
    <xf numFmtId="0" fontId="0" fillId="0" borderId="0" xfId="0" applyFont="1" applyBorder="1" applyAlignment="1">
      <alignment horizontal="left" vertical="center"/>
    </xf>
    <xf numFmtId="0" fontId="21" fillId="0" borderId="0" xfId="0" applyFont="1" applyBorder="1" applyAlignment="1">
      <alignment horizontal="left"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center" vertical="center"/>
    </xf>
    <xf numFmtId="0" fontId="1" fillId="0" borderId="45" xfId="0" applyFont="1" applyBorder="1" applyAlignment="1">
      <alignment horizontal="left" vertical="center"/>
    </xf>
    <xf numFmtId="0" fontId="1" fillId="0" borderId="42"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7" fillId="0" borderId="44" xfId="0" applyFont="1" applyBorder="1" applyAlignment="1">
      <alignment horizontal="left" vertical="center"/>
    </xf>
    <xf numFmtId="0" fontId="7" fillId="0" borderId="42" xfId="0" applyFont="1" applyBorder="1" applyAlignment="1">
      <alignment horizontal="left" vertical="center"/>
    </xf>
    <xf numFmtId="0" fontId="0" fillId="0" borderId="44" xfId="0" applyFont="1" applyBorder="1" applyAlignment="1">
      <alignment horizontal="left" vertical="center"/>
    </xf>
    <xf numFmtId="0" fontId="7" fillId="0" borderId="0" xfId="0" applyFont="1" applyBorder="1" applyAlignment="1">
      <alignment horizontal="left" vertical="center"/>
    </xf>
    <xf numFmtId="0" fontId="7" fillId="0" borderId="0" xfId="0" applyFont="1" applyAlignment="1">
      <alignment horizontal="left" vertical="center"/>
    </xf>
    <xf numFmtId="0" fontId="7" fillId="0" borderId="43" xfId="0" applyFont="1" applyBorder="1" applyAlignment="1">
      <alignment horizontal="left" vertical="center"/>
    </xf>
    <xf numFmtId="0" fontId="7" fillId="0" borderId="44" xfId="0" applyFont="1" applyBorder="1" applyAlignment="1">
      <alignment horizontal="center"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46" xfId="0" applyFont="1" applyBorder="1" applyAlignment="1">
      <alignment horizontal="left" vertical="center"/>
    </xf>
    <xf numFmtId="0" fontId="7" fillId="0" borderId="0" xfId="0" applyFont="1" applyBorder="1" applyAlignment="1">
      <alignment vertical="top"/>
    </xf>
    <xf numFmtId="0" fontId="7" fillId="0" borderId="0" xfId="0" applyFont="1" applyBorder="1" applyAlignment="1">
      <alignment horizontal="center" vertical="center"/>
    </xf>
    <xf numFmtId="0" fontId="7" fillId="0" borderId="46" xfId="0" applyFont="1" applyBorder="1" applyAlignment="1">
      <alignment horizontal="center" vertical="center"/>
    </xf>
    <xf numFmtId="0" fontId="7" fillId="0" borderId="3" xfId="0" applyFont="1" applyBorder="1" applyAlignment="1">
      <alignment vertical="center"/>
    </xf>
    <xf numFmtId="0" fontId="7" fillId="0" borderId="0" xfId="0" applyFont="1" applyBorder="1" applyAlignment="1">
      <alignment vertical="center"/>
    </xf>
    <xf numFmtId="0" fontId="7" fillId="0" borderId="46" xfId="0" applyFont="1" applyBorder="1" applyAlignment="1">
      <alignment vertical="center"/>
    </xf>
    <xf numFmtId="0" fontId="7" fillId="0" borderId="45" xfId="0" applyFont="1" applyBorder="1" applyAlignment="1">
      <alignment horizontal="left" vertical="center"/>
    </xf>
    <xf numFmtId="0" fontId="7" fillId="0" borderId="33" xfId="0" applyFont="1" applyBorder="1" applyAlignment="1">
      <alignment horizontal="left" vertical="center"/>
    </xf>
    <xf numFmtId="0" fontId="2" fillId="0" borderId="0" xfId="1" applyFont="1" applyAlignment="1">
      <alignment vertical="center" shrinkToFit="1"/>
    </xf>
    <xf numFmtId="0" fontId="1" fillId="0" borderId="0" xfId="1" applyFont="1" applyAlignment="1">
      <alignment horizontal="right" vertical="center"/>
    </xf>
    <xf numFmtId="0" fontId="2" fillId="0" borderId="60" xfId="1" applyFont="1" applyBorder="1" applyAlignment="1">
      <alignment vertical="center" shrinkToFit="1"/>
    </xf>
    <xf numFmtId="0" fontId="2" fillId="0" borderId="1" xfId="1" applyFont="1" applyBorder="1" applyAlignment="1">
      <alignment vertical="center" shrinkToFit="1"/>
    </xf>
    <xf numFmtId="0" fontId="2" fillId="0" borderId="13" xfId="1" applyFont="1" applyBorder="1" applyAlignment="1">
      <alignment vertical="center" shrinkToFit="1"/>
    </xf>
    <xf numFmtId="0" fontId="2" fillId="0" borderId="6" xfId="1" applyFont="1" applyBorder="1" applyAlignment="1">
      <alignment vertical="center" shrinkToFit="1"/>
    </xf>
    <xf numFmtId="0" fontId="2" fillId="0" borderId="60" xfId="1" applyFont="1" applyBorder="1" applyAlignment="1">
      <alignment horizontal="center" vertical="center" shrinkToFit="1"/>
    </xf>
    <xf numFmtId="0" fontId="2" fillId="0" borderId="60" xfId="1" applyFont="1" applyBorder="1">
      <alignment vertical="center"/>
    </xf>
    <xf numFmtId="0" fontId="2" fillId="0" borderId="9" xfId="1" applyFont="1" applyBorder="1">
      <alignment vertical="center"/>
    </xf>
    <xf numFmtId="0" fontId="2" fillId="0" borderId="1" xfId="1" applyFont="1" applyBorder="1">
      <alignment vertical="center"/>
    </xf>
    <xf numFmtId="0" fontId="2" fillId="0" borderId="13" xfId="1" applyFont="1" applyBorder="1">
      <alignment vertical="center"/>
    </xf>
    <xf numFmtId="0" fontId="2" fillId="0" borderId="6" xfId="1" applyFont="1" applyBorder="1">
      <alignment vertical="center"/>
    </xf>
    <xf numFmtId="0" fontId="2" fillId="0" borderId="66" xfId="1" applyFont="1" applyBorder="1" applyAlignment="1">
      <alignment vertical="center" shrinkToFit="1"/>
    </xf>
    <xf numFmtId="0" fontId="2" fillId="0" borderId="51" xfId="1" applyFont="1" applyBorder="1" applyAlignment="1">
      <alignment vertical="center" shrinkToFit="1"/>
    </xf>
    <xf numFmtId="0" fontId="2" fillId="0" borderId="52" xfId="1" applyFont="1" applyBorder="1" applyAlignment="1">
      <alignment vertical="center" shrinkToFit="1"/>
    </xf>
    <xf numFmtId="0" fontId="2" fillId="0" borderId="15" xfId="1" applyFont="1" applyBorder="1" applyAlignment="1">
      <alignment vertical="center" shrinkToFit="1"/>
    </xf>
    <xf numFmtId="0" fontId="2" fillId="0" borderId="15" xfId="1" applyFont="1" applyBorder="1">
      <alignment vertical="center"/>
    </xf>
    <xf numFmtId="0" fontId="2" fillId="0" borderId="51" xfId="1" applyFont="1" applyBorder="1">
      <alignment vertical="center"/>
    </xf>
    <xf numFmtId="0" fontId="2" fillId="0" borderId="65" xfId="1" applyFont="1" applyBorder="1">
      <alignment vertical="center"/>
    </xf>
    <xf numFmtId="0" fontId="2" fillId="0" borderId="52" xfId="1" applyFont="1" applyBorder="1">
      <alignment vertical="center"/>
    </xf>
    <xf numFmtId="0" fontId="24" fillId="0" borderId="0" xfId="2" applyFont="1" applyFill="1">
      <alignment vertical="center"/>
    </xf>
    <xf numFmtId="0" fontId="26" fillId="0" borderId="0" xfId="2" applyFont="1" applyFill="1">
      <alignment vertical="center"/>
    </xf>
    <xf numFmtId="0" fontId="26" fillId="0" borderId="9" xfId="2" applyFont="1" applyFill="1" applyBorder="1" applyAlignment="1">
      <alignment horizontal="left" vertical="center"/>
    </xf>
    <xf numFmtId="0" fontId="26" fillId="0" borderId="5" xfId="2" applyFont="1" applyFill="1" applyBorder="1" applyAlignment="1">
      <alignment horizontal="center" vertical="center"/>
    </xf>
    <xf numFmtId="0" fontId="26" fillId="0" borderId="1" xfId="2" applyFont="1" applyFill="1" applyBorder="1" applyAlignment="1">
      <alignment horizontal="center" vertical="center"/>
    </xf>
    <xf numFmtId="0" fontId="26" fillId="0" borderId="4" xfId="2" applyFont="1" applyFill="1" applyBorder="1" applyAlignment="1">
      <alignment horizontal="center" vertical="center"/>
    </xf>
    <xf numFmtId="0" fontId="26" fillId="0" borderId="9" xfId="2" applyFont="1" applyFill="1" applyBorder="1" applyAlignment="1">
      <alignment horizontal="center" vertical="center"/>
    </xf>
    <xf numFmtId="0" fontId="26" fillId="0" borderId="45" xfId="2" applyFont="1" applyFill="1" applyBorder="1" applyAlignment="1">
      <alignment horizontal="center" vertical="center"/>
    </xf>
    <xf numFmtId="0" fontId="28" fillId="0" borderId="0" xfId="3" applyFont="1" applyFill="1" applyAlignment="1">
      <alignment vertical="center" wrapText="1"/>
    </xf>
    <xf numFmtId="0" fontId="23" fillId="0" borderId="0" xfId="3" applyFill="1">
      <alignment vertical="center"/>
    </xf>
    <xf numFmtId="0" fontId="23" fillId="0" borderId="0" xfId="3" applyFill="1" applyBorder="1">
      <alignment vertical="center"/>
    </xf>
    <xf numFmtId="0" fontId="30" fillId="0" borderId="0" xfId="3" applyFont="1" applyFill="1">
      <alignment vertical="center"/>
    </xf>
    <xf numFmtId="0" fontId="30" fillId="0" borderId="0" xfId="3" applyFont="1" applyFill="1" applyAlignment="1">
      <alignment horizontal="left" vertical="center"/>
    </xf>
    <xf numFmtId="0" fontId="23" fillId="0" borderId="0" xfId="4" applyFill="1"/>
    <xf numFmtId="0" fontId="31" fillId="0" borderId="0" xfId="0" applyFont="1" applyAlignment="1">
      <alignment horizontal="centerContinuous" vertical="center"/>
    </xf>
    <xf numFmtId="0" fontId="0" fillId="0" borderId="0" xfId="0" applyAlignment="1">
      <alignment horizontal="centerContinuous" vertical="center"/>
    </xf>
    <xf numFmtId="0" fontId="32" fillId="0" borderId="0" xfId="0" applyFont="1" applyAlignment="1">
      <alignment vertical="center"/>
    </xf>
    <xf numFmtId="0" fontId="32" fillId="0" borderId="0" xfId="0" applyFont="1" applyAlignment="1">
      <alignment horizontal="center" vertical="center"/>
    </xf>
    <xf numFmtId="0" fontId="0" fillId="0" borderId="0" xfId="0" applyAlignment="1">
      <alignment horizontal="center" vertical="center"/>
    </xf>
    <xf numFmtId="0" fontId="32" fillId="0" borderId="0" xfId="0" applyFont="1" applyAlignment="1">
      <alignment horizontal="left" vertical="center" indent="1"/>
    </xf>
    <xf numFmtId="0" fontId="32" fillId="0" borderId="0" xfId="0" applyFont="1" applyAlignment="1">
      <alignment horizontal="left" vertical="center" indent="2"/>
    </xf>
    <xf numFmtId="0" fontId="33" fillId="0" borderId="0" xfId="0" applyFont="1" applyAlignment="1">
      <alignment horizontal="left" vertical="center" indent="2"/>
    </xf>
    <xf numFmtId="0" fontId="33" fillId="0" borderId="0" xfId="0" applyFont="1" applyAlignment="1">
      <alignment vertical="center"/>
    </xf>
    <xf numFmtId="0" fontId="0" fillId="3" borderId="1" xfId="0" applyFill="1" applyBorder="1" applyAlignment="1">
      <alignment vertical="center"/>
    </xf>
    <xf numFmtId="0" fontId="0" fillId="0" borderId="54" xfId="0" applyBorder="1" applyAlignment="1">
      <alignment vertical="center"/>
    </xf>
    <xf numFmtId="49" fontId="0" fillId="0" borderId="0" xfId="0" applyNumberFormat="1" applyAlignment="1">
      <alignment vertical="center"/>
    </xf>
    <xf numFmtId="0" fontId="34" fillId="0" borderId="0" xfId="0" applyFont="1" applyBorder="1" applyAlignment="1">
      <alignment vertical="center"/>
    </xf>
    <xf numFmtId="0" fontId="0" fillId="0" borderId="0" xfId="0" applyBorder="1" applyAlignment="1">
      <alignment vertical="center"/>
    </xf>
    <xf numFmtId="0" fontId="0" fillId="0" borderId="54" xfId="0" applyNumberFormat="1" applyBorder="1" applyAlignment="1">
      <alignment vertical="center"/>
    </xf>
    <xf numFmtId="0" fontId="34" fillId="0" borderId="0" xfId="0" applyFont="1" applyAlignment="1">
      <alignment vertical="center"/>
    </xf>
    <xf numFmtId="0" fontId="24" fillId="0" borderId="0" xfId="2" applyFont="1">
      <alignment vertical="center"/>
    </xf>
    <xf numFmtId="0" fontId="23" fillId="0" borderId="0" xfId="6" applyAlignment="1">
      <alignment horizontal="left" vertical="center"/>
    </xf>
    <xf numFmtId="0" fontId="24" fillId="0" borderId="89" xfId="2" applyFont="1" applyFill="1" applyBorder="1" applyAlignment="1">
      <alignment vertical="center"/>
    </xf>
    <xf numFmtId="0" fontId="24" fillId="0" borderId="89" xfId="2" applyFont="1" applyFill="1" applyBorder="1" applyAlignment="1">
      <alignment horizontal="center" vertical="center"/>
    </xf>
    <xf numFmtId="0" fontId="24" fillId="0" borderId="89" xfId="2" applyFont="1" applyFill="1" applyBorder="1" applyAlignment="1">
      <alignment horizontal="right" vertical="center"/>
    </xf>
    <xf numFmtId="0" fontId="24" fillId="0" borderId="91" xfId="2" applyFont="1" applyFill="1" applyBorder="1" applyAlignment="1">
      <alignment horizontal="center" vertical="center"/>
    </xf>
    <xf numFmtId="0" fontId="24" fillId="0" borderId="5" xfId="2" applyFont="1" applyFill="1" applyBorder="1" applyAlignment="1">
      <alignment vertical="center"/>
    </xf>
    <xf numFmtId="0" fontId="24" fillId="0" borderId="5" xfId="2" applyFont="1" applyFill="1" applyBorder="1" applyAlignment="1">
      <alignment horizontal="center" vertical="center"/>
    </xf>
    <xf numFmtId="0" fontId="24" fillId="0" borderId="5" xfId="2" applyFont="1" applyFill="1" applyBorder="1" applyAlignment="1">
      <alignment horizontal="right" vertical="center"/>
    </xf>
    <xf numFmtId="0" fontId="24" fillId="0" borderId="39" xfId="2" applyFont="1" applyFill="1" applyBorder="1" applyAlignment="1">
      <alignment horizontal="center" vertical="center"/>
    </xf>
    <xf numFmtId="0" fontId="24" fillId="0" borderId="42" xfId="2" applyFont="1" applyFill="1" applyBorder="1" applyAlignment="1">
      <alignment vertical="center"/>
    </xf>
    <xf numFmtId="0" fontId="24" fillId="0" borderId="42" xfId="2" applyFont="1" applyFill="1" applyBorder="1" applyAlignment="1">
      <alignment horizontal="center" vertical="center"/>
    </xf>
    <xf numFmtId="0" fontId="24" fillId="0" borderId="42" xfId="2" applyFont="1" applyFill="1" applyBorder="1" applyAlignment="1">
      <alignment horizontal="right" vertical="center"/>
    </xf>
    <xf numFmtId="0" fontId="24" fillId="0" borderId="92" xfId="2" applyFont="1" applyFill="1" applyBorder="1" applyAlignment="1">
      <alignment horizontal="center" vertical="center"/>
    </xf>
    <xf numFmtId="0" fontId="24" fillId="0" borderId="4" xfId="2" applyFont="1" applyFill="1" applyBorder="1">
      <alignment vertical="center"/>
    </xf>
    <xf numFmtId="0" fontId="24" fillId="0" borderId="5" xfId="2" applyFont="1" applyFill="1" applyBorder="1">
      <alignment vertical="center"/>
    </xf>
    <xf numFmtId="0" fontId="24" fillId="0" borderId="6" xfId="2" applyFont="1" applyFill="1" applyBorder="1">
      <alignment vertical="center"/>
    </xf>
    <xf numFmtId="0" fontId="24" fillId="0" borderId="39" xfId="2" applyFont="1" applyFill="1" applyBorder="1">
      <alignment vertical="center"/>
    </xf>
    <xf numFmtId="0" fontId="24" fillId="0" borderId="37" xfId="2" applyFont="1" applyFill="1" applyBorder="1" applyAlignment="1">
      <alignment vertical="center" wrapText="1"/>
    </xf>
    <xf numFmtId="0" fontId="24" fillId="0" borderId="9" xfId="2" applyFont="1" applyFill="1" applyBorder="1" applyAlignment="1">
      <alignment vertical="center" wrapText="1"/>
    </xf>
    <xf numFmtId="0" fontId="27" fillId="0" borderId="0" xfId="2" applyFont="1" applyFill="1" applyBorder="1" applyAlignment="1"/>
    <xf numFmtId="0" fontId="24" fillId="0" borderId="0" xfId="2" applyFont="1" applyFill="1" applyBorder="1">
      <alignment vertical="center"/>
    </xf>
    <xf numFmtId="0" fontId="27" fillId="0" borderId="0" xfId="2" applyFont="1" applyBorder="1">
      <alignment vertical="center"/>
    </xf>
    <xf numFmtId="0" fontId="24" fillId="0" borderId="0" xfId="2" applyFont="1" applyBorder="1">
      <alignment vertical="center"/>
    </xf>
    <xf numFmtId="0" fontId="39" fillId="0" borderId="0" xfId="7" applyFont="1">
      <alignment vertical="center"/>
    </xf>
    <xf numFmtId="0" fontId="38" fillId="0" borderId="0" xfId="7">
      <alignment vertical="center"/>
    </xf>
    <xf numFmtId="0" fontId="39" fillId="0" borderId="22" xfId="7" applyFont="1" applyBorder="1" applyAlignment="1">
      <alignment horizontal="center" vertical="center"/>
    </xf>
    <xf numFmtId="0" fontId="38" fillId="0" borderId="24" xfId="7" applyBorder="1" applyAlignment="1">
      <alignment horizontal="center" vertical="center"/>
    </xf>
    <xf numFmtId="0" fontId="38" fillId="0" borderId="16" xfId="7" applyBorder="1" applyAlignment="1">
      <alignment horizontal="center" vertical="center"/>
    </xf>
    <xf numFmtId="0" fontId="38" fillId="0" borderId="97" xfId="7" applyBorder="1" applyAlignment="1">
      <alignment horizontal="center" vertical="center"/>
    </xf>
    <xf numFmtId="0" fontId="39" fillId="0" borderId="99" xfId="7" applyFont="1" applyBorder="1" applyAlignment="1">
      <alignment horizontal="center" vertical="center" shrinkToFit="1"/>
    </xf>
    <xf numFmtId="0" fontId="38" fillId="0" borderId="95" xfId="7" applyBorder="1" applyAlignment="1">
      <alignment horizontal="center" vertical="center"/>
    </xf>
    <xf numFmtId="0" fontId="38" fillId="0" borderId="41" xfId="7" applyBorder="1" applyAlignment="1">
      <alignment horizontal="center" vertical="center"/>
    </xf>
    <xf numFmtId="0" fontId="38" fillId="0" borderId="100" xfId="7" applyBorder="1" applyAlignment="1">
      <alignment horizontal="center" vertical="center"/>
    </xf>
    <xf numFmtId="0" fontId="38" fillId="0" borderId="102" xfId="7" applyBorder="1" applyAlignment="1">
      <alignment horizontal="center" vertical="center"/>
    </xf>
    <xf numFmtId="0" fontId="38" fillId="0" borderId="103" xfId="7" applyBorder="1" applyAlignment="1">
      <alignment horizontal="center" vertical="center"/>
    </xf>
    <xf numFmtId="0" fontId="38" fillId="0" borderId="104" xfId="7" applyBorder="1" applyAlignment="1">
      <alignment horizontal="center" vertical="center"/>
    </xf>
    <xf numFmtId="0" fontId="38" fillId="0" borderId="105" xfId="7" applyBorder="1" applyAlignment="1">
      <alignment horizontal="center" vertical="center"/>
    </xf>
    <xf numFmtId="0" fontId="38" fillId="0" borderId="106" xfId="7" applyBorder="1">
      <alignment vertical="center"/>
    </xf>
    <xf numFmtId="0" fontId="38" fillId="0" borderId="107" xfId="7" applyBorder="1" applyAlignment="1">
      <alignment horizontal="center" vertical="center"/>
    </xf>
    <xf numFmtId="0" fontId="38" fillId="0" borderId="108" xfId="7" applyBorder="1" applyAlignment="1">
      <alignment horizontal="center" vertical="center"/>
    </xf>
    <xf numFmtId="0" fontId="38" fillId="0" borderId="109" xfId="7" applyBorder="1" applyAlignment="1">
      <alignment horizontal="center" vertical="center"/>
    </xf>
    <xf numFmtId="0" fontId="38" fillId="0" borderId="110" xfId="7" applyBorder="1" applyAlignment="1">
      <alignment horizontal="center" vertical="center"/>
    </xf>
    <xf numFmtId="0" fontId="38" fillId="0" borderId="111" xfId="7" applyBorder="1">
      <alignment vertical="center"/>
    </xf>
    <xf numFmtId="0" fontId="38" fillId="0" borderId="112" xfId="7" applyBorder="1" applyAlignment="1">
      <alignment horizontal="center" vertical="center"/>
    </xf>
    <xf numFmtId="0" fontId="38" fillId="0" borderId="113" xfId="7" applyBorder="1" applyAlignment="1">
      <alignment horizontal="center" vertical="center"/>
    </xf>
    <xf numFmtId="0" fontId="38" fillId="0" borderId="114" xfId="7" applyBorder="1" applyAlignment="1">
      <alignment horizontal="center" vertical="center"/>
    </xf>
    <xf numFmtId="0" fontId="38" fillId="0" borderId="115" xfId="7" applyBorder="1" applyAlignment="1">
      <alignment horizontal="center" vertical="center"/>
    </xf>
    <xf numFmtId="0" fontId="38" fillId="0" borderId="116" xfId="7" applyBorder="1">
      <alignment vertical="center"/>
    </xf>
    <xf numFmtId="0" fontId="39" fillId="0" borderId="117" xfId="7" applyFont="1" applyBorder="1" applyAlignment="1">
      <alignment horizontal="center" vertical="center"/>
    </xf>
    <xf numFmtId="0" fontId="38" fillId="0" borderId="12" xfId="7" applyBorder="1">
      <alignment vertical="center"/>
    </xf>
    <xf numFmtId="0" fontId="38" fillId="0" borderId="0" xfId="7" applyBorder="1">
      <alignment vertical="center"/>
    </xf>
    <xf numFmtId="0" fontId="38" fillId="0" borderId="46" xfId="7" applyBorder="1">
      <alignment vertical="center"/>
    </xf>
    <xf numFmtId="0" fontId="38" fillId="0" borderId="5" xfId="7" applyBorder="1">
      <alignment vertical="center"/>
    </xf>
    <xf numFmtId="0" fontId="38" fillId="0" borderId="39" xfId="7" applyBorder="1">
      <alignment vertical="center"/>
    </xf>
    <xf numFmtId="177" fontId="38" fillId="0" borderId="117" xfId="7" applyNumberFormat="1" applyBorder="1">
      <alignment vertical="center"/>
    </xf>
    <xf numFmtId="0" fontId="38" fillId="0" borderId="40" xfId="7" applyBorder="1">
      <alignment vertical="center"/>
    </xf>
    <xf numFmtId="0" fontId="38" fillId="0" borderId="18" xfId="7" applyBorder="1">
      <alignment vertical="center"/>
    </xf>
    <xf numFmtId="0" fontId="38" fillId="0" borderId="20" xfId="7" applyBorder="1">
      <alignment vertical="center"/>
    </xf>
    <xf numFmtId="0" fontId="38" fillId="0" borderId="95" xfId="7" applyBorder="1">
      <alignment vertical="center"/>
    </xf>
    <xf numFmtId="178" fontId="38" fillId="0" borderId="62" xfId="7" applyNumberFormat="1" applyBorder="1">
      <alignment vertical="center"/>
    </xf>
    <xf numFmtId="0" fontId="38" fillId="0" borderId="61" xfId="7" applyBorder="1">
      <alignment vertical="center"/>
    </xf>
    <xf numFmtId="0" fontId="39" fillId="0" borderId="104" xfId="7" applyFont="1" applyBorder="1" applyAlignment="1">
      <alignment horizontal="center" vertical="center"/>
    </xf>
    <xf numFmtId="0" fontId="39" fillId="0" borderId="114" xfId="7" applyFont="1" applyBorder="1" applyAlignment="1">
      <alignment horizontal="center" vertical="center"/>
    </xf>
    <xf numFmtId="0" fontId="39" fillId="0" borderId="109" xfId="7" applyFont="1" applyBorder="1" applyAlignment="1">
      <alignment horizontal="center" vertical="center"/>
    </xf>
    <xf numFmtId="0" fontId="23" fillId="0" borderId="0" xfId="8">
      <alignment vertical="center"/>
    </xf>
    <xf numFmtId="0" fontId="40" fillId="0" borderId="0" xfId="8" applyFont="1" applyAlignment="1">
      <alignment horizontal="right" vertical="center"/>
    </xf>
    <xf numFmtId="0" fontId="23" fillId="0" borderId="0" xfId="8" applyFont="1">
      <alignment vertical="center"/>
    </xf>
    <xf numFmtId="0" fontId="23" fillId="0" borderId="0" xfId="8" applyFont="1" applyAlignment="1">
      <alignment horizontal="right" vertical="center"/>
    </xf>
    <xf numFmtId="0" fontId="41" fillId="0" borderId="0" xfId="8" applyFont="1">
      <alignment vertical="center"/>
    </xf>
    <xf numFmtId="0" fontId="23" fillId="0" borderId="1" xfId="8" applyFont="1" applyBorder="1" applyAlignment="1">
      <alignment horizontal="center" vertical="center"/>
    </xf>
    <xf numFmtId="0" fontId="23" fillId="0" borderId="5" xfId="8" applyFont="1" applyBorder="1" applyAlignment="1">
      <alignment vertical="center"/>
    </xf>
    <xf numFmtId="0" fontId="23" fillId="0" borderId="6" xfId="8" applyFont="1" applyBorder="1" applyAlignment="1">
      <alignment vertical="center"/>
    </xf>
    <xf numFmtId="0" fontId="23" fillId="0" borderId="9" xfId="8" applyFont="1" applyBorder="1" applyAlignment="1">
      <alignment horizontal="center" vertical="center"/>
    </xf>
    <xf numFmtId="0" fontId="23" fillId="0" borderId="0" xfId="8" applyFont="1" applyBorder="1" applyAlignment="1">
      <alignment vertical="center" textRotation="255" wrapText="1"/>
    </xf>
    <xf numFmtId="0" fontId="23" fillId="0" borderId="0" xfId="8" applyFont="1" applyBorder="1" applyAlignment="1">
      <alignment vertical="center"/>
    </xf>
    <xf numFmtId="0" fontId="26" fillId="0" borderId="0" xfId="8" applyFont="1">
      <alignment vertical="center"/>
    </xf>
    <xf numFmtId="0" fontId="42" fillId="0" borderId="0" xfId="8" applyFont="1">
      <alignment vertical="center"/>
    </xf>
    <xf numFmtId="0" fontId="43" fillId="0" borderId="0" xfId="7" applyFont="1" applyFill="1" applyAlignment="1">
      <alignment horizontal="left" vertical="center"/>
    </xf>
    <xf numFmtId="0" fontId="44" fillId="0" borderId="0" xfId="7" applyFont="1" applyFill="1" applyAlignment="1">
      <alignment horizontal="right" vertical="center"/>
    </xf>
    <xf numFmtId="0" fontId="43" fillId="0" borderId="0" xfId="7" applyFont="1" applyFill="1" applyAlignment="1">
      <alignment vertical="top"/>
    </xf>
    <xf numFmtId="0" fontId="43" fillId="0" borderId="4" xfId="7" applyFont="1" applyFill="1" applyBorder="1" applyAlignment="1">
      <alignment horizontal="center" vertical="center"/>
    </xf>
    <xf numFmtId="0" fontId="43" fillId="0" borderId="5" xfId="7" applyFont="1" applyFill="1" applyBorder="1" applyAlignment="1">
      <alignment horizontal="center" vertical="center"/>
    </xf>
    <xf numFmtId="0" fontId="43" fillId="0" borderId="5" xfId="7" applyFont="1" applyFill="1" applyBorder="1" applyAlignment="1">
      <alignment horizontal="left" vertical="center"/>
    </xf>
    <xf numFmtId="0" fontId="43" fillId="0" borderId="6" xfId="7" applyFont="1" applyFill="1" applyBorder="1" applyAlignment="1">
      <alignment horizontal="left" vertical="center"/>
    </xf>
    <xf numFmtId="0" fontId="43" fillId="0" borderId="43" xfId="7" applyFont="1" applyFill="1" applyBorder="1" applyAlignment="1">
      <alignment horizontal="left" vertical="center"/>
    </xf>
    <xf numFmtId="0" fontId="43" fillId="0" borderId="44" xfId="7" applyFont="1" applyFill="1" applyBorder="1" applyAlignment="1">
      <alignment horizontal="left" vertical="center"/>
    </xf>
    <xf numFmtId="0" fontId="43" fillId="0" borderId="2" xfId="7" applyFont="1" applyFill="1" applyBorder="1" applyAlignment="1">
      <alignment horizontal="left" vertical="center"/>
    </xf>
    <xf numFmtId="0" fontId="43" fillId="0" borderId="3" xfId="7" applyFont="1" applyFill="1" applyBorder="1" applyAlignment="1">
      <alignment horizontal="left" vertical="center"/>
    </xf>
    <xf numFmtId="0" fontId="43" fillId="0" borderId="0" xfId="7" applyFont="1" applyFill="1" applyBorder="1" applyAlignment="1">
      <alignment horizontal="left" vertical="center"/>
    </xf>
    <xf numFmtId="0" fontId="43" fillId="0" borderId="46" xfId="7" applyFont="1" applyFill="1" applyBorder="1" applyAlignment="1">
      <alignment horizontal="left" vertical="center"/>
    </xf>
    <xf numFmtId="0" fontId="43" fillId="0" borderId="0" xfId="7" applyFont="1" applyFill="1" applyBorder="1" applyAlignment="1">
      <alignment horizontal="left" vertical="top"/>
    </xf>
    <xf numFmtId="0" fontId="43" fillId="0" borderId="3" xfId="7" applyFont="1" applyFill="1" applyBorder="1" applyAlignment="1">
      <alignment horizontal="center" vertical="center"/>
    </xf>
    <xf numFmtId="0" fontId="43" fillId="0" borderId="0" xfId="7" applyFont="1" applyFill="1" applyBorder="1" applyAlignment="1">
      <alignment horizontal="center" vertical="center"/>
    </xf>
    <xf numFmtId="0" fontId="43" fillId="0" borderId="46" xfId="7" applyFont="1" applyFill="1" applyBorder="1" applyAlignment="1">
      <alignment horizontal="center" vertical="center"/>
    </xf>
    <xf numFmtId="0" fontId="26" fillId="0" borderId="3" xfId="7" applyFont="1" applyFill="1" applyBorder="1" applyAlignment="1">
      <alignment horizontal="left" vertical="center"/>
    </xf>
    <xf numFmtId="0" fontId="26" fillId="0" borderId="0" xfId="7" applyFont="1" applyFill="1" applyBorder="1" applyAlignment="1">
      <alignment horizontal="left" vertical="center"/>
    </xf>
    <xf numFmtId="0" fontId="26" fillId="0" borderId="3" xfId="7" applyFont="1" applyFill="1" applyBorder="1" applyAlignment="1">
      <alignment horizontal="center" vertical="center"/>
    </xf>
    <xf numFmtId="0" fontId="26" fillId="0" borderId="0" xfId="7" applyFont="1" applyFill="1" applyBorder="1" applyAlignment="1">
      <alignment horizontal="center" vertical="center"/>
    </xf>
    <xf numFmtId="0" fontId="26" fillId="0" borderId="46" xfId="7" applyFont="1" applyFill="1" applyBorder="1" applyAlignment="1">
      <alignment horizontal="center" vertical="center"/>
    </xf>
    <xf numFmtId="0" fontId="26" fillId="0" borderId="0" xfId="7" applyFont="1" applyFill="1" applyBorder="1" applyAlignment="1">
      <alignment vertical="center"/>
    </xf>
    <xf numFmtId="0" fontId="26" fillId="0" borderId="46" xfId="7" applyFont="1" applyFill="1" applyBorder="1" applyAlignment="1">
      <alignment vertical="center"/>
    </xf>
    <xf numFmtId="0" fontId="26" fillId="0" borderId="0" xfId="7" applyFont="1" applyFill="1" applyBorder="1" applyAlignment="1">
      <alignment horizontal="left" vertical="center" wrapText="1"/>
    </xf>
    <xf numFmtId="0" fontId="27" fillId="0" borderId="1" xfId="7" applyFont="1" applyFill="1" applyBorder="1" applyAlignment="1">
      <alignment horizontal="left" vertical="center"/>
    </xf>
    <xf numFmtId="0" fontId="27" fillId="0" borderId="0" xfId="7" applyFont="1" applyFill="1" applyBorder="1" applyAlignment="1">
      <alignment horizontal="left" vertical="center"/>
    </xf>
    <xf numFmtId="0" fontId="27" fillId="0" borderId="3" xfId="7" applyFont="1" applyFill="1" applyBorder="1" applyAlignment="1">
      <alignment horizontal="center" vertical="center"/>
    </xf>
    <xf numFmtId="0" fontId="27" fillId="0" borderId="0" xfId="7" applyFont="1" applyFill="1" applyBorder="1" applyAlignment="1">
      <alignment horizontal="center" vertical="center"/>
    </xf>
    <xf numFmtId="0" fontId="27" fillId="0" borderId="46" xfId="7" applyFont="1" applyFill="1" applyBorder="1" applyAlignment="1">
      <alignment horizontal="center" vertical="center"/>
    </xf>
    <xf numFmtId="49" fontId="27" fillId="0" borderId="1" xfId="7" applyNumberFormat="1" applyFont="1" applyFill="1" applyBorder="1" applyAlignment="1">
      <alignment horizontal="center" vertical="center"/>
    </xf>
    <xf numFmtId="0" fontId="26" fillId="0" borderId="0" xfId="7" applyFont="1" applyFill="1" applyBorder="1" applyAlignment="1">
      <alignment vertical="top" wrapText="1"/>
    </xf>
    <xf numFmtId="0" fontId="26" fillId="0" borderId="3" xfId="7" applyFont="1" applyFill="1" applyBorder="1">
      <alignment vertical="center"/>
    </xf>
    <xf numFmtId="0" fontId="26" fillId="0" borderId="0" xfId="7" applyFont="1" applyFill="1" applyBorder="1">
      <alignment vertical="center"/>
    </xf>
    <xf numFmtId="0" fontId="26" fillId="0" borderId="46" xfId="7" applyFont="1" applyFill="1" applyBorder="1">
      <alignment vertical="center"/>
    </xf>
    <xf numFmtId="0" fontId="27" fillId="0" borderId="0" xfId="7" applyFont="1" applyFill="1" applyBorder="1" applyAlignment="1">
      <alignment vertical="center" wrapText="1"/>
    </xf>
    <xf numFmtId="0" fontId="27" fillId="0" borderId="0" xfId="7" applyFont="1" applyFill="1" applyBorder="1" applyAlignment="1">
      <alignment horizontal="left" vertical="center" wrapText="1"/>
    </xf>
    <xf numFmtId="0" fontId="26" fillId="0" borderId="0" xfId="7" applyFont="1" applyFill="1" applyAlignment="1">
      <alignment horizontal="left" vertical="center"/>
    </xf>
    <xf numFmtId="0" fontId="26" fillId="0" borderId="3" xfId="7" applyFont="1" applyFill="1" applyBorder="1" applyAlignment="1">
      <alignment vertical="center"/>
    </xf>
    <xf numFmtId="0" fontId="26" fillId="0" borderId="1" xfId="7" applyFont="1" applyFill="1" applyBorder="1" applyAlignment="1">
      <alignment horizontal="center" vertical="center"/>
    </xf>
    <xf numFmtId="0" fontId="26" fillId="0" borderId="45" xfId="7" applyFont="1" applyFill="1" applyBorder="1" applyAlignment="1">
      <alignment horizontal="left" vertical="center"/>
    </xf>
    <xf numFmtId="0" fontId="26" fillId="0" borderId="42" xfId="7" applyFont="1" applyFill="1" applyBorder="1" applyAlignment="1">
      <alignment horizontal="left" vertical="center"/>
    </xf>
    <xf numFmtId="0" fontId="26" fillId="0" borderId="33" xfId="7" applyFont="1" applyFill="1" applyBorder="1" applyAlignment="1">
      <alignment horizontal="left" vertical="center"/>
    </xf>
    <xf numFmtId="0" fontId="26" fillId="0" borderId="0" xfId="7" applyFont="1" applyAlignment="1">
      <alignment horizontal="left" vertical="center"/>
    </xf>
    <xf numFmtId="0" fontId="26" fillId="0" borderId="0" xfId="7" applyFont="1" applyFill="1" applyAlignment="1">
      <alignment vertical="top" wrapText="1"/>
    </xf>
    <xf numFmtId="0" fontId="26" fillId="0" borderId="43" xfId="7" applyFont="1" applyFill="1" applyBorder="1" applyAlignment="1">
      <alignment horizontal="left" vertical="center"/>
    </xf>
    <xf numFmtId="0" fontId="26" fillId="0" borderId="44" xfId="7" applyFont="1" applyFill="1" applyBorder="1" applyAlignment="1">
      <alignment horizontal="left" vertical="center"/>
    </xf>
    <xf numFmtId="0" fontId="26" fillId="0" borderId="2" xfId="7" applyFont="1" applyFill="1" applyBorder="1" applyAlignment="1">
      <alignment horizontal="left" vertical="center"/>
    </xf>
    <xf numFmtId="0" fontId="26" fillId="0" borderId="46" xfId="7" applyFont="1" applyFill="1" applyBorder="1" applyAlignment="1">
      <alignment horizontal="left" vertical="center"/>
    </xf>
    <xf numFmtId="0" fontId="26" fillId="0" borderId="0" xfId="7" applyFont="1" applyFill="1" applyBorder="1" applyAlignment="1">
      <alignment horizontal="left" vertical="top"/>
    </xf>
    <xf numFmtId="0" fontId="26" fillId="0" borderId="0" xfId="7" applyFont="1" applyFill="1" applyBorder="1" applyAlignment="1">
      <alignment vertical="top"/>
    </xf>
    <xf numFmtId="0" fontId="26" fillId="0" borderId="0" xfId="7" applyFont="1" applyFill="1" applyBorder="1" applyAlignment="1">
      <alignment vertical="center" wrapText="1"/>
    </xf>
    <xf numFmtId="0" fontId="26" fillId="0" borderId="46" xfId="7" applyFont="1" applyFill="1" applyBorder="1" applyAlignment="1">
      <alignment vertical="center" wrapText="1"/>
    </xf>
    <xf numFmtId="0" fontId="26" fillId="0" borderId="0" xfId="7" applyFont="1" applyFill="1" applyBorder="1" applyAlignment="1">
      <alignment horizontal="left" vertical="top" wrapText="1"/>
    </xf>
    <xf numFmtId="0" fontId="26" fillId="0" borderId="46" xfId="7" applyFont="1" applyFill="1" applyBorder="1" applyAlignment="1">
      <alignment horizontal="left" vertical="top" wrapText="1"/>
    </xf>
    <xf numFmtId="0" fontId="47" fillId="0" borderId="3" xfId="7" applyFont="1" applyFill="1" applyBorder="1" applyAlignment="1">
      <alignment horizontal="left" vertical="center"/>
    </xf>
    <xf numFmtId="0" fontId="43" fillId="0" borderId="45" xfId="7" applyFont="1" applyFill="1" applyBorder="1" applyAlignment="1">
      <alignment horizontal="left" vertical="center"/>
    </xf>
    <xf numFmtId="0" fontId="48" fillId="0" borderId="0" xfId="7" applyFont="1">
      <alignment vertical="center"/>
    </xf>
    <xf numFmtId="0" fontId="49" fillId="0" borderId="0" xfId="7" applyFont="1" applyAlignment="1">
      <alignment horizontal="right" vertical="center"/>
    </xf>
    <xf numFmtId="0" fontId="48" fillId="0" borderId="0" xfId="7" applyFont="1" applyBorder="1" applyAlignment="1">
      <alignment horizontal="center" vertical="center"/>
    </xf>
    <xf numFmtId="0" fontId="23" fillId="0" borderId="4" xfId="7" applyFont="1" applyBorder="1" applyAlignment="1">
      <alignment horizontal="center" vertical="center"/>
    </xf>
    <xf numFmtId="0" fontId="38" fillId="0" borderId="35" xfId="7" applyBorder="1" applyAlignment="1">
      <alignment horizontal="left" vertical="center" indent="1"/>
    </xf>
    <xf numFmtId="0" fontId="38" fillId="0" borderId="4" xfId="7" applyBorder="1" applyAlignment="1">
      <alignment horizontal="left" vertical="center" wrapText="1" indent="1"/>
    </xf>
    <xf numFmtId="0" fontId="27" fillId="0" borderId="0" xfId="7" applyFont="1">
      <alignment vertical="center"/>
    </xf>
    <xf numFmtId="0" fontId="28" fillId="0" borderId="0" xfId="7" applyFont="1">
      <alignment vertical="center"/>
    </xf>
    <xf numFmtId="0" fontId="27" fillId="0" borderId="0" xfId="7" applyFont="1" applyAlignment="1">
      <alignment vertical="center"/>
    </xf>
    <xf numFmtId="0" fontId="24" fillId="0" borderId="0" xfId="9" applyFont="1" applyFill="1">
      <alignment vertical="center"/>
    </xf>
    <xf numFmtId="0" fontId="24" fillId="0" borderId="5" xfId="9" applyFont="1" applyFill="1" applyBorder="1" applyAlignment="1">
      <alignment vertical="center"/>
    </xf>
    <xf numFmtId="0" fontId="24" fillId="0" borderId="39" xfId="9" applyFont="1" applyFill="1" applyBorder="1" applyAlignment="1">
      <alignment vertical="center"/>
    </xf>
    <xf numFmtId="0" fontId="27" fillId="0" borderId="0" xfId="9" applyFont="1" applyFill="1" applyBorder="1" applyAlignment="1"/>
    <xf numFmtId="0" fontId="24" fillId="0" borderId="0" xfId="9" applyFont="1" applyFill="1" applyBorder="1">
      <alignment vertical="center"/>
    </xf>
    <xf numFmtId="0" fontId="27" fillId="0" borderId="0" xfId="9" applyFont="1" applyFill="1" applyBorder="1">
      <alignment vertical="center"/>
    </xf>
    <xf numFmtId="0" fontId="27" fillId="0" borderId="0" xfId="7" applyFont="1" applyAlignment="1">
      <alignment horizontal="left" vertical="center"/>
    </xf>
    <xf numFmtId="0" fontId="23" fillId="0" borderId="0" xfId="10" applyFont="1">
      <alignment vertical="center"/>
    </xf>
    <xf numFmtId="0" fontId="23" fillId="0" borderId="0" xfId="10" applyFont="1" applyFill="1" applyBorder="1">
      <alignment vertical="center"/>
    </xf>
    <xf numFmtId="0" fontId="30" fillId="0" borderId="0" xfId="8" applyFont="1" applyAlignment="1">
      <alignment horizontal="right" vertical="center"/>
    </xf>
    <xf numFmtId="0" fontId="23" fillId="0" borderId="0" xfId="8" applyFont="1" applyAlignment="1">
      <alignment vertical="center"/>
    </xf>
    <xf numFmtId="0" fontId="27" fillId="0" borderId="9" xfId="2" applyFont="1" applyFill="1" applyBorder="1" applyAlignment="1">
      <alignment horizontal="distributed" vertical="center"/>
    </xf>
    <xf numFmtId="0" fontId="27" fillId="0" borderId="131" xfId="2" applyFont="1" applyFill="1" applyBorder="1" applyAlignment="1">
      <alignment horizontal="distributed" vertical="center"/>
    </xf>
    <xf numFmtId="0" fontId="28" fillId="0" borderId="85" xfId="10" applyFont="1" applyBorder="1" applyAlignment="1">
      <alignment horizontal="center" vertical="center" wrapText="1"/>
    </xf>
    <xf numFmtId="0" fontId="28" fillId="0" borderId="90" xfId="10" applyFont="1" applyBorder="1" applyAlignment="1">
      <alignment horizontal="center" vertical="center" wrapText="1"/>
    </xf>
    <xf numFmtId="0" fontId="23" fillId="0" borderId="0" xfId="10" applyFont="1" applyBorder="1">
      <alignment vertical="center"/>
    </xf>
    <xf numFmtId="0" fontId="34" fillId="0" borderId="137" xfId="10" applyFont="1" applyBorder="1" applyAlignment="1">
      <alignment horizontal="center" vertical="center" wrapText="1"/>
    </xf>
    <xf numFmtId="0" fontId="34" fillId="0" borderId="138" xfId="10" applyFont="1" applyBorder="1" applyAlignment="1">
      <alignment horizontal="center" vertical="center" wrapText="1"/>
    </xf>
    <xf numFmtId="0" fontId="34" fillId="0" borderId="5" xfId="10" applyFont="1" applyBorder="1" applyAlignment="1">
      <alignment horizontal="center" vertical="center" wrapText="1"/>
    </xf>
    <xf numFmtId="0" fontId="23" fillId="0" borderId="53" xfId="10" applyFont="1" applyBorder="1" applyAlignment="1">
      <alignment horizontal="center" vertical="center" shrinkToFit="1"/>
    </xf>
    <xf numFmtId="0" fontId="23" fillId="0" borderId="139" xfId="10" applyFont="1" applyBorder="1" applyAlignment="1">
      <alignment horizontal="center" vertical="center" shrinkToFit="1"/>
    </xf>
    <xf numFmtId="0" fontId="23" fillId="0" borderId="140" xfId="10" applyFont="1" applyBorder="1" applyAlignment="1">
      <alignment horizontal="center" vertical="center" shrinkToFit="1"/>
    </xf>
    <xf numFmtId="0" fontId="23" fillId="0" borderId="62" xfId="10" applyFont="1" applyBorder="1" applyAlignment="1">
      <alignment horizontal="center" vertical="center" shrinkToFit="1"/>
    </xf>
    <xf numFmtId="0" fontId="23" fillId="0" borderId="23" xfId="10" applyFont="1" applyBorder="1" applyAlignment="1">
      <alignment horizontal="center" vertical="center" shrinkToFit="1"/>
    </xf>
    <xf numFmtId="0" fontId="28" fillId="0" borderId="16" xfId="10" applyFont="1" applyBorder="1" applyAlignment="1">
      <alignment horizontal="center" vertical="center" wrapText="1"/>
    </xf>
    <xf numFmtId="0" fontId="28" fillId="0" borderId="1" xfId="10" applyFont="1" applyBorder="1" applyAlignment="1">
      <alignment horizontal="center" vertical="center" wrapText="1"/>
    </xf>
    <xf numFmtId="0" fontId="28" fillId="0" borderId="14" xfId="10" applyFont="1" applyBorder="1" applyAlignment="1">
      <alignment horizontal="center" vertical="center" wrapText="1"/>
    </xf>
    <xf numFmtId="0" fontId="39" fillId="0" borderId="0" xfId="10" applyFont="1" applyFill="1" applyBorder="1">
      <alignment vertical="center"/>
    </xf>
    <xf numFmtId="0" fontId="39" fillId="0" borderId="0" xfId="10" applyFont="1">
      <alignment vertical="center"/>
    </xf>
    <xf numFmtId="0" fontId="51" fillId="0" borderId="0" xfId="8" applyFont="1" applyAlignment="1">
      <alignment horizontal="right" vertical="center"/>
    </xf>
    <xf numFmtId="0" fontId="39" fillId="0" borderId="0" xfId="8" applyFont="1" applyAlignment="1">
      <alignment vertical="center"/>
    </xf>
    <xf numFmtId="0" fontId="55" fillId="0" borderId="9" xfId="2" applyFont="1" applyFill="1" applyBorder="1" applyAlignment="1">
      <alignment horizontal="distributed" vertical="center"/>
    </xf>
    <xf numFmtId="0" fontId="55" fillId="0" borderId="131" xfId="2" applyFont="1" applyFill="1" applyBorder="1" applyAlignment="1">
      <alignment horizontal="distributed" vertical="center"/>
    </xf>
    <xf numFmtId="0" fontId="53" fillId="0" borderId="85" xfId="10" applyFont="1" applyBorder="1" applyAlignment="1">
      <alignment horizontal="center" vertical="center" wrapText="1"/>
    </xf>
    <xf numFmtId="0" fontId="53" fillId="0" borderId="90" xfId="10" applyFont="1" applyBorder="1" applyAlignment="1">
      <alignment horizontal="center" vertical="center" wrapText="1"/>
    </xf>
    <xf numFmtId="0" fontId="57" fillId="0" borderId="137" xfId="10" applyFont="1" applyBorder="1" applyAlignment="1">
      <alignment horizontal="center" vertical="center" wrapText="1"/>
    </xf>
    <xf numFmtId="0" fontId="57" fillId="0" borderId="138" xfId="10" applyFont="1" applyBorder="1" applyAlignment="1">
      <alignment horizontal="center" vertical="center" wrapText="1"/>
    </xf>
    <xf numFmtId="0" fontId="57" fillId="0" borderId="5" xfId="10" applyFont="1" applyBorder="1" applyAlignment="1">
      <alignment horizontal="center" vertical="center" wrapText="1"/>
    </xf>
    <xf numFmtId="0" fontId="58" fillId="0" borderId="53" xfId="10" applyFont="1" applyBorder="1" applyAlignment="1">
      <alignment horizontal="center" vertical="center" shrinkToFit="1"/>
    </xf>
    <xf numFmtId="0" fontId="58" fillId="0" borderId="139" xfId="10" applyFont="1" applyBorder="1" applyAlignment="1">
      <alignment horizontal="center" vertical="center" shrinkToFit="1"/>
    </xf>
    <xf numFmtId="0" fontId="58" fillId="0" borderId="140" xfId="10" applyFont="1" applyBorder="1" applyAlignment="1">
      <alignment horizontal="center" vertical="center" shrinkToFit="1"/>
    </xf>
    <xf numFmtId="0" fontId="58" fillId="0" borderId="62" xfId="10" applyFont="1" applyBorder="1" applyAlignment="1">
      <alignment horizontal="center" vertical="center" shrinkToFit="1"/>
    </xf>
    <xf numFmtId="0" fontId="58" fillId="0" borderId="23" xfId="10" applyFont="1" applyBorder="1" applyAlignment="1">
      <alignment horizontal="center" vertical="center" shrinkToFit="1"/>
    </xf>
    <xf numFmtId="0" fontId="39" fillId="0" borderId="0" xfId="10" applyFont="1" applyBorder="1">
      <alignment vertical="center"/>
    </xf>
    <xf numFmtId="0" fontId="53" fillId="0" borderId="16" xfId="10" applyFont="1" applyFill="1" applyBorder="1" applyAlignment="1">
      <alignment horizontal="center" vertical="center" wrapText="1"/>
    </xf>
    <xf numFmtId="0" fontId="53" fillId="0" borderId="1" xfId="10" applyFont="1" applyFill="1" applyBorder="1" applyAlignment="1">
      <alignment horizontal="center" vertical="center" wrapText="1"/>
    </xf>
    <xf numFmtId="0" fontId="53" fillId="0" borderId="14" xfId="10" applyFont="1" applyBorder="1" applyAlignment="1">
      <alignment horizontal="center" vertical="center" wrapText="1"/>
    </xf>
    <xf numFmtId="0" fontId="58" fillId="0" borderId="0" xfId="10" applyFont="1">
      <alignment vertical="center"/>
    </xf>
    <xf numFmtId="0" fontId="58" fillId="0" borderId="159" xfId="10" applyFont="1" applyBorder="1" applyAlignment="1">
      <alignment horizontal="center" vertical="center" shrinkToFit="1"/>
    </xf>
    <xf numFmtId="0" fontId="24" fillId="0" borderId="0" xfId="2" applyFont="1" applyAlignment="1">
      <alignment vertical="center"/>
    </xf>
    <xf numFmtId="0" fontId="59" fillId="0" borderId="0" xfId="2" applyFont="1" applyAlignment="1">
      <alignment horizontal="right" vertical="center"/>
    </xf>
    <xf numFmtId="0" fontId="60" fillId="0" borderId="0" xfId="2" applyFont="1" applyAlignment="1">
      <alignment horizontal="center" vertical="center" wrapText="1"/>
    </xf>
    <xf numFmtId="0" fontId="60" fillId="0" borderId="0" xfId="2" applyFont="1" applyAlignment="1">
      <alignment vertical="center"/>
    </xf>
    <xf numFmtId="0" fontId="61" fillId="0" borderId="0" xfId="2" applyFont="1">
      <alignment vertical="center"/>
    </xf>
    <xf numFmtId="0" fontId="61" fillId="0" borderId="0" xfId="2" applyFont="1" applyBorder="1" applyAlignment="1" applyProtection="1">
      <alignment vertical="center"/>
    </xf>
    <xf numFmtId="0" fontId="61" fillId="0" borderId="0" xfId="2" applyFont="1" applyBorder="1" applyAlignment="1">
      <alignment vertical="center"/>
    </xf>
    <xf numFmtId="181" fontId="61" fillId="0" borderId="0" xfId="2" applyNumberFormat="1" applyFont="1" applyBorder="1" applyAlignment="1">
      <alignment vertical="center"/>
    </xf>
    <xf numFmtId="0" fontId="63" fillId="4" borderId="117" xfId="7" applyFont="1" applyFill="1" applyBorder="1" applyAlignment="1" applyProtection="1">
      <alignment vertical="center"/>
    </xf>
    <xf numFmtId="0" fontId="61" fillId="5" borderId="5" xfId="7" applyFont="1" applyFill="1" applyBorder="1" applyAlignment="1" applyProtection="1">
      <alignment vertical="center" shrinkToFit="1"/>
    </xf>
    <xf numFmtId="0" fontId="63" fillId="4" borderId="58" xfId="7" applyFont="1" applyFill="1" applyBorder="1" applyAlignment="1" applyProtection="1">
      <alignment vertical="center"/>
    </xf>
    <xf numFmtId="0" fontId="63" fillId="4" borderId="3" xfId="7" applyFont="1" applyFill="1" applyBorder="1" applyAlignment="1" applyProtection="1">
      <alignment vertical="top" wrapText="1"/>
    </xf>
    <xf numFmtId="0" fontId="62" fillId="4" borderId="94" xfId="7" applyFont="1" applyFill="1" applyBorder="1" applyAlignment="1" applyProtection="1">
      <alignment horizontal="right" vertical="center"/>
    </xf>
    <xf numFmtId="0" fontId="63" fillId="4" borderId="96" xfId="7" applyFont="1" applyFill="1" applyBorder="1" applyAlignment="1" applyProtection="1">
      <alignment horizontal="right" vertical="center"/>
    </xf>
    <xf numFmtId="0" fontId="61" fillId="0" borderId="0" xfId="2" applyFont="1" applyAlignment="1">
      <alignment horizontal="center" vertical="center"/>
    </xf>
    <xf numFmtId="184" fontId="61" fillId="4" borderId="185" xfId="2" applyNumberFormat="1" applyFont="1" applyFill="1" applyBorder="1" applyAlignment="1">
      <alignment horizontal="left" vertical="center"/>
    </xf>
    <xf numFmtId="0" fontId="61" fillId="5" borderId="188" xfId="2" applyFont="1" applyFill="1" applyBorder="1" applyAlignment="1">
      <alignment horizontal="left" vertical="center"/>
    </xf>
    <xf numFmtId="0" fontId="61" fillId="4" borderId="192" xfId="2" applyFont="1" applyFill="1" applyBorder="1" applyAlignment="1">
      <alignment horizontal="center" vertical="center" shrinkToFit="1"/>
    </xf>
    <xf numFmtId="184" fontId="61" fillId="4" borderId="2" xfId="2" applyNumberFormat="1" applyFont="1" applyFill="1" applyBorder="1" applyAlignment="1">
      <alignment horizontal="left" vertical="center"/>
    </xf>
    <xf numFmtId="184" fontId="61" fillId="4" borderId="195" xfId="2" applyNumberFormat="1" applyFont="1" applyFill="1" applyBorder="1" applyAlignment="1">
      <alignment horizontal="left" vertical="center"/>
    </xf>
    <xf numFmtId="0" fontId="61" fillId="5" borderId="197" xfId="2" applyFont="1" applyFill="1" applyBorder="1" applyAlignment="1">
      <alignment horizontal="left" vertical="center"/>
    </xf>
    <xf numFmtId="0" fontId="61" fillId="4" borderId="40" xfId="2" applyFont="1" applyFill="1" applyBorder="1" applyAlignment="1">
      <alignment vertical="center"/>
    </xf>
    <xf numFmtId="0" fontId="61" fillId="4" borderId="117" xfId="2" applyFont="1" applyFill="1" applyBorder="1" applyAlignment="1">
      <alignment vertical="center"/>
    </xf>
    <xf numFmtId="0" fontId="61" fillId="0" borderId="167" xfId="2" applyFont="1" applyBorder="1">
      <alignment vertical="center"/>
    </xf>
    <xf numFmtId="0" fontId="61" fillId="0" borderId="19" xfId="2" applyFont="1" applyBorder="1">
      <alignment vertical="center"/>
    </xf>
    <xf numFmtId="0" fontId="63" fillId="0" borderId="0" xfId="7" applyNumberFormat="1" applyFont="1" applyBorder="1" applyAlignment="1">
      <alignment vertical="center" shrinkToFit="1"/>
    </xf>
    <xf numFmtId="187" fontId="64" fillId="0" borderId="0" xfId="2" applyNumberFormat="1" applyFont="1" applyFill="1" applyBorder="1" applyAlignment="1">
      <alignment horizontal="right" vertical="center" shrinkToFit="1"/>
    </xf>
    <xf numFmtId="186" fontId="61" fillId="0" borderId="0" xfId="2" applyNumberFormat="1" applyFont="1" applyFill="1" applyBorder="1" applyAlignment="1">
      <alignment horizontal="left" vertical="center"/>
    </xf>
    <xf numFmtId="0" fontId="61" fillId="0" borderId="0" xfId="2" applyFont="1" applyFill="1" applyBorder="1" applyAlignment="1">
      <alignment vertical="center"/>
    </xf>
    <xf numFmtId="0" fontId="62" fillId="0" borderId="0" xfId="7" applyFont="1" applyFill="1" applyBorder="1" applyAlignment="1">
      <alignment vertical="center"/>
    </xf>
    <xf numFmtId="0" fontId="62" fillId="0" borderId="0" xfId="7" applyFont="1" applyFill="1" applyBorder="1" applyAlignment="1">
      <alignment vertical="center" shrinkToFit="1"/>
    </xf>
    <xf numFmtId="187" fontId="64" fillId="0" borderId="0" xfId="2" applyNumberFormat="1" applyFont="1" applyFill="1" applyBorder="1" applyAlignment="1">
      <alignment horizontal="right" vertical="center" indent="2"/>
    </xf>
    <xf numFmtId="184" fontId="63" fillId="0" borderId="0" xfId="2" applyNumberFormat="1" applyFont="1" applyFill="1" applyBorder="1" applyAlignment="1">
      <alignment horizontal="left" vertical="center" shrinkToFit="1"/>
    </xf>
    <xf numFmtId="0" fontId="63" fillId="0" borderId="0" xfId="7" applyFont="1" applyFill="1" applyBorder="1" applyAlignment="1">
      <alignment vertical="center" shrinkToFit="1"/>
    </xf>
    <xf numFmtId="0" fontId="38" fillId="0" borderId="0" xfId="7" applyAlignment="1">
      <alignment vertical="center"/>
    </xf>
    <xf numFmtId="0" fontId="53" fillId="0" borderId="0" xfId="7" applyFont="1">
      <alignment vertical="center"/>
    </xf>
    <xf numFmtId="0" fontId="57" fillId="0" borderId="0" xfId="7" applyFont="1">
      <alignment vertical="center"/>
    </xf>
    <xf numFmtId="0" fontId="67" fillId="0" borderId="0" xfId="7" applyFont="1" applyAlignment="1">
      <alignment horizontal="centerContinuous" vertical="center"/>
    </xf>
    <xf numFmtId="0" fontId="38" fillId="0" borderId="0" xfId="7" applyAlignment="1">
      <alignment horizontal="centerContinuous" vertical="center"/>
    </xf>
    <xf numFmtId="0" fontId="68" fillId="0" borderId="0" xfId="7" applyFont="1">
      <alignment vertical="center"/>
    </xf>
    <xf numFmtId="0" fontId="68" fillId="0" borderId="0" xfId="7" applyFont="1" applyAlignment="1">
      <alignment vertical="center"/>
    </xf>
    <xf numFmtId="0" fontId="68" fillId="0" borderId="0" xfId="7" applyFont="1" applyAlignment="1">
      <alignment horizontal="center" vertical="center"/>
    </xf>
    <xf numFmtId="0" fontId="38" fillId="0" borderId="0" xfId="7" applyAlignment="1">
      <alignment horizontal="center" vertical="center"/>
    </xf>
    <xf numFmtId="0" fontId="68" fillId="0" borderId="0" xfId="7" applyFont="1" applyAlignment="1">
      <alignment horizontal="left" vertical="center" indent="1"/>
    </xf>
    <xf numFmtId="0" fontId="68" fillId="0" borderId="0" xfId="7" applyFont="1" applyAlignment="1">
      <alignment horizontal="left" vertical="center" indent="2"/>
    </xf>
    <xf numFmtId="0" fontId="69" fillId="0" borderId="0" xfId="7" applyFont="1" applyAlignment="1">
      <alignment horizontal="left" vertical="center" indent="2"/>
    </xf>
    <xf numFmtId="0" fontId="69" fillId="0" borderId="0" xfId="7" applyFont="1" applyAlignment="1">
      <alignment vertical="center"/>
    </xf>
    <xf numFmtId="0" fontId="23" fillId="0" borderId="0" xfId="8" applyAlignment="1">
      <alignment horizontal="right" vertical="center"/>
    </xf>
    <xf numFmtId="0" fontId="23" fillId="0" borderId="167" xfId="8" applyBorder="1">
      <alignment vertical="center"/>
    </xf>
    <xf numFmtId="0" fontId="23" fillId="0" borderId="32" xfId="8" applyBorder="1">
      <alignment vertical="center"/>
    </xf>
    <xf numFmtId="0" fontId="23" fillId="0" borderId="73" xfId="8" applyBorder="1">
      <alignment vertical="center"/>
    </xf>
    <xf numFmtId="0" fontId="23" fillId="0" borderId="60" xfId="8" applyBorder="1">
      <alignment vertical="center"/>
    </xf>
    <xf numFmtId="0" fontId="23" fillId="0" borderId="53" xfId="8" applyBorder="1">
      <alignment vertical="center"/>
    </xf>
    <xf numFmtId="0" fontId="52" fillId="0" borderId="0" xfId="7" applyFont="1" applyAlignment="1">
      <alignment vertical="center"/>
    </xf>
    <xf numFmtId="0" fontId="71" fillId="0" borderId="0" xfId="7" applyFont="1" applyAlignment="1">
      <alignment horizontal="right" vertical="center"/>
    </xf>
    <xf numFmtId="187" fontId="38" fillId="6" borderId="88" xfId="7" applyNumberFormat="1" applyFill="1" applyBorder="1" applyAlignment="1">
      <alignment vertical="center"/>
    </xf>
    <xf numFmtId="187" fontId="39" fillId="6" borderId="89" xfId="7" applyNumberFormat="1" applyFont="1" applyFill="1" applyBorder="1" applyAlignment="1">
      <alignment horizontal="center" vertical="center"/>
    </xf>
    <xf numFmtId="187" fontId="30" fillId="0" borderId="4" xfId="7" applyNumberFormat="1" applyFont="1" applyBorder="1" applyAlignment="1" applyProtection="1">
      <alignment vertical="center"/>
    </xf>
    <xf numFmtId="187" fontId="30" fillId="0" borderId="5" xfId="7" applyNumberFormat="1" applyFont="1" applyBorder="1" applyAlignment="1" applyProtection="1">
      <alignment horizontal="center" vertical="center"/>
    </xf>
    <xf numFmtId="187" fontId="30" fillId="0" borderId="79" xfId="7" applyNumberFormat="1" applyFont="1" applyBorder="1" applyAlignment="1" applyProtection="1">
      <alignment vertical="center"/>
    </xf>
    <xf numFmtId="187" fontId="30" fillId="0" borderId="80" xfId="7" applyNumberFormat="1" applyFont="1" applyBorder="1" applyAlignment="1" applyProtection="1">
      <alignment horizontal="center" vertical="center"/>
    </xf>
    <xf numFmtId="0" fontId="53" fillId="0" borderId="232" xfId="7" applyFont="1" applyBorder="1">
      <alignment vertical="center"/>
    </xf>
    <xf numFmtId="0" fontId="53" fillId="0" borderId="234" xfId="7" applyFont="1" applyBorder="1">
      <alignment vertical="center"/>
    </xf>
    <xf numFmtId="0" fontId="53" fillId="0" borderId="235" xfId="7" applyFont="1" applyBorder="1">
      <alignment vertical="center"/>
    </xf>
    <xf numFmtId="0" fontId="53" fillId="0" borderId="235" xfId="7" applyFont="1" applyBorder="1" applyAlignment="1">
      <alignment horizontal="right" vertical="center"/>
    </xf>
    <xf numFmtId="178" fontId="51" fillId="0" borderId="63" xfId="7" applyNumberFormat="1" applyFont="1" applyBorder="1" applyAlignment="1">
      <alignment horizontal="center" vertical="center"/>
    </xf>
    <xf numFmtId="0" fontId="51" fillId="0" borderId="245" xfId="7" applyFont="1" applyBorder="1" applyAlignment="1">
      <alignment horizontal="center" vertical="center"/>
    </xf>
    <xf numFmtId="0" fontId="53" fillId="0" borderId="246" xfId="7" applyFont="1" applyBorder="1">
      <alignment vertical="center"/>
    </xf>
    <xf numFmtId="0" fontId="53" fillId="0" borderId="236" xfId="7" applyFont="1" applyFill="1" applyBorder="1" applyAlignment="1">
      <alignment horizontal="right" vertical="center"/>
    </xf>
    <xf numFmtId="0" fontId="51" fillId="0" borderId="63" xfId="7" applyFont="1" applyBorder="1" applyAlignment="1">
      <alignment horizontal="center" vertical="center"/>
    </xf>
    <xf numFmtId="0" fontId="62" fillId="0" borderId="0" xfId="7" applyFont="1">
      <alignment vertical="center"/>
    </xf>
    <xf numFmtId="0" fontId="38" fillId="0" borderId="0" xfId="7" applyAlignment="1">
      <alignment horizontal="left" vertical="center"/>
    </xf>
    <xf numFmtId="0" fontId="23" fillId="0" borderId="0" xfId="13" applyFont="1">
      <alignment vertical="center"/>
    </xf>
    <xf numFmtId="0" fontId="39" fillId="0" borderId="0" xfId="13" applyFont="1">
      <alignment vertical="center"/>
    </xf>
    <xf numFmtId="0" fontId="23" fillId="0" borderId="0" xfId="13" applyFont="1" applyAlignment="1">
      <alignment horizontal="right" vertical="center"/>
    </xf>
    <xf numFmtId="0" fontId="23" fillId="0" borderId="0" xfId="13" applyFont="1" applyAlignment="1"/>
    <xf numFmtId="0" fontId="34" fillId="0" borderId="0" xfId="13" applyFont="1">
      <alignment vertical="center"/>
    </xf>
    <xf numFmtId="0" fontId="34" fillId="0" borderId="214" xfId="13" applyFont="1" applyBorder="1" applyAlignment="1">
      <alignment horizontal="center" vertical="center" wrapText="1"/>
    </xf>
    <xf numFmtId="0" fontId="34" fillId="0" borderId="14" xfId="13" applyFont="1" applyBorder="1" applyAlignment="1">
      <alignment horizontal="center" vertical="center" wrapText="1"/>
    </xf>
    <xf numFmtId="0" fontId="34" fillId="0" borderId="119" xfId="13" applyFont="1" applyBorder="1" applyAlignment="1">
      <alignment horizontal="center" vertical="center" wrapText="1"/>
    </xf>
    <xf numFmtId="0" fontId="34" fillId="0" borderId="53" xfId="13" applyFont="1" applyBorder="1" applyAlignment="1">
      <alignment horizontal="center" vertical="center" wrapText="1"/>
    </xf>
    <xf numFmtId="0" fontId="34" fillId="0" borderId="23" xfId="13" applyFont="1" applyBorder="1" applyAlignment="1">
      <alignment horizontal="center" vertical="center" wrapText="1"/>
    </xf>
    <xf numFmtId="0" fontId="23" fillId="0" borderId="250" xfId="13" applyFont="1" applyBorder="1" applyAlignment="1">
      <alignment horizontal="center" vertical="center"/>
    </xf>
    <xf numFmtId="0" fontId="23" fillId="0" borderId="251" xfId="13" applyFont="1" applyBorder="1">
      <alignment vertical="center"/>
    </xf>
    <xf numFmtId="0" fontId="23" fillId="0" borderId="252" xfId="13" applyFont="1" applyBorder="1">
      <alignment vertical="center"/>
    </xf>
    <xf numFmtId="0" fontId="23" fillId="0" borderId="253" xfId="13" applyFont="1" applyBorder="1">
      <alignment vertical="center"/>
    </xf>
    <xf numFmtId="0" fontId="23" fillId="0" borderId="254" xfId="13" applyFont="1" applyBorder="1">
      <alignment vertical="center"/>
    </xf>
    <xf numFmtId="0" fontId="23" fillId="0" borderId="255" xfId="13" applyFont="1" applyBorder="1">
      <alignment vertical="center"/>
    </xf>
    <xf numFmtId="0" fontId="23" fillId="0" borderId="250" xfId="13" applyFont="1" applyBorder="1">
      <alignment vertical="center"/>
    </xf>
    <xf numFmtId="0" fontId="23" fillId="0" borderId="256" xfId="13" applyFont="1" applyBorder="1" applyAlignment="1">
      <alignment horizontal="center" vertical="center"/>
    </xf>
    <xf numFmtId="0" fontId="23" fillId="0" borderId="257" xfId="13" applyFont="1" applyBorder="1">
      <alignment vertical="center"/>
    </xf>
    <xf numFmtId="0" fontId="23" fillId="0" borderId="258" xfId="13" applyFont="1" applyBorder="1">
      <alignment vertical="center"/>
    </xf>
    <xf numFmtId="0" fontId="23" fillId="0" borderId="259" xfId="13" applyFont="1" applyBorder="1">
      <alignment vertical="center"/>
    </xf>
    <xf numFmtId="0" fontId="23" fillId="0" borderId="260" xfId="13" applyFont="1" applyBorder="1">
      <alignment vertical="center"/>
    </xf>
    <xf numFmtId="0" fontId="23" fillId="0" borderId="261" xfId="13" applyFont="1" applyBorder="1">
      <alignment vertical="center"/>
    </xf>
    <xf numFmtId="0" fontId="23" fillId="0" borderId="256" xfId="13" applyFont="1" applyBorder="1">
      <alignment vertical="center"/>
    </xf>
    <xf numFmtId="0" fontId="23" fillId="0" borderId="262" xfId="13" applyFont="1" applyBorder="1" applyAlignment="1">
      <alignment horizontal="center" vertical="center"/>
    </xf>
    <xf numFmtId="0" fontId="23" fillId="0" borderId="263" xfId="13" applyFont="1" applyBorder="1">
      <alignment vertical="center"/>
    </xf>
    <xf numFmtId="0" fontId="23" fillId="0" borderId="264" xfId="13" applyFont="1" applyBorder="1">
      <alignment vertical="center"/>
    </xf>
    <xf numFmtId="0" fontId="23" fillId="0" borderId="265" xfId="13" applyFont="1" applyBorder="1">
      <alignment vertical="center"/>
    </xf>
    <xf numFmtId="0" fontId="23" fillId="0" borderId="266" xfId="13" applyFont="1" applyBorder="1">
      <alignment vertical="center"/>
    </xf>
    <xf numFmtId="0" fontId="23" fillId="0" borderId="267" xfId="13" applyFont="1" applyBorder="1">
      <alignment vertical="center"/>
    </xf>
    <xf numFmtId="0" fontId="23" fillId="0" borderId="262" xfId="13" applyFont="1" applyBorder="1">
      <alignment vertical="center"/>
    </xf>
    <xf numFmtId="0" fontId="23" fillId="0" borderId="0" xfId="13" applyFont="1" applyAlignment="1">
      <alignment horizontal="center" vertical="center"/>
    </xf>
    <xf numFmtId="0" fontId="34" fillId="0" borderId="0" xfId="13" applyFont="1" applyAlignment="1">
      <alignment vertical="center" wrapText="1"/>
    </xf>
    <xf numFmtId="0" fontId="23" fillId="0" borderId="0" xfId="13" applyFont="1" applyFill="1" applyBorder="1">
      <alignment vertical="center"/>
    </xf>
    <xf numFmtId="0" fontId="34" fillId="7" borderId="0" xfId="13" applyFont="1" applyFill="1">
      <alignment vertical="center"/>
    </xf>
    <xf numFmtId="0" fontId="23" fillId="7" borderId="0" xfId="13" applyFont="1" applyFill="1">
      <alignment vertical="center"/>
    </xf>
    <xf numFmtId="0" fontId="23" fillId="0" borderId="0" xfId="10">
      <alignment vertical="center"/>
    </xf>
    <xf numFmtId="0" fontId="73" fillId="0" borderId="0" xfId="2" applyFont="1" applyFill="1" applyAlignment="1">
      <alignment horizontal="right" vertical="center"/>
    </xf>
    <xf numFmtId="0" fontId="26" fillId="0" borderId="0" xfId="2" applyFont="1">
      <alignment vertical="center"/>
    </xf>
    <xf numFmtId="0" fontId="24" fillId="0" borderId="32" xfId="2" applyFont="1" applyFill="1" applyBorder="1" applyAlignment="1">
      <alignment vertical="center"/>
    </xf>
    <xf numFmtId="0" fontId="24" fillId="0" borderId="32" xfId="2" applyFont="1" applyBorder="1" applyAlignment="1">
      <alignment vertical="center" shrinkToFit="1"/>
    </xf>
    <xf numFmtId="0" fontId="24" fillId="0" borderId="60" xfId="2" applyFont="1" applyBorder="1" applyAlignment="1">
      <alignment vertical="center" shrinkToFit="1"/>
    </xf>
    <xf numFmtId="0" fontId="24" fillId="0" borderId="53" xfId="2" applyFont="1" applyBorder="1" applyAlignment="1">
      <alignment vertical="center" shrinkToFit="1"/>
    </xf>
    <xf numFmtId="0" fontId="24" fillId="0" borderId="21" xfId="2" applyFont="1" applyFill="1" applyBorder="1" applyAlignment="1">
      <alignment horizontal="distributed" vertical="center"/>
    </xf>
    <xf numFmtId="0" fontId="24" fillId="0" borderId="29" xfId="2" applyFont="1" applyFill="1" applyBorder="1" applyAlignment="1">
      <alignment horizontal="center" vertical="center"/>
    </xf>
    <xf numFmtId="0" fontId="23" fillId="0" borderId="0" xfId="10" applyBorder="1" applyAlignment="1">
      <alignment vertical="center"/>
    </xf>
    <xf numFmtId="0" fontId="24" fillId="0" borderId="43" xfId="2" applyFont="1" applyFill="1" applyBorder="1" applyAlignment="1">
      <alignment horizontal="distributed" vertical="center"/>
    </xf>
    <xf numFmtId="0" fontId="24" fillId="0" borderId="34" xfId="2" applyFont="1" applyFill="1" applyBorder="1" applyAlignment="1">
      <alignment horizontal="center" vertical="center"/>
    </xf>
    <xf numFmtId="0" fontId="74" fillId="0" borderId="1" xfId="5" quotePrefix="1" applyFont="1" applyBorder="1">
      <alignment vertical="center"/>
    </xf>
    <xf numFmtId="0" fontId="74" fillId="0" borderId="1" xfId="5" applyFont="1" applyBorder="1">
      <alignment vertical="center"/>
    </xf>
    <xf numFmtId="0" fontId="23" fillId="0" borderId="1" xfId="0" applyFont="1" applyBorder="1">
      <alignment vertical="center"/>
    </xf>
    <xf numFmtId="0" fontId="23" fillId="0" borderId="0" xfId="0" applyFont="1">
      <alignment vertical="center"/>
    </xf>
    <xf numFmtId="0" fontId="23" fillId="3" borderId="50" xfId="8" applyFill="1" applyBorder="1" applyAlignment="1">
      <alignment horizontal="center" vertical="center"/>
    </xf>
    <xf numFmtId="0" fontId="23" fillId="3" borderId="33" xfId="8" applyFill="1" applyBorder="1">
      <alignment vertical="center"/>
    </xf>
    <xf numFmtId="0" fontId="23" fillId="3" borderId="9" xfId="8" applyFill="1" applyBorder="1">
      <alignment vertical="center"/>
    </xf>
    <xf numFmtId="0" fontId="23" fillId="3" borderId="45" xfId="8" applyFill="1" applyBorder="1">
      <alignment vertical="center"/>
    </xf>
    <xf numFmtId="0" fontId="23" fillId="0" borderId="50" xfId="8" applyBorder="1">
      <alignment vertical="center"/>
    </xf>
    <xf numFmtId="0" fontId="23" fillId="3" borderId="55" xfId="8" applyFill="1" applyBorder="1" applyAlignment="1">
      <alignment horizontal="center" vertical="center"/>
    </xf>
    <xf numFmtId="0" fontId="23" fillId="3" borderId="6" xfId="8" applyFill="1" applyBorder="1">
      <alignment vertical="center"/>
    </xf>
    <xf numFmtId="0" fontId="23" fillId="3" borderId="1" xfId="8" applyFill="1" applyBorder="1">
      <alignment vertical="center"/>
    </xf>
    <xf numFmtId="0" fontId="23" fillId="3" borderId="4" xfId="8" applyFill="1" applyBorder="1">
      <alignment vertical="center"/>
    </xf>
    <xf numFmtId="0" fontId="23" fillId="0" borderId="55" xfId="8" applyBorder="1">
      <alignment vertical="center"/>
    </xf>
    <xf numFmtId="0" fontId="23" fillId="3" borderId="56" xfId="8" applyFill="1" applyBorder="1" applyAlignment="1">
      <alignment horizontal="center" vertical="center"/>
    </xf>
    <xf numFmtId="0" fontId="23" fillId="3" borderId="2" xfId="8" applyFill="1" applyBorder="1">
      <alignment vertical="center"/>
    </xf>
    <xf numFmtId="0" fontId="23" fillId="3" borderId="35" xfId="8" applyFill="1" applyBorder="1">
      <alignment vertical="center"/>
    </xf>
    <xf numFmtId="0" fontId="23" fillId="3" borderId="43" xfId="8" applyFill="1" applyBorder="1">
      <alignment vertical="center"/>
    </xf>
    <xf numFmtId="0" fontId="23" fillId="0" borderId="56" xfId="8" applyBorder="1">
      <alignment vertical="center"/>
    </xf>
    <xf numFmtId="0" fontId="23" fillId="0" borderId="168" xfId="8" applyBorder="1" applyAlignment="1">
      <alignment horizontal="center" vertical="center"/>
    </xf>
    <xf numFmtId="0" fontId="23" fillId="0" borderId="185" xfId="8" applyBorder="1">
      <alignment vertical="center"/>
    </xf>
    <xf numFmtId="0" fontId="23" fillId="0" borderId="8" xfId="8" applyBorder="1">
      <alignment vertical="center"/>
    </xf>
    <xf numFmtId="0" fontId="23" fillId="0" borderId="186" xfId="8" applyBorder="1">
      <alignment vertical="center"/>
    </xf>
    <xf numFmtId="0" fontId="23" fillId="0" borderId="168" xfId="8" applyFill="1" applyBorder="1">
      <alignment vertical="center"/>
    </xf>
    <xf numFmtId="0" fontId="23" fillId="0" borderId="54" xfId="8" applyBorder="1" applyAlignment="1">
      <alignment horizontal="center" vertical="center"/>
    </xf>
    <xf numFmtId="0" fontId="23" fillId="3" borderId="67" xfId="8" applyFill="1" applyBorder="1">
      <alignment vertical="center"/>
    </xf>
    <xf numFmtId="0" fontId="23" fillId="3" borderId="51" xfId="8" applyFill="1" applyBorder="1">
      <alignment vertical="center"/>
    </xf>
    <xf numFmtId="0" fontId="23" fillId="3" borderId="65" xfId="8" applyFill="1" applyBorder="1">
      <alignment vertical="center"/>
    </xf>
    <xf numFmtId="0" fontId="23" fillId="0" borderId="54" xfId="8" applyFill="1" applyBorder="1">
      <alignment vertical="center"/>
    </xf>
    <xf numFmtId="0" fontId="23" fillId="0" borderId="0" xfId="8" applyFill="1" applyBorder="1" applyAlignment="1">
      <alignment horizontal="left" vertical="center"/>
    </xf>
    <xf numFmtId="0" fontId="48" fillId="0" borderId="0" xfId="7" applyFont="1" applyBorder="1" applyAlignment="1">
      <alignment horizontal="center" vertical="center"/>
    </xf>
    <xf numFmtId="0" fontId="75" fillId="0" borderId="0" xfId="7" applyFont="1">
      <alignment vertical="center"/>
    </xf>
    <xf numFmtId="0" fontId="75" fillId="0" borderId="35" xfId="7" applyFont="1" applyBorder="1" applyAlignment="1">
      <alignment horizontal="left" vertical="center" indent="1"/>
    </xf>
    <xf numFmtId="0" fontId="75" fillId="0" borderId="4" xfId="7" applyFont="1" applyBorder="1" applyAlignment="1">
      <alignment horizontal="left" vertical="center" wrapText="1" indent="1"/>
    </xf>
    <xf numFmtId="0" fontId="75" fillId="0" borderId="47" xfId="7" applyFont="1" applyBorder="1">
      <alignment vertical="center"/>
    </xf>
    <xf numFmtId="0" fontId="75" fillId="0" borderId="48" xfId="7" applyFont="1" applyBorder="1">
      <alignment vertical="center"/>
    </xf>
    <xf numFmtId="0" fontId="75" fillId="0" borderId="0" xfId="7" applyFont="1" applyBorder="1">
      <alignment vertical="center"/>
    </xf>
    <xf numFmtId="0" fontId="75" fillId="0" borderId="46" xfId="7" applyFont="1" applyBorder="1" applyAlignment="1">
      <alignment horizontal="right" vertical="center" indent="1"/>
    </xf>
    <xf numFmtId="0" fontId="75" fillId="0" borderId="1" xfId="7" applyFont="1" applyBorder="1" applyAlignment="1">
      <alignment horizontal="right" vertical="center" indent="1"/>
    </xf>
    <xf numFmtId="0" fontId="75" fillId="0" borderId="3" xfId="7" applyFont="1" applyBorder="1" applyAlignment="1">
      <alignment horizontal="center" vertical="center"/>
    </xf>
    <xf numFmtId="0" fontId="75" fillId="0" borderId="46" xfId="7" applyFont="1" applyBorder="1">
      <alignment vertical="center"/>
    </xf>
    <xf numFmtId="0" fontId="76" fillId="8" borderId="0" xfId="8" applyFont="1" applyFill="1">
      <alignment vertical="center"/>
    </xf>
    <xf numFmtId="0" fontId="78" fillId="8" borderId="0" xfId="18" applyFont="1" applyFill="1">
      <alignment vertical="center"/>
    </xf>
    <xf numFmtId="0" fontId="26" fillId="8" borderId="19" xfId="18" applyFont="1" applyFill="1" applyBorder="1" applyAlignment="1">
      <alignment vertical="center" shrinkToFit="1"/>
    </xf>
    <xf numFmtId="0" fontId="26" fillId="8" borderId="26" xfId="18" applyFont="1" applyFill="1" applyBorder="1" applyAlignment="1">
      <alignment vertical="center" shrinkToFit="1"/>
    </xf>
    <xf numFmtId="0" fontId="79" fillId="8" borderId="0" xfId="18" applyFont="1" applyFill="1">
      <alignment vertical="center"/>
    </xf>
    <xf numFmtId="0" fontId="80" fillId="8" borderId="0" xfId="18" applyFont="1" applyFill="1">
      <alignment vertical="center"/>
    </xf>
    <xf numFmtId="0" fontId="27" fillId="8" borderId="19" xfId="18" applyFont="1" applyFill="1" applyBorder="1" applyAlignment="1">
      <alignment horizontal="left" vertical="center"/>
    </xf>
    <xf numFmtId="0" fontId="27" fillId="8" borderId="19" xfId="18" applyFont="1" applyFill="1" applyBorder="1" applyAlignment="1">
      <alignment horizontal="left" vertical="center" wrapText="1" shrinkToFit="1"/>
    </xf>
    <xf numFmtId="0" fontId="81" fillId="8" borderId="0" xfId="18" applyFont="1" applyFill="1">
      <alignment vertical="center"/>
    </xf>
    <xf numFmtId="0" fontId="48" fillId="8" borderId="0" xfId="8" applyFont="1" applyFill="1">
      <alignment vertical="center"/>
    </xf>
    <xf numFmtId="0" fontId="48" fillId="8" borderId="0" xfId="8" applyFont="1" applyFill="1" applyAlignment="1">
      <alignment vertical="top"/>
    </xf>
    <xf numFmtId="0" fontId="48" fillId="8" borderId="0" xfId="8" applyFont="1" applyFill="1" applyAlignment="1">
      <alignment horizontal="left" vertical="center"/>
    </xf>
    <xf numFmtId="0" fontId="48" fillId="8" borderId="0" xfId="18" applyFont="1" applyFill="1" applyAlignment="1">
      <alignment horizontal="left" vertical="center"/>
    </xf>
    <xf numFmtId="0" fontId="0" fillId="0" borderId="0" xfId="0" applyAlignment="1">
      <alignment vertical="center"/>
    </xf>
    <xf numFmtId="0" fontId="0" fillId="0" borderId="1" xfId="0" applyFill="1" applyBorder="1" applyAlignment="1">
      <alignment horizontal="center" vertical="center"/>
    </xf>
    <xf numFmtId="0" fontId="26" fillId="0" borderId="1" xfId="2" applyFont="1" applyFill="1" applyBorder="1" applyAlignment="1">
      <alignment horizontal="center" vertical="center"/>
    </xf>
    <xf numFmtId="0" fontId="78" fillId="0" borderId="0" xfId="2" applyFont="1" applyAlignment="1">
      <alignment vertical="center"/>
    </xf>
    <xf numFmtId="0" fontId="26" fillId="0" borderId="0" xfId="2" applyFont="1" applyAlignment="1">
      <alignment vertical="center"/>
    </xf>
    <xf numFmtId="0" fontId="24" fillId="0" borderId="0" xfId="2" applyFont="1" applyAlignment="1">
      <alignment horizontal="right" vertical="center"/>
    </xf>
    <xf numFmtId="0" fontId="26" fillId="0" borderId="0" xfId="2" applyFont="1" applyAlignment="1">
      <alignment horizontal="center" vertical="center"/>
    </xf>
    <xf numFmtId="0" fontId="26" fillId="0" borderId="15" xfId="2" applyFont="1" applyBorder="1" applyAlignment="1">
      <alignment horizontal="center" vertical="center"/>
    </xf>
    <xf numFmtId="0" fontId="26" fillId="0" borderId="131" xfId="2" applyFont="1" applyFill="1" applyBorder="1" applyAlignment="1">
      <alignment horizontal="center" vertical="center"/>
    </xf>
    <xf numFmtId="0" fontId="26" fillId="0" borderId="80" xfId="2" applyFont="1" applyFill="1" applyBorder="1" applyAlignment="1">
      <alignment horizontal="center" vertical="center"/>
    </xf>
    <xf numFmtId="0" fontId="26" fillId="0" borderId="3" xfId="2" applyFont="1" applyFill="1" applyBorder="1" applyAlignment="1">
      <alignment vertical="center"/>
    </xf>
    <xf numFmtId="0" fontId="26" fillId="0" borderId="0" xfId="2" applyFont="1" applyFill="1" applyBorder="1" applyAlignment="1">
      <alignment vertical="center"/>
    </xf>
    <xf numFmtId="0" fontId="26" fillId="0" borderId="0" xfId="2" applyFont="1" applyFill="1" applyBorder="1" applyAlignment="1">
      <alignment horizontal="left" vertical="center"/>
    </xf>
    <xf numFmtId="0" fontId="26" fillId="0" borderId="93" xfId="2" applyFont="1" applyFill="1" applyBorder="1" applyAlignment="1">
      <alignment horizontal="left" vertical="center"/>
    </xf>
    <xf numFmtId="182" fontId="26" fillId="0" borderId="5" xfId="2" applyNumberFormat="1" applyFont="1" applyFill="1" applyBorder="1" applyAlignment="1">
      <alignment vertical="center"/>
    </xf>
    <xf numFmtId="0" fontId="27" fillId="0" borderId="6" xfId="2" applyFont="1" applyFill="1" applyBorder="1" applyAlignment="1">
      <alignment horizontal="left" vertical="center"/>
    </xf>
    <xf numFmtId="0" fontId="26" fillId="0" borderId="1" xfId="2" applyFont="1" applyFill="1" applyBorder="1" applyAlignment="1">
      <alignment vertical="center"/>
    </xf>
    <xf numFmtId="0" fontId="26" fillId="0" borderId="1" xfId="2" applyFont="1" applyFill="1" applyBorder="1" applyAlignment="1">
      <alignment horizontal="center" vertical="center" wrapText="1"/>
    </xf>
    <xf numFmtId="0" fontId="26" fillId="0" borderId="4" xfId="2" applyFont="1" applyBorder="1" applyAlignment="1">
      <alignment vertical="center"/>
    </xf>
    <xf numFmtId="0" fontId="27" fillId="0" borderId="6" xfId="2" applyFont="1" applyBorder="1" applyAlignment="1">
      <alignment vertical="center"/>
    </xf>
    <xf numFmtId="0" fontId="26" fillId="0" borderId="96" xfId="2" applyFont="1" applyFill="1" applyBorder="1" applyAlignment="1">
      <alignment vertical="center"/>
    </xf>
    <xf numFmtId="0" fontId="26" fillId="0" borderId="20" xfId="2" applyFont="1" applyFill="1" applyBorder="1" applyAlignment="1">
      <alignment vertical="center"/>
    </xf>
    <xf numFmtId="0" fontId="26" fillId="0" borderId="20" xfId="2" applyFont="1" applyFill="1" applyBorder="1" applyAlignment="1">
      <alignment horizontal="left" vertical="center"/>
    </xf>
    <xf numFmtId="0" fontId="26" fillId="0" borderId="99" xfId="2" applyFont="1" applyFill="1" applyBorder="1" applyAlignment="1">
      <alignment horizontal="left" vertical="center"/>
    </xf>
    <xf numFmtId="0" fontId="26" fillId="0" borderId="0" xfId="2" applyFont="1" applyFill="1" applyBorder="1" applyAlignment="1">
      <alignment horizontal="center" vertical="center" textRotation="255"/>
    </xf>
    <xf numFmtId="0" fontId="26" fillId="0" borderId="0" xfId="2" applyFont="1" applyFill="1" applyBorder="1" applyAlignment="1">
      <alignment horizontal="distributed" vertical="center" wrapText="1"/>
    </xf>
    <xf numFmtId="0" fontId="26" fillId="0" borderId="0" xfId="2" applyFont="1" applyFill="1" applyBorder="1" applyAlignment="1">
      <alignment horizontal="left" vertical="center" wrapText="1"/>
    </xf>
    <xf numFmtId="0" fontId="27" fillId="0" borderId="0" xfId="2" applyFont="1" applyFill="1" applyBorder="1" applyAlignment="1">
      <alignment horizontal="right" vertical="top" wrapText="1"/>
    </xf>
    <xf numFmtId="0" fontId="27" fillId="0" borderId="0" xfId="2" applyFont="1" applyFill="1" applyBorder="1" applyAlignment="1">
      <alignment horizontal="left" vertical="top" wrapText="1"/>
    </xf>
    <xf numFmtId="0" fontId="26" fillId="0" borderId="0" xfId="2" applyFont="1" applyFill="1" applyBorder="1" applyAlignment="1">
      <alignment vertical="top" wrapText="1"/>
    </xf>
    <xf numFmtId="0" fontId="27" fillId="0" borderId="0" xfId="2" applyFont="1" applyFill="1" applyBorder="1" applyAlignment="1">
      <alignment vertical="top" wrapText="1"/>
    </xf>
    <xf numFmtId="0" fontId="76" fillId="0" borderId="0" xfId="8" applyFont="1">
      <alignment vertical="center"/>
    </xf>
    <xf numFmtId="0" fontId="76" fillId="3" borderId="0" xfId="8" applyFont="1" applyFill="1" applyAlignment="1">
      <alignment horizontal="center" vertical="center"/>
    </xf>
    <xf numFmtId="190" fontId="76" fillId="0" borderId="24" xfId="8" applyNumberFormat="1" applyFont="1" applyBorder="1" applyAlignment="1">
      <alignment horizontal="center" vertical="center"/>
    </xf>
    <xf numFmtId="190" fontId="76" fillId="0" borderId="6" xfId="8" applyNumberFormat="1" applyFont="1" applyBorder="1" applyAlignment="1">
      <alignment horizontal="center" vertical="center"/>
    </xf>
    <xf numFmtId="190" fontId="76" fillId="0" borderId="214" xfId="8" applyNumberFormat="1" applyFont="1" applyBorder="1" applyAlignment="1">
      <alignment horizontal="center" vertical="center"/>
    </xf>
    <xf numFmtId="10" fontId="76" fillId="0" borderId="131" xfId="8" applyNumberFormat="1" applyFont="1" applyBorder="1" applyAlignment="1">
      <alignment horizontal="center" vertical="center"/>
    </xf>
    <xf numFmtId="0" fontId="76" fillId="0" borderId="27" xfId="8" applyFont="1" applyBorder="1" applyAlignment="1">
      <alignment horizontal="center" vertical="center"/>
    </xf>
    <xf numFmtId="0" fontId="76" fillId="0" borderId="32" xfId="8" applyFont="1" applyBorder="1">
      <alignment vertical="center"/>
    </xf>
    <xf numFmtId="0" fontId="88" fillId="3" borderId="9" xfId="8" applyFont="1" applyFill="1" applyBorder="1" applyAlignment="1">
      <alignment horizontal="center" vertical="center"/>
    </xf>
    <xf numFmtId="0" fontId="88" fillId="3" borderId="10" xfId="8" applyFont="1" applyFill="1" applyBorder="1" applyAlignment="1">
      <alignment horizontal="center" vertical="center"/>
    </xf>
    <xf numFmtId="0" fontId="76" fillId="0" borderId="60" xfId="8" applyFont="1" applyBorder="1">
      <alignment vertical="center"/>
    </xf>
    <xf numFmtId="0" fontId="88" fillId="3" borderId="1" xfId="8" applyFont="1" applyFill="1" applyBorder="1" applyAlignment="1">
      <alignment vertical="center"/>
    </xf>
    <xf numFmtId="0" fontId="88" fillId="3" borderId="13" xfId="8" applyFont="1" applyFill="1" applyBorder="1" applyAlignment="1">
      <alignment vertical="center"/>
    </xf>
    <xf numFmtId="0" fontId="76" fillId="3" borderId="1" xfId="8" applyFont="1" applyFill="1" applyBorder="1" applyAlignment="1">
      <alignment vertical="center"/>
    </xf>
    <xf numFmtId="0" fontId="76" fillId="3" borderId="13" xfId="8" applyFont="1" applyFill="1" applyBorder="1" applyAlignment="1">
      <alignment vertical="center"/>
    </xf>
    <xf numFmtId="0" fontId="76" fillId="0" borderId="53" xfId="8" applyFont="1" applyBorder="1">
      <alignment vertical="center"/>
    </xf>
    <xf numFmtId="0" fontId="76" fillId="3" borderId="14" xfId="8" applyFont="1" applyFill="1" applyBorder="1" applyAlignment="1">
      <alignment vertical="center"/>
    </xf>
    <xf numFmtId="0" fontId="76" fillId="3" borderId="23" xfId="8" applyFont="1" applyFill="1" applyBorder="1" applyAlignment="1">
      <alignment vertical="center"/>
    </xf>
    <xf numFmtId="0" fontId="89" fillId="0" borderId="0" xfId="8" applyFont="1">
      <alignment vertical="center"/>
    </xf>
    <xf numFmtId="0" fontId="76" fillId="0" borderId="269" xfId="8" applyFont="1" applyBorder="1">
      <alignment vertical="center"/>
    </xf>
    <xf numFmtId="0" fontId="76" fillId="0" borderId="233" xfId="8" applyFont="1" applyBorder="1" applyAlignment="1">
      <alignment horizontal="center" vertical="center"/>
    </xf>
    <xf numFmtId="0" fontId="76" fillId="0" borderId="270" xfId="8" applyFont="1" applyBorder="1" applyAlignment="1">
      <alignment horizontal="center" vertical="center"/>
    </xf>
    <xf numFmtId="0" fontId="76" fillId="0" borderId="1" xfId="8" applyFont="1" applyBorder="1" applyAlignment="1">
      <alignment horizontal="center" vertical="center"/>
    </xf>
    <xf numFmtId="0" fontId="76" fillId="0" borderId="13" xfId="8" applyFont="1" applyBorder="1" applyAlignment="1">
      <alignment horizontal="center" vertical="center"/>
    </xf>
    <xf numFmtId="0" fontId="76" fillId="0" borderId="1" xfId="8" applyFont="1" applyBorder="1" applyAlignment="1">
      <alignment vertical="center"/>
    </xf>
    <xf numFmtId="0" fontId="76" fillId="0" borderId="13" xfId="8" applyFont="1" applyBorder="1" applyAlignment="1">
      <alignment vertical="center"/>
    </xf>
    <xf numFmtId="0" fontId="76" fillId="0" borderId="14" xfId="8" applyFont="1" applyBorder="1" applyAlignment="1">
      <alignment vertical="center"/>
    </xf>
    <xf numFmtId="0" fontId="76" fillId="0" borderId="23" xfId="8" applyFont="1" applyBorder="1" applyAlignment="1">
      <alignment vertical="center"/>
    </xf>
    <xf numFmtId="0" fontId="75" fillId="0" borderId="0" xfId="19" applyFont="1">
      <alignment vertical="center"/>
    </xf>
    <xf numFmtId="0" fontId="91" fillId="0" borderId="0" xfId="11" applyFont="1" applyAlignment="1">
      <alignment horizontal="right"/>
    </xf>
    <xf numFmtId="0" fontId="75" fillId="0" borderId="0" xfId="19" applyFont="1" applyAlignment="1">
      <alignment horizontal="right" vertical="center"/>
    </xf>
    <xf numFmtId="0" fontId="92" fillId="0" borderId="0" xfId="19" applyFont="1" applyAlignment="1">
      <alignment horizontal="center" vertical="center"/>
    </xf>
    <xf numFmtId="0" fontId="92" fillId="0" borderId="0" xfId="19" applyFont="1">
      <alignment vertical="center"/>
    </xf>
    <xf numFmtId="0" fontId="75" fillId="0" borderId="0" xfId="19" applyFont="1" applyAlignment="1">
      <alignment horizontal="center" vertical="center"/>
    </xf>
    <xf numFmtId="0" fontId="75" fillId="0" borderId="9" xfId="19" applyFont="1" applyBorder="1" applyAlignment="1">
      <alignment horizontal="center" vertical="center"/>
    </xf>
    <xf numFmtId="0" fontId="75" fillId="0" borderId="1" xfId="19" applyFont="1" applyBorder="1" applyAlignment="1">
      <alignment horizontal="center" vertical="center"/>
    </xf>
    <xf numFmtId="0" fontId="75" fillId="0" borderId="0" xfId="19" applyFont="1" applyAlignment="1">
      <alignment horizontal="left" vertical="center" wrapText="1"/>
    </xf>
    <xf numFmtId="0" fontId="75" fillId="0" borderId="0" xfId="19" applyFont="1" applyAlignment="1">
      <alignment horizontal="left" vertical="center"/>
    </xf>
    <xf numFmtId="0" fontId="75" fillId="0" borderId="0" xfId="19" applyFont="1" applyAlignment="1">
      <alignment vertical="center"/>
    </xf>
    <xf numFmtId="0" fontId="93" fillId="0" borderId="0" xfId="19" applyFont="1">
      <alignment vertical="center"/>
    </xf>
    <xf numFmtId="0" fontId="1" fillId="0" borderId="1" xfId="0" applyFont="1" applyBorder="1" applyAlignment="1">
      <alignment horizontal="center" vertical="center"/>
    </xf>
    <xf numFmtId="0" fontId="25" fillId="0" borderId="0" xfId="2" applyFont="1" applyAlignment="1">
      <alignment horizontal="center" vertical="center"/>
    </xf>
    <xf numFmtId="0" fontId="74" fillId="0" borderId="0" xfId="5" applyFont="1" applyFill="1">
      <alignment vertical="center"/>
    </xf>
    <xf numFmtId="0" fontId="94" fillId="0" borderId="0" xfId="8" applyFont="1">
      <alignment vertical="center"/>
    </xf>
    <xf numFmtId="0" fontId="24" fillId="0" borderId="0" xfId="8" applyFont="1">
      <alignment vertical="center"/>
    </xf>
    <xf numFmtId="0" fontId="26" fillId="0" borderId="95" xfId="2" applyFont="1" applyBorder="1" applyAlignment="1">
      <alignment horizontal="center" vertical="center" wrapText="1"/>
    </xf>
    <xf numFmtId="0" fontId="26" fillId="0" borderId="20" xfId="2" applyFont="1" applyBorder="1" applyAlignment="1">
      <alignment horizontal="center" vertical="center" wrapText="1"/>
    </xf>
    <xf numFmtId="0" fontId="26" fillId="0" borderId="96" xfId="2" applyFont="1" applyBorder="1" applyAlignment="1">
      <alignment horizontal="center" vertical="center" wrapText="1"/>
    </xf>
    <xf numFmtId="0" fontId="26" fillId="0" borderId="2" xfId="2" applyFont="1" applyBorder="1" applyAlignment="1">
      <alignment horizontal="center" vertical="center" wrapText="1"/>
    </xf>
    <xf numFmtId="0" fontId="26" fillId="0" borderId="44" xfId="2" applyFont="1" applyBorder="1" applyAlignment="1">
      <alignment horizontal="center" vertical="center" wrapText="1"/>
    </xf>
    <xf numFmtId="0" fontId="26" fillId="0" borderId="43" xfId="2" applyFont="1" applyBorder="1" applyAlignment="1">
      <alignment horizontal="center" vertical="center" wrapText="1"/>
    </xf>
    <xf numFmtId="0" fontId="26" fillId="0" borderId="46" xfId="2" applyFont="1" applyBorder="1" applyAlignment="1">
      <alignment horizontal="center" vertical="center" wrapText="1"/>
    </xf>
    <xf numFmtId="0" fontId="26" fillId="0" borderId="0" xfId="2" applyFont="1" applyAlignment="1">
      <alignment horizontal="center" vertical="center" wrapText="1"/>
    </xf>
    <xf numFmtId="0" fontId="26" fillId="0" borderId="3"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42" xfId="2" applyFont="1" applyBorder="1" applyAlignment="1">
      <alignment horizontal="center" vertical="center" wrapText="1"/>
    </xf>
    <xf numFmtId="0" fontId="26" fillId="0" borderId="45" xfId="2" applyFont="1" applyBorder="1" applyAlignment="1">
      <alignment horizontal="center" vertical="center" wrapText="1"/>
    </xf>
    <xf numFmtId="0" fontId="25" fillId="0" borderId="0" xfId="8" applyFont="1" applyAlignment="1">
      <alignment horizontal="center" vertical="center"/>
    </xf>
    <xf numFmtId="0" fontId="95" fillId="0" borderId="0" xfId="8" applyFont="1" applyAlignment="1">
      <alignment horizontal="center" vertical="center"/>
    </xf>
    <xf numFmtId="0" fontId="26" fillId="0" borderId="99" xfId="8" applyFont="1" applyBorder="1" applyAlignment="1">
      <alignment vertical="center" wrapText="1"/>
    </xf>
    <xf numFmtId="0" fontId="96" fillId="0" borderId="20" xfId="8" applyFont="1" applyBorder="1" applyAlignment="1">
      <alignment vertical="center" wrapText="1"/>
    </xf>
    <xf numFmtId="0" fontId="26" fillId="0" borderId="20" xfId="8" applyFont="1" applyBorder="1" applyAlignment="1">
      <alignment vertical="center" wrapText="1"/>
    </xf>
    <xf numFmtId="0" fontId="42" fillId="0" borderId="20" xfId="8" applyFont="1" applyBorder="1" applyAlignment="1">
      <alignment horizontal="center" vertical="center"/>
    </xf>
    <xf numFmtId="0" fontId="97" fillId="0" borderId="20" xfId="8" applyFont="1" applyBorder="1" applyAlignment="1">
      <alignment horizontal="right" vertical="center" shrinkToFit="1"/>
    </xf>
    <xf numFmtId="0" fontId="25" fillId="0" borderId="20" xfId="8" applyFont="1" applyBorder="1">
      <alignment vertical="center"/>
    </xf>
    <xf numFmtId="0" fontId="25" fillId="0" borderId="96" xfId="8" applyFont="1" applyBorder="1">
      <alignment vertical="center"/>
    </xf>
    <xf numFmtId="0" fontId="42" fillId="0" borderId="44" xfId="8" applyFont="1" applyBorder="1">
      <alignment vertical="center"/>
    </xf>
    <xf numFmtId="0" fontId="42" fillId="0" borderId="323" xfId="8" applyFont="1" applyBorder="1">
      <alignment vertical="center"/>
    </xf>
    <xf numFmtId="0" fontId="42" fillId="0" borderId="324" xfId="8" applyFont="1" applyBorder="1">
      <alignment vertical="center"/>
    </xf>
    <xf numFmtId="0" fontId="24" fillId="0" borderId="0" xfId="2" applyFont="1" applyAlignment="1">
      <alignment horizontal="left" vertical="top" wrapText="1"/>
    </xf>
    <xf numFmtId="49" fontId="99" fillId="0" borderId="20" xfId="2" applyNumberFormat="1" applyFont="1" applyBorder="1" applyAlignment="1">
      <alignment horizontal="center" vertical="top" wrapText="1"/>
    </xf>
    <xf numFmtId="0" fontId="28" fillId="0" borderId="0" xfId="8" applyFont="1" applyAlignment="1">
      <alignment horizontal="center" vertical="center"/>
    </xf>
    <xf numFmtId="0" fontId="96" fillId="0" borderId="0" xfId="8" applyFont="1" applyAlignment="1">
      <alignment horizontal="center" vertical="center"/>
    </xf>
    <xf numFmtId="49" fontId="23" fillId="0" borderId="0" xfId="8" applyNumberFormat="1">
      <alignment vertical="center"/>
    </xf>
    <xf numFmtId="0" fontId="24" fillId="0" borderId="0" xfId="2" applyFont="1" applyAlignment="1">
      <alignment horizontal="left" vertical="center"/>
    </xf>
    <xf numFmtId="0" fontId="101" fillId="0" borderId="0" xfId="2" applyFont="1" applyAlignment="1">
      <alignment horizontal="right" vertical="center"/>
    </xf>
    <xf numFmtId="0" fontId="40" fillId="0" borderId="0" xfId="8" applyFont="1">
      <alignment vertical="center"/>
    </xf>
    <xf numFmtId="0" fontId="48" fillId="0" borderId="0" xfId="8" applyFont="1" applyAlignment="1">
      <alignment horizontal="left" vertical="center"/>
    </xf>
    <xf numFmtId="0" fontId="82" fillId="8" borderId="0" xfId="8" applyFont="1" applyFill="1">
      <alignment vertical="center"/>
    </xf>
    <xf numFmtId="0" fontId="23" fillId="8" borderId="0" xfId="8" applyFill="1">
      <alignment vertical="center"/>
    </xf>
    <xf numFmtId="0" fontId="25" fillId="8" borderId="0" xfId="8" applyFont="1" applyFill="1">
      <alignment vertical="center"/>
    </xf>
    <xf numFmtId="0" fontId="48" fillId="0" borderId="0" xfId="18" applyFont="1" applyAlignment="1">
      <alignment horizontal="left" vertical="center"/>
    </xf>
    <xf numFmtId="0" fontId="24" fillId="0" borderId="0" xfId="2" applyFont="1">
      <alignment vertical="center"/>
    </xf>
    <xf numFmtId="0" fontId="48" fillId="0" borderId="0" xfId="20" applyFont="1">
      <alignment vertical="center"/>
    </xf>
    <xf numFmtId="0" fontId="38" fillId="0" borderId="0" xfId="20">
      <alignment vertical="center"/>
    </xf>
    <xf numFmtId="0" fontId="26" fillId="0" borderId="0" xfId="2" applyFont="1">
      <alignment vertical="center"/>
    </xf>
    <xf numFmtId="0" fontId="75" fillId="0" borderId="0" xfId="20" applyFont="1" applyAlignment="1">
      <alignment horizontal="left" vertical="center" wrapText="1"/>
    </xf>
    <xf numFmtId="0" fontId="38" fillId="0" borderId="0" xfId="20" applyAlignment="1">
      <alignment horizontal="right" vertical="center"/>
    </xf>
    <xf numFmtId="0" fontId="28" fillId="0" borderId="4" xfId="20" applyFont="1" applyBorder="1" applyAlignment="1">
      <alignment horizontal="center" vertical="center"/>
    </xf>
    <xf numFmtId="0" fontId="107" fillId="0" borderId="35" xfId="20" applyFont="1" applyBorder="1" applyAlignment="1">
      <alignment horizontal="left" vertical="center" indent="1"/>
    </xf>
    <xf numFmtId="0" fontId="27" fillId="0" borderId="0" xfId="20" applyFont="1">
      <alignment vertical="center"/>
    </xf>
    <xf numFmtId="0" fontId="28" fillId="0" borderId="0" xfId="20" applyFont="1">
      <alignment vertical="center"/>
    </xf>
    <xf numFmtId="0" fontId="76" fillId="0" borderId="0" xfId="10" applyFont="1">
      <alignment vertical="center"/>
    </xf>
    <xf numFmtId="0" fontId="111" fillId="0" borderId="85" xfId="10" applyFont="1" applyBorder="1" applyAlignment="1">
      <alignment horizontal="center" vertical="center" wrapText="1"/>
    </xf>
    <xf numFmtId="0" fontId="114" fillId="0" borderId="90" xfId="10" applyFont="1" applyBorder="1" applyAlignment="1">
      <alignment horizontal="center" vertical="center" wrapText="1"/>
    </xf>
    <xf numFmtId="0" fontId="114" fillId="0" borderId="137" xfId="10" applyFont="1" applyBorder="1" applyAlignment="1">
      <alignment horizontal="center" vertical="center" wrapText="1"/>
    </xf>
    <xf numFmtId="0" fontId="114" fillId="0" borderId="138" xfId="10" applyFont="1" applyBorder="1" applyAlignment="1">
      <alignment horizontal="center" vertical="center" wrapText="1"/>
    </xf>
    <xf numFmtId="0" fontId="114" fillId="0" borderId="329" xfId="10" applyFont="1" applyBorder="1" applyAlignment="1">
      <alignment horizontal="center" vertical="center" wrapText="1"/>
    </xf>
    <xf numFmtId="0" fontId="114" fillId="0" borderId="330" xfId="10" applyFont="1" applyBorder="1" applyAlignment="1">
      <alignment horizontal="center" vertical="center" wrapText="1"/>
    </xf>
    <xf numFmtId="0" fontId="114" fillId="0" borderId="331" xfId="10" applyFont="1" applyBorder="1" applyAlignment="1">
      <alignment horizontal="center" vertical="center" wrapText="1"/>
    </xf>
    <xf numFmtId="0" fontId="108" fillId="0" borderId="1" xfId="10" applyFont="1" applyBorder="1" applyAlignment="1">
      <alignment horizontal="center" vertical="center" wrapText="1"/>
    </xf>
    <xf numFmtId="0" fontId="108" fillId="0" borderId="137" xfId="10" applyFont="1" applyBorder="1" applyAlignment="1">
      <alignment horizontal="center" vertical="center" wrapText="1"/>
    </xf>
    <xf numFmtId="0" fontId="108" fillId="0" borderId="138" xfId="10" applyFont="1" applyBorder="1" applyAlignment="1">
      <alignment horizontal="center" vertical="center" wrapText="1"/>
    </xf>
    <xf numFmtId="0" fontId="108" fillId="0" borderId="329" xfId="10" applyFont="1" applyBorder="1" applyAlignment="1">
      <alignment horizontal="center" vertical="center" wrapText="1"/>
    </xf>
    <xf numFmtId="0" fontId="108" fillId="0" borderId="332" xfId="10" applyFont="1" applyBorder="1" applyAlignment="1">
      <alignment vertical="center" wrapText="1"/>
    </xf>
    <xf numFmtId="0" fontId="108" fillId="0" borderId="333" xfId="10" applyFont="1" applyBorder="1" applyAlignment="1">
      <alignment vertical="center" wrapText="1"/>
    </xf>
    <xf numFmtId="0" fontId="108" fillId="0" borderId="39" xfId="10" applyFont="1" applyBorder="1" applyAlignment="1">
      <alignment horizontal="center" vertical="center" wrapText="1"/>
    </xf>
    <xf numFmtId="0" fontId="108" fillId="0" borderId="35" xfId="10" applyFont="1" applyBorder="1" applyAlignment="1">
      <alignment horizontal="center" vertical="center" wrapText="1"/>
    </xf>
    <xf numFmtId="0" fontId="108" fillId="0" borderId="334" xfId="10" applyFont="1" applyBorder="1" applyAlignment="1">
      <alignment horizontal="center" vertical="center" wrapText="1"/>
    </xf>
    <xf numFmtId="0" fontId="108" fillId="0" borderId="335" xfId="10" applyFont="1" applyBorder="1" applyAlignment="1">
      <alignment horizontal="center" vertical="center" wrapText="1"/>
    </xf>
    <xf numFmtId="0" fontId="108" fillId="0" borderId="336" xfId="10" applyFont="1" applyBorder="1" applyAlignment="1">
      <alignment horizontal="center" vertical="center" wrapText="1"/>
    </xf>
    <xf numFmtId="0" fontId="108" fillId="0" borderId="332" xfId="10" applyFont="1" applyBorder="1" applyAlignment="1">
      <alignment horizontal="center" vertical="center" wrapText="1"/>
    </xf>
    <xf numFmtId="0" fontId="108" fillId="0" borderId="333" xfId="10" applyFont="1" applyBorder="1" applyAlignment="1">
      <alignment horizontal="center" vertical="center" wrapText="1"/>
    </xf>
    <xf numFmtId="0" fontId="108" fillId="0" borderId="14" xfId="10" applyFont="1" applyBorder="1" applyAlignment="1">
      <alignment horizontal="center" vertical="center" wrapText="1"/>
    </xf>
    <xf numFmtId="0" fontId="108" fillId="0" borderId="139" xfId="10" applyFont="1" applyBorder="1" applyAlignment="1">
      <alignment horizontal="center" vertical="center" wrapText="1"/>
    </xf>
    <xf numFmtId="0" fontId="108" fillId="0" borderId="140" xfId="10" applyFont="1" applyBorder="1" applyAlignment="1">
      <alignment horizontal="center" vertical="center" wrapText="1"/>
    </xf>
    <xf numFmtId="0" fontId="108" fillId="0" borderId="268" xfId="10" applyFont="1" applyBorder="1" applyAlignment="1">
      <alignment horizontal="center" vertical="center" wrapText="1"/>
    </xf>
    <xf numFmtId="0" fontId="108" fillId="0" borderId="337" xfId="10" applyFont="1" applyBorder="1" applyAlignment="1">
      <alignment horizontal="center" vertical="center" wrapText="1"/>
    </xf>
    <xf numFmtId="0" fontId="108" fillId="0" borderId="338" xfId="10" applyFont="1" applyBorder="1" applyAlignment="1">
      <alignment horizontal="center" vertical="center" wrapText="1"/>
    </xf>
    <xf numFmtId="0" fontId="107" fillId="0" borderId="339" xfId="10" applyFont="1" applyBorder="1" applyAlignment="1">
      <alignment vertical="center" wrapText="1"/>
    </xf>
    <xf numFmtId="0" fontId="111" fillId="0" borderId="1" xfId="10" applyFont="1" applyBorder="1" applyAlignment="1">
      <alignment horizontal="center" vertical="center" wrapText="1"/>
    </xf>
    <xf numFmtId="0" fontId="28" fillId="0" borderId="16" xfId="10" applyFont="1" applyBorder="1" applyAlignment="1">
      <alignment horizontal="center" vertical="center" wrapText="1"/>
    </xf>
    <xf numFmtId="0" fontId="106" fillId="0" borderId="16" xfId="10" applyFont="1" applyBorder="1" applyAlignment="1">
      <alignment horizontal="center" vertical="center" wrapText="1"/>
    </xf>
    <xf numFmtId="0" fontId="28" fillId="0" borderId="1" xfId="10" applyFont="1" applyBorder="1" applyAlignment="1">
      <alignment horizontal="center" vertical="center" wrapText="1"/>
    </xf>
    <xf numFmtId="0" fontId="63" fillId="0" borderId="1" xfId="10" applyFont="1" applyBorder="1" applyAlignment="1">
      <alignment horizontal="center" vertical="center" wrapText="1"/>
    </xf>
    <xf numFmtId="0" fontId="28" fillId="0" borderId="14" xfId="10" applyFont="1" applyBorder="1" applyAlignment="1">
      <alignment horizontal="center" vertical="center" wrapText="1"/>
    </xf>
    <xf numFmtId="0" fontId="111" fillId="0" borderId="8" xfId="10" applyFont="1" applyBorder="1" applyAlignment="1">
      <alignment horizontal="center" vertical="center" wrapText="1"/>
    </xf>
    <xf numFmtId="0" fontId="111" fillId="0" borderId="16" xfId="10" applyFont="1" applyBorder="1" applyAlignment="1">
      <alignment horizontal="center" vertical="center" wrapText="1"/>
    </xf>
    <xf numFmtId="0" fontId="111" fillId="0" borderId="72" xfId="10" applyFont="1" applyBorder="1" applyAlignment="1">
      <alignment horizontal="center" vertical="center" wrapText="1"/>
    </xf>
    <xf numFmtId="0" fontId="116" fillId="0" borderId="21" xfId="10" applyFont="1" applyBorder="1" applyAlignment="1">
      <alignment horizontal="center" vertical="center" wrapText="1"/>
    </xf>
    <xf numFmtId="0" fontId="112" fillId="0" borderId="1" xfId="10" applyFont="1" applyBorder="1" applyAlignment="1">
      <alignment horizontal="center" vertical="center" wrapText="1"/>
    </xf>
    <xf numFmtId="0" fontId="112" fillId="0" borderId="4" xfId="10" applyFont="1" applyBorder="1" applyAlignment="1">
      <alignment horizontal="center" vertical="center" wrapText="1"/>
    </xf>
    <xf numFmtId="0" fontId="111" fillId="0" borderId="4" xfId="10" applyFont="1" applyBorder="1" applyAlignment="1">
      <alignment vertical="center" wrapText="1"/>
    </xf>
    <xf numFmtId="0" fontId="111" fillId="0" borderId="9" xfId="10" applyFont="1" applyBorder="1" applyAlignment="1">
      <alignment horizontal="center" vertical="center" wrapText="1"/>
    </xf>
    <xf numFmtId="0" fontId="111" fillId="0" borderId="35" xfId="10" applyFont="1" applyBorder="1" applyAlignment="1">
      <alignment horizontal="center" vertical="center" wrapText="1"/>
    </xf>
    <xf numFmtId="0" fontId="111" fillId="0" borderId="14" xfId="10" applyFont="1" applyBorder="1" applyAlignment="1">
      <alignment horizontal="center" vertical="center" wrapText="1"/>
    </xf>
    <xf numFmtId="0" fontId="111" fillId="0" borderId="0" xfId="10" applyFont="1">
      <alignment vertical="center"/>
    </xf>
    <xf numFmtId="0" fontId="85" fillId="0" borderId="0" xfId="2" applyFont="1">
      <alignment vertical="center"/>
    </xf>
    <xf numFmtId="0" fontId="78" fillId="0" borderId="0" xfId="2" applyFont="1">
      <alignment vertical="center"/>
    </xf>
    <xf numFmtId="0" fontId="23" fillId="0" borderId="4" xfId="20" applyFont="1" applyBorder="1" applyAlignment="1">
      <alignment horizontal="center" vertical="center"/>
    </xf>
    <xf numFmtId="0" fontId="38" fillId="0" borderId="35" xfId="20" applyBorder="1" applyAlignment="1">
      <alignment horizontal="left" vertical="center" indent="1"/>
    </xf>
    <xf numFmtId="0" fontId="38" fillId="0" borderId="43" xfId="20" applyBorder="1" applyAlignment="1">
      <alignment horizontal="left" vertical="center" wrapText="1"/>
    </xf>
    <xf numFmtId="0" fontId="38" fillId="0" borderId="5" xfId="20" applyBorder="1" applyAlignment="1">
      <alignment horizontal="left" vertical="center"/>
    </xf>
    <xf numFmtId="0" fontId="38" fillId="0" borderId="2" xfId="20" applyBorder="1" applyAlignment="1">
      <alignment horizontal="left" vertical="center"/>
    </xf>
    <xf numFmtId="0" fontId="38" fillId="0" borderId="37" xfId="20" applyBorder="1" applyAlignment="1">
      <alignment horizontal="left" vertical="center" wrapText="1"/>
    </xf>
    <xf numFmtId="0" fontId="38" fillId="0" borderId="1" xfId="20" applyBorder="1" applyAlignment="1">
      <alignment horizontal="center" vertical="center"/>
    </xf>
    <xf numFmtId="0" fontId="38" fillId="0" borderId="37" xfId="20" applyBorder="1" applyAlignment="1">
      <alignment horizontal="left" vertical="center"/>
    </xf>
    <xf numFmtId="0" fontId="38" fillId="0" borderId="1" xfId="20" applyBorder="1" applyAlignment="1">
      <alignment horizontal="right" vertical="center"/>
    </xf>
    <xf numFmtId="0" fontId="38" fillId="0" borderId="35" xfId="20" applyBorder="1" applyAlignment="1">
      <alignment horizontal="right" vertical="center"/>
    </xf>
    <xf numFmtId="0" fontId="38" fillId="0" borderId="3" xfId="20" applyBorder="1" applyAlignment="1">
      <alignment horizontal="left" vertical="center" wrapText="1"/>
    </xf>
    <xf numFmtId="0" fontId="38" fillId="0" borderId="1" xfId="20" applyBorder="1" applyAlignment="1">
      <alignment horizontal="center" vertical="center" wrapText="1"/>
    </xf>
    <xf numFmtId="0" fontId="38" fillId="0" borderId="4" xfId="20" applyBorder="1" applyAlignment="1">
      <alignment horizontal="right" vertical="center"/>
    </xf>
    <xf numFmtId="0" fontId="38" fillId="0" borderId="63" xfId="20" applyBorder="1" applyAlignment="1">
      <alignment horizontal="right" vertical="center"/>
    </xf>
    <xf numFmtId="0" fontId="38" fillId="0" borderId="46" xfId="20" applyBorder="1" applyAlignment="1">
      <alignment horizontal="left" vertical="center"/>
    </xf>
    <xf numFmtId="0" fontId="38" fillId="0" borderId="45" xfId="20" applyBorder="1" applyAlignment="1">
      <alignment horizontal="left" vertical="center" wrapText="1"/>
    </xf>
    <xf numFmtId="0" fontId="38" fillId="0" borderId="42" xfId="20" applyBorder="1" applyAlignment="1">
      <alignment horizontal="left" vertical="center"/>
    </xf>
    <xf numFmtId="0" fontId="38" fillId="0" borderId="33" xfId="20" applyBorder="1" applyAlignment="1">
      <alignment horizontal="left" vertical="center"/>
    </xf>
    <xf numFmtId="0" fontId="38" fillId="0" borderId="3" xfId="20" applyBorder="1" applyAlignment="1">
      <alignment horizontal="left" vertical="center"/>
    </xf>
    <xf numFmtId="0" fontId="48" fillId="0" borderId="0" xfId="8" applyFont="1">
      <alignment vertical="center"/>
    </xf>
    <xf numFmtId="0" fontId="23" fillId="0" borderId="0" xfId="8">
      <alignment vertical="center"/>
    </xf>
    <xf numFmtId="0" fontId="23" fillId="0" borderId="0" xfId="8" applyAlignment="1">
      <alignment horizontal="right" vertical="center"/>
    </xf>
    <xf numFmtId="0" fontId="23" fillId="0" borderId="35" xfId="8" applyBorder="1" applyAlignment="1">
      <alignment horizontal="center" vertical="center"/>
    </xf>
    <xf numFmtId="0" fontId="23" fillId="0" borderId="1" xfId="8" applyBorder="1" applyAlignment="1">
      <alignment horizontal="center" vertical="center"/>
    </xf>
    <xf numFmtId="0" fontId="76" fillId="8" borderId="1" xfId="8" applyFont="1" applyFill="1" applyBorder="1" applyAlignment="1">
      <alignment horizontal="center" vertical="center"/>
    </xf>
    <xf numFmtId="0" fontId="26" fillId="0" borderId="0" xfId="8" applyFont="1">
      <alignment vertical="center"/>
    </xf>
    <xf numFmtId="0" fontId="38" fillId="0" borderId="1" xfId="20" applyBorder="1">
      <alignment vertical="center"/>
    </xf>
    <xf numFmtId="0" fontId="75" fillId="0" borderId="0" xfId="20" applyFont="1">
      <alignment vertical="center"/>
    </xf>
    <xf numFmtId="0" fontId="75" fillId="0" borderId="0" xfId="20" applyFont="1" applyAlignment="1">
      <alignment horizontal="center" vertical="center"/>
    </xf>
    <xf numFmtId="0" fontId="75" fillId="0" borderId="44" xfId="20" applyFont="1" applyBorder="1">
      <alignment vertical="center"/>
    </xf>
    <xf numFmtId="0" fontId="75" fillId="0" borderId="43" xfId="20" applyFont="1" applyBorder="1">
      <alignment vertical="center"/>
    </xf>
    <xf numFmtId="0" fontId="75" fillId="0" borderId="2" xfId="20" applyFont="1" applyBorder="1">
      <alignment vertical="center"/>
    </xf>
    <xf numFmtId="0" fontId="75" fillId="0" borderId="3" xfId="20" applyFont="1" applyBorder="1">
      <alignment vertical="center"/>
    </xf>
    <xf numFmtId="0" fontId="75" fillId="0" borderId="46" xfId="20" applyFont="1" applyBorder="1" applyAlignment="1">
      <alignment horizontal="left" vertical="center"/>
    </xf>
    <xf numFmtId="0" fontId="75" fillId="0" borderId="42" xfId="20" applyFont="1" applyBorder="1">
      <alignment vertical="center"/>
    </xf>
    <xf numFmtId="0" fontId="75" fillId="0" borderId="45" xfId="20" applyFont="1" applyBorder="1">
      <alignment vertical="center"/>
    </xf>
    <xf numFmtId="0" fontId="75" fillId="0" borderId="33" xfId="20" applyFont="1" applyBorder="1" applyAlignment="1">
      <alignment horizontal="left" vertical="center"/>
    </xf>
    <xf numFmtId="0" fontId="75" fillId="0" borderId="44" xfId="20" applyFont="1" applyBorder="1" applyAlignment="1">
      <alignment horizontal="center" vertical="center"/>
    </xf>
    <xf numFmtId="0" fontId="75" fillId="0" borderId="46" xfId="20" applyFont="1" applyBorder="1">
      <alignment vertical="center"/>
    </xf>
    <xf numFmtId="0" fontId="75" fillId="0" borderId="33" xfId="20" applyFont="1" applyBorder="1">
      <alignment vertical="center"/>
    </xf>
    <xf numFmtId="0" fontId="106" fillId="0" borderId="0" xfId="20" applyFont="1">
      <alignment vertical="center"/>
    </xf>
    <xf numFmtId="0" fontId="106" fillId="0" borderId="1" xfId="20" applyFont="1" applyBorder="1">
      <alignment vertical="center"/>
    </xf>
    <xf numFmtId="56" fontId="106" fillId="0" borderId="6" xfId="20" applyNumberFormat="1" applyFont="1" applyBorder="1" applyAlignment="1">
      <alignment horizontal="center" vertical="center"/>
    </xf>
    <xf numFmtId="0" fontId="93" fillId="0" borderId="44" xfId="20" applyFont="1" applyBorder="1">
      <alignment vertical="center"/>
    </xf>
    <xf numFmtId="0" fontId="77" fillId="0" borderId="0" xfId="20" applyFont="1" applyProtection="1">
      <alignment vertical="center"/>
      <protection locked="0"/>
    </xf>
    <xf numFmtId="0" fontId="77" fillId="0" borderId="42" xfId="20" applyFont="1" applyBorder="1" applyProtection="1">
      <alignment vertical="center"/>
      <protection locked="0"/>
    </xf>
    <xf numFmtId="0" fontId="77" fillId="0" borderId="4" xfId="20" applyFont="1" applyBorder="1" applyAlignment="1" applyProtection="1">
      <alignment horizontal="center" vertical="center"/>
      <protection locked="0"/>
    </xf>
    <xf numFmtId="0" fontId="77" fillId="0" borderId="54" xfId="20" applyFont="1" applyBorder="1" applyAlignment="1" applyProtection="1">
      <alignment horizontal="center" vertical="center"/>
      <protection locked="0"/>
    </xf>
    <xf numFmtId="0" fontId="77" fillId="0" borderId="352" xfId="20" applyFont="1" applyBorder="1" applyAlignment="1" applyProtection="1">
      <alignment horizontal="center" vertical="center"/>
      <protection locked="0"/>
    </xf>
    <xf numFmtId="0" fontId="77" fillId="0" borderId="356" xfId="20" applyFont="1" applyBorder="1" applyAlignment="1" applyProtection="1">
      <alignment horizontal="center" vertical="center"/>
      <protection locked="0"/>
    </xf>
    <xf numFmtId="0" fontId="77" fillId="0" borderId="357" xfId="20" applyFont="1" applyBorder="1" applyAlignment="1" applyProtection="1">
      <alignment horizontal="right" vertical="center"/>
      <protection locked="0"/>
    </xf>
    <xf numFmtId="0" fontId="77" fillId="0" borderId="35" xfId="20" applyFont="1" applyBorder="1" applyAlignment="1" applyProtection="1">
      <alignment horizontal="center" vertical="center"/>
      <protection locked="0"/>
    </xf>
    <xf numFmtId="0" fontId="77" fillId="0" borderId="358" xfId="20" applyFont="1" applyBorder="1" applyAlignment="1" applyProtection="1">
      <alignment horizontal="center" vertical="center"/>
      <protection locked="0"/>
    </xf>
    <xf numFmtId="0" fontId="77" fillId="0" borderId="361" xfId="20" applyFont="1" applyBorder="1" applyAlignment="1" applyProtection="1">
      <alignment horizontal="center" vertical="center"/>
      <protection locked="0"/>
    </xf>
    <xf numFmtId="0" fontId="77" fillId="0" borderId="353" xfId="20" applyFont="1" applyBorder="1" applyAlignment="1" applyProtection="1">
      <alignment horizontal="center" vertical="center"/>
      <protection locked="0"/>
    </xf>
    <xf numFmtId="0" fontId="77" fillId="0" borderId="349" xfId="20" applyFont="1" applyBorder="1" applyAlignment="1" applyProtection="1">
      <alignment horizontal="center" vertical="center"/>
      <protection locked="0"/>
    </xf>
    <xf numFmtId="0" fontId="77" fillId="12" borderId="240" xfId="20" applyFont="1" applyFill="1" applyBorder="1" applyAlignment="1" applyProtection="1">
      <alignment horizontal="center" vertical="center"/>
      <protection locked="0"/>
    </xf>
    <xf numFmtId="0" fontId="77" fillId="0" borderId="321" xfId="20" applyFont="1" applyBorder="1" applyAlignment="1" applyProtection="1">
      <alignment horizontal="center" vertical="center"/>
      <protection locked="0"/>
    </xf>
    <xf numFmtId="0" fontId="131" fillId="0" borderId="0" xfId="20" applyFont="1" applyAlignment="1" applyProtection="1">
      <alignment horizontal="left" vertical="top"/>
      <protection locked="0"/>
    </xf>
    <xf numFmtId="0" fontId="132" fillId="0" borderId="0" xfId="20" applyFont="1" applyAlignment="1" applyProtection="1">
      <alignment horizontal="left" vertical="top"/>
      <protection locked="0"/>
    </xf>
    <xf numFmtId="0" fontId="130" fillId="0" borderId="44" xfId="20" applyFont="1" applyBorder="1" applyAlignment="1" applyProtection="1">
      <alignment horizontal="right" vertical="top"/>
      <protection locked="0"/>
    </xf>
    <xf numFmtId="0" fontId="77" fillId="0" borderId="176" xfId="20" applyFont="1" applyBorder="1" applyAlignment="1" applyProtection="1">
      <alignment horizontal="center" vertical="center"/>
      <protection locked="0"/>
    </xf>
    <xf numFmtId="0" fontId="128" fillId="0" borderId="114" xfId="20" applyFont="1" applyBorder="1" applyAlignment="1" applyProtection="1">
      <alignment horizontal="center" vertical="center"/>
      <protection locked="0"/>
    </xf>
    <xf numFmtId="0" fontId="77" fillId="0" borderId="346" xfId="20" applyFont="1" applyBorder="1" applyAlignment="1" applyProtection="1">
      <alignment horizontal="center" vertical="center"/>
      <protection locked="0"/>
    </xf>
    <xf numFmtId="0" fontId="77" fillId="0" borderId="170" xfId="20" applyFont="1" applyBorder="1" applyAlignment="1" applyProtection="1">
      <alignment horizontal="center" vertical="center"/>
      <protection locked="0"/>
    </xf>
    <xf numFmtId="0" fontId="128" fillId="0" borderId="344" xfId="20" applyFont="1" applyBorder="1" applyAlignment="1" applyProtection="1">
      <alignment horizontal="center" vertical="center"/>
      <protection locked="0"/>
    </xf>
    <xf numFmtId="0" fontId="77" fillId="0" borderId="343" xfId="20" applyFont="1" applyBorder="1" applyAlignment="1" applyProtection="1">
      <alignment horizontal="center" vertical="center"/>
      <protection locked="0"/>
    </xf>
    <xf numFmtId="0" fontId="77" fillId="0" borderId="364" xfId="20" applyFont="1" applyBorder="1" applyAlignment="1" applyProtection="1">
      <alignment horizontal="center" vertical="center"/>
      <protection locked="0"/>
    </xf>
    <xf numFmtId="0" fontId="128" fillId="0" borderId="109" xfId="20" applyFont="1" applyBorder="1" applyAlignment="1" applyProtection="1">
      <alignment horizontal="center" vertical="center"/>
      <protection locked="0"/>
    </xf>
    <xf numFmtId="0" fontId="134" fillId="0" borderId="44" xfId="20" applyFont="1" applyBorder="1" applyAlignment="1" applyProtection="1">
      <alignment horizontal="center" wrapText="1"/>
      <protection locked="0"/>
    </xf>
    <xf numFmtId="0" fontId="134" fillId="0" borderId="77" xfId="20" applyFont="1" applyBorder="1" applyAlignment="1" applyProtection="1">
      <alignment horizontal="center" wrapText="1"/>
      <protection locked="0"/>
    </xf>
    <xf numFmtId="0" fontId="130" fillId="0" borderId="0" xfId="20" applyFont="1" applyAlignment="1" applyProtection="1">
      <alignment horizontal="right" vertical="top"/>
      <protection locked="0"/>
    </xf>
    <xf numFmtId="0" fontId="75" fillId="0" borderId="0" xfId="20" applyFont="1" applyAlignment="1">
      <alignment horizontal="right" vertical="center"/>
    </xf>
    <xf numFmtId="0" fontId="75" fillId="0" borderId="43" xfId="20" applyFont="1" applyBorder="1" applyAlignment="1">
      <alignment vertical="center" wrapText="1"/>
    </xf>
    <xf numFmtId="0" fontId="75" fillId="0" borderId="44" xfId="20" applyFont="1" applyBorder="1" applyAlignment="1">
      <alignment vertical="center" wrapText="1"/>
    </xf>
    <xf numFmtId="0" fontId="75" fillId="0" borderId="3" xfId="20" applyFont="1" applyBorder="1" applyAlignment="1">
      <alignment vertical="center" wrapText="1"/>
    </xf>
    <xf numFmtId="0" fontId="75" fillId="0" borderId="45" xfId="20" applyFont="1" applyBorder="1" applyAlignment="1">
      <alignment vertical="center" wrapText="1"/>
    </xf>
    <xf numFmtId="0" fontId="75" fillId="0" borderId="42" xfId="20" applyFont="1" applyBorder="1" applyAlignment="1">
      <alignment vertical="center" wrapText="1"/>
    </xf>
    <xf numFmtId="0" fontId="93" fillId="0" borderId="44" xfId="20" applyFont="1" applyBorder="1" applyAlignment="1">
      <alignment vertical="center" shrinkToFit="1"/>
    </xf>
    <xf numFmtId="0" fontId="93" fillId="0" borderId="3" xfId="20" applyFont="1" applyBorder="1" applyAlignment="1">
      <alignment vertical="center" wrapText="1"/>
    </xf>
    <xf numFmtId="0" fontId="28" fillId="0" borderId="1" xfId="20" applyFont="1" applyBorder="1" applyAlignment="1">
      <alignment horizontal="center" vertical="center" shrinkToFit="1"/>
    </xf>
    <xf numFmtId="0" fontId="107" fillId="0" borderId="1" xfId="20" applyFont="1" applyBorder="1" applyAlignment="1">
      <alignment horizontal="left" vertical="center" indent="1"/>
    </xf>
    <xf numFmtId="56" fontId="106" fillId="0" borderId="6" xfId="20" applyNumberFormat="1" applyFont="1" applyBorder="1" applyAlignment="1">
      <alignment horizontal="center" vertical="center" wrapText="1"/>
    </xf>
    <xf numFmtId="0" fontId="122" fillId="0" borderId="0" xfId="20" applyFont="1" applyAlignment="1">
      <alignment horizontal="center" vertical="center" wrapText="1"/>
    </xf>
    <xf numFmtId="0" fontId="122" fillId="0" borderId="0" xfId="20" applyFont="1" applyAlignment="1">
      <alignment horizontal="center" vertical="center"/>
    </xf>
    <xf numFmtId="0" fontId="106" fillId="0" borderId="6" xfId="20" applyFont="1" applyBorder="1" applyAlignment="1">
      <alignment horizontal="center" vertical="center" wrapText="1"/>
    </xf>
    <xf numFmtId="0" fontId="75" fillId="0" borderId="0" xfId="20" applyFont="1" applyAlignment="1">
      <alignment horizontal="left" vertical="center"/>
    </xf>
    <xf numFmtId="0" fontId="38" fillId="0" borderId="5" xfId="20" applyBorder="1" applyAlignment="1">
      <alignment horizontal="right" vertical="center"/>
    </xf>
    <xf numFmtId="0" fontId="38" fillId="0" borderId="42" xfId="20" applyBorder="1" applyAlignment="1">
      <alignment horizontal="center" vertical="center"/>
    </xf>
    <xf numFmtId="0" fontId="77" fillId="8" borderId="0" xfId="18" applyFont="1" applyFill="1">
      <alignment vertical="center"/>
    </xf>
    <xf numFmtId="0" fontId="78" fillId="8" borderId="0" xfId="8" applyFont="1" applyFill="1">
      <alignment vertical="center"/>
    </xf>
    <xf numFmtId="0" fontId="75" fillId="0" borderId="0" xfId="20" applyFont="1" applyAlignment="1">
      <alignment vertical="top"/>
    </xf>
    <xf numFmtId="0" fontId="123" fillId="0" borderId="0" xfId="20" applyFont="1">
      <alignment vertical="center"/>
    </xf>
    <xf numFmtId="0" fontId="106" fillId="0" borderId="3" xfId="20" applyFont="1" applyBorder="1">
      <alignment vertical="center"/>
    </xf>
    <xf numFmtId="0" fontId="75" fillId="0" borderId="44" xfId="20" applyFont="1" applyBorder="1" applyAlignment="1">
      <alignment horizontal="center" vertical="center" textRotation="255" wrapText="1"/>
    </xf>
    <xf numFmtId="49" fontId="75" fillId="0" borderId="0" xfId="20" applyNumberFormat="1" applyFont="1">
      <alignment vertical="center"/>
    </xf>
    <xf numFmtId="0" fontId="106" fillId="0" borderId="6" xfId="20" applyFont="1" applyBorder="1">
      <alignment vertical="center"/>
    </xf>
    <xf numFmtId="0" fontId="106" fillId="0" borderId="6" xfId="20" applyFont="1" applyBorder="1" applyAlignment="1">
      <alignment horizontal="center" vertical="center"/>
    </xf>
    <xf numFmtId="0" fontId="75" fillId="0" borderId="0" xfId="20" applyFont="1" applyAlignment="1">
      <alignment horizontal="center" vertical="center" wrapText="1"/>
    </xf>
    <xf numFmtId="0" fontId="122" fillId="0" borderId="0" xfId="20" applyFont="1">
      <alignment vertical="center"/>
    </xf>
    <xf numFmtId="0" fontId="138" fillId="0" borderId="1" xfId="5" quotePrefix="1" applyFont="1" applyBorder="1">
      <alignment vertical="center"/>
    </xf>
    <xf numFmtId="0" fontId="106" fillId="0" borderId="42" xfId="20" applyFont="1" applyBorder="1">
      <alignment vertical="center"/>
    </xf>
    <xf numFmtId="0" fontId="93" fillId="0" borderId="0" xfId="20" applyFont="1">
      <alignment vertical="center"/>
    </xf>
    <xf numFmtId="0" fontId="75" fillId="0" borderId="0" xfId="20" applyFont="1" applyAlignment="1">
      <alignment vertical="center" wrapText="1"/>
    </xf>
    <xf numFmtId="0" fontId="75" fillId="0" borderId="42" xfId="20" applyFont="1" applyBorder="1" applyAlignment="1">
      <alignment vertical="center" textRotation="255" wrapText="1"/>
    </xf>
    <xf numFmtId="0" fontId="75" fillId="0" borderId="0" xfId="20" applyFont="1" applyAlignment="1">
      <alignment vertical="center" textRotation="255" wrapText="1"/>
    </xf>
    <xf numFmtId="0" fontId="75" fillId="0" borderId="44" xfId="20" applyFont="1" applyBorder="1" applyAlignment="1">
      <alignment vertical="center" textRotation="255" wrapText="1"/>
    </xf>
    <xf numFmtId="0" fontId="134" fillId="0" borderId="0" xfId="20" applyFont="1" applyAlignment="1" applyProtection="1">
      <alignment horizontal="center" wrapText="1"/>
      <protection locked="0"/>
    </xf>
    <xf numFmtId="0" fontId="77" fillId="0" borderId="0" xfId="20" applyFont="1" applyAlignment="1" applyProtection="1">
      <alignment horizontal="center" vertical="center"/>
      <protection locked="0"/>
    </xf>
    <xf numFmtId="58" fontId="106" fillId="0" borderId="57" xfId="20" applyNumberFormat="1" applyFont="1" applyBorder="1" applyAlignment="1">
      <alignment horizontal="center" vertical="center"/>
    </xf>
    <xf numFmtId="58" fontId="106" fillId="0" borderId="55" xfId="20" applyNumberFormat="1" applyFont="1" applyBorder="1" applyAlignment="1">
      <alignment horizontal="center" vertical="center"/>
    </xf>
    <xf numFmtId="0" fontId="106" fillId="0" borderId="55" xfId="20" applyFont="1" applyBorder="1" applyAlignment="1">
      <alignment horizontal="center" vertical="center"/>
    </xf>
    <xf numFmtId="0" fontId="106" fillId="0" borderId="0" xfId="20" applyFont="1" applyAlignment="1">
      <alignment horizontal="center" vertical="center" wrapText="1"/>
    </xf>
    <xf numFmtId="0" fontId="125" fillId="0" borderId="0" xfId="20" applyFont="1">
      <alignment vertical="center"/>
    </xf>
    <xf numFmtId="0" fontId="93" fillId="0" borderId="0" xfId="20" applyFont="1" applyAlignment="1">
      <alignment vertical="center" textRotation="255" shrinkToFit="1"/>
    </xf>
    <xf numFmtId="0" fontId="93" fillId="0" borderId="0" xfId="20" applyFont="1" applyAlignment="1">
      <alignment vertical="center" wrapText="1"/>
    </xf>
    <xf numFmtId="0" fontId="48" fillId="0" borderId="0" xfId="20" applyFont="1" applyAlignment="1">
      <alignment horizontal="center" vertical="center"/>
    </xf>
    <xf numFmtId="0" fontId="105" fillId="0" borderId="58" xfId="20" applyFont="1" applyBorder="1">
      <alignment vertical="center"/>
    </xf>
    <xf numFmtId="9" fontId="75" fillId="0" borderId="0" xfId="20" applyNumberFormat="1" applyFont="1">
      <alignment vertical="center"/>
    </xf>
    <xf numFmtId="58" fontId="106" fillId="0" borderId="6" xfId="20" applyNumberFormat="1" applyFont="1" applyBorder="1" applyAlignment="1">
      <alignment horizontal="center" vertical="center"/>
    </xf>
    <xf numFmtId="0" fontId="105" fillId="0" borderId="0" xfId="20" applyFont="1">
      <alignment vertical="center"/>
    </xf>
    <xf numFmtId="0" fontId="38" fillId="0" borderId="63" xfId="20" applyBorder="1" applyAlignment="1">
      <alignment horizontal="right" vertical="center" wrapText="1"/>
    </xf>
    <xf numFmtId="0" fontId="38" fillId="0" borderId="37" xfId="20" applyBorder="1" applyAlignment="1">
      <alignment horizontal="right" vertical="center"/>
    </xf>
    <xf numFmtId="0" fontId="38" fillId="0" borderId="35" xfId="20" applyBorder="1" applyAlignment="1">
      <alignment horizontal="center" vertical="center"/>
    </xf>
    <xf numFmtId="0" fontId="38" fillId="0" borderId="3" xfId="20" applyBorder="1" applyAlignment="1">
      <alignment horizontal="center" vertical="center" wrapText="1"/>
    </xf>
    <xf numFmtId="0" fontId="38" fillId="0" borderId="4" xfId="20" applyBorder="1" applyAlignment="1">
      <alignment horizontal="center" vertical="center" wrapText="1"/>
    </xf>
    <xf numFmtId="0" fontId="113" fillId="0" borderId="79" xfId="2" applyFont="1" applyBorder="1" applyAlignment="1">
      <alignment horizontal="distributed" vertical="center"/>
    </xf>
    <xf numFmtId="0" fontId="81" fillId="0" borderId="45" xfId="2" applyFont="1" applyBorder="1" applyAlignment="1">
      <alignment horizontal="distributed" vertical="center"/>
    </xf>
    <xf numFmtId="0" fontId="138" fillId="0" borderId="1" xfId="5" applyFont="1" applyBorder="1">
      <alignment vertical="center"/>
    </xf>
    <xf numFmtId="0" fontId="85" fillId="0" borderId="0" xfId="2" applyFont="1" applyAlignment="1">
      <alignment horizontal="center" vertical="center"/>
    </xf>
    <xf numFmtId="0" fontId="85" fillId="0" borderId="0" xfId="2" applyFont="1" applyAlignment="1">
      <alignment horizontal="distributed" vertical="center" indent="1"/>
    </xf>
    <xf numFmtId="0" fontId="85" fillId="0" borderId="0" xfId="2" applyFont="1" applyAlignment="1">
      <alignment horizontal="center" vertical="center" shrinkToFit="1"/>
    </xf>
    <xf numFmtId="0" fontId="111" fillId="0" borderId="0" xfId="2" applyFont="1" applyAlignment="1">
      <alignment horizontal="left" vertical="center" wrapText="1"/>
    </xf>
    <xf numFmtId="0" fontId="85" fillId="0" borderId="132" xfId="2" applyFont="1" applyBorder="1" applyAlignment="1">
      <alignment horizontal="center" vertical="center"/>
    </xf>
    <xf numFmtId="0" fontId="85" fillId="0" borderId="132" xfId="2" applyFont="1" applyBorder="1" applyAlignment="1">
      <alignment horizontal="distributed" vertical="center" indent="1"/>
    </xf>
    <xf numFmtId="0" fontId="38" fillId="0" borderId="33" xfId="20" applyBorder="1">
      <alignment vertical="center"/>
    </xf>
    <xf numFmtId="0" fontId="38" fillId="0" borderId="42" xfId="20" applyBorder="1">
      <alignment vertical="center"/>
    </xf>
    <xf numFmtId="0" fontId="38" fillId="0" borderId="45" xfId="20" applyBorder="1">
      <alignment vertical="center"/>
    </xf>
    <xf numFmtId="0" fontId="38" fillId="0" borderId="46" xfId="20" applyBorder="1">
      <alignment vertical="center"/>
    </xf>
    <xf numFmtId="0" fontId="38" fillId="0" borderId="2" xfId="20" applyBorder="1">
      <alignment vertical="center"/>
    </xf>
    <xf numFmtId="0" fontId="38" fillId="0" borderId="44" xfId="20" applyBorder="1">
      <alignment vertical="center"/>
    </xf>
    <xf numFmtId="0" fontId="109" fillId="0" borderId="0" xfId="2" applyFont="1" applyAlignment="1">
      <alignment horizontal="left" vertical="center" wrapText="1"/>
    </xf>
    <xf numFmtId="0" fontId="106" fillId="0" borderId="0" xfId="2" applyFont="1" applyAlignment="1">
      <alignment horizontal="left" vertical="center" wrapText="1"/>
    </xf>
    <xf numFmtId="0" fontId="75" fillId="0" borderId="0" xfId="2" applyFont="1" applyAlignment="1">
      <alignment horizontal="center" vertical="center" wrapText="1" shrinkToFit="1"/>
    </xf>
    <xf numFmtId="0" fontId="75" fillId="0" borderId="0" xfId="20" applyFont="1" applyAlignment="1">
      <alignment horizontal="center" vertical="center" shrinkToFit="1"/>
    </xf>
    <xf numFmtId="0" fontId="75" fillId="0" borderId="0" xfId="2" applyFont="1" applyAlignment="1">
      <alignment horizontal="center" vertical="center" shrinkToFit="1"/>
    </xf>
    <xf numFmtId="0" fontId="75" fillId="0" borderId="23" xfId="2" applyFont="1" applyBorder="1" applyAlignment="1">
      <alignment horizontal="center" vertical="center" wrapText="1" shrinkToFit="1"/>
    </xf>
    <xf numFmtId="0" fontId="75" fillId="0" borderId="62" xfId="2" applyFont="1" applyBorder="1" applyAlignment="1">
      <alignment horizontal="center" vertical="center" wrapText="1" shrinkToFit="1"/>
    </xf>
    <xf numFmtId="0" fontId="75" fillId="0" borderId="13" xfId="2" applyFont="1" applyBorder="1" applyAlignment="1">
      <alignment horizontal="center" vertical="center" wrapText="1"/>
    </xf>
    <xf numFmtId="0" fontId="75" fillId="0" borderId="38" xfId="2" applyFont="1" applyBorder="1" applyAlignment="1">
      <alignment horizontal="center" vertical="center" wrapText="1"/>
    </xf>
    <xf numFmtId="0" fontId="75" fillId="0" borderId="61" xfId="2" applyFont="1" applyBorder="1" applyAlignment="1">
      <alignment horizontal="center" vertical="center" shrinkToFit="1"/>
    </xf>
    <xf numFmtId="0" fontId="75" fillId="0" borderId="14" xfId="2" applyFont="1" applyBorder="1" applyAlignment="1">
      <alignment horizontal="center" vertical="center" shrinkToFit="1"/>
    </xf>
    <xf numFmtId="0" fontId="75" fillId="0" borderId="39" xfId="2" applyFont="1" applyBorder="1" applyAlignment="1">
      <alignment horizontal="center" vertical="center" shrinkToFit="1"/>
    </xf>
    <xf numFmtId="0" fontId="75" fillId="0" borderId="1" xfId="2" applyFont="1" applyBorder="1" applyAlignment="1">
      <alignment horizontal="center" vertical="center" shrinkToFit="1"/>
    </xf>
    <xf numFmtId="0" fontId="108" fillId="0" borderId="39" xfId="2" applyFont="1" applyBorder="1" applyAlignment="1">
      <alignment horizontal="center" vertical="center" shrinkToFit="1"/>
    </xf>
    <xf numFmtId="0" fontId="108" fillId="0" borderId="1" xfId="2" applyFont="1" applyBorder="1" applyAlignment="1">
      <alignment horizontal="center" vertical="center" shrinkToFit="1"/>
    </xf>
    <xf numFmtId="0" fontId="108" fillId="0" borderId="13" xfId="2" applyFont="1" applyBorder="1" applyAlignment="1">
      <alignment horizontal="center" vertical="center" shrinkToFit="1"/>
    </xf>
    <xf numFmtId="0" fontId="48" fillId="0" borderId="0" xfId="8" applyFont="1" applyAlignment="1">
      <alignment horizontal="center" vertical="center"/>
    </xf>
    <xf numFmtId="0" fontId="74" fillId="0" borderId="0" xfId="8" applyFont="1">
      <alignment vertical="center"/>
    </xf>
    <xf numFmtId="0" fontId="38" fillId="0" borderId="1" xfId="20" applyBorder="1" applyAlignment="1">
      <alignment horizontal="center" vertical="center"/>
    </xf>
    <xf numFmtId="0" fontId="38" fillId="0" borderId="0" xfId="20" applyBorder="1" applyAlignment="1">
      <alignment horizontal="center" vertical="center"/>
    </xf>
    <xf numFmtId="0" fontId="38" fillId="0" borderId="46" xfId="20" applyBorder="1" applyAlignment="1">
      <alignment horizontal="center" vertical="center"/>
    </xf>
    <xf numFmtId="0" fontId="38" fillId="0" borderId="357" xfId="20" applyBorder="1" applyAlignment="1">
      <alignment horizontal="right" vertical="center"/>
    </xf>
    <xf numFmtId="0" fontId="38" fillId="0" borderId="0" xfId="20" applyBorder="1" applyAlignment="1">
      <alignment horizontal="right" vertical="center"/>
    </xf>
    <xf numFmtId="0" fontId="38" fillId="0" borderId="33" xfId="20" applyBorder="1" applyAlignment="1">
      <alignment horizontal="right" vertical="center"/>
    </xf>
    <xf numFmtId="0" fontId="93" fillId="0" borderId="50" xfId="20" applyFont="1" applyBorder="1" applyAlignment="1">
      <alignment horizontal="center" vertical="center" wrapText="1"/>
    </xf>
    <xf numFmtId="56" fontId="93" fillId="0" borderId="6" xfId="20" applyNumberFormat="1" applyFont="1" applyBorder="1" applyAlignment="1">
      <alignment horizontal="center" vertical="center" wrapText="1"/>
    </xf>
    <xf numFmtId="0" fontId="38" fillId="0" borderId="44" xfId="20" applyBorder="1" applyAlignment="1">
      <alignment horizontal="center" vertical="center"/>
    </xf>
    <xf numFmtId="0" fontId="106" fillId="0" borderId="1" xfId="20" applyFont="1" applyBorder="1" applyAlignment="1">
      <alignment horizontal="center" vertical="center"/>
    </xf>
    <xf numFmtId="0" fontId="75" fillId="0" borderId="0" xfId="20" applyFont="1" applyAlignment="1">
      <alignment horizontal="center" vertical="center"/>
    </xf>
    <xf numFmtId="0" fontId="75" fillId="0" borderId="0" xfId="20" applyFont="1" applyAlignment="1">
      <alignment horizontal="right" vertical="center"/>
    </xf>
    <xf numFmtId="0" fontId="106" fillId="0" borderId="4" xfId="20" applyFont="1" applyBorder="1" applyAlignment="1">
      <alignment horizontal="center" vertical="center"/>
    </xf>
    <xf numFmtId="0" fontId="106" fillId="0" borderId="6" xfId="20" applyFont="1" applyBorder="1" applyAlignment="1">
      <alignment horizontal="center" vertical="center"/>
    </xf>
    <xf numFmtId="0" fontId="93" fillId="0" borderId="0" xfId="20" applyFont="1" applyAlignment="1">
      <alignment horizontal="left" vertical="center" wrapText="1"/>
    </xf>
    <xf numFmtId="0" fontId="106" fillId="0" borderId="43" xfId="20" applyFont="1" applyBorder="1" applyAlignment="1">
      <alignment horizontal="right" vertical="center"/>
    </xf>
    <xf numFmtId="0" fontId="106" fillId="0" borderId="44" xfId="20" applyFont="1" applyBorder="1" applyAlignment="1">
      <alignment horizontal="right" vertical="center"/>
    </xf>
    <xf numFmtId="0" fontId="106" fillId="0" borderId="0" xfId="20" applyFont="1" applyAlignment="1">
      <alignment horizontal="right" vertical="center"/>
    </xf>
    <xf numFmtId="0" fontId="106" fillId="0" borderId="45" xfId="20" applyFont="1" applyBorder="1" applyAlignment="1">
      <alignment horizontal="right" vertical="center"/>
    </xf>
    <xf numFmtId="0" fontId="106" fillId="0" borderId="42" xfId="20" applyFont="1" applyBorder="1" applyAlignment="1">
      <alignment horizontal="right" vertical="center"/>
    </xf>
    <xf numFmtId="0" fontId="106" fillId="0" borderId="0" xfId="20" applyFont="1" applyAlignment="1">
      <alignment horizontal="center" vertical="center"/>
    </xf>
    <xf numFmtId="0" fontId="38" fillId="0" borderId="43" xfId="20" applyBorder="1" applyAlignment="1">
      <alignment horizontal="left" vertical="center"/>
    </xf>
    <xf numFmtId="0" fontId="38" fillId="0" borderId="44" xfId="20" applyBorder="1" applyAlignment="1">
      <alignment horizontal="left" vertical="center"/>
    </xf>
    <xf numFmtId="0" fontId="38" fillId="0" borderId="0" xfId="20" applyAlignment="1">
      <alignment horizontal="left" vertical="center"/>
    </xf>
    <xf numFmtId="0" fontId="140" fillId="0" borderId="0" xfId="20" applyFont="1" applyAlignment="1">
      <alignment horizontal="left" vertical="center"/>
    </xf>
    <xf numFmtId="0" fontId="38" fillId="0" borderId="0" xfId="20" applyAlignment="1">
      <alignment vertical="top"/>
    </xf>
    <xf numFmtId="0" fontId="140" fillId="0" borderId="0" xfId="20" applyFont="1">
      <alignment vertical="center"/>
    </xf>
    <xf numFmtId="0" fontId="107" fillId="0" borderId="44" xfId="20" applyFont="1" applyBorder="1" applyAlignment="1">
      <alignment horizontal="left" vertical="center"/>
    </xf>
    <xf numFmtId="0" fontId="38" fillId="0" borderId="4" xfId="20" applyBorder="1" applyAlignment="1">
      <alignment horizontal="left" vertical="center"/>
    </xf>
    <xf numFmtId="0" fontId="142" fillId="0" borderId="0" xfId="20" applyFont="1" applyAlignment="1">
      <alignment horizontal="left" vertical="center"/>
    </xf>
    <xf numFmtId="0" fontId="38" fillId="0" borderId="45" xfId="20" applyBorder="1" applyAlignment="1">
      <alignment horizontal="left" vertical="center"/>
    </xf>
    <xf numFmtId="0" fontId="76" fillId="0" borderId="44" xfId="20" applyFont="1" applyBorder="1" applyAlignment="1">
      <alignment horizontal="left" vertical="center"/>
    </xf>
    <xf numFmtId="0" fontId="106" fillId="0" borderId="2" xfId="20" applyFont="1" applyBorder="1">
      <alignment vertical="center"/>
    </xf>
    <xf numFmtId="0" fontId="106" fillId="0" borderId="46" xfId="20" applyFont="1" applyBorder="1">
      <alignment vertical="center"/>
    </xf>
    <xf numFmtId="0" fontId="106" fillId="0" borderId="33" xfId="20" applyFont="1" applyBorder="1">
      <alignment vertical="center"/>
    </xf>
    <xf numFmtId="0" fontId="38" fillId="0" borderId="44" xfId="20" applyBorder="1" applyAlignment="1">
      <alignment horizontal="center" vertical="center"/>
    </xf>
    <xf numFmtId="0" fontId="38" fillId="0" borderId="6" xfId="20" applyBorder="1" applyAlignment="1">
      <alignment horizontal="center" vertical="center"/>
    </xf>
    <xf numFmtId="0" fontId="75" fillId="0" borderId="0" xfId="20" applyFont="1" applyAlignment="1">
      <alignment horizontal="center" vertical="center"/>
    </xf>
    <xf numFmtId="0" fontId="75" fillId="0" borderId="0" xfId="20" applyFont="1" applyAlignment="1">
      <alignment horizontal="left" vertical="center"/>
    </xf>
    <xf numFmtId="0" fontId="75" fillId="0" borderId="6" xfId="20" applyFont="1" applyBorder="1" applyAlignment="1">
      <alignment horizontal="center" vertical="center"/>
    </xf>
    <xf numFmtId="0" fontId="75" fillId="0" borderId="44" xfId="20" applyFont="1" applyBorder="1" applyAlignment="1">
      <alignment horizontal="center" vertical="center"/>
    </xf>
    <xf numFmtId="0" fontId="38" fillId="0" borderId="5" xfId="20" applyBorder="1" applyAlignment="1">
      <alignment horizontal="left" vertical="center"/>
    </xf>
    <xf numFmtId="0" fontId="38" fillId="0" borderId="0" xfId="20" applyAlignment="1">
      <alignment horizontal="center" vertical="center"/>
    </xf>
    <xf numFmtId="0" fontId="38" fillId="0" borderId="0" xfId="20" applyAlignment="1">
      <alignment horizontal="left" vertical="center"/>
    </xf>
    <xf numFmtId="0" fontId="23" fillId="0" borderId="0" xfId="0" applyFont="1" applyAlignment="1">
      <alignment horizontal="left" vertical="center"/>
    </xf>
    <xf numFmtId="0" fontId="75" fillId="0" borderId="0" xfId="20" applyFont="1" applyAlignment="1">
      <alignment horizontal="center" vertical="center"/>
    </xf>
    <xf numFmtId="0" fontId="75" fillId="0" borderId="0" xfId="20" applyFont="1" applyAlignment="1">
      <alignment horizontal="left" vertical="center"/>
    </xf>
    <xf numFmtId="0" fontId="75" fillId="0" borderId="43" xfId="20" applyFont="1" applyBorder="1" applyAlignment="1">
      <alignment horizontal="left" vertical="center"/>
    </xf>
    <xf numFmtId="0" fontId="75" fillId="0" borderId="44" xfId="20" applyFont="1" applyBorder="1" applyAlignment="1">
      <alignment horizontal="left" vertical="center"/>
    </xf>
    <xf numFmtId="0" fontId="75" fillId="0" borderId="2" xfId="20" applyFont="1" applyBorder="1" applyAlignment="1">
      <alignment horizontal="left" vertical="center"/>
    </xf>
    <xf numFmtId="0" fontId="145" fillId="0" borderId="0" xfId="20" applyFont="1" applyAlignment="1">
      <alignment horizontal="left" vertical="center"/>
    </xf>
    <xf numFmtId="0" fontId="75" fillId="0" borderId="3" xfId="20" applyFont="1" applyBorder="1" applyAlignment="1">
      <alignment horizontal="left" vertical="center"/>
    </xf>
    <xf numFmtId="0" fontId="145" fillId="0" borderId="0" xfId="20" applyFont="1">
      <alignment vertical="center"/>
    </xf>
    <xf numFmtId="0" fontId="106" fillId="0" borderId="44" xfId="20" applyFont="1" applyBorder="1" applyAlignment="1">
      <alignment horizontal="left" vertical="center"/>
    </xf>
    <xf numFmtId="0" fontId="0" fillId="0" borderId="0" xfId="20" applyFont="1" applyAlignment="1">
      <alignment horizontal="left" vertical="center"/>
    </xf>
    <xf numFmtId="0" fontId="108" fillId="0" borderId="4" xfId="20" applyFont="1" applyBorder="1" applyAlignment="1">
      <alignment horizontal="left" vertical="center"/>
    </xf>
    <xf numFmtId="0" fontId="75" fillId="0" borderId="5" xfId="20" applyFont="1" applyBorder="1" applyAlignment="1">
      <alignment vertical="center" shrinkToFit="1"/>
    </xf>
    <xf numFmtId="0" fontId="108" fillId="0" borderId="371" xfId="20" applyFont="1" applyBorder="1" applyAlignment="1">
      <alignment horizontal="center" vertical="center"/>
    </xf>
    <xf numFmtId="0" fontId="75" fillId="0" borderId="5" xfId="20" applyFont="1" applyBorder="1" applyAlignment="1">
      <alignment horizontal="left" vertical="center"/>
    </xf>
    <xf numFmtId="0" fontId="75" fillId="0" borderId="371" xfId="20" applyFont="1" applyBorder="1" applyAlignment="1">
      <alignment horizontal="center" vertical="center"/>
    </xf>
    <xf numFmtId="0" fontId="146" fillId="0" borderId="0" xfId="20" applyFont="1" applyAlignment="1">
      <alignment horizontal="left" vertical="center"/>
    </xf>
    <xf numFmtId="0" fontId="75" fillId="0" borderId="4" xfId="20" applyFont="1" applyBorder="1" applyAlignment="1">
      <alignment horizontal="left" vertical="center"/>
    </xf>
    <xf numFmtId="0" fontId="115" fillId="0" borderId="0" xfId="20" applyFont="1" applyAlignment="1">
      <alignment horizontal="left" vertical="center"/>
    </xf>
    <xf numFmtId="0" fontId="75" fillId="0" borderId="45" xfId="20" applyFont="1" applyBorder="1" applyAlignment="1">
      <alignment horizontal="left" vertical="center"/>
    </xf>
    <xf numFmtId="0" fontId="75" fillId="0" borderId="42" xfId="20" applyFont="1" applyBorder="1" applyAlignment="1">
      <alignment horizontal="left" vertical="center"/>
    </xf>
    <xf numFmtId="0" fontId="108" fillId="0" borderId="5" xfId="20" applyFont="1" applyBorder="1" applyAlignment="1">
      <alignment horizontal="left" vertical="center"/>
    </xf>
    <xf numFmtId="0" fontId="108" fillId="0" borderId="0" xfId="20" applyFont="1" applyAlignment="1">
      <alignment horizontal="left" vertical="center"/>
    </xf>
    <xf numFmtId="0" fontId="108" fillId="0" borderId="0" xfId="20" applyFont="1" applyAlignment="1">
      <alignment horizontal="center" vertical="center"/>
    </xf>
    <xf numFmtId="0" fontId="147" fillId="0" borderId="0" xfId="20" applyFont="1" applyAlignment="1">
      <alignment horizontal="left" vertical="center"/>
    </xf>
    <xf numFmtId="0" fontId="148" fillId="0" borderId="0" xfId="20" applyFont="1" applyAlignment="1">
      <alignment horizontal="left" vertical="center"/>
    </xf>
    <xf numFmtId="0" fontId="23" fillId="0" borderId="0" xfId="8">
      <alignment vertical="center"/>
    </xf>
    <xf numFmtId="0" fontId="26" fillId="8" borderId="5" xfId="18" applyFont="1" applyFill="1" applyBorder="1" applyAlignment="1">
      <alignment horizontal="left" vertical="center" shrinkToFit="1"/>
    </xf>
    <xf numFmtId="0" fontId="26" fillId="8" borderId="4" xfId="18" applyFont="1" applyFill="1" applyBorder="1" applyAlignment="1">
      <alignment horizontal="left" vertical="center" shrinkToFit="1"/>
    </xf>
    <xf numFmtId="0" fontId="26" fillId="8" borderId="39" xfId="18" applyFont="1" applyFill="1" applyBorder="1" applyAlignment="1">
      <alignment horizontal="left" vertical="center" shrinkToFit="1"/>
    </xf>
    <xf numFmtId="0" fontId="26" fillId="0" borderId="5" xfId="18" applyFont="1" applyBorder="1" applyAlignment="1">
      <alignment horizontal="center" vertical="center" shrinkToFit="1"/>
    </xf>
    <xf numFmtId="0" fontId="26" fillId="0" borderId="4" xfId="18" applyFont="1" applyBorder="1" applyAlignment="1">
      <alignment horizontal="center" vertical="center" shrinkToFit="1"/>
    </xf>
    <xf numFmtId="0" fontId="26" fillId="0" borderId="39" xfId="18" applyFont="1" applyBorder="1" applyAlignment="1">
      <alignment horizontal="center" vertical="center" shrinkToFit="1"/>
    </xf>
    <xf numFmtId="0" fontId="23" fillId="0" borderId="0" xfId="0" applyFont="1" applyAlignment="1">
      <alignment horizontal="left" vertical="center"/>
    </xf>
    <xf numFmtId="0" fontId="5" fillId="0" borderId="0" xfId="1" applyFont="1" applyBorder="1" applyAlignment="1">
      <alignment horizontal="left" vertical="center"/>
    </xf>
    <xf numFmtId="0" fontId="4" fillId="0" borderId="21" xfId="1" applyFont="1" applyBorder="1" applyAlignment="1">
      <alignment horizontal="center" vertical="center"/>
    </xf>
    <xf numFmtId="0" fontId="4" fillId="0" borderId="72" xfId="1" applyFont="1" applyBorder="1" applyAlignment="1">
      <alignment horizontal="center" vertical="center"/>
    </xf>
    <xf numFmtId="0" fontId="4" fillId="0" borderId="38" xfId="1" applyFont="1" applyBorder="1" applyAlignment="1">
      <alignment horizontal="center" vertical="center"/>
    </xf>
    <xf numFmtId="0" fontId="4" fillId="0" borderId="24" xfId="1" applyFont="1" applyBorder="1" applyAlignment="1">
      <alignment horizontal="center" vertical="center"/>
    </xf>
    <xf numFmtId="0" fontId="4" fillId="2" borderId="43" xfId="1" applyFont="1" applyFill="1" applyBorder="1" applyAlignment="1">
      <alignment horizontal="center" vertical="center" wrapText="1"/>
    </xf>
    <xf numFmtId="0" fontId="4" fillId="2" borderId="44"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96" xfId="1" applyFont="1" applyFill="1" applyBorder="1" applyAlignment="1">
      <alignment horizontal="center" vertical="center" wrapText="1"/>
    </xf>
    <xf numFmtId="0" fontId="4" fillId="2" borderId="20" xfId="1" applyFont="1" applyFill="1" applyBorder="1" applyAlignment="1">
      <alignment horizontal="center" vertical="center" wrapText="1"/>
    </xf>
    <xf numFmtId="0" fontId="4" fillId="2" borderId="95" xfId="1" applyFont="1" applyFill="1" applyBorder="1" applyAlignment="1">
      <alignment horizontal="center" vertical="center" wrapText="1"/>
    </xf>
    <xf numFmtId="0" fontId="4" fillId="2" borderId="75" xfId="1" applyFont="1" applyFill="1" applyBorder="1" applyAlignment="1">
      <alignment horizontal="center" vertical="center" wrapText="1"/>
    </xf>
    <xf numFmtId="0" fontId="4" fillId="2" borderId="99" xfId="1" applyFont="1" applyFill="1" applyBorder="1" applyAlignment="1">
      <alignment horizontal="center" vertical="center" wrapText="1"/>
    </xf>
    <xf numFmtId="0" fontId="25" fillId="0" borderId="3" xfId="8" applyFont="1" applyBorder="1" applyAlignment="1">
      <alignment horizontal="left" vertical="center"/>
    </xf>
    <xf numFmtId="0" fontId="25" fillId="0" borderId="0" xfId="8" applyFont="1" applyAlignment="1">
      <alignment horizontal="left" vertical="center"/>
    </xf>
    <xf numFmtId="0" fontId="4" fillId="0" borderId="15" xfId="1" applyFont="1" applyBorder="1" applyAlignment="1">
      <alignment horizontal="center" vertical="center" textRotation="255" shrinkToFit="1"/>
    </xf>
    <xf numFmtId="49" fontId="24" fillId="0" borderId="0" xfId="8" applyNumberFormat="1" applyFont="1">
      <alignment vertical="center"/>
    </xf>
    <xf numFmtId="49" fontId="24" fillId="0" borderId="93" xfId="8" applyNumberFormat="1" applyFont="1" applyBorder="1">
      <alignment vertical="center"/>
    </xf>
    <xf numFmtId="0" fontId="26" fillId="0" borderId="43" xfId="2" applyFont="1" applyBorder="1" applyAlignment="1">
      <alignment horizontal="center" vertical="center"/>
    </xf>
    <xf numFmtId="0" fontId="26" fillId="0" borderId="44" xfId="2" applyFont="1" applyBorder="1" applyAlignment="1">
      <alignment horizontal="center" vertical="center"/>
    </xf>
    <xf numFmtId="0" fontId="26" fillId="0" borderId="75" xfId="2" applyFont="1" applyBorder="1" applyAlignment="1">
      <alignment horizontal="center" vertical="center"/>
    </xf>
    <xf numFmtId="0" fontId="26" fillId="9" borderId="3" xfId="2" applyFont="1" applyFill="1" applyBorder="1" applyAlignment="1">
      <alignment horizontal="center" vertical="center" wrapText="1"/>
    </xf>
    <xf numFmtId="0" fontId="26" fillId="9" borderId="0" xfId="2" applyFont="1" applyFill="1" applyAlignment="1">
      <alignment horizontal="center" vertical="center" wrapText="1"/>
    </xf>
    <xf numFmtId="0" fontId="26" fillId="9" borderId="46" xfId="2" applyFont="1" applyFill="1" applyBorder="1" applyAlignment="1">
      <alignment horizontal="center" vertical="center" wrapText="1"/>
    </xf>
    <xf numFmtId="0" fontId="26" fillId="0" borderId="3" xfId="2" applyFont="1" applyBorder="1" applyAlignment="1">
      <alignment horizontal="center" vertical="center"/>
    </xf>
    <xf numFmtId="0" fontId="24" fillId="0" borderId="3" xfId="8" applyFont="1" applyBorder="1" applyAlignment="1">
      <alignment horizontal="center" vertical="center"/>
    </xf>
    <xf numFmtId="0" fontId="26" fillId="0" borderId="0" xfId="8" applyFont="1" applyAlignment="1">
      <alignment horizontal="center" vertical="center"/>
    </xf>
    <xf numFmtId="0" fontId="26" fillId="0" borderId="3" xfId="8" applyFont="1" applyBorder="1" applyAlignment="1">
      <alignment horizontal="center" vertical="center"/>
    </xf>
    <xf numFmtId="0" fontId="94" fillId="9" borderId="0" xfId="8" applyFont="1" applyFill="1" applyAlignment="1">
      <alignment horizontal="center" vertical="center"/>
    </xf>
    <xf numFmtId="0" fontId="26" fillId="0" borderId="45" xfId="2" applyFont="1" applyBorder="1" applyAlignment="1">
      <alignment horizontal="center" vertical="center"/>
    </xf>
    <xf numFmtId="0" fontId="26" fillId="0" borderId="42" xfId="2" applyFont="1" applyBorder="1" applyAlignment="1">
      <alignment horizontal="center" vertical="center"/>
    </xf>
    <xf numFmtId="0" fontId="26" fillId="0" borderId="92" xfId="2" applyFont="1" applyBorder="1" applyAlignment="1">
      <alignment horizontal="center" vertical="center"/>
    </xf>
    <xf numFmtId="0" fontId="26" fillId="0" borderId="0" xfId="2" applyFont="1" applyAlignment="1">
      <alignment horizontal="distributed" vertical="center"/>
    </xf>
    <xf numFmtId="0" fontId="26" fillId="0" borderId="0" xfId="2" applyFont="1" applyAlignment="1">
      <alignment horizontal="left" vertical="center"/>
    </xf>
    <xf numFmtId="0" fontId="27" fillId="0" borderId="167" xfId="2" applyFont="1" applyBorder="1" applyAlignment="1">
      <alignment horizontal="distributed" vertical="center" wrapText="1"/>
    </xf>
    <xf numFmtId="0" fontId="27" fillId="0" borderId="19" xfId="2" applyFont="1" applyBorder="1" applyAlignment="1">
      <alignment horizontal="distributed" vertical="center" wrapText="1"/>
    </xf>
    <xf numFmtId="0" fontId="27" fillId="0" borderId="185" xfId="2" applyFont="1" applyBorder="1" applyAlignment="1">
      <alignment horizontal="distributed" vertical="center" wrapText="1"/>
    </xf>
    <xf numFmtId="0" fontId="27" fillId="0" borderId="192" xfId="2" applyFont="1" applyBorder="1" applyAlignment="1">
      <alignment horizontal="distributed" vertical="center" wrapText="1"/>
    </xf>
    <xf numFmtId="0" fontId="27" fillId="0" borderId="42" xfId="2" applyFont="1" applyBorder="1" applyAlignment="1">
      <alignment horizontal="distributed" vertical="center" wrapText="1"/>
    </xf>
    <xf numFmtId="0" fontId="27" fillId="0" borderId="33" xfId="2" applyFont="1" applyBorder="1" applyAlignment="1">
      <alignment horizontal="distributed" vertical="center" wrapText="1"/>
    </xf>
    <xf numFmtId="0" fontId="26" fillId="0" borderId="186" xfId="2" applyFont="1" applyBorder="1" applyAlignment="1">
      <alignment horizontal="center" vertical="center" wrapText="1"/>
    </xf>
    <xf numFmtId="0" fontId="26" fillId="0" borderId="19" xfId="2" applyFont="1" applyBorder="1" applyAlignment="1">
      <alignment horizontal="center" vertical="center"/>
    </xf>
    <xf numFmtId="0" fontId="26" fillId="0" borderId="26" xfId="2" applyFont="1" applyBorder="1" applyAlignment="1">
      <alignment horizontal="center" vertical="center"/>
    </xf>
    <xf numFmtId="0" fontId="26" fillId="0" borderId="34" xfId="2" applyFont="1" applyBorder="1" applyAlignment="1">
      <alignment horizontal="center" vertical="center" textRotation="255" shrinkToFit="1"/>
    </xf>
    <xf numFmtId="0" fontId="26" fillId="0" borderId="117" xfId="2" applyFont="1" applyBorder="1" applyAlignment="1">
      <alignment horizontal="center" vertical="center" textRotation="255" shrinkToFit="1"/>
    </xf>
    <xf numFmtId="0" fontId="26" fillId="0" borderId="32" xfId="2" applyFont="1" applyBorder="1" applyAlignment="1">
      <alignment horizontal="center" vertical="center" textRotation="255" shrinkToFit="1"/>
    </xf>
    <xf numFmtId="0" fontId="27" fillId="0" borderId="43" xfId="2" applyFont="1" applyBorder="1" applyAlignment="1">
      <alignment horizontal="distributed" vertical="center" shrinkToFit="1"/>
    </xf>
    <xf numFmtId="0" fontId="27" fillId="0" borderId="44" xfId="2" applyFont="1" applyBorder="1" applyAlignment="1">
      <alignment horizontal="distributed" vertical="center" shrinkToFit="1"/>
    </xf>
    <xf numFmtId="0" fontId="27" fillId="0" borderId="2" xfId="2" applyFont="1" applyBorder="1" applyAlignment="1">
      <alignment horizontal="distributed" vertical="center" shrinkToFit="1"/>
    </xf>
    <xf numFmtId="0" fontId="27" fillId="0" borderId="3" xfId="2" applyFont="1" applyBorder="1" applyAlignment="1">
      <alignment horizontal="distributed" vertical="center" shrinkToFit="1"/>
    </xf>
    <xf numFmtId="0" fontId="27" fillId="0" borderId="0" xfId="2" applyFont="1" applyAlignment="1">
      <alignment horizontal="distributed" vertical="center" shrinkToFit="1"/>
    </xf>
    <xf numFmtId="0" fontId="27" fillId="0" borderId="46" xfId="2" applyFont="1" applyBorder="1" applyAlignment="1">
      <alignment horizontal="distributed" vertical="center" shrinkToFit="1"/>
    </xf>
    <xf numFmtId="0" fontId="27" fillId="0" borderId="45" xfId="2" applyFont="1" applyBorder="1" applyAlignment="1">
      <alignment horizontal="distributed" vertical="center" shrinkToFit="1"/>
    </xf>
    <xf numFmtId="0" fontId="27" fillId="0" borderId="42" xfId="2" applyFont="1" applyBorder="1" applyAlignment="1">
      <alignment horizontal="distributed" vertical="center" shrinkToFit="1"/>
    </xf>
    <xf numFmtId="0" fontId="27" fillId="0" borderId="33" xfId="2" applyFont="1" applyBorder="1" applyAlignment="1">
      <alignment horizontal="distributed" vertical="center" shrinkToFit="1"/>
    </xf>
    <xf numFmtId="0" fontId="26" fillId="0" borderId="43" xfId="2" applyFont="1" applyBorder="1" applyAlignment="1">
      <alignment horizontal="center" vertical="center" wrapText="1"/>
    </xf>
    <xf numFmtId="0" fontId="26" fillId="0" borderId="44" xfId="2" applyFont="1" applyBorder="1" applyAlignment="1">
      <alignment horizontal="center" vertical="center" wrapText="1"/>
    </xf>
    <xf numFmtId="0" fontId="26" fillId="0" borderId="2" xfId="2" applyFont="1" applyBorder="1" applyAlignment="1">
      <alignment horizontal="center" vertical="center" wrapText="1"/>
    </xf>
    <xf numFmtId="0" fontId="26" fillId="0" borderId="19" xfId="2" applyFont="1" applyBorder="1" applyAlignment="1">
      <alignment horizontal="center" vertical="center" wrapText="1"/>
    </xf>
    <xf numFmtId="0" fontId="26" fillId="0" borderId="45" xfId="2" applyFont="1" applyBorder="1" applyAlignment="1">
      <alignment horizontal="center" vertical="center" wrapText="1"/>
    </xf>
    <xf numFmtId="0" fontId="26" fillId="0" borderId="42" xfId="2" applyFont="1" applyBorder="1" applyAlignment="1">
      <alignment horizontal="center" vertical="center" wrapText="1"/>
    </xf>
    <xf numFmtId="0" fontId="26" fillId="0" borderId="185" xfId="2" applyFont="1" applyBorder="1" applyAlignment="1">
      <alignment horizontal="center" vertical="center"/>
    </xf>
    <xf numFmtId="0" fontId="26" fillId="0" borderId="33" xfId="2" applyFont="1" applyBorder="1" applyAlignment="1">
      <alignment horizontal="center" vertical="center"/>
    </xf>
    <xf numFmtId="0" fontId="26" fillId="0" borderId="46" xfId="2" applyFont="1" applyBorder="1" applyAlignment="1">
      <alignment horizontal="center" vertical="center"/>
    </xf>
    <xf numFmtId="49" fontId="99" fillId="0" borderId="326" xfId="2" applyNumberFormat="1" applyFont="1" applyBorder="1" applyAlignment="1">
      <alignment horizontal="center" vertical="top" wrapText="1"/>
    </xf>
    <xf numFmtId="0" fontId="24" fillId="0" borderId="0" xfId="2" applyFont="1" applyAlignment="1">
      <alignment horizontal="left" vertical="top" wrapText="1"/>
    </xf>
    <xf numFmtId="0" fontId="24" fillId="0" borderId="66" xfId="2" applyFont="1" applyBorder="1" applyAlignment="1">
      <alignment horizontal="center" vertical="center" wrapText="1"/>
    </xf>
    <xf numFmtId="0" fontId="24" fillId="0" borderId="132" xfId="2" applyFont="1" applyBorder="1" applyAlignment="1">
      <alignment horizontal="center" vertical="center" wrapText="1"/>
    </xf>
    <xf numFmtId="0" fontId="24" fillId="0" borderId="70" xfId="2" applyFont="1" applyBorder="1" applyAlignment="1">
      <alignment horizontal="center" vertical="center" wrapText="1"/>
    </xf>
    <xf numFmtId="49" fontId="100" fillId="0" borderId="327" xfId="2" applyNumberFormat="1" applyFont="1" applyBorder="1" applyAlignment="1">
      <alignment horizontal="center" vertical="top" wrapText="1"/>
    </xf>
    <xf numFmtId="49" fontId="100" fillId="0" borderId="326" xfId="2" applyNumberFormat="1" applyFont="1" applyBorder="1" applyAlignment="1">
      <alignment horizontal="center" vertical="top" wrapText="1"/>
    </xf>
    <xf numFmtId="0" fontId="25" fillId="0" borderId="0" xfId="8" applyFont="1" applyAlignment="1">
      <alignment horizontal="center" vertical="center"/>
    </xf>
    <xf numFmtId="0" fontId="42" fillId="0" borderId="74" xfId="8" applyFont="1" applyBorder="1" applyAlignment="1">
      <alignment horizontal="distributed" vertical="center" wrapText="1"/>
    </xf>
    <xf numFmtId="0" fontId="42" fillId="0" borderId="44" xfId="8" applyFont="1" applyBorder="1" applyAlignment="1">
      <alignment horizontal="distributed" vertical="center" wrapText="1"/>
    </xf>
    <xf numFmtId="0" fontId="42" fillId="0" borderId="2" xfId="8" applyFont="1" applyBorder="1" applyAlignment="1">
      <alignment horizontal="distributed" vertical="center" wrapText="1"/>
    </xf>
    <xf numFmtId="0" fontId="42" fillId="0" borderId="318" xfId="8" applyFont="1" applyBorder="1" applyAlignment="1">
      <alignment horizontal="distributed" vertical="center" wrapText="1"/>
    </xf>
    <xf numFmtId="0" fontId="42" fillId="0" borderId="0" xfId="8" applyFont="1" applyAlignment="1">
      <alignment horizontal="distributed" vertical="center" wrapText="1"/>
    </xf>
    <xf numFmtId="0" fontId="42" fillId="0" borderId="46" xfId="8" applyFont="1" applyBorder="1" applyAlignment="1">
      <alignment horizontal="distributed" vertical="center" wrapText="1"/>
    </xf>
    <xf numFmtId="0" fontId="42" fillId="0" borderId="94" xfId="8" applyFont="1" applyBorder="1" applyAlignment="1">
      <alignment horizontal="distributed" vertical="center" wrapText="1"/>
    </xf>
    <xf numFmtId="0" fontId="42" fillId="0" borderId="20" xfId="8" applyFont="1" applyBorder="1" applyAlignment="1">
      <alignment horizontal="distributed" vertical="center" wrapText="1"/>
    </xf>
    <xf numFmtId="0" fontId="42" fillId="0" borderId="95" xfId="8" applyFont="1" applyBorder="1" applyAlignment="1">
      <alignment horizontal="distributed" vertical="center" wrapText="1"/>
    </xf>
    <xf numFmtId="0" fontId="42" fillId="0" borderId="43" xfId="8" applyFont="1" applyBorder="1" applyAlignment="1">
      <alignment horizontal="distributed" vertical="center"/>
    </xf>
    <xf numFmtId="0" fontId="42" fillId="0" borderId="44" xfId="8" applyFont="1" applyBorder="1" applyAlignment="1">
      <alignment horizontal="distributed" vertical="center"/>
    </xf>
    <xf numFmtId="49" fontId="98" fillId="0" borderId="44" xfId="8" applyNumberFormat="1" applyFont="1" applyBorder="1" applyAlignment="1">
      <alignment horizontal="center" vertical="center" shrinkToFit="1"/>
    </xf>
    <xf numFmtId="0" fontId="34" fillId="0" borderId="44" xfId="8" applyFont="1" applyBorder="1">
      <alignment vertical="center"/>
    </xf>
    <xf numFmtId="0" fontId="23" fillId="0" borderId="44" xfId="8" applyBorder="1">
      <alignment vertical="center"/>
    </xf>
    <xf numFmtId="0" fontId="23" fillId="0" borderId="75" xfId="8" applyBorder="1">
      <alignment vertical="center"/>
    </xf>
    <xf numFmtId="0" fontId="23" fillId="0" borderId="0" xfId="8">
      <alignment vertical="center"/>
    </xf>
    <xf numFmtId="0" fontId="23" fillId="0" borderId="93" xfId="8" applyBorder="1">
      <alignment vertical="center"/>
    </xf>
    <xf numFmtId="49" fontId="99" fillId="0" borderId="325" xfId="2" applyNumberFormat="1" applyFont="1" applyBorder="1" applyAlignment="1">
      <alignment horizontal="center" vertical="top" wrapText="1"/>
    </xf>
    <xf numFmtId="0" fontId="24" fillId="0" borderId="20" xfId="2" applyFont="1" applyBorder="1" applyAlignment="1">
      <alignment horizontal="left" vertical="top" wrapText="1"/>
    </xf>
    <xf numFmtId="0" fontId="42" fillId="0" borderId="29" xfId="8" applyFont="1" applyBorder="1" applyAlignment="1">
      <alignment horizontal="distributed" vertical="center" wrapText="1"/>
    </xf>
    <xf numFmtId="0" fontId="42" fillId="0" borderId="16" xfId="8" applyFont="1" applyBorder="1" applyAlignment="1">
      <alignment horizontal="distributed" vertical="center"/>
    </xf>
    <xf numFmtId="0" fontId="42" fillId="0" borderId="60" xfId="8" applyFont="1" applyBorder="1" applyAlignment="1">
      <alignment horizontal="distributed" vertical="center"/>
    </xf>
    <xf numFmtId="0" fontId="42" fillId="0" borderId="1" xfId="8" applyFont="1" applyBorder="1" applyAlignment="1">
      <alignment horizontal="distributed" vertical="center"/>
    </xf>
    <xf numFmtId="0" fontId="98" fillId="0" borderId="323" xfId="8" applyFont="1" applyBorder="1">
      <alignment vertical="center"/>
    </xf>
    <xf numFmtId="0" fontId="98" fillId="0" borderId="322" xfId="8" applyFont="1" applyBorder="1">
      <alignment vertical="center"/>
    </xf>
    <xf numFmtId="0" fontId="94" fillId="0" borderId="321" xfId="8" applyFont="1" applyBorder="1" applyAlignment="1">
      <alignment horizontal="left" vertical="center" wrapText="1" indent="3"/>
    </xf>
    <xf numFmtId="0" fontId="94" fillId="0" borderId="320" xfId="8" applyFont="1" applyBorder="1" applyAlignment="1">
      <alignment horizontal="left" vertical="center" wrapText="1" indent="3"/>
    </xf>
    <xf numFmtId="0" fontId="94" fillId="0" borderId="319" xfId="8" applyFont="1" applyBorder="1" applyAlignment="1">
      <alignment horizontal="left" vertical="center" wrapText="1" indent="3"/>
    </xf>
    <xf numFmtId="0" fontId="25" fillId="0" borderId="0" xfId="2" applyFont="1" applyAlignment="1">
      <alignment horizontal="center" vertical="center"/>
    </xf>
    <xf numFmtId="0" fontId="96" fillId="9" borderId="0" xfId="8" applyFont="1" applyFill="1" applyAlignment="1">
      <alignment horizontal="center" vertical="center"/>
    </xf>
    <xf numFmtId="49" fontId="96" fillId="9" borderId="0" xfId="8" applyNumberFormat="1" applyFont="1" applyFill="1" applyAlignment="1">
      <alignment horizontal="center" vertical="center"/>
    </xf>
    <xf numFmtId="0" fontId="27" fillId="0" borderId="0" xfId="8" applyFont="1" applyAlignment="1">
      <alignment horizontal="center" vertical="center"/>
    </xf>
    <xf numFmtId="0" fontId="63" fillId="0" borderId="0" xfId="8" applyFont="1" applyAlignment="1">
      <alignment horizontal="distributed" vertical="center" wrapText="1"/>
    </xf>
    <xf numFmtId="0" fontId="28" fillId="0" borderId="0" xfId="8" applyFont="1" applyAlignment="1">
      <alignment horizontal="center" vertical="center"/>
    </xf>
    <xf numFmtId="0" fontId="98" fillId="0" borderId="0" xfId="8" applyFont="1" applyAlignment="1">
      <alignment vertical="center" wrapText="1"/>
    </xf>
    <xf numFmtId="0" fontId="63" fillId="0" borderId="0" xfId="8" applyFont="1" applyAlignment="1">
      <alignment horizontal="distributed" vertical="center"/>
    </xf>
    <xf numFmtId="0" fontId="24" fillId="0" borderId="0" xfId="8" applyFont="1" applyAlignment="1">
      <alignment horizontal="center" vertical="center"/>
    </xf>
    <xf numFmtId="0" fontId="28" fillId="0" borderId="0" xfId="8" applyFont="1" applyAlignment="1">
      <alignment horizontal="left" vertical="center" wrapText="1"/>
    </xf>
    <xf numFmtId="0" fontId="24" fillId="0" borderId="0" xfId="8" applyFont="1" applyAlignment="1">
      <alignment horizontal="left" vertical="center" wrapText="1"/>
    </xf>
    <xf numFmtId="0" fontId="81" fillId="0" borderId="43" xfId="2" applyFont="1" applyBorder="1" applyAlignment="1">
      <alignment horizontal="distributed" vertical="center" shrinkToFit="1"/>
    </xf>
    <xf numFmtId="0" fontId="81" fillId="0" borderId="44" xfId="2" applyFont="1" applyBorder="1" applyAlignment="1">
      <alignment horizontal="distributed" vertical="center" shrinkToFit="1"/>
    </xf>
    <xf numFmtId="0" fontId="81" fillId="0" borderId="2" xfId="2" applyFont="1" applyBorder="1" applyAlignment="1">
      <alignment horizontal="distributed" vertical="center" shrinkToFit="1"/>
    </xf>
    <xf numFmtId="0" fontId="81" fillId="0" borderId="3" xfId="2" applyFont="1" applyBorder="1" applyAlignment="1">
      <alignment horizontal="distributed" vertical="center" shrinkToFit="1"/>
    </xf>
    <xf numFmtId="0" fontId="81" fillId="0" borderId="0" xfId="2" applyFont="1" applyAlignment="1">
      <alignment horizontal="distributed" vertical="center" shrinkToFit="1"/>
    </xf>
    <xf numFmtId="0" fontId="81" fillId="0" borderId="46" xfId="2" applyFont="1" applyBorder="1" applyAlignment="1">
      <alignment horizontal="distributed" vertical="center" shrinkToFit="1"/>
    </xf>
    <xf numFmtId="0" fontId="81" fillId="0" borderId="45" xfId="2" applyFont="1" applyBorder="1" applyAlignment="1">
      <alignment horizontal="distributed" vertical="center" shrinkToFit="1"/>
    </xf>
    <xf numFmtId="0" fontId="81" fillId="0" borderId="42" xfId="2" applyFont="1" applyBorder="1" applyAlignment="1">
      <alignment horizontal="distributed" vertical="center" shrinkToFit="1"/>
    </xf>
    <xf numFmtId="0" fontId="81" fillId="0" borderId="33" xfId="2" applyFont="1" applyBorder="1" applyAlignment="1">
      <alignment horizontal="distributed" vertical="center" shrinkToFit="1"/>
    </xf>
    <xf numFmtId="0" fontId="26" fillId="0" borderId="0" xfId="2" applyFont="1" applyAlignment="1">
      <alignment horizontal="center" vertical="center"/>
    </xf>
    <xf numFmtId="0" fontId="26" fillId="0" borderId="117" xfId="2" applyFont="1" applyBorder="1" applyAlignment="1">
      <alignment horizontal="center" vertical="distributed" textRotation="255" indent="2" shrinkToFit="1"/>
    </xf>
    <xf numFmtId="0" fontId="26" fillId="0" borderId="32" xfId="2" applyFont="1" applyBorder="1" applyAlignment="1">
      <alignment horizontal="center" vertical="distributed" textRotation="255" indent="2" shrinkToFit="1"/>
    </xf>
    <xf numFmtId="0" fontId="27" fillId="0" borderId="74" xfId="2" applyFont="1" applyBorder="1" applyAlignment="1">
      <alignment horizontal="distributed" vertical="center" wrapText="1" shrinkToFit="1"/>
    </xf>
    <xf numFmtId="0" fontId="27" fillId="0" borderId="318" xfId="2" applyFont="1" applyBorder="1" applyAlignment="1">
      <alignment horizontal="distributed" vertical="center" shrinkToFit="1"/>
    </xf>
    <xf numFmtId="0" fontId="27" fillId="0" borderId="192" xfId="2" applyFont="1" applyBorder="1" applyAlignment="1">
      <alignment horizontal="distributed" vertical="center" shrinkToFit="1"/>
    </xf>
    <xf numFmtId="0" fontId="27" fillId="0" borderId="94" xfId="2" applyFont="1" applyBorder="1" applyAlignment="1">
      <alignment horizontal="distributed" vertical="center" shrinkToFit="1"/>
    </xf>
    <xf numFmtId="0" fontId="27" fillId="0" borderId="20" xfId="2" applyFont="1" applyBorder="1" applyAlignment="1">
      <alignment horizontal="distributed" vertical="center" shrinkToFit="1"/>
    </xf>
    <xf numFmtId="0" fontId="27" fillId="0" borderId="95" xfId="2" applyFont="1" applyBorder="1" applyAlignment="1">
      <alignment horizontal="distributed" vertical="center" shrinkToFit="1"/>
    </xf>
    <xf numFmtId="0" fontId="26" fillId="0" borderId="96" xfId="2" applyFont="1" applyBorder="1" applyAlignment="1">
      <alignment horizontal="center" vertical="center"/>
    </xf>
    <xf numFmtId="0" fontId="26" fillId="0" borderId="20" xfId="2" applyFont="1" applyBorder="1" applyAlignment="1">
      <alignment horizontal="center" vertical="center"/>
    </xf>
    <xf numFmtId="0" fontId="26" fillId="0" borderId="95" xfId="2" applyFont="1" applyBorder="1" applyAlignment="1">
      <alignment horizontal="center" vertical="center"/>
    </xf>
    <xf numFmtId="0" fontId="26" fillId="0" borderId="99" xfId="2" applyFont="1" applyBorder="1" applyAlignment="1">
      <alignment horizontal="center" vertical="center"/>
    </xf>
    <xf numFmtId="0" fontId="26" fillId="8" borderId="5" xfId="18" applyFont="1" applyFill="1" applyBorder="1" applyAlignment="1">
      <alignment horizontal="center" vertical="center" shrinkToFit="1"/>
    </xf>
    <xf numFmtId="0" fontId="26" fillId="8" borderId="5" xfId="18" applyFont="1" applyFill="1" applyBorder="1" applyAlignment="1">
      <alignment horizontal="left" vertical="center" shrinkToFit="1"/>
    </xf>
    <xf numFmtId="0" fontId="26" fillId="8" borderId="1" xfId="18" applyFont="1" applyFill="1" applyBorder="1" applyAlignment="1">
      <alignment horizontal="left" vertical="center" shrinkToFit="1"/>
    </xf>
    <xf numFmtId="0" fontId="26" fillId="8" borderId="1" xfId="8" applyFont="1" applyFill="1" applyBorder="1" applyAlignment="1">
      <alignment horizontal="left" vertical="center" shrinkToFit="1"/>
    </xf>
    <xf numFmtId="0" fontId="26" fillId="8" borderId="13" xfId="8" applyFont="1" applyFill="1" applyBorder="1" applyAlignment="1">
      <alignment horizontal="left" vertical="center" shrinkToFit="1"/>
    </xf>
    <xf numFmtId="0" fontId="26" fillId="8" borderId="4" xfId="18" applyFont="1" applyFill="1" applyBorder="1" applyAlignment="1">
      <alignment horizontal="center" vertical="center" shrinkToFit="1"/>
    </xf>
    <xf numFmtId="0" fontId="26" fillId="8" borderId="4" xfId="18" applyFont="1" applyFill="1" applyBorder="1" applyAlignment="1">
      <alignment horizontal="left" vertical="center" shrinkToFit="1"/>
    </xf>
    <xf numFmtId="0" fontId="26" fillId="8" borderId="39" xfId="18" applyFont="1" applyFill="1" applyBorder="1" applyAlignment="1">
      <alignment horizontal="left" vertical="center" shrinkToFit="1"/>
    </xf>
    <xf numFmtId="0" fontId="26" fillId="8" borderId="5" xfId="8" applyFont="1" applyFill="1" applyBorder="1" applyAlignment="1">
      <alignment horizontal="left" vertical="center" shrinkToFit="1"/>
    </xf>
    <xf numFmtId="0" fontId="26" fillId="8" borderId="39" xfId="8" applyFont="1" applyFill="1" applyBorder="1" applyAlignment="1">
      <alignment horizontal="left" vertical="center" shrinkToFit="1"/>
    </xf>
    <xf numFmtId="0" fontId="26" fillId="8" borderId="39" xfId="18" applyFont="1" applyFill="1" applyBorder="1" applyAlignment="1">
      <alignment horizontal="center" vertical="center" shrinkToFit="1"/>
    </xf>
    <xf numFmtId="0" fontId="26" fillId="8" borderId="33" xfId="18" applyFont="1" applyFill="1" applyBorder="1" applyAlignment="1">
      <alignment horizontal="left" vertical="center" shrinkToFit="1"/>
    </xf>
    <xf numFmtId="0" fontId="26" fillId="8" borderId="9" xfId="18" applyFont="1" applyFill="1" applyBorder="1" applyAlignment="1">
      <alignment horizontal="left" vertical="center" shrinkToFit="1"/>
    </xf>
    <xf numFmtId="0" fontId="26" fillId="8" borderId="13" xfId="18" applyFont="1" applyFill="1" applyBorder="1" applyAlignment="1">
      <alignment horizontal="left" vertical="center" shrinkToFit="1"/>
    </xf>
    <xf numFmtId="0" fontId="26" fillId="0" borderId="9" xfId="18" applyFont="1" applyBorder="1" applyAlignment="1">
      <alignment vertical="center" shrinkToFit="1"/>
    </xf>
    <xf numFmtId="0" fontId="26" fillId="0" borderId="10" xfId="18" applyFont="1" applyBorder="1" applyAlignment="1">
      <alignment vertical="center" shrinkToFit="1"/>
    </xf>
    <xf numFmtId="0" fontId="26" fillId="8" borderId="10" xfId="18" applyFont="1" applyFill="1" applyBorder="1" applyAlignment="1">
      <alignment horizontal="left" vertical="center" shrinkToFit="1"/>
    </xf>
    <xf numFmtId="0" fontId="26" fillId="0" borderId="1" xfId="18" applyFont="1" applyBorder="1" applyAlignment="1">
      <alignment horizontal="left" vertical="center" shrinkToFit="1"/>
    </xf>
    <xf numFmtId="0" fontId="26" fillId="0" borderId="1" xfId="8" applyFont="1" applyBorder="1" applyAlignment="1">
      <alignment horizontal="left" vertical="center" shrinkToFit="1"/>
    </xf>
    <xf numFmtId="0" fontId="26" fillId="0" borderId="13" xfId="8" applyFont="1" applyBorder="1" applyAlignment="1">
      <alignment horizontal="left" vertical="center" shrinkToFit="1"/>
    </xf>
    <xf numFmtId="0" fontId="26" fillId="8" borderId="43" xfId="18" applyFont="1" applyFill="1" applyBorder="1" applyAlignment="1">
      <alignment horizontal="left" vertical="center" shrinkToFit="1"/>
    </xf>
    <xf numFmtId="0" fontId="26" fillId="8" borderId="44" xfId="18" applyFont="1" applyFill="1" applyBorder="1" applyAlignment="1">
      <alignment horizontal="left" vertical="center" shrinkToFit="1"/>
    </xf>
    <xf numFmtId="0" fontId="26" fillId="8" borderId="2" xfId="18" applyFont="1" applyFill="1" applyBorder="1" applyAlignment="1">
      <alignment horizontal="left" vertical="center" shrinkToFit="1"/>
    </xf>
    <xf numFmtId="0" fontId="26" fillId="0" borderId="4" xfId="18" applyFont="1" applyBorder="1" applyAlignment="1">
      <alignment horizontal="left" vertical="center" shrinkToFit="1"/>
    </xf>
    <xf numFmtId="0" fontId="26" fillId="0" borderId="5" xfId="18" applyFont="1" applyBorder="1" applyAlignment="1">
      <alignment horizontal="left" vertical="center" shrinkToFit="1"/>
    </xf>
    <xf numFmtId="0" fontId="26" fillId="8" borderId="4" xfId="18" applyFont="1" applyFill="1" applyBorder="1" applyAlignment="1">
      <alignment vertical="center" shrinkToFit="1"/>
    </xf>
    <xf numFmtId="0" fontId="26" fillId="8" borderId="5" xfId="18" applyFont="1" applyFill="1" applyBorder="1" applyAlignment="1">
      <alignment vertical="center" shrinkToFit="1"/>
    </xf>
    <xf numFmtId="0" fontId="26" fillId="8" borderId="39" xfId="18" applyFont="1" applyFill="1" applyBorder="1" applyAlignment="1">
      <alignment vertical="center" shrinkToFit="1"/>
    </xf>
    <xf numFmtId="0" fontId="26" fillId="0" borderId="39" xfId="18" applyFont="1" applyBorder="1" applyAlignment="1">
      <alignment horizontal="left" vertical="center" shrinkToFit="1"/>
    </xf>
    <xf numFmtId="0" fontId="48" fillId="8" borderId="0" xfId="8" applyFont="1" applyFill="1" applyAlignment="1">
      <alignment horizontal="left" vertical="center" wrapText="1"/>
    </xf>
    <xf numFmtId="0" fontId="48" fillId="8" borderId="0" xfId="8" applyFont="1" applyFill="1" applyAlignment="1">
      <alignment horizontal="left" vertical="top" wrapText="1"/>
    </xf>
    <xf numFmtId="0" fontId="48" fillId="8" borderId="0" xfId="8" applyFont="1" applyFill="1" applyAlignment="1">
      <alignment horizontal="left" vertical="top"/>
    </xf>
    <xf numFmtId="0" fontId="26" fillId="0" borderId="4" xfId="18" applyFont="1" applyBorder="1" applyAlignment="1">
      <alignment horizontal="center" vertical="center" shrinkToFit="1"/>
    </xf>
    <xf numFmtId="0" fontId="26" fillId="0" borderId="5" xfId="18" applyFont="1" applyBorder="1" applyAlignment="1">
      <alignment horizontal="center" vertical="center" shrinkToFit="1"/>
    </xf>
    <xf numFmtId="0" fontId="26" fillId="0" borderId="39" xfId="18" applyFont="1" applyBorder="1" applyAlignment="1">
      <alignment horizontal="center" vertical="center" shrinkToFit="1"/>
    </xf>
    <xf numFmtId="0" fontId="26" fillId="8" borderId="1" xfId="18" applyFont="1" applyFill="1" applyBorder="1" applyAlignment="1">
      <alignment vertical="center" shrinkToFit="1"/>
    </xf>
    <xf numFmtId="0" fontId="26" fillId="8" borderId="13" xfId="18" applyFont="1" applyFill="1" applyBorder="1" applyAlignment="1">
      <alignment vertical="center" shrinkToFit="1"/>
    </xf>
    <xf numFmtId="0" fontId="26" fillId="8" borderId="43" xfId="8" applyFont="1" applyFill="1" applyBorder="1" applyAlignment="1">
      <alignment horizontal="left" vertical="center" shrinkToFit="1"/>
    </xf>
    <xf numFmtId="0" fontId="26" fillId="8" borderId="44" xfId="8" applyFont="1" applyFill="1" applyBorder="1" applyAlignment="1">
      <alignment horizontal="left" vertical="center" shrinkToFit="1"/>
    </xf>
    <xf numFmtId="0" fontId="26" fillId="8" borderId="2" xfId="8" applyFont="1" applyFill="1" applyBorder="1" applyAlignment="1">
      <alignment horizontal="left" vertical="center" shrinkToFit="1"/>
    </xf>
    <xf numFmtId="0" fontId="26" fillId="8" borderId="3" xfId="8" applyFont="1" applyFill="1" applyBorder="1" applyAlignment="1">
      <alignment horizontal="left" vertical="center" shrinkToFit="1"/>
    </xf>
    <xf numFmtId="0" fontId="26" fillId="8" borderId="0" xfId="8" applyFont="1" applyFill="1" applyAlignment="1">
      <alignment horizontal="left" vertical="center" shrinkToFit="1"/>
    </xf>
    <xf numFmtId="0" fontId="26" fillId="8" borderId="46" xfId="8" applyFont="1" applyFill="1" applyBorder="1" applyAlignment="1">
      <alignment horizontal="left" vertical="center" shrinkToFit="1"/>
    </xf>
    <xf numFmtId="0" fontId="26" fillId="8" borderId="45" xfId="8" applyFont="1" applyFill="1" applyBorder="1" applyAlignment="1">
      <alignment horizontal="left" vertical="center" shrinkToFit="1"/>
    </xf>
    <xf numFmtId="0" fontId="26" fillId="8" borderId="42" xfId="8" applyFont="1" applyFill="1" applyBorder="1" applyAlignment="1">
      <alignment horizontal="left" vertical="center" shrinkToFit="1"/>
    </xf>
    <xf numFmtId="0" fontId="26" fillId="8" borderId="33" xfId="8" applyFont="1" applyFill="1" applyBorder="1" applyAlignment="1">
      <alignment horizontal="left" vertical="center" shrinkToFit="1"/>
    </xf>
    <xf numFmtId="0" fontId="26" fillId="8" borderId="314" xfId="8" applyFont="1" applyFill="1" applyBorder="1" applyAlignment="1">
      <alignment horizontal="center" vertical="center" shrinkToFit="1"/>
    </xf>
    <xf numFmtId="0" fontId="26" fillId="8" borderId="315" xfId="8" applyFont="1" applyFill="1" applyBorder="1" applyAlignment="1">
      <alignment horizontal="center" vertical="center" shrinkToFit="1"/>
    </xf>
    <xf numFmtId="0" fontId="26" fillId="8" borderId="316" xfId="8" applyFont="1" applyFill="1" applyBorder="1" applyAlignment="1">
      <alignment horizontal="center" vertical="center" shrinkToFit="1"/>
    </xf>
    <xf numFmtId="0" fontId="26" fillId="8" borderId="308" xfId="8" applyFont="1" applyFill="1" applyBorder="1" applyAlignment="1">
      <alignment horizontal="center" vertical="center" shrinkToFit="1"/>
    </xf>
    <xf numFmtId="0" fontId="26" fillId="8" borderId="309" xfId="8" applyFont="1" applyFill="1" applyBorder="1" applyAlignment="1">
      <alignment horizontal="center" vertical="center" shrinkToFit="1"/>
    </xf>
    <xf numFmtId="0" fontId="26" fillId="8" borderId="310" xfId="8" applyFont="1" applyFill="1" applyBorder="1" applyAlignment="1">
      <alignment horizontal="center" vertical="center" shrinkToFit="1"/>
    </xf>
    <xf numFmtId="0" fontId="26" fillId="8" borderId="311" xfId="8" applyFont="1" applyFill="1" applyBorder="1" applyAlignment="1">
      <alignment horizontal="center" vertical="center" shrinkToFit="1"/>
    </xf>
    <xf numFmtId="0" fontId="26" fillId="8" borderId="312" xfId="8" applyFont="1" applyFill="1" applyBorder="1" applyAlignment="1">
      <alignment horizontal="center" vertical="center" shrinkToFit="1"/>
    </xf>
    <xf numFmtId="0" fontId="26" fillId="8" borderId="313" xfId="8" applyFont="1" applyFill="1" applyBorder="1" applyAlignment="1">
      <alignment horizontal="center" vertical="center" shrinkToFit="1"/>
    </xf>
    <xf numFmtId="0" fontId="26" fillId="8" borderId="314" xfId="8" applyFont="1" applyFill="1" applyBorder="1" applyAlignment="1">
      <alignment horizontal="center" vertical="center" wrapText="1" shrinkToFit="1"/>
    </xf>
    <xf numFmtId="0" fontId="26" fillId="8" borderId="315" xfId="8" applyFont="1" applyFill="1" applyBorder="1" applyAlignment="1">
      <alignment horizontal="center" vertical="center" wrapText="1" shrinkToFit="1"/>
    </xf>
    <xf numFmtId="0" fontId="26" fillId="8" borderId="316" xfId="8" applyFont="1" applyFill="1" applyBorder="1" applyAlignment="1">
      <alignment horizontal="center" vertical="center" wrapText="1" shrinkToFit="1"/>
    </xf>
    <xf numFmtId="0" fontId="26" fillId="8" borderId="308" xfId="8" applyFont="1" applyFill="1" applyBorder="1" applyAlignment="1">
      <alignment horizontal="center" vertical="center" wrapText="1" shrinkToFit="1"/>
    </xf>
    <xf numFmtId="0" fontId="26" fillId="8" borderId="309" xfId="8" applyFont="1" applyFill="1" applyBorder="1" applyAlignment="1">
      <alignment horizontal="center" vertical="center" wrapText="1" shrinkToFit="1"/>
    </xf>
    <xf numFmtId="0" fontId="26" fillId="8" borderId="310" xfId="8" applyFont="1" applyFill="1" applyBorder="1" applyAlignment="1">
      <alignment horizontal="center" vertical="center" wrapText="1" shrinkToFit="1"/>
    </xf>
    <xf numFmtId="0" fontId="26" fillId="8" borderId="311" xfId="8" applyFont="1" applyFill="1" applyBorder="1" applyAlignment="1">
      <alignment horizontal="center" vertical="center" wrapText="1" shrinkToFit="1"/>
    </xf>
    <xf numFmtId="0" fontId="26" fillId="8" borderId="312" xfId="8" applyFont="1" applyFill="1" applyBorder="1" applyAlignment="1">
      <alignment horizontal="center" vertical="center" wrapText="1" shrinkToFit="1"/>
    </xf>
    <xf numFmtId="0" fontId="26" fillId="8" borderId="313" xfId="8" applyFont="1" applyFill="1" applyBorder="1" applyAlignment="1">
      <alignment horizontal="center" vertical="center" wrapText="1" shrinkToFit="1"/>
    </xf>
    <xf numFmtId="0" fontId="26" fillId="8" borderId="117" xfId="18" applyFont="1" applyFill="1" applyBorder="1" applyAlignment="1">
      <alignment horizontal="center" vertical="center" textRotation="255" shrinkToFit="1"/>
    </xf>
    <xf numFmtId="0" fontId="26" fillId="8" borderId="32" xfId="18" applyFont="1" applyFill="1" applyBorder="1" applyAlignment="1">
      <alignment horizontal="center" vertical="center" textRotation="255" shrinkToFit="1"/>
    </xf>
    <xf numFmtId="0" fontId="26" fillId="0" borderId="37" xfId="18" applyFont="1" applyBorder="1" applyAlignment="1">
      <alignment vertical="center" shrinkToFit="1"/>
    </xf>
    <xf numFmtId="0" fontId="26" fillId="0" borderId="12" xfId="18" applyFont="1" applyBorder="1" applyAlignment="1">
      <alignment vertical="center" shrinkToFit="1"/>
    </xf>
    <xf numFmtId="0" fontId="26" fillId="8" borderId="34" xfId="18" applyFont="1" applyFill="1" applyBorder="1" applyAlignment="1">
      <alignment horizontal="center" vertical="center" textRotation="255" shrinkToFit="1"/>
    </xf>
    <xf numFmtId="0" fontId="26" fillId="8" borderId="3" xfId="18" applyFont="1" applyFill="1" applyBorder="1" applyAlignment="1">
      <alignment horizontal="left" vertical="center" shrinkToFit="1"/>
    </xf>
    <xf numFmtId="0" fontId="26" fillId="8" borderId="0" xfId="18" applyFont="1" applyFill="1" applyAlignment="1">
      <alignment horizontal="left" vertical="center" shrinkToFit="1"/>
    </xf>
    <xf numFmtId="0" fontId="26" fillId="8" borderId="46" xfId="18" applyFont="1" applyFill="1" applyBorder="1" applyAlignment="1">
      <alignment horizontal="left" vertical="center" shrinkToFit="1"/>
    </xf>
    <xf numFmtId="0" fontId="26" fillId="8" borderId="45" xfId="18" applyFont="1" applyFill="1" applyBorder="1" applyAlignment="1">
      <alignment horizontal="left" vertical="center" shrinkToFit="1"/>
    </xf>
    <xf numFmtId="0" fontId="26" fillId="8" borderId="42" xfId="18" applyFont="1" applyFill="1" applyBorder="1" applyAlignment="1">
      <alignment horizontal="left" vertical="center" shrinkToFit="1"/>
    </xf>
    <xf numFmtId="0" fontId="26" fillId="8" borderId="314" xfId="18" applyFont="1" applyFill="1" applyBorder="1" applyAlignment="1">
      <alignment horizontal="left" vertical="center" shrinkToFit="1"/>
    </xf>
    <xf numFmtId="0" fontId="26" fillId="8" borderId="315" xfId="18" applyFont="1" applyFill="1" applyBorder="1" applyAlignment="1">
      <alignment horizontal="left" vertical="center" shrinkToFit="1"/>
    </xf>
    <xf numFmtId="0" fontId="26" fillId="8" borderId="316" xfId="18" applyFont="1" applyFill="1" applyBorder="1" applyAlignment="1">
      <alignment horizontal="left" vertical="center" shrinkToFit="1"/>
    </xf>
    <xf numFmtId="0" fontId="26" fillId="8" borderId="308" xfId="18" applyFont="1" applyFill="1" applyBorder="1" applyAlignment="1">
      <alignment horizontal="left" vertical="center" shrinkToFit="1"/>
    </xf>
    <xf numFmtId="0" fontId="26" fillId="8" borderId="309" xfId="18" applyFont="1" applyFill="1" applyBorder="1" applyAlignment="1">
      <alignment horizontal="left" vertical="center" shrinkToFit="1"/>
    </xf>
    <xf numFmtId="0" fontId="26" fillId="8" borderId="310" xfId="18" applyFont="1" applyFill="1" applyBorder="1" applyAlignment="1">
      <alignment horizontal="left" vertical="center" shrinkToFit="1"/>
    </xf>
    <xf numFmtId="0" fontId="26" fillId="8" borderId="308" xfId="8" applyFont="1" applyFill="1" applyBorder="1" applyAlignment="1">
      <alignment horizontal="left" vertical="center" shrinkToFit="1"/>
    </xf>
    <xf numFmtId="0" fontId="26" fillId="8" borderId="309" xfId="8" applyFont="1" applyFill="1" applyBorder="1" applyAlignment="1">
      <alignment horizontal="left" vertical="center" shrinkToFit="1"/>
    </xf>
    <xf numFmtId="0" fontId="26" fillId="8" borderId="310" xfId="8" applyFont="1" applyFill="1" applyBorder="1" applyAlignment="1">
      <alignment horizontal="left" vertical="center" shrinkToFit="1"/>
    </xf>
    <xf numFmtId="0" fontId="26" fillId="8" borderId="311" xfId="8" applyFont="1" applyFill="1" applyBorder="1" applyAlignment="1">
      <alignment horizontal="left" vertical="center" shrinkToFit="1"/>
    </xf>
    <xf numFmtId="0" fontId="26" fillId="8" borderId="312" xfId="8" applyFont="1" applyFill="1" applyBorder="1" applyAlignment="1">
      <alignment horizontal="left" vertical="center" shrinkToFit="1"/>
    </xf>
    <xf numFmtId="0" fontId="26" fillId="8" borderId="313" xfId="8" applyFont="1" applyFill="1" applyBorder="1" applyAlignment="1">
      <alignment horizontal="left" vertical="center" shrinkToFit="1"/>
    </xf>
    <xf numFmtId="0" fontId="26" fillId="8" borderId="315" xfId="8" applyFont="1" applyFill="1" applyBorder="1" applyAlignment="1">
      <alignment horizontal="left" vertical="center" shrinkToFit="1"/>
    </xf>
    <xf numFmtId="0" fontId="26" fillId="8" borderId="316" xfId="8" applyFont="1" applyFill="1" applyBorder="1" applyAlignment="1">
      <alignment horizontal="left" vertical="center" shrinkToFit="1"/>
    </xf>
    <xf numFmtId="0" fontId="26" fillId="8" borderId="43" xfId="18" applyFont="1" applyFill="1" applyBorder="1" applyAlignment="1">
      <alignment horizontal="left" vertical="center" wrapText="1" shrinkToFit="1"/>
    </xf>
    <xf numFmtId="0" fontId="26" fillId="8" borderId="311" xfId="18" applyFont="1" applyFill="1" applyBorder="1" applyAlignment="1">
      <alignment horizontal="left" vertical="center" shrinkToFit="1"/>
    </xf>
    <xf numFmtId="0" fontId="26" fillId="8" borderId="312" xfId="18" applyFont="1" applyFill="1" applyBorder="1" applyAlignment="1">
      <alignment horizontal="left" vertical="center" shrinkToFit="1"/>
    </xf>
    <xf numFmtId="0" fontId="26" fillId="8" borderId="313" xfId="18" applyFont="1" applyFill="1" applyBorder="1" applyAlignment="1">
      <alignment horizontal="left" vertical="center" shrinkToFit="1"/>
    </xf>
    <xf numFmtId="0" fontId="26" fillId="8" borderId="3" xfId="18" applyFont="1" applyFill="1" applyBorder="1" applyAlignment="1">
      <alignment horizontal="left" vertical="center" wrapText="1" shrinkToFit="1"/>
    </xf>
    <xf numFmtId="0" fontId="26" fillId="8" borderId="45" xfId="18" applyFont="1" applyFill="1" applyBorder="1" applyAlignment="1">
      <alignment horizontal="left" vertical="center" wrapText="1" shrinkToFit="1"/>
    </xf>
    <xf numFmtId="0" fontId="26" fillId="8" borderId="311" xfId="20" applyFont="1" applyFill="1" applyBorder="1" applyAlignment="1">
      <alignment horizontal="left" vertical="center" shrinkToFit="1"/>
    </xf>
    <xf numFmtId="0" fontId="26" fillId="8" borderId="312" xfId="20" applyFont="1" applyFill="1" applyBorder="1" applyAlignment="1">
      <alignment horizontal="left" vertical="center" shrinkToFit="1"/>
    </xf>
    <xf numFmtId="0" fontId="26" fillId="8" borderId="313" xfId="20" applyFont="1" applyFill="1" applyBorder="1" applyAlignment="1">
      <alignment horizontal="left" vertical="center" shrinkToFit="1"/>
    </xf>
    <xf numFmtId="0" fontId="26" fillId="8" borderId="314" xfId="18" applyFont="1" applyFill="1" applyBorder="1" applyAlignment="1">
      <alignment horizontal="left" vertical="center" wrapText="1" shrinkToFit="1"/>
    </xf>
    <xf numFmtId="0" fontId="26" fillId="8" borderId="308" xfId="18" applyFont="1" applyFill="1" applyBorder="1" applyAlignment="1">
      <alignment horizontal="left" vertical="center" wrapText="1" shrinkToFit="1"/>
    </xf>
    <xf numFmtId="0" fontId="26" fillId="8" borderId="43" xfId="18" applyFont="1" applyFill="1" applyBorder="1" applyAlignment="1">
      <alignment horizontal="center" vertical="center" shrinkToFit="1"/>
    </xf>
    <xf numFmtId="0" fontId="26" fillId="8" borderId="44" xfId="18" applyFont="1" applyFill="1" applyBorder="1" applyAlignment="1">
      <alignment horizontal="center" vertical="center" shrinkToFit="1"/>
    </xf>
    <xf numFmtId="0" fontId="26" fillId="8" borderId="2" xfId="18" applyFont="1" applyFill="1" applyBorder="1" applyAlignment="1">
      <alignment horizontal="center" vertical="center" shrinkToFit="1"/>
    </xf>
    <xf numFmtId="0" fontId="26" fillId="8" borderId="3" xfId="18" applyFont="1" applyFill="1" applyBorder="1" applyAlignment="1">
      <alignment horizontal="center" vertical="center" shrinkToFit="1"/>
    </xf>
    <xf numFmtId="0" fontId="26" fillId="8" borderId="0" xfId="18" applyFont="1" applyFill="1" applyAlignment="1">
      <alignment horizontal="center" vertical="center" shrinkToFit="1"/>
    </xf>
    <xf numFmtId="0" fontId="26" fillId="8" borderId="46" xfId="18" applyFont="1" applyFill="1" applyBorder="1" applyAlignment="1">
      <alignment horizontal="center" vertical="center" shrinkToFit="1"/>
    </xf>
    <xf numFmtId="0" fontId="26" fillId="8" borderId="44" xfId="18" applyFont="1" applyFill="1" applyBorder="1" applyAlignment="1">
      <alignment horizontal="left" vertical="center" wrapText="1" shrinkToFit="1"/>
    </xf>
    <xf numFmtId="0" fontId="26" fillId="8" borderId="2" xfId="18" applyFont="1" applyFill="1" applyBorder="1" applyAlignment="1">
      <alignment horizontal="left" vertical="center" wrapText="1" shrinkToFit="1"/>
    </xf>
    <xf numFmtId="0" fontId="26" fillId="8" borderId="0" xfId="18" applyFont="1" applyFill="1" applyAlignment="1">
      <alignment horizontal="left" vertical="center" wrapText="1" shrinkToFit="1"/>
    </xf>
    <xf numFmtId="0" fontId="26" fillId="8" borderId="46" xfId="18" applyFont="1" applyFill="1" applyBorder="1" applyAlignment="1">
      <alignment horizontal="left" vertical="center" wrapText="1" shrinkToFit="1"/>
    </xf>
    <xf numFmtId="0" fontId="26" fillId="8" borderId="314" xfId="18" applyFont="1" applyFill="1" applyBorder="1" applyAlignment="1">
      <alignment horizontal="center" vertical="center" shrinkToFit="1"/>
    </xf>
    <xf numFmtId="0" fontId="26" fillId="8" borderId="315" xfId="18" applyFont="1" applyFill="1" applyBorder="1" applyAlignment="1">
      <alignment horizontal="center" vertical="center" shrinkToFit="1"/>
    </xf>
    <xf numFmtId="0" fontId="26" fillId="8" borderId="316" xfId="18" applyFont="1" applyFill="1" applyBorder="1" applyAlignment="1">
      <alignment horizontal="center" vertical="center" shrinkToFit="1"/>
    </xf>
    <xf numFmtId="0" fontId="26" fillId="8" borderId="308" xfId="18" applyFont="1" applyFill="1" applyBorder="1" applyAlignment="1">
      <alignment horizontal="center" vertical="center" shrinkToFit="1"/>
    </xf>
    <xf numFmtId="0" fontId="26" fillId="8" borderId="309" xfId="18" applyFont="1" applyFill="1" applyBorder="1" applyAlignment="1">
      <alignment horizontal="center" vertical="center" shrinkToFit="1"/>
    </xf>
    <xf numFmtId="0" fontId="26" fillId="8" borderId="310" xfId="18" applyFont="1" applyFill="1" applyBorder="1" applyAlignment="1">
      <alignment horizontal="center" vertical="center" shrinkToFit="1"/>
    </xf>
    <xf numFmtId="0" fontId="26" fillId="0" borderId="13" xfId="18" applyFont="1" applyBorder="1" applyAlignment="1">
      <alignment horizontal="left" vertical="center" shrinkToFit="1"/>
    </xf>
    <xf numFmtId="0" fontId="26" fillId="8" borderId="35" xfId="18" applyFont="1" applyFill="1" applyBorder="1" applyAlignment="1">
      <alignment horizontal="left" vertical="center" shrinkToFit="1"/>
    </xf>
    <xf numFmtId="0" fontId="26" fillId="8" borderId="42" xfId="18" applyFont="1" applyFill="1" applyBorder="1" applyAlignment="1">
      <alignment horizontal="left" vertical="center" wrapText="1" shrinkToFit="1"/>
    </xf>
    <xf numFmtId="0" fontId="26" fillId="8" borderId="33" xfId="18" applyFont="1" applyFill="1" applyBorder="1" applyAlignment="1">
      <alignment horizontal="left" vertical="center" wrapText="1" shrinkToFit="1"/>
    </xf>
    <xf numFmtId="0" fontId="26" fillId="8" borderId="37" xfId="18" applyFont="1" applyFill="1" applyBorder="1" applyAlignment="1">
      <alignment horizontal="left" vertical="center" shrinkToFit="1"/>
    </xf>
    <xf numFmtId="0" fontId="26" fillId="8" borderId="36" xfId="18" applyFont="1" applyFill="1" applyBorder="1" applyAlignment="1">
      <alignment horizontal="left" vertical="center" shrinkToFit="1"/>
    </xf>
    <xf numFmtId="0" fontId="26" fillId="8" borderId="36" xfId="8" applyFont="1" applyFill="1" applyBorder="1" applyAlignment="1">
      <alignment horizontal="left" vertical="center" shrinkToFit="1"/>
    </xf>
    <xf numFmtId="0" fontId="26" fillId="8" borderId="307" xfId="8" applyFont="1" applyFill="1" applyBorder="1" applyAlignment="1">
      <alignment horizontal="left" vertical="center" shrinkToFit="1"/>
    </xf>
    <xf numFmtId="0" fontId="26" fillId="8" borderId="30" xfId="8" applyFont="1" applyFill="1" applyBorder="1" applyAlignment="1">
      <alignment horizontal="left" vertical="center" shrinkToFit="1"/>
    </xf>
    <xf numFmtId="0" fontId="26" fillId="8" borderId="30" xfId="18" applyFont="1" applyFill="1" applyBorder="1" applyAlignment="1">
      <alignment horizontal="left" vertical="center" shrinkToFit="1"/>
    </xf>
    <xf numFmtId="0" fontId="26" fillId="8" borderId="31" xfId="8" applyFont="1" applyFill="1" applyBorder="1" applyAlignment="1">
      <alignment horizontal="left" vertical="center" shrinkToFit="1"/>
    </xf>
    <xf numFmtId="0" fontId="26" fillId="8" borderId="45" xfId="20" applyFont="1" applyFill="1" applyBorder="1" applyAlignment="1">
      <alignment horizontal="left" vertical="center" shrinkToFit="1"/>
    </xf>
    <xf numFmtId="0" fontId="26" fillId="8" borderId="42" xfId="20" applyFont="1" applyFill="1" applyBorder="1" applyAlignment="1">
      <alignment horizontal="left" vertical="center" shrinkToFit="1"/>
    </xf>
    <xf numFmtId="0" fontId="26" fillId="8" borderId="33" xfId="20" applyFont="1" applyFill="1" applyBorder="1" applyAlignment="1">
      <alignment horizontal="left" vertical="center" shrinkToFit="1"/>
    </xf>
    <xf numFmtId="0" fontId="26" fillId="8" borderId="31" xfId="18" applyFont="1" applyFill="1" applyBorder="1" applyAlignment="1">
      <alignment horizontal="left" vertical="center" shrinkToFit="1"/>
    </xf>
    <xf numFmtId="0" fontId="77" fillId="8" borderId="0" xfId="18" applyFont="1" applyFill="1" applyAlignment="1">
      <alignment horizontal="center" vertical="center"/>
    </xf>
    <xf numFmtId="0" fontId="26" fillId="8" borderId="167" xfId="18" applyFont="1" applyFill="1" applyBorder="1" applyAlignment="1">
      <alignment horizontal="center" vertical="center" shrinkToFit="1"/>
    </xf>
    <xf numFmtId="0" fontId="26" fillId="8" borderId="19" xfId="18" applyFont="1" applyFill="1" applyBorder="1" applyAlignment="1">
      <alignment horizontal="center" vertical="center" shrinkToFit="1"/>
    </xf>
    <xf numFmtId="0" fontId="26" fillId="8" borderId="185" xfId="18" applyFont="1" applyFill="1" applyBorder="1" applyAlignment="1">
      <alignment horizontal="center" vertical="center" shrinkToFit="1"/>
    </xf>
    <xf numFmtId="0" fontId="26" fillId="8" borderId="76" xfId="18" applyFont="1" applyFill="1" applyBorder="1" applyAlignment="1">
      <alignment horizontal="center" vertical="center" shrinkToFit="1"/>
    </xf>
    <xf numFmtId="0" fontId="26" fillId="8" borderId="77" xfId="18" applyFont="1" applyFill="1" applyBorder="1" applyAlignment="1">
      <alignment horizontal="center" vertical="center" shrinkToFit="1"/>
    </xf>
    <xf numFmtId="0" fontId="26" fillId="8" borderId="78" xfId="18" applyFont="1" applyFill="1" applyBorder="1" applyAlignment="1">
      <alignment horizontal="center" vertical="center" shrinkToFit="1"/>
    </xf>
    <xf numFmtId="0" fontId="26" fillId="8" borderId="186" xfId="18" applyFont="1" applyFill="1" applyBorder="1" applyAlignment="1">
      <alignment horizontal="center" vertical="center" shrinkToFit="1"/>
    </xf>
    <xf numFmtId="0" fontId="26" fillId="8" borderId="82" xfId="18" applyFont="1" applyFill="1" applyBorder="1" applyAlignment="1">
      <alignment horizontal="center" vertical="center" shrinkToFit="1"/>
    </xf>
    <xf numFmtId="0" fontId="26" fillId="8" borderId="186" xfId="18" applyFont="1" applyFill="1" applyBorder="1" applyAlignment="1">
      <alignment horizontal="center" vertical="center" wrapText="1" shrinkToFit="1"/>
    </xf>
    <xf numFmtId="0" fontId="26" fillId="8" borderId="19" xfId="8" applyFont="1" applyFill="1" applyBorder="1" applyAlignment="1">
      <alignment horizontal="center" vertical="center" shrinkToFit="1"/>
    </xf>
    <xf numFmtId="0" fontId="26" fillId="8" borderId="185" xfId="8" applyFont="1" applyFill="1" applyBorder="1" applyAlignment="1">
      <alignment horizontal="center" vertical="center" shrinkToFit="1"/>
    </xf>
    <xf numFmtId="0" fontId="26" fillId="8" borderId="82" xfId="8" applyFont="1" applyFill="1" applyBorder="1" applyAlignment="1">
      <alignment horizontal="center" vertical="center" shrinkToFit="1"/>
    </xf>
    <xf numFmtId="0" fontId="26" fillId="8" borderId="77" xfId="8" applyFont="1" applyFill="1" applyBorder="1" applyAlignment="1">
      <alignment horizontal="center" vertical="center" shrinkToFit="1"/>
    </xf>
    <xf numFmtId="0" fontId="26" fillId="8" borderId="78" xfId="8" applyFont="1" applyFill="1" applyBorder="1" applyAlignment="1">
      <alignment horizontal="center" vertical="center" shrinkToFit="1"/>
    </xf>
    <xf numFmtId="0" fontId="26" fillId="8" borderId="25" xfId="18" applyFont="1" applyFill="1" applyBorder="1" applyAlignment="1">
      <alignment horizontal="center" vertical="center" shrinkToFit="1"/>
    </xf>
    <xf numFmtId="0" fontId="26" fillId="8" borderId="300" xfId="18" applyFont="1" applyFill="1" applyBorder="1" applyAlignment="1">
      <alignment horizontal="center" vertical="center" shrinkToFit="1"/>
    </xf>
    <xf numFmtId="0" fontId="26" fillId="8" borderId="242" xfId="18" applyFont="1" applyFill="1" applyBorder="1" applyAlignment="1">
      <alignment horizontal="center" vertical="center" shrinkToFit="1"/>
    </xf>
    <xf numFmtId="0" fontId="26" fillId="8" borderId="243" xfId="18" applyFont="1" applyFill="1" applyBorder="1" applyAlignment="1">
      <alignment horizontal="center" vertical="center" shrinkToFit="1"/>
    </xf>
    <xf numFmtId="0" fontId="26" fillId="8" borderId="79" xfId="18" applyFont="1" applyFill="1" applyBorder="1" applyAlignment="1">
      <alignment horizontal="center" vertical="center" shrinkToFit="1"/>
    </xf>
    <xf numFmtId="0" fontId="26" fillId="8" borderId="80" xfId="18" applyFont="1" applyFill="1" applyBorder="1" applyAlignment="1">
      <alignment horizontal="center" vertical="center" shrinkToFit="1"/>
    </xf>
    <xf numFmtId="0" fontId="26" fillId="8" borderId="301" xfId="18" applyFont="1" applyFill="1" applyBorder="1" applyAlignment="1">
      <alignment horizontal="center" vertical="center" shrinkToFit="1"/>
    </xf>
    <xf numFmtId="0" fontId="26" fillId="8" borderId="305" xfId="18" applyFont="1" applyFill="1" applyBorder="1" applyAlignment="1">
      <alignment horizontal="left" vertical="center" wrapText="1"/>
    </xf>
    <xf numFmtId="0" fontId="26" fillId="8" borderId="281" xfId="8" applyFont="1" applyFill="1" applyBorder="1" applyAlignment="1">
      <alignment horizontal="left" vertical="center"/>
    </xf>
    <xf numFmtId="0" fontId="26" fillId="8" borderId="302" xfId="8" applyFont="1" applyFill="1" applyBorder="1" applyAlignment="1">
      <alignment horizontal="left" vertical="center"/>
    </xf>
    <xf numFmtId="0" fontId="26" fillId="8" borderId="305" xfId="18" applyFont="1" applyFill="1" applyBorder="1" applyAlignment="1">
      <alignment horizontal="center" vertical="center" shrinkToFit="1"/>
    </xf>
    <xf numFmtId="0" fontId="26" fillId="8" borderId="281" xfId="18" applyFont="1" applyFill="1" applyBorder="1" applyAlignment="1">
      <alignment horizontal="center" vertical="center" shrinkToFit="1"/>
    </xf>
    <xf numFmtId="0" fontId="26" fillId="8" borderId="306" xfId="18" applyFont="1" applyFill="1" applyBorder="1" applyAlignment="1">
      <alignment horizontal="center" vertical="center" shrinkToFit="1"/>
    </xf>
    <xf numFmtId="0" fontId="26" fillId="8" borderId="282" xfId="2" applyFont="1" applyFill="1" applyBorder="1" applyAlignment="1">
      <alignment horizontal="left" vertical="center" shrinkToFit="1"/>
    </xf>
    <xf numFmtId="0" fontId="26" fillId="8" borderId="281" xfId="2" applyFont="1" applyFill="1" applyBorder="1" applyAlignment="1">
      <alignment horizontal="left" vertical="center" shrinkToFit="1"/>
    </xf>
    <xf numFmtId="0" fontId="26" fillId="8" borderId="302" xfId="2" applyFont="1" applyFill="1" applyBorder="1" applyAlignment="1">
      <alignment horizontal="left" vertical="center" shrinkToFit="1"/>
    </xf>
    <xf numFmtId="0" fontId="26" fillId="8" borderId="28" xfId="18" applyFont="1" applyFill="1" applyBorder="1" applyAlignment="1">
      <alignment horizontal="center" vertical="center" shrinkToFit="1"/>
    </xf>
    <xf numFmtId="0" fontId="26" fillId="8" borderId="303" xfId="18" applyFont="1" applyFill="1" applyBorder="1" applyAlignment="1">
      <alignment horizontal="center" vertical="center" shrinkToFit="1"/>
    </xf>
    <xf numFmtId="0" fontId="26" fillId="8" borderId="304" xfId="18" applyFont="1" applyFill="1" applyBorder="1" applyAlignment="1">
      <alignment horizontal="center" vertical="center" shrinkToFit="1"/>
    </xf>
    <xf numFmtId="0" fontId="26" fillId="8" borderId="28" xfId="8" applyFont="1" applyFill="1" applyBorder="1" applyAlignment="1">
      <alignment horizontal="center" vertical="center" shrinkToFit="1"/>
    </xf>
    <xf numFmtId="0" fontId="26" fillId="8" borderId="303" xfId="8" applyFont="1" applyFill="1" applyBorder="1" applyAlignment="1">
      <alignment horizontal="center" vertical="center" shrinkToFit="1"/>
    </xf>
    <xf numFmtId="0" fontId="26" fillId="8" borderId="304" xfId="8" applyFont="1" applyFill="1" applyBorder="1" applyAlignment="1">
      <alignment horizontal="center" vertical="center" shrinkToFit="1"/>
    </xf>
    <xf numFmtId="0" fontId="26" fillId="8" borderId="305" xfId="18" applyFont="1" applyFill="1" applyBorder="1" applyAlignment="1">
      <alignment horizontal="left" vertical="center" shrinkToFit="1"/>
    </xf>
    <xf numFmtId="0" fontId="26" fillId="8" borderId="281" xfId="18" applyFont="1" applyFill="1" applyBorder="1" applyAlignment="1">
      <alignment horizontal="left" vertical="center" shrinkToFit="1"/>
    </xf>
    <xf numFmtId="0" fontId="26" fillId="8" borderId="302" xfId="18" applyFont="1" applyFill="1" applyBorder="1" applyAlignment="1">
      <alignment horizontal="left" vertical="center" shrinkToFit="1"/>
    </xf>
    <xf numFmtId="0" fontId="26" fillId="8" borderId="7" xfId="8" applyFont="1" applyFill="1" applyBorder="1" applyAlignment="1">
      <alignment horizontal="center" vertical="center" textRotation="255" shrinkToFit="1"/>
    </xf>
    <xf numFmtId="0" fontId="26" fillId="8" borderId="117" xfId="8" applyFont="1" applyFill="1" applyBorder="1" applyAlignment="1">
      <alignment horizontal="center" vertical="center" textRotation="255" shrinkToFit="1"/>
    </xf>
    <xf numFmtId="0" fontId="26" fillId="8" borderId="32" xfId="8" applyFont="1" applyFill="1" applyBorder="1" applyAlignment="1">
      <alignment horizontal="center" vertical="center" textRotation="255" shrinkToFit="1"/>
    </xf>
    <xf numFmtId="0" fontId="26" fillId="0" borderId="9" xfId="18" applyFont="1" applyBorder="1" applyAlignment="1">
      <alignment horizontal="left" vertical="center" shrinkToFit="1"/>
    </xf>
    <xf numFmtId="0" fontId="26" fillId="0" borderId="10" xfId="18" applyFont="1" applyBorder="1" applyAlignment="1">
      <alignment horizontal="left" vertical="center" shrinkToFit="1"/>
    </xf>
    <xf numFmtId="0" fontId="11" fillId="0" borderId="0" xfId="1" applyFont="1" applyBorder="1" applyAlignment="1">
      <alignment horizontal="left" vertical="center" wrapText="1" shrinkToFit="1"/>
    </xf>
    <xf numFmtId="0" fontId="11" fillId="0" borderId="0" xfId="1" applyFont="1" applyBorder="1" applyAlignment="1">
      <alignment horizontal="left" vertical="center" wrapText="1"/>
    </xf>
    <xf numFmtId="0" fontId="11" fillId="0" borderId="0" xfId="1" applyFont="1" applyBorder="1" applyAlignment="1">
      <alignment horizontal="left" vertical="center"/>
    </xf>
    <xf numFmtId="0" fontId="2" fillId="0" borderId="0" xfId="1" applyFont="1" applyAlignment="1">
      <alignment vertical="center" textRotation="255" shrinkToFit="1"/>
    </xf>
    <xf numFmtId="0" fontId="2" fillId="0" borderId="0" xfId="1" applyFont="1">
      <alignment vertical="center"/>
    </xf>
    <xf numFmtId="0" fontId="2" fillId="0" borderId="66" xfId="1" applyFont="1" applyBorder="1" applyAlignment="1">
      <alignment horizontal="center" vertical="center" shrinkToFit="1"/>
    </xf>
    <xf numFmtId="0" fontId="2" fillId="0" borderId="67" xfId="1" applyFont="1" applyBorder="1" applyAlignment="1">
      <alignment horizontal="center" vertical="center"/>
    </xf>
    <xf numFmtId="0" fontId="2" fillId="0" borderId="68" xfId="1" applyFont="1" applyBorder="1" applyAlignment="1">
      <alignment horizontal="center" vertical="center"/>
    </xf>
    <xf numFmtId="0" fontId="2" fillId="0" borderId="69" xfId="1" applyFont="1" applyBorder="1" applyAlignment="1">
      <alignment horizontal="center" vertical="center"/>
    </xf>
    <xf numFmtId="0" fontId="2" fillId="0" borderId="54" xfId="1" applyFont="1" applyBorder="1" applyAlignment="1">
      <alignment horizontal="center" vertical="center"/>
    </xf>
    <xf numFmtId="176" fontId="2" fillId="0" borderId="51" xfId="1" applyNumberFormat="1" applyFont="1" applyBorder="1" applyAlignment="1">
      <alignment horizontal="center" vertical="center"/>
    </xf>
    <xf numFmtId="176" fontId="2" fillId="0" borderId="52" xfId="1" applyNumberFormat="1" applyFont="1" applyBorder="1" applyAlignment="1">
      <alignment horizontal="center" vertical="center"/>
    </xf>
    <xf numFmtId="0" fontId="2" fillId="0" borderId="60" xfId="1" applyFont="1" applyBorder="1" applyAlignment="1">
      <alignment horizontal="center" vertical="center"/>
    </xf>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2" fillId="0" borderId="6" xfId="1" applyFont="1" applyBorder="1" applyAlignment="1">
      <alignment horizontal="center" vertical="center"/>
    </xf>
    <xf numFmtId="176" fontId="2" fillId="0" borderId="1" xfId="1" applyNumberFormat="1" applyFont="1" applyBorder="1" applyAlignment="1">
      <alignment horizontal="center" vertical="center"/>
    </xf>
    <xf numFmtId="176" fontId="2" fillId="0" borderId="13" xfId="1" applyNumberFormat="1" applyFont="1" applyBorder="1" applyAlignment="1">
      <alignment horizontal="center" vertical="center"/>
    </xf>
    <xf numFmtId="0" fontId="2" fillId="0" borderId="1" xfId="1" applyFont="1" applyBorder="1" applyAlignment="1">
      <alignment horizontal="center" vertical="center" shrinkToFit="1"/>
    </xf>
    <xf numFmtId="0" fontId="2" fillId="0" borderId="38" xfId="1" applyFont="1" applyBorder="1" applyAlignment="1">
      <alignment horizontal="center" vertical="center"/>
    </xf>
    <xf numFmtId="0" fontId="2" fillId="0" borderId="24"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22" xfId="1" applyFont="1" applyBorder="1" applyAlignment="1">
      <alignment horizontal="center" vertical="center" wrapText="1"/>
    </xf>
    <xf numFmtId="0" fontId="3" fillId="0" borderId="0"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7" xfId="1" applyFont="1" applyBorder="1" applyAlignment="1">
      <alignment horizontal="center" vertical="center"/>
    </xf>
    <xf numFmtId="0" fontId="2" fillId="0" borderId="15" xfId="1" applyFont="1" applyBorder="1" applyAlignment="1">
      <alignment horizontal="center" vertical="center"/>
    </xf>
    <xf numFmtId="0" fontId="2" fillId="0" borderId="65" xfId="1" applyFont="1" applyBorder="1" applyAlignment="1">
      <alignment horizontal="center" vertical="center"/>
    </xf>
    <xf numFmtId="0" fontId="2" fillId="0" borderId="51" xfId="1" applyFont="1" applyBorder="1" applyAlignment="1">
      <alignment horizontal="center" vertical="center" shrinkToFit="1"/>
    </xf>
    <xf numFmtId="0" fontId="2" fillId="0" borderId="51" xfId="1" applyFont="1" applyBorder="1" applyAlignment="1">
      <alignment horizontal="center" vertical="center"/>
    </xf>
    <xf numFmtId="0" fontId="2" fillId="0" borderId="52" xfId="1" applyFont="1" applyBorder="1" applyAlignment="1">
      <alignment horizontal="center" vertical="center"/>
    </xf>
    <xf numFmtId="0" fontId="2" fillId="0" borderId="40" xfId="1" applyFont="1" applyBorder="1" applyAlignment="1">
      <alignment horizontal="center" vertical="center"/>
    </xf>
    <xf numFmtId="0" fontId="2" fillId="0" borderId="41" xfId="1" applyFont="1" applyBorder="1" applyAlignment="1">
      <alignment horizontal="center" vertical="center"/>
    </xf>
    <xf numFmtId="0" fontId="2" fillId="0" borderId="18" xfId="1" applyFont="1" applyBorder="1" applyAlignment="1">
      <alignment horizontal="center" vertical="center"/>
    </xf>
    <xf numFmtId="0" fontId="2" fillId="0" borderId="29" xfId="1" applyFont="1" applyBorder="1" applyAlignment="1">
      <alignment horizontal="center" vertical="center"/>
    </xf>
    <xf numFmtId="0" fontId="2" fillId="0" borderId="21" xfId="1" applyFont="1" applyBorder="1" applyAlignment="1">
      <alignment horizontal="center" vertical="center"/>
    </xf>
    <xf numFmtId="0" fontId="2" fillId="0" borderId="50" xfId="1" applyFont="1" applyBorder="1" applyAlignment="1">
      <alignment horizontal="center" vertical="center"/>
    </xf>
    <xf numFmtId="0" fontId="24" fillId="0" borderId="58" xfId="2" applyFont="1" applyFill="1" applyBorder="1" applyAlignment="1">
      <alignment horizontal="center" vertical="center" textRotation="255" wrapText="1"/>
    </xf>
    <xf numFmtId="0" fontId="24" fillId="0" borderId="46" xfId="2" applyFont="1" applyFill="1" applyBorder="1" applyAlignment="1">
      <alignment horizontal="center" vertical="center" textRotation="255" wrapText="1"/>
    </xf>
    <xf numFmtId="0" fontId="24" fillId="0" borderId="94" xfId="2" applyFont="1" applyFill="1" applyBorder="1" applyAlignment="1">
      <alignment horizontal="center" vertical="center" textRotation="255" wrapText="1"/>
    </xf>
    <xf numFmtId="0" fontId="24" fillId="0" borderId="95" xfId="2" applyFont="1" applyFill="1" applyBorder="1" applyAlignment="1">
      <alignment horizontal="center" vertical="center" textRotation="255" wrapText="1"/>
    </xf>
    <xf numFmtId="0" fontId="24" fillId="0" borderId="3" xfId="2" applyFont="1" applyFill="1" applyBorder="1" applyAlignment="1">
      <alignment horizontal="center" vertical="center" wrapText="1"/>
    </xf>
    <xf numFmtId="0" fontId="24" fillId="0" borderId="0" xfId="2" applyFont="1" applyFill="1" applyBorder="1" applyAlignment="1">
      <alignment horizontal="center" vertical="center" wrapText="1"/>
    </xf>
    <xf numFmtId="0" fontId="24" fillId="0" borderId="46" xfId="2" applyFont="1" applyFill="1" applyBorder="1" applyAlignment="1">
      <alignment horizontal="center" vertical="center" wrapText="1"/>
    </xf>
    <xf numFmtId="0" fontId="24" fillId="0" borderId="45" xfId="2" applyFont="1" applyFill="1" applyBorder="1" applyAlignment="1">
      <alignment horizontal="center" vertical="center"/>
    </xf>
    <xf numFmtId="0" fontId="24" fillId="0" borderId="42" xfId="2" applyFont="1" applyFill="1" applyBorder="1" applyAlignment="1">
      <alignment horizontal="center" vertical="center"/>
    </xf>
    <xf numFmtId="0" fontId="24" fillId="0" borderId="92" xfId="2" applyFont="1" applyFill="1" applyBorder="1" applyAlignment="1">
      <alignment horizontal="center" vertical="center"/>
    </xf>
    <xf numFmtId="0" fontId="24" fillId="0" borderId="1" xfId="2" applyFont="1" applyFill="1" applyBorder="1" applyAlignment="1">
      <alignment horizontal="center" vertical="center" wrapText="1"/>
    </xf>
    <xf numFmtId="0" fontId="24" fillId="0" borderId="4" xfId="2" applyFont="1" applyFill="1" applyBorder="1" applyAlignment="1">
      <alignment horizontal="center" vertical="center" shrinkToFit="1"/>
    </xf>
    <xf numFmtId="0" fontId="24" fillId="0" borderId="5" xfId="2" applyFont="1" applyFill="1" applyBorder="1" applyAlignment="1">
      <alignment horizontal="center" vertical="center" shrinkToFit="1"/>
    </xf>
    <xf numFmtId="0" fontId="24" fillId="0" borderId="6" xfId="2" applyFont="1" applyFill="1" applyBorder="1" applyAlignment="1">
      <alignment horizontal="center" vertical="center" shrinkToFit="1"/>
    </xf>
    <xf numFmtId="0" fontId="24" fillId="0" borderId="4" xfId="2" applyFont="1" applyFill="1" applyBorder="1" applyAlignment="1">
      <alignment horizontal="center" vertical="center"/>
    </xf>
    <xf numFmtId="0" fontId="24" fillId="0" borderId="5" xfId="2" applyFont="1" applyFill="1" applyBorder="1" applyAlignment="1">
      <alignment horizontal="center" vertical="center"/>
    </xf>
    <xf numFmtId="0" fontId="24" fillId="0" borderId="39" xfId="2" applyFont="1" applyFill="1" applyBorder="1" applyAlignment="1">
      <alignment horizontal="center" vertical="center"/>
    </xf>
    <xf numFmtId="0" fontId="24" fillId="0" borderId="6" xfId="2" applyFont="1" applyFill="1" applyBorder="1" applyAlignment="1">
      <alignment horizontal="center" vertical="center"/>
    </xf>
    <xf numFmtId="0" fontId="24" fillId="0" borderId="43" xfId="2" applyFont="1" applyFill="1" applyBorder="1" applyAlignment="1">
      <alignment horizontal="center" vertical="center" wrapText="1"/>
    </xf>
    <xf numFmtId="0" fontId="24" fillId="0" borderId="44" xfId="2" applyFont="1" applyFill="1" applyBorder="1" applyAlignment="1">
      <alignment horizontal="center" vertical="center" wrapText="1"/>
    </xf>
    <xf numFmtId="0" fontId="24" fillId="0" borderId="2" xfId="2" applyFont="1" applyFill="1" applyBorder="1" applyAlignment="1">
      <alignment horizontal="center" vertical="center" wrapText="1"/>
    </xf>
    <xf numFmtId="0" fontId="24" fillId="0" borderId="96" xfId="2" applyFont="1" applyFill="1" applyBorder="1" applyAlignment="1">
      <alignment horizontal="center" vertical="center" wrapText="1"/>
    </xf>
    <xf numFmtId="0" fontId="24" fillId="0" borderId="20" xfId="2" applyFont="1" applyFill="1" applyBorder="1" applyAlignment="1">
      <alignment horizontal="center" vertical="center" wrapText="1"/>
    </xf>
    <xf numFmtId="0" fontId="24" fillId="0" borderId="95" xfId="2" applyFont="1" applyFill="1" applyBorder="1" applyAlignment="1">
      <alignment horizontal="center" vertical="center" wrapText="1"/>
    </xf>
    <xf numFmtId="0" fontId="26" fillId="0" borderId="1" xfId="2" applyFont="1" applyFill="1" applyBorder="1" applyAlignment="1">
      <alignment horizontal="center" vertical="center"/>
    </xf>
    <xf numFmtId="0" fontId="26" fillId="0" borderId="13" xfId="2" applyFont="1" applyFill="1" applyBorder="1" applyAlignment="1">
      <alignment horizontal="center" vertical="center"/>
    </xf>
    <xf numFmtId="0" fontId="26" fillId="0" borderId="14" xfId="2" applyFont="1" applyFill="1" applyBorder="1" applyAlignment="1">
      <alignment horizontal="center" vertical="center"/>
    </xf>
    <xf numFmtId="0" fontId="26" fillId="0" borderId="23" xfId="2" applyFont="1" applyFill="1" applyBorder="1" applyAlignment="1">
      <alignment horizontal="center" vertical="center"/>
    </xf>
    <xf numFmtId="0" fontId="24" fillId="0" borderId="3" xfId="2" applyFont="1" applyFill="1" applyBorder="1" applyAlignment="1">
      <alignment horizontal="center" vertical="center" textRotation="255"/>
    </xf>
    <xf numFmtId="0" fontId="24" fillId="0" borderId="46" xfId="2" applyFont="1" applyFill="1" applyBorder="1" applyAlignment="1">
      <alignment horizontal="center" vertical="center" textRotation="255"/>
    </xf>
    <xf numFmtId="0" fontId="24" fillId="0" borderId="82" xfId="2" applyFont="1" applyFill="1" applyBorder="1" applyAlignment="1">
      <alignment horizontal="center" vertical="center" textRotation="255"/>
    </xf>
    <xf numFmtId="0" fontId="24" fillId="0" borderId="78" xfId="2" applyFont="1" applyFill="1" applyBorder="1" applyAlignment="1">
      <alignment horizontal="center" vertical="center" textRotation="255"/>
    </xf>
    <xf numFmtId="0" fontId="24" fillId="0" borderId="44" xfId="2" applyFont="1" applyFill="1" applyBorder="1" applyAlignment="1">
      <alignment horizontal="center" vertical="center"/>
    </xf>
    <xf numFmtId="0" fontId="24" fillId="0" borderId="2" xfId="2" applyFont="1" applyFill="1" applyBorder="1" applyAlignment="1">
      <alignment horizontal="center" vertical="center"/>
    </xf>
    <xf numFmtId="0" fontId="24" fillId="0" borderId="0" xfId="2" applyFont="1" applyFill="1" applyBorder="1" applyAlignment="1">
      <alignment horizontal="center" vertical="center"/>
    </xf>
    <xf numFmtId="0" fontId="24" fillId="0" borderId="46" xfId="2" applyFont="1" applyFill="1" applyBorder="1" applyAlignment="1">
      <alignment horizontal="center" vertical="center"/>
    </xf>
    <xf numFmtId="0" fontId="24" fillId="0" borderId="33" xfId="2" applyFont="1" applyFill="1" applyBorder="1" applyAlignment="1">
      <alignment horizontal="center" vertical="center"/>
    </xf>
    <xf numFmtId="0" fontId="24" fillId="0" borderId="4" xfId="2" applyFont="1" applyFill="1" applyBorder="1" applyAlignment="1">
      <alignment horizontal="distributed" vertical="center" indent="2"/>
    </xf>
    <xf numFmtId="0" fontId="24" fillId="0" borderId="5" xfId="2" applyFont="1" applyFill="1" applyBorder="1" applyAlignment="1">
      <alignment horizontal="distributed" vertical="center" indent="2"/>
    </xf>
    <xf numFmtId="0" fontId="24" fillId="0" borderId="6" xfId="2" applyFont="1" applyFill="1" applyBorder="1" applyAlignment="1">
      <alignment horizontal="distributed" vertical="center" indent="2"/>
    </xf>
    <xf numFmtId="0" fontId="24" fillId="0" borderId="4" xfId="2" applyFont="1" applyFill="1" applyBorder="1" applyAlignment="1">
      <alignment horizontal="left" vertical="center" indent="1"/>
    </xf>
    <xf numFmtId="0" fontId="24" fillId="0" borderId="5" xfId="2" applyFont="1" applyFill="1" applyBorder="1" applyAlignment="1">
      <alignment horizontal="left" vertical="center" indent="1"/>
    </xf>
    <xf numFmtId="0" fontId="24" fillId="0" borderId="39" xfId="2" applyFont="1" applyFill="1" applyBorder="1" applyAlignment="1">
      <alignment horizontal="left" vertical="center" indent="1"/>
    </xf>
    <xf numFmtId="0" fontId="24" fillId="0" borderId="43" xfId="2" applyFont="1" applyFill="1" applyBorder="1" applyAlignment="1">
      <alignment horizontal="distributed" vertical="center" indent="2"/>
    </xf>
    <xf numFmtId="0" fontId="24" fillId="0" borderId="44" xfId="2" applyFont="1" applyFill="1" applyBorder="1" applyAlignment="1">
      <alignment horizontal="distributed" vertical="center" indent="2"/>
    </xf>
    <xf numFmtId="0" fontId="24" fillId="0" borderId="2" xfId="2" applyFont="1" applyFill="1" applyBorder="1" applyAlignment="1">
      <alignment horizontal="distributed" vertical="center" indent="2"/>
    </xf>
    <xf numFmtId="0" fontId="24" fillId="0" borderId="3" xfId="2" applyFont="1" applyFill="1" applyBorder="1" applyAlignment="1">
      <alignment horizontal="distributed" vertical="center" indent="2"/>
    </xf>
    <xf numFmtId="0" fontId="24" fillId="0" borderId="0" xfId="2" applyFont="1" applyFill="1" applyBorder="1" applyAlignment="1">
      <alignment horizontal="distributed" vertical="center" indent="2"/>
    </xf>
    <xf numFmtId="0" fontId="24" fillId="0" borderId="46" xfId="2" applyFont="1" applyFill="1" applyBorder="1" applyAlignment="1">
      <alignment horizontal="distributed" vertical="center" indent="2"/>
    </xf>
    <xf numFmtId="0" fontId="24" fillId="0" borderId="45" xfId="2" applyFont="1" applyFill="1" applyBorder="1" applyAlignment="1">
      <alignment horizontal="distributed" vertical="center" indent="2"/>
    </xf>
    <xf numFmtId="0" fontId="24" fillId="0" borderId="42" xfId="2" applyFont="1" applyFill="1" applyBorder="1" applyAlignment="1">
      <alignment horizontal="distributed" vertical="center" indent="2"/>
    </xf>
    <xf numFmtId="0" fontId="24" fillId="0" borderId="33" xfId="2" applyFont="1" applyFill="1" applyBorder="1" applyAlignment="1">
      <alignment horizontal="distributed" vertical="center" indent="2"/>
    </xf>
    <xf numFmtId="0" fontId="24" fillId="0" borderId="43" xfId="2" applyFont="1" applyFill="1" applyBorder="1" applyAlignment="1">
      <alignment horizontal="left" vertical="center" wrapText="1"/>
    </xf>
    <xf numFmtId="0" fontId="24" fillId="0" borderId="44" xfId="2" applyFont="1" applyFill="1" applyBorder="1" applyAlignment="1">
      <alignment horizontal="left" vertical="center" wrapText="1"/>
    </xf>
    <xf numFmtId="0" fontId="24" fillId="0" borderId="75" xfId="2" applyFont="1" applyFill="1" applyBorder="1" applyAlignment="1">
      <alignment horizontal="left" vertical="center" wrapText="1"/>
    </xf>
    <xf numFmtId="0" fontId="24" fillId="0" borderId="3" xfId="2" applyFont="1" applyFill="1" applyBorder="1" applyAlignment="1">
      <alignment horizontal="left" vertical="center" wrapText="1"/>
    </xf>
    <xf numFmtId="0" fontId="24" fillId="0" borderId="0" xfId="2" applyFont="1" applyFill="1" applyBorder="1" applyAlignment="1">
      <alignment horizontal="left" vertical="center" wrapText="1"/>
    </xf>
    <xf numFmtId="0" fontId="24" fillId="0" borderId="93" xfId="2" applyFont="1" applyFill="1" applyBorder="1" applyAlignment="1">
      <alignment horizontal="left" vertical="center" wrapText="1"/>
    </xf>
    <xf numFmtId="0" fontId="24" fillId="0" borderId="45" xfId="2" applyFont="1" applyFill="1" applyBorder="1" applyAlignment="1">
      <alignment horizontal="left" vertical="center" wrapText="1"/>
    </xf>
    <xf numFmtId="0" fontId="24" fillId="0" borderId="42" xfId="2" applyFont="1" applyFill="1" applyBorder="1" applyAlignment="1">
      <alignment horizontal="left" vertical="center" wrapText="1"/>
    </xf>
    <xf numFmtId="0" fontId="24" fillId="0" borderId="92" xfId="2" applyFont="1" applyFill="1" applyBorder="1" applyAlignment="1">
      <alignment horizontal="left" vertical="center" wrapText="1"/>
    </xf>
    <xf numFmtId="0" fontId="24" fillId="0" borderId="44" xfId="2" applyFont="1" applyFill="1" applyBorder="1" applyAlignment="1">
      <alignment horizontal="distributed" vertical="center" wrapText="1" indent="1"/>
    </xf>
    <xf numFmtId="0" fontId="24" fillId="0" borderId="2" xfId="2" applyFont="1" applyFill="1" applyBorder="1" applyAlignment="1">
      <alignment horizontal="distributed" vertical="center" wrapText="1" indent="1"/>
    </xf>
    <xf numFmtId="0" fontId="24" fillId="0" borderId="0" xfId="2" applyFont="1" applyFill="1" applyBorder="1" applyAlignment="1">
      <alignment horizontal="distributed" vertical="center" wrapText="1" indent="1"/>
    </xf>
    <xf numFmtId="0" fontId="24" fillId="0" borderId="46" xfId="2" applyFont="1" applyFill="1" applyBorder="1" applyAlignment="1">
      <alignment horizontal="distributed" vertical="center" wrapText="1" indent="1"/>
    </xf>
    <xf numFmtId="0" fontId="24" fillId="0" borderId="77" xfId="2" applyFont="1" applyFill="1" applyBorder="1" applyAlignment="1">
      <alignment horizontal="distributed" vertical="center" wrapText="1" indent="1"/>
    </xf>
    <xf numFmtId="0" fontId="24" fillId="0" borderId="78" xfId="2" applyFont="1" applyFill="1" applyBorder="1" applyAlignment="1">
      <alignment horizontal="distributed" vertical="center" wrapText="1" indent="1"/>
    </xf>
    <xf numFmtId="0" fontId="24" fillId="0" borderId="82" xfId="2" applyFont="1" applyFill="1" applyBorder="1" applyAlignment="1">
      <alignment horizontal="left" vertical="center" wrapText="1"/>
    </xf>
    <xf numFmtId="0" fontId="24" fillId="0" borderId="77" xfId="2" applyFont="1" applyFill="1" applyBorder="1" applyAlignment="1">
      <alignment horizontal="left" vertical="center" wrapText="1"/>
    </xf>
    <xf numFmtId="0" fontId="24" fillId="0" borderId="83" xfId="2" applyFont="1" applyFill="1" applyBorder="1" applyAlignment="1">
      <alignment horizontal="left" vertical="center" wrapText="1"/>
    </xf>
    <xf numFmtId="0" fontId="24" fillId="0" borderId="84" xfId="2" applyFont="1" applyFill="1" applyBorder="1" applyAlignment="1">
      <alignment horizontal="center" vertical="distributed" textRotation="255" indent="4"/>
    </xf>
    <xf numFmtId="0" fontId="24" fillId="0" borderId="85" xfId="2" applyFont="1" applyFill="1" applyBorder="1" applyAlignment="1">
      <alignment horizontal="center" vertical="distributed" textRotation="255" indent="4"/>
    </xf>
    <xf numFmtId="0" fontId="24" fillId="0" borderId="58" xfId="2" applyFont="1" applyFill="1" applyBorder="1" applyAlignment="1">
      <alignment horizontal="center" vertical="distributed" textRotation="255" indent="4"/>
    </xf>
    <xf numFmtId="0" fontId="24" fillId="0" borderId="46" xfId="2" applyFont="1" applyFill="1" applyBorder="1" applyAlignment="1">
      <alignment horizontal="center" vertical="distributed" textRotation="255" indent="4"/>
    </xf>
    <xf numFmtId="0" fontId="24" fillId="0" borderId="76" xfId="2" applyFont="1" applyFill="1" applyBorder="1" applyAlignment="1">
      <alignment horizontal="center" vertical="distributed" textRotation="255" indent="4"/>
    </xf>
    <xf numFmtId="0" fontId="24" fillId="0" borderId="78" xfId="2" applyFont="1" applyFill="1" applyBorder="1" applyAlignment="1">
      <alignment horizontal="center" vertical="distributed" textRotation="255" indent="4"/>
    </xf>
    <xf numFmtId="0" fontId="24" fillId="0" borderId="86" xfId="2" applyFont="1" applyFill="1" applyBorder="1" applyAlignment="1">
      <alignment horizontal="distributed" vertical="center" wrapText="1" indent="1"/>
    </xf>
    <xf numFmtId="0" fontId="24" fillId="0" borderId="87" xfId="2" applyFont="1" applyFill="1" applyBorder="1" applyAlignment="1">
      <alignment horizontal="distributed" vertical="center" wrapText="1" indent="1"/>
    </xf>
    <xf numFmtId="0" fontId="24" fillId="0" borderId="85" xfId="2" applyFont="1" applyFill="1" applyBorder="1" applyAlignment="1">
      <alignment horizontal="distributed" vertical="center" wrapText="1" indent="1"/>
    </xf>
    <xf numFmtId="0" fontId="24" fillId="0" borderId="3" xfId="2" applyFont="1" applyFill="1" applyBorder="1" applyAlignment="1">
      <alignment horizontal="distributed" vertical="center" wrapText="1" indent="1"/>
    </xf>
    <xf numFmtId="0" fontId="24" fillId="0" borderId="45" xfId="2" applyFont="1" applyFill="1" applyBorder="1" applyAlignment="1">
      <alignment horizontal="distributed" vertical="center" wrapText="1" indent="1"/>
    </xf>
    <xf numFmtId="0" fontId="24" fillId="0" borderId="42" xfId="2" applyFont="1" applyFill="1" applyBorder="1" applyAlignment="1">
      <alignment horizontal="distributed" vertical="center" wrapText="1" indent="1"/>
    </xf>
    <xf numFmtId="0" fontId="24" fillId="0" borderId="33" xfId="2" applyFont="1" applyFill="1" applyBorder="1" applyAlignment="1">
      <alignment horizontal="distributed" vertical="center" wrapText="1" indent="1"/>
    </xf>
    <xf numFmtId="0" fontId="24" fillId="0" borderId="88" xfId="2" applyFont="1" applyFill="1" applyBorder="1" applyAlignment="1">
      <alignment horizontal="distributed" vertical="center" indent="2"/>
    </xf>
    <xf numFmtId="0" fontId="24" fillId="0" borderId="89" xfId="2" applyFont="1" applyFill="1" applyBorder="1" applyAlignment="1">
      <alignment horizontal="distributed" vertical="center" indent="2"/>
    </xf>
    <xf numFmtId="0" fontId="24" fillId="0" borderId="90" xfId="2" applyFont="1" applyFill="1" applyBorder="1" applyAlignment="1">
      <alignment horizontal="distributed" vertical="center" indent="2"/>
    </xf>
    <xf numFmtId="0" fontId="24" fillId="0" borderId="88" xfId="2" applyFont="1" applyFill="1" applyBorder="1" applyAlignment="1">
      <alignment horizontal="center" vertical="center"/>
    </xf>
    <xf numFmtId="0" fontId="24" fillId="0" borderId="89" xfId="2" applyFont="1" applyFill="1" applyBorder="1" applyAlignment="1">
      <alignment horizontal="center" vertical="center"/>
    </xf>
    <xf numFmtId="0" fontId="24" fillId="0" borderId="1" xfId="2" applyFont="1" applyFill="1" applyBorder="1" applyAlignment="1">
      <alignment horizontal="distributed" vertical="center" indent="2"/>
    </xf>
    <xf numFmtId="0" fontId="24" fillId="0" borderId="1" xfId="2" applyFont="1" applyFill="1" applyBorder="1" applyAlignment="1">
      <alignment horizontal="center" vertical="center"/>
    </xf>
    <xf numFmtId="0" fontId="24" fillId="0" borderId="74" xfId="2" applyFont="1" applyFill="1" applyBorder="1" applyAlignment="1">
      <alignment horizontal="center" vertical="center"/>
    </xf>
    <xf numFmtId="0" fontId="24" fillId="0" borderId="76" xfId="2" applyFont="1" applyFill="1" applyBorder="1" applyAlignment="1">
      <alignment horizontal="center" vertical="center"/>
    </xf>
    <xf numFmtId="0" fontId="24" fillId="0" borderId="77" xfId="2" applyFont="1" applyFill="1" applyBorder="1" applyAlignment="1">
      <alignment horizontal="center" vertical="center"/>
    </xf>
    <xf numFmtId="0" fontId="24" fillId="0" borderId="78" xfId="2" applyFont="1" applyFill="1" applyBorder="1" applyAlignment="1">
      <alignment horizontal="center" vertical="center"/>
    </xf>
    <xf numFmtId="0" fontId="24" fillId="0" borderId="4" xfId="2" applyFont="1" applyFill="1" applyBorder="1" applyAlignment="1">
      <alignment horizontal="distributed" vertical="center" indent="1"/>
    </xf>
    <xf numFmtId="0" fontId="24" fillId="0" borderId="5" xfId="2" applyFont="1" applyFill="1" applyBorder="1" applyAlignment="1">
      <alignment horizontal="distributed" vertical="center" indent="1"/>
    </xf>
    <xf numFmtId="0" fontId="24" fillId="0" borderId="6" xfId="2" applyFont="1" applyFill="1" applyBorder="1" applyAlignment="1">
      <alignment horizontal="distributed" vertical="center" indent="1"/>
    </xf>
    <xf numFmtId="0" fontId="24" fillId="0" borderId="43" xfId="2" applyFont="1" applyFill="1" applyBorder="1" applyAlignment="1">
      <alignment horizontal="center" vertical="center"/>
    </xf>
    <xf numFmtId="0" fontId="24" fillId="0" borderId="82" xfId="2" applyFont="1" applyFill="1" applyBorder="1" applyAlignment="1">
      <alignment horizontal="center" vertical="center"/>
    </xf>
    <xf numFmtId="0" fontId="24" fillId="0" borderId="75" xfId="2" applyFont="1" applyFill="1" applyBorder="1" applyAlignment="1">
      <alignment horizontal="center" vertical="center"/>
    </xf>
    <xf numFmtId="0" fontId="24" fillId="0" borderId="83" xfId="2" applyFont="1" applyFill="1" applyBorder="1" applyAlignment="1">
      <alignment horizontal="center" vertical="center"/>
    </xf>
    <xf numFmtId="0" fontId="24" fillId="0" borderId="79" xfId="2" applyFont="1" applyFill="1" applyBorder="1" applyAlignment="1">
      <alignment horizontal="distributed" vertical="center" indent="1"/>
    </xf>
    <xf numFmtId="0" fontId="24" fillId="0" borderId="80" xfId="2" applyFont="1" applyFill="1" applyBorder="1" applyAlignment="1">
      <alignment horizontal="distributed" vertical="center" indent="1"/>
    </xf>
    <xf numFmtId="0" fontId="24" fillId="0" borderId="81" xfId="2" applyFont="1" applyFill="1" applyBorder="1" applyAlignment="1">
      <alignment horizontal="distributed" vertical="center" indent="1"/>
    </xf>
    <xf numFmtId="0" fontId="24" fillId="0" borderId="79" xfId="2" applyFont="1" applyFill="1" applyBorder="1" applyAlignment="1">
      <alignment horizontal="center" vertical="center"/>
    </xf>
    <xf numFmtId="0" fontId="24" fillId="0" borderId="80" xfId="2" applyFont="1" applyFill="1" applyBorder="1" applyAlignment="1">
      <alignment horizontal="center" vertical="center"/>
    </xf>
    <xf numFmtId="0" fontId="24" fillId="0" borderId="81" xfId="2" applyFont="1" applyFill="1" applyBorder="1" applyAlignment="1">
      <alignment horizontal="center" vertical="center"/>
    </xf>
    <xf numFmtId="0" fontId="24" fillId="0" borderId="74" xfId="2" applyFont="1" applyFill="1" applyBorder="1" applyAlignment="1">
      <alignment horizontal="distributed" vertical="center" indent="1"/>
    </xf>
    <xf numFmtId="0" fontId="24" fillId="0" borderId="44" xfId="2" applyFont="1" applyFill="1" applyBorder="1" applyAlignment="1">
      <alignment horizontal="distributed" vertical="center" indent="1"/>
    </xf>
    <xf numFmtId="0" fontId="24" fillId="0" borderId="2" xfId="2" applyFont="1" applyFill="1" applyBorder="1" applyAlignment="1">
      <alignment horizontal="distributed" vertical="center" indent="1"/>
    </xf>
    <xf numFmtId="0" fontId="24" fillId="0" borderId="71" xfId="2" applyFont="1" applyFill="1" applyBorder="1" applyAlignment="1">
      <alignment horizontal="distributed" vertical="center" indent="1"/>
    </xf>
    <xf numFmtId="0" fontId="24" fillId="0" borderId="72" xfId="2" applyFont="1" applyFill="1" applyBorder="1" applyAlignment="1">
      <alignment horizontal="distributed" vertical="center" indent="1"/>
    </xf>
    <xf numFmtId="0" fontId="24" fillId="0" borderId="24" xfId="2" applyFont="1" applyFill="1" applyBorder="1" applyAlignment="1">
      <alignment horizontal="distributed" vertical="center" indent="1"/>
    </xf>
    <xf numFmtId="0" fontId="24" fillId="0" borderId="21" xfId="2" applyFont="1" applyFill="1" applyBorder="1" applyAlignment="1">
      <alignment horizontal="left" vertical="center" indent="1"/>
    </xf>
    <xf numFmtId="0" fontId="24" fillId="0" borderId="72" xfId="2" applyFont="1" applyFill="1" applyBorder="1" applyAlignment="1">
      <alignment horizontal="left" vertical="center" indent="1"/>
    </xf>
    <xf numFmtId="0" fontId="24" fillId="0" borderId="38" xfId="2" applyFont="1" applyFill="1" applyBorder="1" applyAlignment="1">
      <alignment horizontal="left" vertical="center" indent="1"/>
    </xf>
    <xf numFmtId="0" fontId="24" fillId="0" borderId="73" xfId="2" applyFont="1" applyFill="1" applyBorder="1" applyAlignment="1">
      <alignment horizontal="distributed" vertical="center" indent="1"/>
    </xf>
    <xf numFmtId="0" fontId="1" fillId="0" borderId="0" xfId="1" applyFont="1" applyBorder="1" applyAlignment="1">
      <alignment horizontal="right" vertical="center"/>
    </xf>
    <xf numFmtId="0" fontId="9" fillId="0" borderId="0" xfId="1" applyFont="1" applyBorder="1" applyAlignment="1">
      <alignment horizontal="center" vertical="center"/>
    </xf>
    <xf numFmtId="0" fontId="1" fillId="0" borderId="2" xfId="1" applyFont="1" applyBorder="1" applyAlignment="1">
      <alignment horizontal="center" vertical="center"/>
    </xf>
    <xf numFmtId="0" fontId="1" fillId="0" borderId="45" xfId="1" applyFont="1" applyBorder="1" applyAlignment="1">
      <alignment horizontal="left" vertical="center" indent="1"/>
    </xf>
    <xf numFmtId="0" fontId="1" fillId="0" borderId="1" xfId="1" applyFont="1" applyBorder="1" applyAlignment="1">
      <alignment horizontal="left" vertical="center"/>
    </xf>
    <xf numFmtId="0" fontId="1" fillId="0" borderId="1" xfId="1" applyFont="1" applyBorder="1" applyAlignment="1">
      <alignment horizontal="left" vertical="center" wrapText="1" indent="1"/>
    </xf>
    <xf numFmtId="0" fontId="1" fillId="0" borderId="6" xfId="1" applyFont="1" applyBorder="1" applyAlignment="1">
      <alignment horizontal="left" vertical="center" wrapText="1"/>
    </xf>
    <xf numFmtId="0" fontId="1" fillId="0" borderId="9" xfId="1" applyFont="1" applyBorder="1" applyAlignment="1">
      <alignment horizontal="left" vertical="center" wrapText="1"/>
    </xf>
    <xf numFmtId="0" fontId="9" fillId="0" borderId="1" xfId="1" applyFont="1" applyBorder="1" applyAlignment="1">
      <alignment horizontal="center" vertical="center"/>
    </xf>
    <xf numFmtId="0" fontId="38" fillId="0" borderId="34" xfId="7" applyBorder="1" applyAlignment="1">
      <alignment vertical="center"/>
    </xf>
    <xf numFmtId="0" fontId="38" fillId="0" borderId="32" xfId="7" applyBorder="1" applyAlignment="1">
      <alignment vertical="center"/>
    </xf>
    <xf numFmtId="0" fontId="38" fillId="0" borderId="11" xfId="7" applyBorder="1" applyAlignment="1">
      <alignment horizontal="center" vertical="center"/>
    </xf>
    <xf numFmtId="0" fontId="38" fillId="0" borderId="10" xfId="7" applyBorder="1" applyAlignment="1">
      <alignment horizontal="center" vertical="center"/>
    </xf>
    <xf numFmtId="0" fontId="38" fillId="0" borderId="4" xfId="7" applyBorder="1" applyAlignment="1">
      <alignment horizontal="center" vertical="center"/>
    </xf>
    <xf numFmtId="0" fontId="38" fillId="0" borderId="5" xfId="7" applyBorder="1" applyAlignment="1">
      <alignment horizontal="center" vertical="center"/>
    </xf>
    <xf numFmtId="0" fontId="38" fillId="0" borderId="118" xfId="7" applyBorder="1" applyAlignment="1">
      <alignment horizontal="center" vertical="center"/>
    </xf>
    <xf numFmtId="0" fontId="38" fillId="0" borderId="119" xfId="7" applyBorder="1" applyAlignment="1">
      <alignment horizontal="center" vertical="center"/>
    </xf>
    <xf numFmtId="0" fontId="38" fillId="0" borderId="62" xfId="7" applyBorder="1" applyAlignment="1">
      <alignment horizontal="center" vertical="center"/>
    </xf>
    <xf numFmtId="0" fontId="38" fillId="0" borderId="120" xfId="7" applyBorder="1" applyAlignment="1">
      <alignment horizontal="center" vertical="center"/>
    </xf>
    <xf numFmtId="0" fontId="38" fillId="0" borderId="7" xfId="7" applyBorder="1" applyAlignment="1">
      <alignment horizontal="center" vertical="center"/>
    </xf>
    <xf numFmtId="0" fontId="38" fillId="0" borderId="40" xfId="7" applyBorder="1" applyAlignment="1">
      <alignment horizontal="center" vertical="center"/>
    </xf>
    <xf numFmtId="0" fontId="38" fillId="0" borderId="98" xfId="7" applyBorder="1" applyAlignment="1">
      <alignment horizontal="center" vertical="center"/>
    </xf>
    <xf numFmtId="0" fontId="38" fillId="0" borderId="101" xfId="7" applyBorder="1" applyAlignment="1">
      <alignment horizontal="center" vertical="center"/>
    </xf>
    <xf numFmtId="0" fontId="39" fillId="0" borderId="17" xfId="7" applyFont="1" applyBorder="1" applyAlignment="1">
      <alignment horizontal="center" vertical="center"/>
    </xf>
    <xf numFmtId="0" fontId="38" fillId="0" borderId="18" xfId="7" applyBorder="1" applyAlignment="1">
      <alignment horizontal="center" vertical="center"/>
    </xf>
    <xf numFmtId="0" fontId="38" fillId="0" borderId="7" xfId="7" applyBorder="1" applyAlignment="1">
      <alignment vertical="center"/>
    </xf>
    <xf numFmtId="0" fontId="38" fillId="0" borderId="17" xfId="7" applyBorder="1" applyAlignment="1">
      <alignment horizontal="center" vertical="center"/>
    </xf>
    <xf numFmtId="0" fontId="39" fillId="0" borderId="7" xfId="7" applyFont="1" applyBorder="1" applyAlignment="1">
      <alignment vertical="center"/>
    </xf>
    <xf numFmtId="0" fontId="23" fillId="0" borderId="43" xfId="8" applyFont="1" applyBorder="1" applyAlignment="1">
      <alignment horizontal="distributed" vertical="center"/>
    </xf>
    <xf numFmtId="0" fontId="23" fillId="0" borderId="2" xfId="8" applyFont="1" applyBorder="1" applyAlignment="1">
      <alignment horizontal="distributed" vertical="center"/>
    </xf>
    <xf numFmtId="0" fontId="23" fillId="0" borderId="3" xfId="8" applyFont="1" applyBorder="1" applyAlignment="1">
      <alignment horizontal="distributed" vertical="center"/>
    </xf>
    <xf numFmtId="0" fontId="23" fillId="0" borderId="46" xfId="8" applyFont="1" applyBorder="1" applyAlignment="1">
      <alignment horizontal="distributed" vertical="center"/>
    </xf>
    <xf numFmtId="0" fontId="23" fillId="0" borderId="45" xfId="8" applyFont="1" applyBorder="1" applyAlignment="1">
      <alignment horizontal="distributed" vertical="center"/>
    </xf>
    <xf numFmtId="0" fontId="23" fillId="0" borderId="33" xfId="8" applyFont="1" applyBorder="1" applyAlignment="1">
      <alignment horizontal="distributed" vertical="center"/>
    </xf>
    <xf numFmtId="0" fontId="23" fillId="0" borderId="121" xfId="8" applyFont="1" applyBorder="1" applyAlignment="1">
      <alignment horizontal="center" vertical="center"/>
    </xf>
    <xf numFmtId="0" fontId="23" fillId="0" borderId="122" xfId="8" applyFont="1" applyBorder="1" applyAlignment="1">
      <alignment horizontal="center" vertical="center"/>
    </xf>
    <xf numFmtId="0" fontId="23" fillId="0" borderId="123" xfId="8" applyFont="1" applyBorder="1" applyAlignment="1">
      <alignment horizontal="center" vertical="center"/>
    </xf>
    <xf numFmtId="0" fontId="23" fillId="0" borderId="124" xfId="8" applyFont="1" applyBorder="1" applyAlignment="1">
      <alignment horizontal="center" vertical="center"/>
    </xf>
    <xf numFmtId="0" fontId="23" fillId="0" borderId="125" xfId="8" applyFont="1" applyBorder="1" applyAlignment="1">
      <alignment horizontal="center" vertical="center"/>
    </xf>
    <xf numFmtId="0" fontId="23" fillId="0" borderId="126" xfId="8" applyFont="1" applyBorder="1" applyAlignment="1">
      <alignment horizontal="center" vertical="center"/>
    </xf>
    <xf numFmtId="0" fontId="23" fillId="0" borderId="0" xfId="8" applyFont="1" applyAlignment="1">
      <alignment horizontal="right" vertical="center"/>
    </xf>
    <xf numFmtId="0" fontId="41" fillId="0" borderId="0" xfId="8" applyFont="1" applyAlignment="1">
      <alignment horizontal="center" vertical="center"/>
    </xf>
    <xf numFmtId="0" fontId="23" fillId="0" borderId="4" xfId="8" applyFont="1" applyBorder="1" applyAlignment="1">
      <alignment horizontal="distributed" vertical="center"/>
    </xf>
    <xf numFmtId="0" fontId="23" fillId="0" borderId="6" xfId="8" applyFont="1" applyBorder="1" applyAlignment="1">
      <alignment horizontal="distributed" vertical="center"/>
    </xf>
    <xf numFmtId="0" fontId="23" fillId="0" borderId="4" xfId="8" applyFont="1" applyBorder="1" applyAlignment="1">
      <alignment vertical="center"/>
    </xf>
    <xf numFmtId="0" fontId="23" fillId="0" borderId="5" xfId="8" applyFont="1" applyBorder="1" applyAlignment="1">
      <alignment vertical="center"/>
    </xf>
    <xf numFmtId="0" fontId="23" fillId="0" borderId="6" xfId="8" applyFont="1" applyBorder="1" applyAlignment="1">
      <alignment vertical="center"/>
    </xf>
    <xf numFmtId="0" fontId="23" fillId="0" borderId="4" xfId="8" applyFont="1" applyBorder="1" applyAlignment="1">
      <alignment horizontal="center" vertical="center"/>
    </xf>
    <xf numFmtId="0" fontId="23" fillId="0" borderId="5" xfId="8" applyFont="1" applyBorder="1" applyAlignment="1">
      <alignment horizontal="center" vertical="center"/>
    </xf>
    <xf numFmtId="0" fontId="23" fillId="0" borderId="6" xfId="8" applyFont="1" applyBorder="1" applyAlignment="1">
      <alignment horizontal="center" vertical="center"/>
    </xf>
    <xf numFmtId="0" fontId="26" fillId="0" borderId="0" xfId="7" applyFont="1" applyFill="1" applyAlignment="1">
      <alignment horizontal="left" vertical="top" wrapText="1"/>
    </xf>
    <xf numFmtId="0" fontId="26" fillId="0" borderId="3" xfId="7" applyFont="1" applyFill="1" applyBorder="1" applyAlignment="1">
      <alignment horizontal="center" vertical="center"/>
    </xf>
    <xf numFmtId="0" fontId="26" fillId="0" borderId="0" xfId="7" applyFont="1" applyFill="1" applyBorder="1" applyAlignment="1">
      <alignment horizontal="center" vertical="center"/>
    </xf>
    <xf numFmtId="0" fontId="26" fillId="0" borderId="46" xfId="7" applyFont="1" applyFill="1" applyBorder="1" applyAlignment="1">
      <alignment horizontal="center" vertical="center"/>
    </xf>
    <xf numFmtId="0" fontId="43" fillId="0" borderId="0" xfId="7" applyFont="1" applyFill="1" applyBorder="1" applyAlignment="1">
      <alignment horizontal="left" vertical="center" wrapText="1"/>
    </xf>
    <xf numFmtId="0" fontId="43" fillId="0" borderId="46" xfId="7" applyFont="1" applyFill="1" applyBorder="1" applyAlignment="1">
      <alignment horizontal="left" vertical="center" wrapText="1"/>
    </xf>
    <xf numFmtId="0" fontId="26" fillId="0" borderId="0" xfId="7" applyFont="1" applyAlignment="1">
      <alignment horizontal="left" vertical="center"/>
    </xf>
    <xf numFmtId="0" fontId="26" fillId="0" borderId="0" xfId="7" applyFont="1" applyFill="1" applyAlignment="1">
      <alignment horizontal="left" vertical="center"/>
    </xf>
    <xf numFmtId="0" fontId="26" fillId="0" borderId="0" xfId="7" applyFont="1" applyFill="1" applyBorder="1" applyAlignment="1">
      <alignment horizontal="left" vertical="center" wrapText="1"/>
    </xf>
    <xf numFmtId="0" fontId="26" fillId="0" borderId="46" xfId="7" applyFont="1" applyFill="1" applyBorder="1" applyAlignment="1">
      <alignment horizontal="left" vertical="center" wrapText="1"/>
    </xf>
    <xf numFmtId="0" fontId="26" fillId="0" borderId="127" xfId="7" applyFont="1" applyFill="1" applyBorder="1" applyAlignment="1">
      <alignment horizontal="center" vertical="center" wrapText="1"/>
    </xf>
    <xf numFmtId="0" fontId="26" fillId="0" borderId="128" xfId="7" applyFont="1" applyFill="1" applyBorder="1" applyAlignment="1">
      <alignment horizontal="center" vertical="center" wrapText="1"/>
    </xf>
    <xf numFmtId="0" fontId="26" fillId="0" borderId="129" xfId="7" applyFont="1" applyFill="1" applyBorder="1" applyAlignment="1">
      <alignment horizontal="center" vertical="center" wrapText="1"/>
    </xf>
    <xf numFmtId="0" fontId="26" fillId="0" borderId="1" xfId="7" applyFont="1" applyFill="1" applyBorder="1" applyAlignment="1">
      <alignment horizontal="center" vertical="center"/>
    </xf>
    <xf numFmtId="0" fontId="26" fillId="0" borderId="43" xfId="7" applyFont="1" applyFill="1" applyBorder="1" applyAlignment="1">
      <alignment horizontal="center" vertical="center" wrapText="1"/>
    </xf>
    <xf numFmtId="0" fontId="26" fillId="0" borderId="44" xfId="7" applyFont="1" applyFill="1" applyBorder="1" applyAlignment="1">
      <alignment horizontal="center" vertical="center" wrapText="1"/>
    </xf>
    <xf numFmtId="0" fontId="26" fillId="0" borderId="2" xfId="7" applyFont="1" applyFill="1" applyBorder="1" applyAlignment="1">
      <alignment horizontal="center" vertical="center" wrapText="1"/>
    </xf>
    <xf numFmtId="0" fontId="26" fillId="0" borderId="45" xfId="7" applyFont="1" applyFill="1" applyBorder="1" applyAlignment="1">
      <alignment horizontal="center" vertical="center" wrapText="1"/>
    </xf>
    <xf numFmtId="0" fontId="26" fillId="0" borderId="42" xfId="7" applyFont="1" applyFill="1" applyBorder="1" applyAlignment="1">
      <alignment horizontal="center" vertical="center" wrapText="1"/>
    </xf>
    <xf numFmtId="0" fontId="26" fillId="0" borderId="33" xfId="7" applyFont="1" applyFill="1" applyBorder="1" applyAlignment="1">
      <alignment horizontal="center" vertical="center" wrapText="1"/>
    </xf>
    <xf numFmtId="0" fontId="26" fillId="0" borderId="1" xfId="7" applyFont="1" applyFill="1" applyBorder="1" applyAlignment="1">
      <alignment horizontal="right" vertical="center"/>
    </xf>
    <xf numFmtId="0" fontId="26" fillId="0" borderId="31" xfId="7" applyFont="1" applyFill="1" applyBorder="1" applyAlignment="1">
      <alignment horizontal="right" vertical="center"/>
    </xf>
    <xf numFmtId="0" fontId="26" fillId="0" borderId="4" xfId="7" applyFont="1" applyFill="1" applyBorder="1" applyAlignment="1">
      <alignment horizontal="center" vertical="center"/>
    </xf>
    <xf numFmtId="0" fontId="26" fillId="0" borderId="5" xfId="7" applyFont="1" applyFill="1" applyBorder="1" applyAlignment="1">
      <alignment horizontal="center" vertical="center"/>
    </xf>
    <xf numFmtId="0" fontId="26" fillId="0" borderId="6" xfId="7" applyFont="1" applyFill="1" applyBorder="1" applyAlignment="1">
      <alignment horizontal="center" vertical="center"/>
    </xf>
    <xf numFmtId="0" fontId="26" fillId="0" borderId="4" xfId="7" applyFont="1" applyFill="1" applyBorder="1" applyAlignment="1">
      <alignment horizontal="right" vertical="center"/>
    </xf>
    <xf numFmtId="0" fontId="26" fillId="0" borderId="5" xfId="7" applyFont="1" applyFill="1" applyBorder="1" applyAlignment="1">
      <alignment horizontal="right" vertical="center"/>
    </xf>
    <xf numFmtId="0" fontId="26" fillId="0" borderId="6" xfId="7" applyFont="1" applyFill="1" applyBorder="1" applyAlignment="1">
      <alignment horizontal="right" vertical="center"/>
    </xf>
    <xf numFmtId="0" fontId="46" fillId="0" borderId="1" xfId="7" applyFont="1" applyFill="1" applyBorder="1" applyAlignment="1">
      <alignment horizontal="left" vertical="center" wrapText="1"/>
    </xf>
    <xf numFmtId="0" fontId="46" fillId="0" borderId="0" xfId="7" applyFont="1" applyFill="1" applyBorder="1" applyAlignment="1">
      <alignment horizontal="left" vertical="center" wrapText="1"/>
    </xf>
    <xf numFmtId="0" fontId="46" fillId="0" borderId="46" xfId="7" applyFont="1" applyFill="1" applyBorder="1" applyAlignment="1">
      <alignment horizontal="left" vertical="center" wrapText="1"/>
    </xf>
    <xf numFmtId="0" fontId="27" fillId="0" borderId="1" xfId="7" applyFont="1" applyFill="1" applyBorder="1" applyAlignment="1">
      <alignment horizontal="left" vertical="center" wrapText="1"/>
    </xf>
    <xf numFmtId="0" fontId="26" fillId="0" borderId="43" xfId="7" applyFont="1" applyFill="1" applyBorder="1" applyAlignment="1">
      <alignment horizontal="right" vertical="center"/>
    </xf>
    <xf numFmtId="0" fontId="26" fillId="0" borderId="44" xfId="7" applyFont="1" applyFill="1" applyBorder="1" applyAlignment="1">
      <alignment horizontal="right" vertical="center"/>
    </xf>
    <xf numFmtId="0" fontId="26" fillId="0" borderId="2" xfId="7" applyFont="1" applyFill="1" applyBorder="1" applyAlignment="1">
      <alignment horizontal="right" vertical="center"/>
    </xf>
    <xf numFmtId="0" fontId="27" fillId="0" borderId="31" xfId="7" applyFont="1" applyFill="1" applyBorder="1" applyAlignment="1">
      <alignment horizontal="right" vertical="center"/>
    </xf>
    <xf numFmtId="0" fontId="27" fillId="0" borderId="4" xfId="7" applyFont="1" applyFill="1" applyBorder="1" applyAlignment="1">
      <alignment horizontal="center" vertical="center"/>
    </xf>
    <xf numFmtId="0" fontId="27" fillId="0" borderId="5" xfId="7" applyFont="1" applyFill="1" applyBorder="1" applyAlignment="1">
      <alignment horizontal="center" vertical="center"/>
    </xf>
    <xf numFmtId="0" fontId="27" fillId="0" borderId="6" xfId="7" applyFont="1" applyFill="1" applyBorder="1" applyAlignment="1">
      <alignment horizontal="center" vertical="center"/>
    </xf>
    <xf numFmtId="0" fontId="26" fillId="0" borderId="4" xfId="7" applyFont="1" applyFill="1" applyBorder="1" applyAlignment="1">
      <alignment horizontal="center" vertical="center" wrapText="1"/>
    </xf>
    <xf numFmtId="0" fontId="27" fillId="0" borderId="4" xfId="7" applyFont="1" applyFill="1" applyBorder="1" applyAlignment="1">
      <alignment horizontal="center" vertical="center" wrapText="1"/>
    </xf>
    <xf numFmtId="0" fontId="27" fillId="0" borderId="5" xfId="7" applyFont="1" applyFill="1" applyBorder="1" applyAlignment="1">
      <alignment horizontal="center" vertical="center" wrapText="1"/>
    </xf>
    <xf numFmtId="0" fontId="27" fillId="0" borderId="6" xfId="7" applyFont="1" applyFill="1" applyBorder="1" applyAlignment="1">
      <alignment horizontal="center" vertical="center" wrapText="1"/>
    </xf>
    <xf numFmtId="0" fontId="43" fillId="0" borderId="0" xfId="7" applyFont="1" applyFill="1" applyBorder="1" applyAlignment="1">
      <alignment horizontal="left" vertical="top" wrapText="1"/>
    </xf>
    <xf numFmtId="0" fontId="43" fillId="0" borderId="46" xfId="7" applyFont="1" applyFill="1" applyBorder="1" applyAlignment="1">
      <alignment horizontal="left" vertical="top" wrapText="1"/>
    </xf>
    <xf numFmtId="0" fontId="43" fillId="0" borderId="3" xfId="7" applyFont="1" applyFill="1" applyBorder="1" applyAlignment="1">
      <alignment horizontal="center" vertical="center"/>
    </xf>
    <xf numFmtId="0" fontId="43" fillId="0" borderId="0" xfId="7" applyFont="1" applyFill="1" applyBorder="1" applyAlignment="1">
      <alignment horizontal="center" vertical="center"/>
    </xf>
    <xf numFmtId="0" fontId="43" fillId="0" borderId="46" xfId="7" applyFont="1" applyFill="1" applyBorder="1" applyAlignment="1">
      <alignment horizontal="center" vertical="center"/>
    </xf>
    <xf numFmtId="0" fontId="26" fillId="0" borderId="0" xfId="7" applyFont="1" applyFill="1" applyBorder="1" applyAlignment="1">
      <alignment horizontal="left" vertical="center"/>
    </xf>
    <xf numFmtId="0" fontId="26" fillId="0" borderId="46" xfId="7" applyFont="1" applyFill="1" applyBorder="1" applyAlignment="1">
      <alignment horizontal="left" vertical="center"/>
    </xf>
    <xf numFmtId="0" fontId="26" fillId="0" borderId="0" xfId="7" applyFont="1" applyFill="1" applyBorder="1" applyAlignment="1">
      <alignment horizontal="left" vertical="top" wrapText="1"/>
    </xf>
    <xf numFmtId="0" fontId="26" fillId="0" borderId="0" xfId="7" applyFont="1" applyFill="1" applyBorder="1" applyAlignment="1">
      <alignment horizontal="left" vertical="top"/>
    </xf>
    <xf numFmtId="0" fontId="26" fillId="0" borderId="46" xfId="7" applyFont="1" applyFill="1" applyBorder="1" applyAlignment="1">
      <alignment horizontal="left" vertical="top"/>
    </xf>
    <xf numFmtId="0" fontId="43" fillId="0" borderId="1" xfId="7" applyFont="1" applyFill="1" applyBorder="1" applyAlignment="1">
      <alignment horizontal="center" vertical="center"/>
    </xf>
    <xf numFmtId="0" fontId="43" fillId="0" borderId="4" xfId="7" applyFont="1" applyFill="1" applyBorder="1" applyAlignment="1">
      <alignment horizontal="center" vertical="center" shrinkToFit="1"/>
    </xf>
    <xf numFmtId="0" fontId="43" fillId="0" borderId="5" xfId="7" applyFont="1" applyFill="1" applyBorder="1" applyAlignment="1">
      <alignment horizontal="center" vertical="center" shrinkToFit="1"/>
    </xf>
    <xf numFmtId="0" fontId="43" fillId="0" borderId="6" xfId="7" applyFont="1" applyFill="1" applyBorder="1" applyAlignment="1">
      <alignment horizontal="center" vertical="center" shrinkToFit="1"/>
    </xf>
    <xf numFmtId="0" fontId="43" fillId="0" borderId="0" xfId="7" applyFont="1" applyFill="1" applyAlignment="1">
      <alignment horizontal="right" vertical="top"/>
    </xf>
    <xf numFmtId="0" fontId="43" fillId="0" borderId="0" xfId="7" applyFont="1" applyFill="1" applyAlignment="1">
      <alignment horizontal="center" vertical="center"/>
    </xf>
    <xf numFmtId="0" fontId="43" fillId="0" borderId="4" xfId="7" applyFont="1" applyFill="1" applyBorder="1" applyAlignment="1">
      <alignment horizontal="center" vertical="center"/>
    </xf>
    <xf numFmtId="0" fontId="43" fillId="0" borderId="5" xfId="7" applyFont="1" applyFill="1" applyBorder="1" applyAlignment="1">
      <alignment horizontal="center" vertical="center"/>
    </xf>
    <xf numFmtId="0" fontId="43" fillId="0" borderId="6" xfId="7" applyFont="1" applyFill="1" applyBorder="1" applyAlignment="1">
      <alignment horizontal="center" vertical="center"/>
    </xf>
    <xf numFmtId="0" fontId="26" fillId="0" borderId="3" xfId="7" applyFont="1" applyFill="1" applyBorder="1" applyAlignment="1">
      <alignment horizontal="center" vertical="center" wrapText="1"/>
    </xf>
    <xf numFmtId="0" fontId="26" fillId="0" borderId="0" xfId="7" applyFont="1" applyFill="1" applyBorder="1" applyAlignment="1">
      <alignment horizontal="center" vertical="center" wrapText="1"/>
    </xf>
    <xf numFmtId="0" fontId="26" fillId="0" borderId="46" xfId="7" applyFont="1" applyFill="1" applyBorder="1" applyAlignment="1">
      <alignment horizontal="center" vertical="center" wrapText="1"/>
    </xf>
    <xf numFmtId="0" fontId="26" fillId="0" borderId="1" xfId="7" applyFont="1" applyFill="1" applyBorder="1" applyAlignment="1">
      <alignment horizontal="left" vertical="center" wrapText="1"/>
    </xf>
    <xf numFmtId="0" fontId="27" fillId="0" borderId="4" xfId="7" applyFont="1" applyFill="1" applyBorder="1" applyAlignment="1">
      <alignment horizontal="right" vertical="center"/>
    </xf>
    <xf numFmtId="0" fontId="27" fillId="0" borderId="5" xfId="7" applyFont="1" applyFill="1" applyBorder="1" applyAlignment="1">
      <alignment horizontal="right" vertical="center"/>
    </xf>
    <xf numFmtId="0" fontId="27" fillId="0" borderId="6" xfId="7" applyFont="1" applyFill="1" applyBorder="1" applyAlignment="1">
      <alignment horizontal="right" vertical="center"/>
    </xf>
    <xf numFmtId="0" fontId="26" fillId="0" borderId="1" xfId="7" applyFont="1" applyFill="1" applyBorder="1" applyAlignment="1">
      <alignment horizontal="left" vertical="center"/>
    </xf>
    <xf numFmtId="0" fontId="26" fillId="0" borderId="127" xfId="7" applyFont="1" applyFill="1" applyBorder="1" applyAlignment="1">
      <alignment horizontal="center" vertical="center"/>
    </xf>
    <xf numFmtId="0" fontId="26" fillId="0" borderId="128" xfId="7" applyFont="1" applyFill="1" applyBorder="1" applyAlignment="1">
      <alignment horizontal="center" vertical="center"/>
    </xf>
    <xf numFmtId="0" fontId="26" fillId="0" borderId="42" xfId="7" applyFont="1" applyFill="1" applyBorder="1" applyAlignment="1">
      <alignment horizontal="left" vertical="center" wrapText="1"/>
    </xf>
    <xf numFmtId="0" fontId="26" fillId="0" borderId="33" xfId="7" applyFont="1" applyFill="1" applyBorder="1" applyAlignment="1">
      <alignment horizontal="left" vertical="center" wrapText="1"/>
    </xf>
    <xf numFmtId="0" fontId="26" fillId="0" borderId="45" xfId="7" applyFont="1" applyFill="1" applyBorder="1" applyAlignment="1">
      <alignment horizontal="center" vertical="center"/>
    </xf>
    <xf numFmtId="0" fontId="26" fillId="0" borderId="42" xfId="7" applyFont="1" applyFill="1" applyBorder="1" applyAlignment="1">
      <alignment horizontal="center" vertical="center"/>
    </xf>
    <xf numFmtId="0" fontId="26" fillId="0" borderId="33" xfId="7" applyFont="1" applyFill="1" applyBorder="1" applyAlignment="1">
      <alignment horizontal="center" vertical="center"/>
    </xf>
    <xf numFmtId="0" fontId="42" fillId="0" borderId="4" xfId="7" applyFont="1" applyFill="1" applyBorder="1" applyAlignment="1">
      <alignment horizontal="center" vertical="center" wrapText="1"/>
    </xf>
    <xf numFmtId="0" fontId="42" fillId="0" borderId="5" xfId="7" applyFont="1" applyFill="1" applyBorder="1" applyAlignment="1">
      <alignment horizontal="center" vertical="center" wrapText="1"/>
    </xf>
    <xf numFmtId="0" fontId="42" fillId="0" borderId="6" xfId="7" applyFont="1" applyFill="1" applyBorder="1" applyAlignment="1">
      <alignment horizontal="center" vertical="center" wrapText="1"/>
    </xf>
    <xf numFmtId="0" fontId="26" fillId="0" borderId="46" xfId="7" applyFont="1" applyFill="1" applyBorder="1" applyAlignment="1">
      <alignment horizontal="left" vertical="top" wrapText="1"/>
    </xf>
    <xf numFmtId="0" fontId="38" fillId="0" borderId="0" xfId="7" applyAlignment="1">
      <alignment horizontal="right" vertical="center"/>
    </xf>
    <xf numFmtId="0" fontId="48" fillId="0" borderId="0" xfId="7" applyFont="1" applyBorder="1" applyAlignment="1">
      <alignment horizontal="center" vertical="center"/>
    </xf>
    <xf numFmtId="0" fontId="48" fillId="0" borderId="4" xfId="7" applyFont="1" applyBorder="1" applyAlignment="1">
      <alignment horizontal="center" vertical="center"/>
    </xf>
    <xf numFmtId="0" fontId="48" fillId="0" borderId="5" xfId="7" applyFont="1" applyBorder="1" applyAlignment="1">
      <alignment horizontal="center" vertical="center"/>
    </xf>
    <xf numFmtId="0" fontId="48" fillId="0" borderId="6" xfId="7" applyFont="1" applyBorder="1" applyAlignment="1">
      <alignment horizontal="center" vertical="center"/>
    </xf>
    <xf numFmtId="0" fontId="38" fillId="0" borderId="44" xfId="7" applyBorder="1" applyAlignment="1">
      <alignment horizontal="center" vertical="center"/>
    </xf>
    <xf numFmtId="0" fontId="38" fillId="0" borderId="2" xfId="7" applyBorder="1" applyAlignment="1">
      <alignment horizontal="center" vertical="center"/>
    </xf>
    <xf numFmtId="0" fontId="38" fillId="0" borderId="4" xfId="7" applyBorder="1" applyAlignment="1">
      <alignment horizontal="left" vertical="center" wrapText="1"/>
    </xf>
    <xf numFmtId="0" fontId="38" fillId="0" borderId="5" xfId="7" applyBorder="1" applyAlignment="1">
      <alignment horizontal="left" vertical="center"/>
    </xf>
    <xf numFmtId="0" fontId="38" fillId="0" borderId="6" xfId="7" applyBorder="1" applyAlignment="1">
      <alignment horizontal="left" vertical="center"/>
    </xf>
    <xf numFmtId="0" fontId="24" fillId="0" borderId="1" xfId="9" applyFont="1" applyFill="1" applyBorder="1" applyAlignment="1">
      <alignment horizontal="center" vertical="center"/>
    </xf>
    <xf numFmtId="0" fontId="24" fillId="0" borderId="13" xfId="9" applyFont="1" applyFill="1" applyBorder="1" applyAlignment="1">
      <alignment horizontal="center" vertical="center"/>
    </xf>
    <xf numFmtId="0" fontId="24" fillId="0" borderId="14" xfId="9" applyFont="1" applyFill="1" applyBorder="1" applyAlignment="1">
      <alignment horizontal="center" vertical="center"/>
    </xf>
    <xf numFmtId="0" fontId="24" fillId="0" borderId="23" xfId="9" applyFont="1" applyFill="1" applyBorder="1" applyAlignment="1">
      <alignment horizontal="center" vertical="center"/>
    </xf>
    <xf numFmtId="0" fontId="27" fillId="0" borderId="19" xfId="9" applyFont="1" applyFill="1" applyBorder="1" applyAlignment="1">
      <alignment horizontal="left" wrapText="1"/>
    </xf>
    <xf numFmtId="0" fontId="27" fillId="0" borderId="0" xfId="9" applyFont="1" applyFill="1" applyBorder="1" applyAlignment="1">
      <alignment horizontal="left" wrapText="1"/>
    </xf>
    <xf numFmtId="0" fontId="24" fillId="0" borderId="4" xfId="9" applyFont="1" applyFill="1" applyBorder="1" applyAlignment="1">
      <alignment horizontal="center" vertical="center"/>
    </xf>
    <xf numFmtId="0" fontId="27" fillId="0" borderId="0" xfId="9" applyFont="1" applyFill="1" applyBorder="1" applyAlignment="1">
      <alignment horizontal="left"/>
    </xf>
    <xf numFmtId="0" fontId="24" fillId="0" borderId="74" xfId="9" applyFont="1" applyFill="1" applyBorder="1" applyAlignment="1">
      <alignment horizontal="center" vertical="center" textRotation="255"/>
    </xf>
    <xf numFmtId="0" fontId="24" fillId="0" borderId="2" xfId="9" applyFont="1" applyFill="1" applyBorder="1" applyAlignment="1">
      <alignment horizontal="center" vertical="center" textRotation="255"/>
    </xf>
    <xf numFmtId="0" fontId="24" fillId="0" borderId="58" xfId="9" applyFont="1" applyFill="1" applyBorder="1" applyAlignment="1">
      <alignment horizontal="center" vertical="center" textRotation="255"/>
    </xf>
    <xf numFmtId="0" fontId="24" fillId="0" borderId="46" xfId="9" applyFont="1" applyFill="1" applyBorder="1" applyAlignment="1">
      <alignment horizontal="center" vertical="center" textRotation="255"/>
    </xf>
    <xf numFmtId="0" fontId="24" fillId="0" borderId="94" xfId="9" applyFont="1" applyFill="1" applyBorder="1" applyAlignment="1">
      <alignment horizontal="center" vertical="center" textRotation="255"/>
    </xf>
    <xf numFmtId="0" fontId="24" fillId="0" borderId="95" xfId="9" applyFont="1" applyFill="1" applyBorder="1" applyAlignment="1">
      <alignment horizontal="center" vertical="center" textRotation="255"/>
    </xf>
    <xf numFmtId="0" fontId="24" fillId="0" borderId="5" xfId="9" applyFont="1" applyFill="1" applyBorder="1" applyAlignment="1">
      <alignment horizontal="center" vertical="center"/>
    </xf>
    <xf numFmtId="0" fontId="24" fillId="0" borderId="6" xfId="9" applyFont="1" applyFill="1" applyBorder="1" applyAlignment="1">
      <alignment horizontal="center" vertical="center"/>
    </xf>
    <xf numFmtId="0" fontId="24" fillId="0" borderId="39" xfId="9" applyFont="1" applyFill="1" applyBorder="1" applyAlignment="1">
      <alignment horizontal="center" vertical="center"/>
    </xf>
    <xf numFmtId="0" fontId="24" fillId="0" borderId="43" xfId="9" applyFont="1" applyFill="1" applyBorder="1" applyAlignment="1">
      <alignment horizontal="left" vertical="center" wrapText="1"/>
    </xf>
    <xf numFmtId="0" fontId="24" fillId="0" borderId="44" xfId="9" applyFont="1" applyFill="1" applyBorder="1" applyAlignment="1">
      <alignment horizontal="left" vertical="center"/>
    </xf>
    <xf numFmtId="0" fontId="24" fillId="0" borderId="75" xfId="9" applyFont="1" applyFill="1" applyBorder="1" applyAlignment="1">
      <alignment horizontal="left" vertical="center"/>
    </xf>
    <xf numFmtId="0" fontId="24" fillId="0" borderId="3" xfId="9" applyFont="1" applyFill="1" applyBorder="1" applyAlignment="1">
      <alignment horizontal="left" vertical="center"/>
    </xf>
    <xf numFmtId="0" fontId="24" fillId="0" borderId="0" xfId="9" applyFont="1" applyFill="1" applyBorder="1" applyAlignment="1">
      <alignment horizontal="left" vertical="center"/>
    </xf>
    <xf numFmtId="0" fontId="24" fillId="0" borderId="93" xfId="9" applyFont="1" applyFill="1" applyBorder="1" applyAlignment="1">
      <alignment horizontal="left" vertical="center"/>
    </xf>
    <xf numFmtId="0" fontId="24" fillId="0" borderId="45" xfId="9" applyFont="1" applyFill="1" applyBorder="1" applyAlignment="1">
      <alignment horizontal="left" vertical="center"/>
    </xf>
    <xf numFmtId="0" fontId="24" fillId="0" borderId="42" xfId="9" applyFont="1" applyFill="1" applyBorder="1" applyAlignment="1">
      <alignment horizontal="left" vertical="center"/>
    </xf>
    <xf numFmtId="0" fontId="24" fillId="0" borderId="92" xfId="9" applyFont="1" applyFill="1" applyBorder="1" applyAlignment="1">
      <alignment horizontal="left" vertical="center"/>
    </xf>
    <xf numFmtId="0" fontId="24" fillId="0" borderId="32" xfId="9" applyFont="1" applyFill="1" applyBorder="1" applyAlignment="1">
      <alignment horizontal="center" vertical="center" textRotation="255"/>
    </xf>
    <xf numFmtId="0" fontId="24" fillId="0" borderId="9" xfId="9" applyFont="1" applyFill="1" applyBorder="1" applyAlignment="1">
      <alignment horizontal="center" vertical="center" textRotation="255"/>
    </xf>
    <xf numFmtId="0" fontId="24" fillId="0" borderId="60" xfId="9" applyFont="1" applyFill="1" applyBorder="1" applyAlignment="1">
      <alignment horizontal="center" vertical="center" textRotation="255"/>
    </xf>
    <xf numFmtId="0" fontId="24" fillId="0" borderId="1" xfId="9" applyFont="1" applyFill="1" applyBorder="1" applyAlignment="1">
      <alignment horizontal="center" vertical="center" textRotation="255"/>
    </xf>
    <xf numFmtId="0" fontId="24" fillId="0" borderId="86" xfId="9" applyFont="1" applyFill="1" applyBorder="1" applyAlignment="1">
      <alignment horizontal="center" vertical="center"/>
    </xf>
    <xf numFmtId="0" fontId="24" fillId="0" borderId="87" xfId="9" applyFont="1" applyFill="1" applyBorder="1" applyAlignment="1">
      <alignment horizontal="center" vertical="center"/>
    </xf>
    <xf numFmtId="0" fontId="24" fillId="0" borderId="85" xfId="9" applyFont="1" applyFill="1" applyBorder="1" applyAlignment="1">
      <alignment horizontal="center" vertical="center"/>
    </xf>
    <xf numFmtId="0" fontId="24" fillId="0" borderId="88" xfId="9" applyFont="1" applyFill="1" applyBorder="1" applyAlignment="1">
      <alignment horizontal="center" vertical="center"/>
    </xf>
    <xf numFmtId="0" fontId="24" fillId="0" borderId="89" xfId="9" applyFont="1" applyFill="1" applyBorder="1" applyAlignment="1">
      <alignment horizontal="center" vertical="center"/>
    </xf>
    <xf numFmtId="0" fontId="24" fillId="0" borderId="91" xfId="9" applyFont="1" applyFill="1" applyBorder="1" applyAlignment="1">
      <alignment horizontal="center" vertical="center"/>
    </xf>
    <xf numFmtId="0" fontId="24" fillId="0" borderId="37" xfId="9" applyFont="1" applyFill="1" applyBorder="1" applyAlignment="1">
      <alignment horizontal="center" vertical="center"/>
    </xf>
    <xf numFmtId="0" fontId="24" fillId="0" borderId="9" xfId="9" applyFont="1" applyFill="1" applyBorder="1" applyAlignment="1">
      <alignment horizontal="center" vertical="center"/>
    </xf>
    <xf numFmtId="0" fontId="24" fillId="0" borderId="60" xfId="9" applyFont="1" applyFill="1" applyBorder="1" applyAlignment="1">
      <alignment horizontal="center" vertical="center"/>
    </xf>
    <xf numFmtId="0" fontId="24" fillId="0" borderId="130" xfId="9" applyFont="1" applyFill="1" applyBorder="1" applyAlignment="1">
      <alignment horizontal="center" vertical="center"/>
    </xf>
    <xf numFmtId="0" fontId="24" fillId="0" borderId="131" xfId="9" applyFont="1" applyFill="1" applyBorder="1" applyAlignment="1">
      <alignment horizontal="center" vertical="center"/>
    </xf>
    <xf numFmtId="0" fontId="24" fillId="0" borderId="1" xfId="9" applyFont="1" applyFill="1" applyBorder="1" applyAlignment="1">
      <alignment horizontal="distributed" vertical="center" indent="1"/>
    </xf>
    <xf numFmtId="0" fontId="24" fillId="0" borderId="27" xfId="9" applyFont="1" applyFill="1" applyBorder="1" applyAlignment="1">
      <alignment horizontal="center" vertical="center"/>
    </xf>
    <xf numFmtId="0" fontId="24" fillId="0" borderId="131" xfId="9" applyFont="1" applyFill="1" applyBorder="1" applyAlignment="1">
      <alignment horizontal="distributed" vertical="center" indent="1"/>
    </xf>
    <xf numFmtId="0" fontId="24" fillId="0" borderId="60" xfId="9" applyFont="1" applyFill="1" applyBorder="1" applyAlignment="1">
      <alignment horizontal="distributed" vertical="center" indent="1"/>
    </xf>
    <xf numFmtId="0" fontId="24" fillId="0" borderId="1" xfId="9" applyFont="1" applyFill="1" applyBorder="1" applyAlignment="1">
      <alignment horizontal="left" vertical="center" indent="1"/>
    </xf>
    <xf numFmtId="0" fontId="24" fillId="0" borderId="13" xfId="9" applyFont="1" applyFill="1" applyBorder="1" applyAlignment="1">
      <alignment horizontal="left" vertical="center" indent="1"/>
    </xf>
    <xf numFmtId="0" fontId="25" fillId="0" borderId="0" xfId="9" applyFont="1" applyFill="1" applyAlignment="1">
      <alignment horizontal="center" vertical="center"/>
    </xf>
    <xf numFmtId="0" fontId="24" fillId="0" borderId="29" xfId="9" applyFont="1" applyFill="1" applyBorder="1" applyAlignment="1">
      <alignment horizontal="distributed" vertical="center" indent="1"/>
    </xf>
    <xf numFmtId="0" fontId="24" fillId="0" borderId="16" xfId="9" applyFont="1" applyFill="1" applyBorder="1" applyAlignment="1">
      <alignment horizontal="distributed" vertical="center" indent="1"/>
    </xf>
    <xf numFmtId="0" fontId="24" fillId="0" borderId="16" xfId="9" applyFont="1" applyFill="1" applyBorder="1" applyAlignment="1">
      <alignment horizontal="left" vertical="center" indent="1"/>
    </xf>
    <xf numFmtId="0" fontId="24" fillId="0" borderId="22" xfId="9" applyFont="1" applyFill="1" applyBorder="1" applyAlignment="1">
      <alignment horizontal="left" vertical="center" indent="1"/>
    </xf>
    <xf numFmtId="0" fontId="75" fillId="0" borderId="35" xfId="7" applyFont="1" applyBorder="1" applyAlignment="1">
      <alignment horizontal="left" vertical="center"/>
    </xf>
    <xf numFmtId="0" fontId="75" fillId="0" borderId="37" xfId="7" applyFont="1" applyBorder="1" applyAlignment="1">
      <alignment horizontal="left" vertical="center"/>
    </xf>
    <xf numFmtId="0" fontId="75" fillId="0" borderId="9" xfId="7" applyFont="1" applyBorder="1" applyAlignment="1">
      <alignment horizontal="left" vertical="center"/>
    </xf>
    <xf numFmtId="0" fontId="34" fillId="0" borderId="3" xfId="7" applyFont="1" applyBorder="1" applyAlignment="1">
      <alignment horizontal="left" vertical="center" wrapText="1"/>
    </xf>
    <xf numFmtId="0" fontId="34" fillId="0" borderId="0" xfId="7" applyFont="1" applyBorder="1" applyAlignment="1">
      <alignment horizontal="left" vertical="center" wrapText="1"/>
    </xf>
    <xf numFmtId="0" fontId="34" fillId="0" borderId="46" xfId="7" applyFont="1" applyBorder="1" applyAlignment="1">
      <alignment horizontal="left" vertical="center" wrapText="1"/>
    </xf>
    <xf numFmtId="0" fontId="34" fillId="0" borderId="45" xfId="7" applyFont="1" applyBorder="1" applyAlignment="1">
      <alignment horizontal="left" vertical="center" wrapText="1"/>
    </xf>
    <xf numFmtId="0" fontId="34" fillId="0" borderId="42" xfId="7" applyFont="1" applyBorder="1" applyAlignment="1">
      <alignment horizontal="left" vertical="center" wrapText="1"/>
    </xf>
    <xf numFmtId="0" fontId="34" fillId="0" borderId="33" xfId="7" applyFont="1" applyBorder="1" applyAlignment="1">
      <alignment horizontal="left" vertical="center" wrapText="1"/>
    </xf>
    <xf numFmtId="0" fontId="75" fillId="0" borderId="0" xfId="7" applyFont="1" applyAlignment="1">
      <alignment horizontal="right" vertical="center"/>
    </xf>
    <xf numFmtId="0" fontId="75" fillId="0" borderId="44" xfId="7" applyFont="1" applyBorder="1" applyAlignment="1">
      <alignment horizontal="center" vertical="center"/>
    </xf>
    <xf numFmtId="0" fontId="75" fillId="0" borderId="2" xfId="7" applyFont="1" applyBorder="1" applyAlignment="1">
      <alignment horizontal="center" vertical="center"/>
    </xf>
    <xf numFmtId="0" fontId="75" fillId="0" borderId="4" xfId="7" applyFont="1" applyBorder="1" applyAlignment="1">
      <alignment horizontal="left" vertical="center" wrapText="1"/>
    </xf>
    <xf numFmtId="0" fontId="75" fillId="0" borderId="5" xfId="7" applyFont="1" applyBorder="1" applyAlignment="1">
      <alignment horizontal="left" vertical="center"/>
    </xf>
    <xf numFmtId="0" fontId="75" fillId="0" borderId="6" xfId="7" applyFont="1" applyBorder="1" applyAlignment="1">
      <alignment horizontal="left" vertical="center"/>
    </xf>
    <xf numFmtId="0" fontId="28" fillId="0" borderId="0" xfId="10" applyFont="1" applyAlignment="1">
      <alignment horizontal="left" vertical="center" wrapText="1"/>
    </xf>
    <xf numFmtId="0" fontId="28" fillId="0" borderId="7" xfId="10" applyFont="1" applyBorder="1" applyAlignment="1">
      <alignment horizontal="center" vertical="center" wrapText="1"/>
    </xf>
    <xf numFmtId="0" fontId="28" fillId="0" borderId="117" xfId="10" applyFont="1" applyBorder="1" applyAlignment="1">
      <alignment horizontal="center" vertical="center" wrapText="1"/>
    </xf>
    <xf numFmtId="0" fontId="28" fillId="0" borderId="40" xfId="10" applyFont="1" applyBorder="1" applyAlignment="1">
      <alignment horizontal="center" vertical="center" wrapText="1"/>
    </xf>
    <xf numFmtId="0" fontId="28" fillId="0" borderId="16" xfId="10" applyFont="1" applyBorder="1" applyAlignment="1">
      <alignment vertical="center" shrinkToFit="1"/>
    </xf>
    <xf numFmtId="0" fontId="28" fillId="0" borderId="22" xfId="10" applyFont="1" applyBorder="1" applyAlignment="1">
      <alignment vertical="center" shrinkToFit="1"/>
    </xf>
    <xf numFmtId="0" fontId="28" fillId="0" borderId="1" xfId="10" applyFont="1" applyBorder="1" applyAlignment="1">
      <alignment vertical="center" wrapText="1"/>
    </xf>
    <xf numFmtId="0" fontId="28" fillId="0" borderId="13" xfId="10" applyFont="1" applyBorder="1" applyAlignment="1">
      <alignment vertical="center" wrapText="1"/>
    </xf>
    <xf numFmtId="0" fontId="28" fillId="0" borderId="119" xfId="10" applyFont="1" applyBorder="1" applyAlignment="1">
      <alignment horizontal="center" vertical="center" wrapText="1"/>
    </xf>
    <xf numFmtId="0" fontId="28" fillId="0" borderId="62" xfId="10" applyFont="1" applyBorder="1" applyAlignment="1">
      <alignment horizontal="center" vertical="center" wrapText="1"/>
    </xf>
    <xf numFmtId="0" fontId="28" fillId="0" borderId="61" xfId="10" applyFont="1" applyBorder="1" applyAlignment="1">
      <alignment horizontal="center" vertical="center" wrapText="1"/>
    </xf>
    <xf numFmtId="0" fontId="28" fillId="0" borderId="0" xfId="10" applyFont="1" applyBorder="1" applyAlignment="1">
      <alignment vertical="center"/>
    </xf>
    <xf numFmtId="0" fontId="28" fillId="0" borderId="0" xfId="10" applyFont="1" applyAlignment="1">
      <alignment vertical="center" wrapText="1"/>
    </xf>
    <xf numFmtId="0" fontId="28" fillId="0" borderId="6" xfId="10" applyFont="1" applyBorder="1" applyAlignment="1">
      <alignment horizontal="center" vertical="center" wrapText="1"/>
    </xf>
    <xf numFmtId="0" fontId="28" fillId="0" borderId="0" xfId="10" applyFont="1" applyBorder="1" applyAlignment="1">
      <alignment horizontal="center" vertical="center" shrinkToFit="1"/>
    </xf>
    <xf numFmtId="0" fontId="28" fillId="0" borderId="93" xfId="10" applyFont="1" applyBorder="1" applyAlignment="1">
      <alignment horizontal="center" vertical="center" shrinkToFit="1"/>
    </xf>
    <xf numFmtId="0" fontId="28" fillId="0" borderId="42" xfId="10" applyFont="1" applyBorder="1" applyAlignment="1">
      <alignment horizontal="center" vertical="center" shrinkToFit="1"/>
    </xf>
    <xf numFmtId="0" fontId="28" fillId="0" borderId="92" xfId="10" applyFont="1" applyBorder="1" applyAlignment="1">
      <alignment horizontal="center" vertical="center" shrinkToFit="1"/>
    </xf>
    <xf numFmtId="0" fontId="28" fillId="0" borderId="0" xfId="10" applyFont="1" applyFill="1" applyAlignment="1">
      <alignment vertical="center" wrapText="1"/>
    </xf>
    <xf numFmtId="0" fontId="28" fillId="0" borderId="46" xfId="10" applyFont="1" applyFill="1" applyBorder="1" applyAlignment="1">
      <alignment horizontal="center" vertical="center" wrapText="1"/>
    </xf>
    <xf numFmtId="0" fontId="28" fillId="0" borderId="35" xfId="10" applyFont="1" applyBorder="1" applyAlignment="1">
      <alignment horizontal="center" vertical="center" wrapText="1"/>
    </xf>
    <xf numFmtId="0" fontId="28" fillId="0" borderId="37" xfId="10" applyFont="1" applyBorder="1" applyAlignment="1">
      <alignment horizontal="center" vertical="center" wrapText="1"/>
    </xf>
    <xf numFmtId="0" fontId="28" fillId="0" borderId="44" xfId="10" applyFont="1" applyBorder="1" applyAlignment="1">
      <alignment horizontal="center" vertical="center" shrinkToFit="1"/>
    </xf>
    <xf numFmtId="0" fontId="28" fillId="0" borderId="75" xfId="10" applyFont="1" applyBorder="1" applyAlignment="1">
      <alignment horizontal="center" vertical="center" shrinkToFit="1"/>
    </xf>
    <xf numFmtId="0" fontId="28" fillId="0" borderId="134" xfId="10" applyFont="1" applyBorder="1" applyAlignment="1">
      <alignment horizontal="center" vertical="center" wrapText="1"/>
    </xf>
    <xf numFmtId="0" fontId="28" fillId="0" borderId="135" xfId="10" applyFont="1" applyBorder="1" applyAlignment="1">
      <alignment horizontal="center" vertical="center" wrapText="1"/>
    </xf>
    <xf numFmtId="0" fontId="28" fillId="0" borderId="136" xfId="10" applyFont="1" applyBorder="1" applyAlignment="1">
      <alignment horizontal="center" vertical="center" wrapText="1"/>
    </xf>
    <xf numFmtId="0" fontId="28" fillId="0" borderId="5" xfId="10" applyFont="1" applyBorder="1" applyAlignment="1">
      <alignment horizontal="center" vertical="center" wrapText="1"/>
    </xf>
    <xf numFmtId="0" fontId="28" fillId="0" borderId="29" xfId="10" applyFont="1" applyBorder="1" applyAlignment="1">
      <alignment vertical="center" wrapText="1"/>
    </xf>
    <xf numFmtId="0" fontId="28" fillId="0" borderId="60" xfId="10" applyFont="1" applyBorder="1" applyAlignment="1">
      <alignment vertical="center" wrapText="1"/>
    </xf>
    <xf numFmtId="0" fontId="28" fillId="0" borderId="21" xfId="10" applyFont="1" applyBorder="1" applyAlignment="1">
      <alignment horizontal="center" vertical="center" wrapText="1"/>
    </xf>
    <xf numFmtId="0" fontId="28" fillId="0" borderId="72" xfId="10" applyFont="1" applyBorder="1" applyAlignment="1">
      <alignment horizontal="center" vertical="center" wrapText="1"/>
    </xf>
    <xf numFmtId="0" fontId="28" fillId="0" borderId="24" xfId="10" applyFont="1" applyBorder="1" applyAlignment="1">
      <alignment horizontal="center" vertical="center" wrapText="1"/>
    </xf>
    <xf numFmtId="0" fontId="34" fillId="0" borderId="17" xfId="10" applyFont="1" applyBorder="1" applyAlignment="1">
      <alignment horizontal="left" vertical="center" wrapText="1"/>
    </xf>
    <xf numFmtId="0" fontId="34" fillId="0" borderId="10" xfId="10" applyFont="1" applyBorder="1" applyAlignment="1">
      <alignment horizontal="left" vertical="center" wrapText="1"/>
    </xf>
    <xf numFmtId="0" fontId="28" fillId="0" borderId="6" xfId="10" applyFont="1" applyFill="1" applyBorder="1" applyAlignment="1">
      <alignment horizontal="center" vertical="center" wrapText="1"/>
    </xf>
    <xf numFmtId="0" fontId="27" fillId="0" borderId="58" xfId="2" applyFont="1" applyFill="1" applyBorder="1" applyAlignment="1">
      <alignment horizontal="center" vertical="center"/>
    </xf>
    <xf numFmtId="0" fontId="27" fillId="0" borderId="46" xfId="2" applyFont="1" applyFill="1" applyBorder="1" applyAlignment="1">
      <alignment horizontal="center" vertical="center"/>
    </xf>
    <xf numFmtId="0" fontId="27" fillId="0" borderId="76" xfId="2" applyFont="1" applyFill="1" applyBorder="1" applyAlignment="1">
      <alignment horizontal="center" vertical="center"/>
    </xf>
    <xf numFmtId="0" fontId="27" fillId="0" borderId="78" xfId="2" applyFont="1" applyFill="1" applyBorder="1" applyAlignment="1">
      <alignment horizontal="center" vertical="center"/>
    </xf>
    <xf numFmtId="0" fontId="27" fillId="0" borderId="42" xfId="2" applyFont="1" applyFill="1" applyBorder="1" applyAlignment="1">
      <alignment horizontal="center" vertical="center" shrinkToFit="1"/>
    </xf>
    <xf numFmtId="0" fontId="27" fillId="0" borderId="33" xfId="2" applyFont="1" applyFill="1" applyBorder="1" applyAlignment="1">
      <alignment horizontal="center" vertical="center" shrinkToFit="1"/>
    </xf>
    <xf numFmtId="0" fontId="27" fillId="0" borderId="37" xfId="2" applyFont="1" applyFill="1" applyBorder="1" applyAlignment="1">
      <alignment horizontal="center" vertical="center" shrinkToFit="1"/>
    </xf>
    <xf numFmtId="0" fontId="28" fillId="0" borderId="133" xfId="11" applyFont="1" applyBorder="1" applyAlignment="1">
      <alignment horizontal="center" vertical="center" shrinkToFit="1"/>
    </xf>
    <xf numFmtId="0" fontId="27" fillId="0" borderId="43" xfId="2" applyFont="1" applyFill="1" applyBorder="1" applyAlignment="1">
      <alignment horizontal="center" vertical="center" shrinkToFit="1"/>
    </xf>
    <xf numFmtId="0" fontId="27" fillId="0" borderId="75" xfId="2" applyFont="1" applyFill="1" applyBorder="1" applyAlignment="1">
      <alignment horizontal="center" vertical="center" shrinkToFit="1"/>
    </xf>
    <xf numFmtId="0" fontId="27" fillId="0" borderId="82" xfId="2" applyFont="1" applyFill="1" applyBorder="1" applyAlignment="1">
      <alignment horizontal="center" vertical="center" shrinkToFit="1"/>
    </xf>
    <xf numFmtId="0" fontId="27" fillId="0" borderId="83" xfId="2" applyFont="1" applyFill="1" applyBorder="1" applyAlignment="1">
      <alignment horizontal="center" vertical="center" shrinkToFit="1"/>
    </xf>
    <xf numFmtId="0" fontId="27" fillId="0" borderId="80" xfId="2" applyFont="1" applyFill="1" applyBorder="1" applyAlignment="1">
      <alignment horizontal="center" vertical="center" shrinkToFit="1"/>
    </xf>
    <xf numFmtId="0" fontId="27" fillId="0" borderId="81" xfId="2" applyFont="1" applyFill="1" applyBorder="1" applyAlignment="1">
      <alignment horizontal="center" vertical="center" shrinkToFit="1"/>
    </xf>
    <xf numFmtId="0" fontId="27" fillId="0" borderId="73" xfId="2" applyFont="1" applyFill="1" applyBorder="1" applyAlignment="1">
      <alignment horizontal="distributed" vertical="center"/>
    </xf>
    <xf numFmtId="0" fontId="27" fillId="0" borderId="5" xfId="2" applyFont="1" applyFill="1" applyBorder="1" applyAlignment="1">
      <alignment horizontal="distributed" vertical="center"/>
    </xf>
    <xf numFmtId="0" fontId="28" fillId="0" borderId="6" xfId="11" applyFont="1" applyBorder="1" applyAlignment="1">
      <alignment horizontal="distributed" vertical="center"/>
    </xf>
    <xf numFmtId="0" fontId="27" fillId="0" borderId="5" xfId="2" applyFont="1" applyFill="1" applyBorder="1" applyAlignment="1">
      <alignment horizontal="center" vertical="center" shrinkToFit="1"/>
    </xf>
    <xf numFmtId="0" fontId="27" fillId="0" borderId="39" xfId="2" applyFont="1" applyFill="1" applyBorder="1" applyAlignment="1">
      <alignment horizontal="center" vertical="center" shrinkToFit="1"/>
    </xf>
    <xf numFmtId="0" fontId="50" fillId="0" borderId="0" xfId="10" applyFont="1" applyBorder="1" applyAlignment="1">
      <alignment horizontal="center" vertical="center"/>
    </xf>
    <xf numFmtId="0" fontId="28" fillId="0" borderId="66" xfId="10" applyFont="1" applyBorder="1" applyAlignment="1">
      <alignment horizontal="distributed" vertical="center"/>
    </xf>
    <xf numFmtId="0" fontId="28" fillId="0" borderId="132" xfId="10" applyFont="1" applyBorder="1" applyAlignment="1">
      <alignment horizontal="distributed" vertical="center"/>
    </xf>
    <xf numFmtId="0" fontId="28" fillId="0" borderId="132" xfId="11" applyFont="1" applyBorder="1" applyAlignment="1">
      <alignment horizontal="distributed" vertical="center"/>
    </xf>
    <xf numFmtId="0" fontId="28" fillId="0" borderId="51" xfId="10" applyFont="1" applyBorder="1" applyAlignment="1">
      <alignment horizontal="center" vertical="center" shrinkToFit="1"/>
    </xf>
    <xf numFmtId="0" fontId="28" fillId="0" borderId="52" xfId="10" applyFont="1" applyBorder="1" applyAlignment="1">
      <alignment horizontal="center" vertical="center" shrinkToFit="1"/>
    </xf>
    <xf numFmtId="0" fontId="27" fillId="0" borderId="71" xfId="2" applyFont="1" applyFill="1" applyBorder="1" applyAlignment="1">
      <alignment horizontal="distributed" vertical="center"/>
    </xf>
    <xf numFmtId="0" fontId="27" fillId="0" borderId="72" xfId="2" applyFont="1" applyFill="1" applyBorder="1" applyAlignment="1">
      <alignment horizontal="distributed" vertical="center"/>
    </xf>
    <xf numFmtId="0" fontId="28" fillId="0" borderId="24" xfId="11" applyFont="1" applyBorder="1" applyAlignment="1">
      <alignment horizontal="distributed" vertical="center"/>
    </xf>
    <xf numFmtId="0" fontId="27" fillId="0" borderId="72" xfId="2" applyFont="1" applyFill="1" applyBorder="1" applyAlignment="1">
      <alignment horizontal="center" vertical="center" shrinkToFit="1"/>
    </xf>
    <xf numFmtId="0" fontId="27" fillId="0" borderId="38" xfId="2" applyFont="1" applyFill="1" applyBorder="1" applyAlignment="1">
      <alignment horizontal="center" vertical="center" shrinkToFit="1"/>
    </xf>
    <xf numFmtId="0" fontId="53" fillId="0" borderId="7" xfId="10" applyFont="1" applyFill="1" applyBorder="1" applyAlignment="1">
      <alignment horizontal="center" vertical="center" wrapText="1"/>
    </xf>
    <xf numFmtId="0" fontId="53" fillId="0" borderId="117" xfId="10" applyFont="1" applyFill="1" applyBorder="1" applyAlignment="1">
      <alignment horizontal="center" vertical="center" wrapText="1"/>
    </xf>
    <xf numFmtId="0" fontId="53" fillId="0" borderId="40" xfId="10" applyFont="1" applyFill="1" applyBorder="1" applyAlignment="1">
      <alignment horizontal="center" vertical="center" wrapText="1"/>
    </xf>
    <xf numFmtId="0" fontId="54" fillId="0" borderId="16" xfId="10" applyFont="1" applyFill="1" applyBorder="1" applyAlignment="1">
      <alignment vertical="center" shrinkToFit="1"/>
    </xf>
    <xf numFmtId="0" fontId="54" fillId="0" borderId="22" xfId="10" applyFont="1" applyFill="1" applyBorder="1" applyAlignment="1">
      <alignment vertical="center" shrinkToFit="1"/>
    </xf>
    <xf numFmtId="0" fontId="54" fillId="0" borderId="1" xfId="10" applyFont="1" applyFill="1" applyBorder="1" applyAlignment="1">
      <alignment vertical="center" wrapText="1"/>
    </xf>
    <xf numFmtId="0" fontId="54" fillId="0" borderId="13" xfId="10" applyFont="1" applyFill="1" applyBorder="1" applyAlignment="1">
      <alignment vertical="center" wrapText="1"/>
    </xf>
    <xf numFmtId="0" fontId="54" fillId="0" borderId="14" xfId="10" applyFont="1" applyBorder="1" applyAlignment="1">
      <alignment horizontal="center" vertical="center" wrapText="1"/>
    </xf>
    <xf numFmtId="0" fontId="54" fillId="0" borderId="23" xfId="10" applyFont="1" applyBorder="1" applyAlignment="1">
      <alignment horizontal="center" vertical="center" wrapText="1"/>
    </xf>
    <xf numFmtId="0" fontId="53" fillId="0" borderId="0" xfId="10" applyFont="1" applyBorder="1" applyAlignment="1">
      <alignment vertical="center"/>
    </xf>
    <xf numFmtId="0" fontId="53" fillId="0" borderId="0" xfId="10" applyFont="1" applyFill="1" applyAlignment="1">
      <alignment vertical="center" wrapText="1"/>
    </xf>
    <xf numFmtId="0" fontId="53" fillId="0" borderId="6" xfId="10" applyFont="1" applyBorder="1" applyAlignment="1">
      <alignment horizontal="center" vertical="center" wrapText="1"/>
    </xf>
    <xf numFmtId="0" fontId="54" fillId="0" borderId="0" xfId="10" applyFont="1" applyBorder="1" applyAlignment="1">
      <alignment horizontal="center" vertical="center" shrinkToFit="1"/>
    </xf>
    <xf numFmtId="0" fontId="54" fillId="0" borderId="93" xfId="10" applyFont="1" applyBorder="1" applyAlignment="1">
      <alignment horizontal="center" vertical="center" shrinkToFit="1"/>
    </xf>
    <xf numFmtId="0" fontId="54" fillId="0" borderId="42" xfId="10" applyFont="1" applyBorder="1" applyAlignment="1">
      <alignment horizontal="center" vertical="center" shrinkToFit="1"/>
    </xf>
    <xf numFmtId="0" fontId="54" fillId="0" borderId="92" xfId="10" applyFont="1" applyBorder="1" applyAlignment="1">
      <alignment horizontal="center" vertical="center" shrinkToFit="1"/>
    </xf>
    <xf numFmtId="0" fontId="53" fillId="0" borderId="46" xfId="10" applyFont="1" applyFill="1" applyBorder="1" applyAlignment="1">
      <alignment horizontal="center" vertical="center" wrapText="1"/>
    </xf>
    <xf numFmtId="0" fontId="53" fillId="0" borderId="35" xfId="10" applyFont="1" applyBorder="1" applyAlignment="1">
      <alignment horizontal="center" vertical="center" wrapText="1"/>
    </xf>
    <xf numFmtId="0" fontId="53" fillId="0" borderId="37" xfId="10" applyFont="1" applyBorder="1" applyAlignment="1">
      <alignment horizontal="center" vertical="center" wrapText="1"/>
    </xf>
    <xf numFmtId="0" fontId="54" fillId="0" borderId="44" xfId="10" applyFont="1" applyBorder="1" applyAlignment="1">
      <alignment horizontal="center" vertical="center" shrinkToFit="1"/>
    </xf>
    <xf numFmtId="0" fontId="54" fillId="0" borderId="75" xfId="10" applyFont="1" applyBorder="1" applyAlignment="1">
      <alignment horizontal="center" vertical="center" shrinkToFit="1"/>
    </xf>
    <xf numFmtId="0" fontId="53" fillId="0" borderId="134" xfId="10" applyFont="1" applyBorder="1" applyAlignment="1">
      <alignment horizontal="center" vertical="center" wrapText="1"/>
    </xf>
    <xf numFmtId="0" fontId="53" fillId="0" borderId="117" xfId="10" applyFont="1" applyBorder="1" applyAlignment="1">
      <alignment horizontal="center" vertical="center" wrapText="1"/>
    </xf>
    <xf numFmtId="0" fontId="53" fillId="0" borderId="135" xfId="10" applyFont="1" applyBorder="1" applyAlignment="1">
      <alignment horizontal="center" vertical="center" wrapText="1"/>
    </xf>
    <xf numFmtId="0" fontId="53" fillId="0" borderId="136" xfId="10" applyFont="1" applyBorder="1" applyAlignment="1">
      <alignment horizontal="center" vertical="center" wrapText="1"/>
    </xf>
    <xf numFmtId="0" fontId="53" fillId="0" borderId="5" xfId="10" applyFont="1" applyBorder="1" applyAlignment="1">
      <alignment horizontal="center" vertical="center" wrapText="1"/>
    </xf>
    <xf numFmtId="0" fontId="53" fillId="0" borderId="29" xfId="10" applyFont="1" applyBorder="1" applyAlignment="1">
      <alignment vertical="center" wrapText="1"/>
    </xf>
    <xf numFmtId="0" fontId="53" fillId="0" borderId="60" xfId="10" applyFont="1" applyBorder="1" applyAlignment="1">
      <alignment vertical="center" wrapText="1"/>
    </xf>
    <xf numFmtId="0" fontId="53" fillId="0" borderId="21" xfId="10" applyFont="1" applyBorder="1" applyAlignment="1">
      <alignment horizontal="center" vertical="center" wrapText="1"/>
    </xf>
    <xf numFmtId="0" fontId="53" fillId="0" borderId="72" xfId="10" applyFont="1" applyBorder="1" applyAlignment="1">
      <alignment horizontal="center" vertical="center" wrapText="1"/>
    </xf>
    <xf numFmtId="0" fontId="53" fillId="0" borderId="24" xfId="10" applyFont="1" applyBorder="1" applyAlignment="1">
      <alignment horizontal="center" vertical="center" wrapText="1"/>
    </xf>
    <xf numFmtId="0" fontId="57" fillId="0" borderId="17" xfId="10" applyFont="1" applyBorder="1" applyAlignment="1">
      <alignment horizontal="left" vertical="center" wrapText="1"/>
    </xf>
    <xf numFmtId="0" fontId="57" fillId="0" borderId="10" xfId="10" applyFont="1" applyBorder="1" applyAlignment="1">
      <alignment horizontal="left" vertical="center" wrapText="1"/>
    </xf>
    <xf numFmtId="0" fontId="53" fillId="0" borderId="6" xfId="10" applyFont="1" applyFill="1" applyBorder="1" applyAlignment="1">
      <alignment horizontal="center" vertical="center" wrapText="1"/>
    </xf>
    <xf numFmtId="0" fontId="55" fillId="0" borderId="58" xfId="2" applyFont="1" applyFill="1" applyBorder="1" applyAlignment="1">
      <alignment horizontal="center" vertical="center"/>
    </xf>
    <xf numFmtId="0" fontId="55" fillId="0" borderId="46" xfId="2" applyFont="1" applyFill="1" applyBorder="1" applyAlignment="1">
      <alignment horizontal="center" vertical="center"/>
    </xf>
    <xf numFmtId="0" fontId="55" fillId="0" borderId="76" xfId="2" applyFont="1" applyFill="1" applyBorder="1" applyAlignment="1">
      <alignment horizontal="center" vertical="center"/>
    </xf>
    <xf numFmtId="0" fontId="55" fillId="0" borderId="78" xfId="2" applyFont="1" applyFill="1" applyBorder="1" applyAlignment="1">
      <alignment horizontal="center" vertical="center"/>
    </xf>
    <xf numFmtId="0" fontId="56" fillId="0" borderId="42" xfId="2" applyFont="1" applyFill="1" applyBorder="1" applyAlignment="1">
      <alignment horizontal="center" vertical="center" shrinkToFit="1"/>
    </xf>
    <xf numFmtId="0" fontId="56" fillId="0" borderId="33" xfId="2" applyFont="1" applyFill="1" applyBorder="1" applyAlignment="1">
      <alignment horizontal="center" vertical="center" shrinkToFit="1"/>
    </xf>
    <xf numFmtId="0" fontId="55" fillId="0" borderId="37" xfId="2" applyFont="1" applyFill="1" applyBorder="1" applyAlignment="1">
      <alignment horizontal="center" vertical="center" shrinkToFit="1"/>
    </xf>
    <xf numFmtId="0" fontId="53" fillId="0" borderId="133" xfId="11" applyFont="1" applyBorder="1" applyAlignment="1">
      <alignment horizontal="center" vertical="center" shrinkToFit="1"/>
    </xf>
    <xf numFmtId="0" fontId="56" fillId="0" borderId="43" xfId="2" applyFont="1" applyFill="1" applyBorder="1" applyAlignment="1">
      <alignment horizontal="center" vertical="center" shrinkToFit="1"/>
    </xf>
    <xf numFmtId="0" fontId="56" fillId="0" borderId="75" xfId="2" applyFont="1" applyFill="1" applyBorder="1" applyAlignment="1">
      <alignment horizontal="center" vertical="center" shrinkToFit="1"/>
    </xf>
    <xf numFmtId="0" fontId="56" fillId="0" borderId="82" xfId="2" applyFont="1" applyFill="1" applyBorder="1" applyAlignment="1">
      <alignment horizontal="center" vertical="center" shrinkToFit="1"/>
    </xf>
    <xf numFmtId="0" fontId="56" fillId="0" borderId="83" xfId="2" applyFont="1" applyFill="1" applyBorder="1" applyAlignment="1">
      <alignment horizontal="center" vertical="center" shrinkToFit="1"/>
    </xf>
    <xf numFmtId="0" fontId="56" fillId="0" borderId="80" xfId="2" applyFont="1" applyFill="1" applyBorder="1" applyAlignment="1">
      <alignment horizontal="center" vertical="center" shrinkToFit="1"/>
    </xf>
    <xf numFmtId="0" fontId="56" fillId="0" borderId="81" xfId="2" applyFont="1" applyFill="1" applyBorder="1" applyAlignment="1">
      <alignment horizontal="center" vertical="center" shrinkToFit="1"/>
    </xf>
    <xf numFmtId="0" fontId="55" fillId="0" borderId="73" xfId="2" applyFont="1" applyFill="1" applyBorder="1" applyAlignment="1">
      <alignment horizontal="distributed" vertical="center"/>
    </xf>
    <xf numFmtId="0" fontId="55" fillId="0" borderId="5" xfId="2" applyFont="1" applyFill="1" applyBorder="1" applyAlignment="1">
      <alignment horizontal="distributed" vertical="center"/>
    </xf>
    <xf numFmtId="0" fontId="53" fillId="0" borderId="6" xfId="11" applyFont="1" applyBorder="1" applyAlignment="1">
      <alignment horizontal="distributed" vertical="center"/>
    </xf>
    <xf numFmtId="0" fontId="56" fillId="0" borderId="5" xfId="2" applyFont="1" applyFill="1" applyBorder="1" applyAlignment="1">
      <alignment horizontal="center" vertical="center" shrinkToFit="1"/>
    </xf>
    <xf numFmtId="0" fontId="56" fillId="0" borderId="39" xfId="2" applyFont="1" applyFill="1" applyBorder="1" applyAlignment="1">
      <alignment horizontal="center" vertical="center" shrinkToFit="1"/>
    </xf>
    <xf numFmtId="0" fontId="52" fillId="0" borderId="0" xfId="10" applyFont="1" applyBorder="1" applyAlignment="1">
      <alignment horizontal="center" vertical="center"/>
    </xf>
    <xf numFmtId="0" fontId="53" fillId="0" borderId="66" xfId="10" applyFont="1" applyBorder="1" applyAlignment="1">
      <alignment horizontal="distributed" vertical="center"/>
    </xf>
    <xf numFmtId="0" fontId="53" fillId="0" borderId="132" xfId="10" applyFont="1" applyBorder="1" applyAlignment="1">
      <alignment horizontal="distributed" vertical="center"/>
    </xf>
    <xf numFmtId="0" fontId="53" fillId="0" borderId="132" xfId="11" applyFont="1" applyBorder="1" applyAlignment="1">
      <alignment horizontal="distributed" vertical="center"/>
    </xf>
    <xf numFmtId="0" fontId="54" fillId="0" borderId="51" xfId="10" applyFont="1" applyBorder="1" applyAlignment="1">
      <alignment horizontal="center" vertical="center" shrinkToFit="1"/>
    </xf>
    <xf numFmtId="0" fontId="54" fillId="0" borderId="52" xfId="10" applyFont="1" applyBorder="1" applyAlignment="1">
      <alignment horizontal="center" vertical="center" shrinkToFit="1"/>
    </xf>
    <xf numFmtId="0" fontId="55" fillId="0" borderId="71" xfId="2" applyFont="1" applyFill="1" applyBorder="1" applyAlignment="1">
      <alignment horizontal="distributed" vertical="center"/>
    </xf>
    <xf numFmtId="0" fontId="55" fillId="0" borderId="72" xfId="2" applyFont="1" applyFill="1" applyBorder="1" applyAlignment="1">
      <alignment horizontal="distributed" vertical="center"/>
    </xf>
    <xf numFmtId="0" fontId="53" fillId="0" borderId="24" xfId="11" applyFont="1" applyBorder="1" applyAlignment="1">
      <alignment horizontal="distributed" vertical="center"/>
    </xf>
    <xf numFmtId="0" fontId="56" fillId="0" borderId="72" xfId="2" applyFont="1" applyFill="1" applyBorder="1" applyAlignment="1">
      <alignment horizontal="center" vertical="center" shrinkToFit="1"/>
    </xf>
    <xf numFmtId="0" fontId="56" fillId="0" borderId="38" xfId="2" applyFont="1" applyFill="1" applyBorder="1" applyAlignment="1">
      <alignment horizontal="center" vertical="center" shrinkToFit="1"/>
    </xf>
    <xf numFmtId="0" fontId="54" fillId="0" borderId="160" xfId="10" applyFont="1" applyBorder="1" applyAlignment="1">
      <alignment horizontal="center" vertical="center" shrinkToFit="1"/>
    </xf>
    <xf numFmtId="0" fontId="54" fillId="0" borderId="161" xfId="10" applyFont="1" applyBorder="1" applyAlignment="1">
      <alignment horizontal="center" vertical="center" shrinkToFit="1"/>
    </xf>
    <xf numFmtId="0" fontId="53" fillId="0" borderId="95" xfId="10" applyFont="1" applyFill="1" applyBorder="1" applyAlignment="1">
      <alignment horizontal="center" vertical="center" wrapText="1"/>
    </xf>
    <xf numFmtId="0" fontId="53" fillId="0" borderId="41" xfId="10" applyFont="1" applyBorder="1" applyAlignment="1">
      <alignment horizontal="center" vertical="center" wrapText="1"/>
    </xf>
    <xf numFmtId="0" fontId="54" fillId="0" borderId="151" xfId="10" applyFont="1" applyBorder="1" applyAlignment="1">
      <alignment horizontal="center" vertical="center" shrinkToFit="1"/>
    </xf>
    <xf numFmtId="0" fontId="54" fillId="0" borderId="20" xfId="10" applyFont="1" applyBorder="1" applyAlignment="1">
      <alignment horizontal="center" vertical="center" shrinkToFit="1"/>
    </xf>
    <xf numFmtId="0" fontId="54" fillId="0" borderId="163" xfId="10" applyFont="1" applyBorder="1" applyAlignment="1">
      <alignment horizontal="center" vertical="center" shrinkToFit="1"/>
    </xf>
    <xf numFmtId="0" fontId="53" fillId="0" borderId="154" xfId="10" applyFont="1" applyBorder="1" applyAlignment="1">
      <alignment horizontal="center" vertical="center" wrapText="1"/>
    </xf>
    <xf numFmtId="0" fontId="53" fillId="0" borderId="156" xfId="10" applyFont="1" applyBorder="1" applyAlignment="1">
      <alignment horizontal="center" vertical="center" wrapText="1"/>
    </xf>
    <xf numFmtId="0" fontId="53" fillId="0" borderId="162" xfId="10" applyFont="1" applyBorder="1" applyAlignment="1">
      <alignment horizontal="center" vertical="center" wrapText="1"/>
    </xf>
    <xf numFmtId="0" fontId="53" fillId="0" borderId="155" xfId="10" applyFont="1" applyBorder="1" applyAlignment="1">
      <alignment horizontal="center" vertical="center" wrapText="1"/>
    </xf>
    <xf numFmtId="0" fontId="57" fillId="0" borderId="157" xfId="10" applyFont="1" applyBorder="1" applyAlignment="1">
      <alignment horizontal="left" vertical="center" wrapText="1"/>
    </xf>
    <xf numFmtId="0" fontId="57" fillId="0" borderId="158" xfId="10" applyFont="1" applyBorder="1" applyAlignment="1">
      <alignment horizontal="left" vertical="center" wrapText="1"/>
    </xf>
    <xf numFmtId="0" fontId="55" fillId="0" borderId="150" xfId="2" applyFont="1" applyFill="1" applyBorder="1" applyAlignment="1">
      <alignment horizontal="center" vertical="center"/>
    </xf>
    <xf numFmtId="0" fontId="55" fillId="0" borderId="152" xfId="2" applyFont="1" applyFill="1" applyBorder="1" applyAlignment="1">
      <alignment horizontal="center" vertical="center"/>
    </xf>
    <xf numFmtId="0" fontId="56" fillId="0" borderId="151" xfId="2" applyFont="1" applyFill="1" applyBorder="1" applyAlignment="1">
      <alignment horizontal="center" vertical="center" shrinkToFit="1"/>
    </xf>
    <xf numFmtId="0" fontId="56" fillId="0" borderId="153" xfId="2" applyFont="1" applyFill="1" applyBorder="1" applyAlignment="1">
      <alignment horizontal="center" vertical="center" shrinkToFit="1"/>
    </xf>
    <xf numFmtId="0" fontId="55" fillId="0" borderId="148" xfId="2" applyFont="1" applyFill="1" applyBorder="1" applyAlignment="1">
      <alignment horizontal="distributed" vertical="center"/>
    </xf>
    <xf numFmtId="0" fontId="56" fillId="0" borderId="149" xfId="2" applyFont="1" applyFill="1" applyBorder="1" applyAlignment="1">
      <alignment horizontal="center" vertical="center" shrinkToFit="1"/>
    </xf>
    <xf numFmtId="0" fontId="52" fillId="0" borderId="141" xfId="10" applyFont="1" applyBorder="1" applyAlignment="1">
      <alignment horizontal="center" vertical="center"/>
    </xf>
    <xf numFmtId="0" fontId="53" fillId="0" borderId="142" xfId="10" applyFont="1" applyBorder="1" applyAlignment="1">
      <alignment horizontal="distributed" vertical="center"/>
    </xf>
    <xf numFmtId="0" fontId="53" fillId="0" borderId="143" xfId="10" applyFont="1" applyBorder="1" applyAlignment="1">
      <alignment horizontal="distributed" vertical="center"/>
    </xf>
    <xf numFmtId="0" fontId="53" fillId="0" borderId="143" xfId="11" applyFont="1" applyBorder="1" applyAlignment="1">
      <alignment horizontal="distributed" vertical="center"/>
    </xf>
    <xf numFmtId="0" fontId="54" fillId="0" borderId="144" xfId="10" applyFont="1" applyBorder="1" applyAlignment="1">
      <alignment horizontal="center" vertical="center" shrinkToFit="1"/>
    </xf>
    <xf numFmtId="0" fontId="54" fillId="0" borderId="145" xfId="10" applyFont="1" applyBorder="1" applyAlignment="1">
      <alignment horizontal="center" vertical="center" shrinkToFit="1"/>
    </xf>
    <xf numFmtId="0" fontId="55" fillId="0" borderId="146" xfId="2" applyFont="1" applyFill="1" applyBorder="1" applyAlignment="1">
      <alignment horizontal="distributed" vertical="center"/>
    </xf>
    <xf numFmtId="0" fontId="56" fillId="0" borderId="147" xfId="2" applyFont="1" applyFill="1" applyBorder="1" applyAlignment="1">
      <alignment horizontal="center" vertical="center" shrinkToFit="1"/>
    </xf>
    <xf numFmtId="0" fontId="62" fillId="0" borderId="14" xfId="7" applyFont="1" applyBorder="1" applyAlignment="1" applyProtection="1">
      <alignment vertical="center"/>
      <protection locked="0"/>
    </xf>
    <xf numFmtId="0" fontId="62" fillId="0" borderId="214" xfId="7" applyFont="1" applyBorder="1" applyAlignment="1" applyProtection="1">
      <alignment vertical="center"/>
      <protection locked="0"/>
    </xf>
    <xf numFmtId="0" fontId="64" fillId="5" borderId="14" xfId="2" applyFont="1" applyFill="1" applyBorder="1" applyAlignment="1" applyProtection="1">
      <alignment horizontal="center" vertical="center"/>
    </xf>
    <xf numFmtId="0" fontId="64" fillId="5" borderId="119" xfId="2" applyFont="1" applyFill="1" applyBorder="1" applyAlignment="1" applyProtection="1">
      <alignment horizontal="center" vertical="center"/>
    </xf>
    <xf numFmtId="0" fontId="64" fillId="5" borderId="23" xfId="2" applyFont="1" applyFill="1" applyBorder="1" applyAlignment="1" applyProtection="1">
      <alignment horizontal="center" vertical="center"/>
    </xf>
    <xf numFmtId="0" fontId="61" fillId="0" borderId="19" xfId="2" applyFont="1" applyBorder="1" applyAlignment="1">
      <alignment horizontal="left" vertical="center" wrapText="1"/>
    </xf>
    <xf numFmtId="0" fontId="61" fillId="0" borderId="0" xfId="2" applyFont="1" applyBorder="1" applyAlignment="1">
      <alignment horizontal="left" vertical="center" wrapText="1"/>
    </xf>
    <xf numFmtId="0" fontId="61" fillId="4" borderId="73" xfId="2" applyFont="1" applyFill="1" applyBorder="1" applyAlignment="1">
      <alignment vertical="center" shrinkToFit="1"/>
    </xf>
    <xf numFmtId="0" fontId="64" fillId="0" borderId="119" xfId="2" applyFont="1" applyBorder="1" applyAlignment="1" applyProtection="1">
      <alignment vertical="center"/>
      <protection locked="0"/>
    </xf>
    <xf numFmtId="0" fontId="62" fillId="0" borderId="62" xfId="7" applyFont="1" applyBorder="1" applyAlignment="1" applyProtection="1">
      <alignment vertical="center"/>
      <protection locked="0"/>
    </xf>
    <xf numFmtId="0" fontId="64" fillId="0" borderId="225" xfId="2" applyFont="1" applyBorder="1" applyAlignment="1" applyProtection="1">
      <alignment horizontal="center" vertical="center"/>
      <protection locked="0"/>
    </xf>
    <xf numFmtId="0" fontId="62" fillId="0" borderId="226" xfId="7" applyFont="1" applyBorder="1" applyAlignment="1" applyProtection="1">
      <alignment vertical="center"/>
      <protection locked="0"/>
    </xf>
    <xf numFmtId="0" fontId="62" fillId="0" borderId="227" xfId="7" applyFont="1" applyBorder="1" applyAlignment="1" applyProtection="1">
      <alignment vertical="center"/>
      <protection locked="0"/>
    </xf>
    <xf numFmtId="0" fontId="64" fillId="0" borderId="228" xfId="2" applyFont="1" applyBorder="1" applyAlignment="1" applyProtection="1">
      <alignment horizontal="center" vertical="center"/>
      <protection locked="0"/>
    </xf>
    <xf numFmtId="0" fontId="64" fillId="0" borderId="226" xfId="2" applyFont="1" applyBorder="1" applyAlignment="1" applyProtection="1">
      <alignment horizontal="center" vertical="center"/>
      <protection locked="0"/>
    </xf>
    <xf numFmtId="0" fontId="62" fillId="0" borderId="229" xfId="7" applyFont="1" applyBorder="1" applyAlignment="1" applyProtection="1">
      <alignment horizontal="center" vertical="center"/>
      <protection locked="0"/>
    </xf>
    <xf numFmtId="0" fontId="62" fillId="0" borderId="230" xfId="7" applyFont="1" applyBorder="1" applyAlignment="1" applyProtection="1">
      <alignment horizontal="center" vertical="center"/>
      <protection locked="0"/>
    </xf>
    <xf numFmtId="0" fontId="62" fillId="0" borderId="227" xfId="7" applyFont="1" applyBorder="1" applyAlignment="1" applyProtection="1">
      <alignment horizontal="center" vertical="center"/>
      <protection locked="0"/>
    </xf>
    <xf numFmtId="0" fontId="62" fillId="0" borderId="223" xfId="7" applyFont="1" applyBorder="1" applyAlignment="1" applyProtection="1">
      <alignment horizontal="center" vertical="center"/>
      <protection locked="0"/>
    </xf>
    <xf numFmtId="0" fontId="62" fillId="0" borderId="224" xfId="7" applyFont="1" applyBorder="1" applyAlignment="1" applyProtection="1">
      <alignment horizontal="center" vertical="center"/>
      <protection locked="0"/>
    </xf>
    <xf numFmtId="0" fontId="62" fillId="0" borderId="221" xfId="7" applyFont="1" applyBorder="1" applyAlignment="1" applyProtection="1">
      <alignment horizontal="center" vertical="center"/>
      <protection locked="0"/>
    </xf>
    <xf numFmtId="0" fontId="62" fillId="0" borderId="1" xfId="7" applyFont="1" applyBorder="1" applyAlignment="1" applyProtection="1">
      <alignment vertical="center"/>
      <protection locked="0"/>
    </xf>
    <xf numFmtId="0" fontId="62" fillId="0" borderId="6" xfId="7" applyFont="1" applyBorder="1" applyAlignment="1" applyProtection="1">
      <alignment vertical="center"/>
      <protection locked="0"/>
    </xf>
    <xf numFmtId="0" fontId="64" fillId="5" borderId="1" xfId="2" applyFont="1" applyFill="1" applyBorder="1" applyAlignment="1" applyProtection="1">
      <alignment horizontal="center" vertical="center"/>
    </xf>
    <xf numFmtId="0" fontId="64" fillId="5" borderId="4" xfId="2" applyFont="1" applyFill="1" applyBorder="1" applyAlignment="1" applyProtection="1">
      <alignment horizontal="center" vertical="center"/>
    </xf>
    <xf numFmtId="0" fontId="64" fillId="5" borderId="13" xfId="2" applyFont="1" applyFill="1" applyBorder="1" applyAlignment="1" applyProtection="1">
      <alignment horizontal="center" vertical="center"/>
    </xf>
    <xf numFmtId="0" fontId="64" fillId="0" borderId="4" xfId="2" applyFont="1" applyBorder="1" applyAlignment="1" applyProtection="1">
      <alignment vertical="center"/>
      <protection locked="0"/>
    </xf>
    <xf numFmtId="0" fontId="62" fillId="0" borderId="5" xfId="7" applyFont="1" applyBorder="1" applyAlignment="1" applyProtection="1">
      <alignment vertical="center"/>
      <protection locked="0"/>
    </xf>
    <xf numFmtId="0" fontId="64" fillId="0" borderId="219" xfId="2" applyFont="1" applyBorder="1" applyAlignment="1" applyProtection="1">
      <alignment horizontal="center" vertical="center"/>
      <protection locked="0"/>
    </xf>
    <xf numFmtId="0" fontId="62" fillId="0" borderId="220" xfId="7" applyFont="1" applyBorder="1" applyAlignment="1" applyProtection="1">
      <alignment vertical="center"/>
      <protection locked="0"/>
    </xf>
    <xf numFmtId="0" fontId="62" fillId="0" borderId="221" xfId="7" applyFont="1" applyBorder="1" applyAlignment="1" applyProtection="1">
      <alignment vertical="center"/>
      <protection locked="0"/>
    </xf>
    <xf numFmtId="0" fontId="64" fillId="0" borderId="222" xfId="2" applyFont="1" applyBorder="1" applyAlignment="1" applyProtection="1">
      <alignment horizontal="center" vertical="center"/>
      <protection locked="0"/>
    </xf>
    <xf numFmtId="0" fontId="64" fillId="0" borderId="220" xfId="2" applyFont="1" applyBorder="1" applyAlignment="1" applyProtection="1">
      <alignment horizontal="center" vertical="center"/>
      <protection locked="0"/>
    </xf>
    <xf numFmtId="0" fontId="61" fillId="4" borderId="6" xfId="2" applyFont="1" applyFill="1" applyBorder="1" applyAlignment="1">
      <alignment vertical="center" shrinkToFit="1"/>
    </xf>
    <xf numFmtId="0" fontId="62" fillId="0" borderId="21" xfId="7" applyFont="1" applyBorder="1" applyAlignment="1" applyProtection="1">
      <alignment vertical="center"/>
      <protection locked="0"/>
    </xf>
    <xf numFmtId="0" fontId="62" fillId="0" borderId="72" xfId="7" applyFont="1" applyBorder="1" applyAlignment="1" applyProtection="1">
      <alignment vertical="center"/>
      <protection locked="0"/>
    </xf>
    <xf numFmtId="0" fontId="62" fillId="0" borderId="24" xfId="7" applyFont="1" applyBorder="1" applyAlignment="1" applyProtection="1">
      <alignment vertical="center"/>
      <protection locked="0"/>
    </xf>
    <xf numFmtId="0" fontId="61" fillId="4" borderId="71" xfId="2" applyFont="1" applyFill="1" applyBorder="1" applyAlignment="1">
      <alignment vertical="center" shrinkToFit="1"/>
    </xf>
    <xf numFmtId="0" fontId="61" fillId="4" borderId="24" xfId="2" applyFont="1" applyFill="1" applyBorder="1" applyAlignment="1">
      <alignment vertical="center" shrinkToFit="1"/>
    </xf>
    <xf numFmtId="0" fontId="64" fillId="0" borderId="21" xfId="2" applyFont="1" applyBorder="1" applyAlignment="1" applyProtection="1">
      <alignment vertical="center"/>
      <protection locked="0"/>
    </xf>
    <xf numFmtId="0" fontId="64" fillId="0" borderId="21" xfId="2" applyFont="1" applyBorder="1" applyAlignment="1" applyProtection="1">
      <alignment horizontal="center" vertical="center"/>
      <protection locked="0"/>
    </xf>
    <xf numFmtId="0" fontId="62" fillId="0" borderId="215" xfId="7" applyFont="1" applyBorder="1" applyAlignment="1" applyProtection="1">
      <alignment vertical="center"/>
      <protection locked="0"/>
    </xf>
    <xf numFmtId="0" fontId="64" fillId="0" borderId="216" xfId="2" applyFont="1" applyBorder="1" applyAlignment="1" applyProtection="1">
      <alignment horizontal="center" vertical="center"/>
      <protection locked="0"/>
    </xf>
    <xf numFmtId="0" fontId="62" fillId="0" borderId="217" xfId="7" applyFont="1" applyBorder="1" applyAlignment="1" applyProtection="1">
      <alignment vertical="center"/>
      <protection locked="0"/>
    </xf>
    <xf numFmtId="0" fontId="64" fillId="0" borderId="218" xfId="2" applyFont="1" applyBorder="1" applyAlignment="1" applyProtection="1">
      <alignment horizontal="center" vertical="center"/>
      <protection locked="0"/>
    </xf>
    <xf numFmtId="0" fontId="62" fillId="0" borderId="218" xfId="7" applyFont="1" applyBorder="1" applyAlignment="1" applyProtection="1">
      <alignment horizontal="center" vertical="center"/>
      <protection locked="0"/>
    </xf>
    <xf numFmtId="0" fontId="62" fillId="0" borderId="72" xfId="7" applyFont="1" applyBorder="1" applyAlignment="1" applyProtection="1">
      <alignment horizontal="center" vertical="center"/>
      <protection locked="0"/>
    </xf>
    <xf numFmtId="0" fontId="62" fillId="0" borderId="24" xfId="7" applyFont="1" applyBorder="1" applyAlignment="1" applyProtection="1">
      <alignment horizontal="center" vertical="center"/>
      <protection locked="0"/>
    </xf>
    <xf numFmtId="0" fontId="61" fillId="0" borderId="0" xfId="2" applyFont="1" applyAlignment="1">
      <alignment vertical="center"/>
    </xf>
    <xf numFmtId="0" fontId="61" fillId="4" borderId="167" xfId="2" applyFont="1" applyFill="1" applyBorder="1" applyAlignment="1">
      <alignment horizontal="center" vertical="center"/>
    </xf>
    <xf numFmtId="0" fontId="62" fillId="0" borderId="19" xfId="7" applyFont="1" applyBorder="1" applyAlignment="1">
      <alignment horizontal="center" vertical="center"/>
    </xf>
    <xf numFmtId="0" fontId="62" fillId="0" borderId="185" xfId="7" applyFont="1" applyBorder="1" applyAlignment="1">
      <alignment horizontal="center" vertical="center"/>
    </xf>
    <xf numFmtId="0" fontId="62" fillId="0" borderId="94" xfId="7" applyFont="1" applyBorder="1" applyAlignment="1">
      <alignment horizontal="center" vertical="center"/>
    </xf>
    <xf numFmtId="0" fontId="62" fillId="0" borderId="20" xfId="7" applyFont="1" applyBorder="1" applyAlignment="1">
      <alignment horizontal="center" vertical="center"/>
    </xf>
    <xf numFmtId="0" fontId="62" fillId="0" borderId="95" xfId="7" applyFont="1" applyBorder="1" applyAlignment="1">
      <alignment horizontal="center" vertical="center"/>
    </xf>
    <xf numFmtId="0" fontId="61" fillId="4" borderId="208" xfId="2" applyFont="1" applyFill="1" applyBorder="1" applyAlignment="1">
      <alignment horizontal="center" vertical="center"/>
    </xf>
    <xf numFmtId="0" fontId="62" fillId="4" borderId="209" xfId="7" applyFont="1" applyFill="1" applyBorder="1" applyAlignment="1">
      <alignment horizontal="center" vertical="center"/>
    </xf>
    <xf numFmtId="0" fontId="62" fillId="4" borderId="186" xfId="7" applyFont="1" applyFill="1" applyBorder="1" applyAlignment="1">
      <alignment horizontal="center" vertical="center" wrapText="1"/>
    </xf>
    <xf numFmtId="0" fontId="62" fillId="4" borderId="19" xfId="7" applyFont="1" applyFill="1" applyBorder="1" applyAlignment="1">
      <alignment horizontal="center" vertical="center" wrapText="1"/>
    </xf>
    <xf numFmtId="0" fontId="62" fillId="4" borderId="185" xfId="7" applyFont="1" applyFill="1" applyBorder="1" applyAlignment="1">
      <alignment horizontal="center" vertical="center" wrapText="1"/>
    </xf>
    <xf numFmtId="0" fontId="62" fillId="4" borderId="96" xfId="7" applyFont="1" applyFill="1" applyBorder="1" applyAlignment="1">
      <alignment horizontal="center" vertical="center" wrapText="1"/>
    </xf>
    <xf numFmtId="0" fontId="62" fillId="4" borderId="20" xfId="7" applyFont="1" applyFill="1" applyBorder="1" applyAlignment="1">
      <alignment horizontal="center" vertical="center" wrapText="1"/>
    </xf>
    <xf numFmtId="0" fontId="62" fillId="4" borderId="95" xfId="7" applyFont="1" applyFill="1" applyBorder="1" applyAlignment="1">
      <alignment horizontal="center" vertical="center" wrapText="1"/>
    </xf>
    <xf numFmtId="0" fontId="61" fillId="4" borderId="21" xfId="2" applyFont="1" applyFill="1" applyBorder="1" applyAlignment="1">
      <alignment horizontal="center" vertical="center" shrinkToFit="1"/>
    </xf>
    <xf numFmtId="0" fontId="62" fillId="0" borderId="72" xfId="7" applyFont="1" applyBorder="1" applyAlignment="1">
      <alignment horizontal="center" vertical="center"/>
    </xf>
    <xf numFmtId="0" fontId="62" fillId="0" borderId="72" xfId="7" applyFont="1" applyBorder="1" applyAlignment="1">
      <alignment vertical="center"/>
    </xf>
    <xf numFmtId="0" fontId="62" fillId="0" borderId="38" xfId="7" applyFont="1" applyBorder="1" applyAlignment="1">
      <alignment vertical="center"/>
    </xf>
    <xf numFmtId="0" fontId="62" fillId="4" borderId="210" xfId="7" applyFont="1" applyFill="1" applyBorder="1" applyAlignment="1">
      <alignment horizontal="center" vertical="center"/>
    </xf>
    <xf numFmtId="0" fontId="62" fillId="4" borderId="179" xfId="7" applyFont="1" applyFill="1" applyBorder="1" applyAlignment="1">
      <alignment horizontal="center" vertical="center"/>
    </xf>
    <xf numFmtId="0" fontId="62" fillId="4" borderId="211" xfId="7" applyFont="1" applyFill="1" applyBorder="1" applyAlignment="1">
      <alignment horizontal="center" vertical="center"/>
    </xf>
    <xf numFmtId="0" fontId="62" fillId="4" borderId="212" xfId="7" applyFont="1" applyFill="1" applyBorder="1" applyAlignment="1">
      <alignment horizontal="center" vertical="center" wrapText="1"/>
    </xf>
    <xf numFmtId="0" fontId="62" fillId="4" borderId="179" xfId="7" applyFont="1" applyFill="1" applyBorder="1" applyAlignment="1">
      <alignment horizontal="center" vertical="center" wrapText="1"/>
    </xf>
    <xf numFmtId="0" fontId="62" fillId="4" borderId="213" xfId="7" applyFont="1" applyFill="1" applyBorder="1" applyAlignment="1">
      <alignment horizontal="center" vertical="center" wrapText="1"/>
    </xf>
    <xf numFmtId="0" fontId="62" fillId="4" borderId="178" xfId="7" applyFont="1" applyFill="1" applyBorder="1" applyAlignment="1">
      <alignment horizontal="center" vertical="center"/>
    </xf>
    <xf numFmtId="0" fontId="62" fillId="4" borderId="213" xfId="7" applyFont="1" applyFill="1" applyBorder="1" applyAlignment="1">
      <alignment horizontal="center" vertical="center"/>
    </xf>
    <xf numFmtId="0" fontId="62" fillId="4" borderId="178" xfId="7" applyFont="1" applyFill="1" applyBorder="1" applyAlignment="1">
      <alignment horizontal="center" vertical="center" wrapText="1"/>
    </xf>
    <xf numFmtId="0" fontId="61" fillId="4" borderId="119" xfId="2" applyFont="1" applyFill="1" applyBorder="1" applyAlignment="1">
      <alignment horizontal="center" vertical="center" shrinkToFit="1"/>
    </xf>
    <xf numFmtId="0" fontId="62" fillId="0" borderId="214" xfId="7" applyFont="1" applyBorder="1" applyAlignment="1">
      <alignment horizontal="center" vertical="center" shrinkToFit="1"/>
    </xf>
    <xf numFmtId="0" fontId="61" fillId="4" borderId="119" xfId="2" applyFont="1" applyFill="1" applyBorder="1" applyAlignment="1">
      <alignment horizontal="center" vertical="center"/>
    </xf>
    <xf numFmtId="0" fontId="61" fillId="4" borderId="214" xfId="2" applyFont="1" applyFill="1" applyBorder="1" applyAlignment="1">
      <alignment horizontal="center" vertical="center"/>
    </xf>
    <xf numFmtId="0" fontId="62" fillId="0" borderId="62" xfId="7" applyFont="1" applyBorder="1" applyAlignment="1">
      <alignment horizontal="center" vertical="center"/>
    </xf>
    <xf numFmtId="0" fontId="62" fillId="0" borderId="61" xfId="7" applyFont="1" applyBorder="1" applyAlignment="1">
      <alignment horizontal="center" vertical="center"/>
    </xf>
    <xf numFmtId="0" fontId="64" fillId="5" borderId="16" xfId="2" applyFont="1" applyFill="1" applyBorder="1" applyAlignment="1" applyProtection="1">
      <alignment horizontal="center" vertical="center"/>
    </xf>
    <xf numFmtId="0" fontId="64" fillId="5" borderId="21" xfId="2" applyFont="1" applyFill="1" applyBorder="1" applyAlignment="1" applyProtection="1">
      <alignment horizontal="center" vertical="center"/>
    </xf>
    <xf numFmtId="0" fontId="64" fillId="5" borderId="22" xfId="2" applyFont="1" applyFill="1" applyBorder="1" applyAlignment="1" applyProtection="1">
      <alignment horizontal="center" vertical="center"/>
    </xf>
    <xf numFmtId="0" fontId="61" fillId="4" borderId="167" xfId="2" applyFont="1" applyFill="1" applyBorder="1" applyAlignment="1">
      <alignment horizontal="distributed" vertical="center" justifyLastLine="1"/>
    </xf>
    <xf numFmtId="0" fontId="62" fillId="0" borderId="19" xfId="7" applyFont="1" applyBorder="1" applyAlignment="1">
      <alignment horizontal="distributed" vertical="center" justifyLastLine="1"/>
    </xf>
    <xf numFmtId="0" fontId="62" fillId="0" borderId="94" xfId="7" applyFont="1" applyBorder="1" applyAlignment="1">
      <alignment horizontal="distributed" vertical="center" justifyLastLine="1"/>
    </xf>
    <xf numFmtId="0" fontId="62" fillId="0" borderId="20" xfId="7" applyFont="1" applyBorder="1" applyAlignment="1">
      <alignment horizontal="distributed" vertical="center" justifyLastLine="1"/>
    </xf>
    <xf numFmtId="187" fontId="64" fillId="5" borderId="19" xfId="2" applyNumberFormat="1" applyFont="1" applyFill="1" applyBorder="1" applyAlignment="1">
      <alignment horizontal="right" vertical="center" shrinkToFit="1"/>
    </xf>
    <xf numFmtId="0" fontId="62" fillId="5" borderId="19" xfId="7" applyFont="1" applyFill="1" applyBorder="1" applyAlignment="1">
      <alignment vertical="center" shrinkToFit="1"/>
    </xf>
    <xf numFmtId="0" fontId="62" fillId="0" borderId="20" xfId="7" applyFont="1" applyBorder="1" applyAlignment="1">
      <alignment vertical="center"/>
    </xf>
    <xf numFmtId="186" fontId="61" fillId="5" borderId="185" xfId="2" applyNumberFormat="1" applyFont="1" applyFill="1" applyBorder="1" applyAlignment="1">
      <alignment horizontal="left" vertical="center"/>
    </xf>
    <xf numFmtId="0" fontId="62" fillId="0" borderId="95" xfId="7" applyFont="1" applyBorder="1" applyAlignment="1">
      <alignment horizontal="left" vertical="center"/>
    </xf>
    <xf numFmtId="186" fontId="61" fillId="5" borderId="26" xfId="2" applyNumberFormat="1" applyFont="1" applyFill="1" applyBorder="1" applyAlignment="1">
      <alignment horizontal="left" vertical="center"/>
    </xf>
    <xf numFmtId="0" fontId="62" fillId="0" borderId="99" xfId="7" applyFont="1" applyBorder="1" applyAlignment="1">
      <alignment horizontal="left" vertical="center"/>
    </xf>
    <xf numFmtId="0" fontId="61" fillId="4" borderId="35" xfId="2" applyFont="1" applyFill="1" applyBorder="1" applyAlignment="1">
      <alignment horizontal="left" vertical="center" indent="1"/>
    </xf>
    <xf numFmtId="0" fontId="61" fillId="4" borderId="43" xfId="2" applyFont="1" applyFill="1" applyBorder="1" applyAlignment="1">
      <alignment horizontal="left" vertical="center" indent="1"/>
    </xf>
    <xf numFmtId="187" fontId="64" fillId="5" borderId="4" xfId="2" applyNumberFormat="1" applyFont="1" applyFill="1" applyBorder="1" applyAlignment="1">
      <alignment horizontal="right" vertical="center" indent="2"/>
    </xf>
    <xf numFmtId="187" fontId="64" fillId="5" borderId="5" xfId="2" applyNumberFormat="1" applyFont="1" applyFill="1" applyBorder="1" applyAlignment="1">
      <alignment horizontal="right" vertical="center" indent="2"/>
    </xf>
    <xf numFmtId="186" fontId="61" fillId="4" borderId="44" xfId="2" applyNumberFormat="1" applyFont="1" applyFill="1" applyBorder="1" applyAlignment="1">
      <alignment horizontal="left" vertical="center"/>
    </xf>
    <xf numFmtId="186" fontId="61" fillId="4" borderId="75" xfId="2" applyNumberFormat="1" applyFont="1" applyFill="1" applyBorder="1" applyAlignment="1">
      <alignment horizontal="left" vertical="center"/>
    </xf>
    <xf numFmtId="187" fontId="64" fillId="5" borderId="119" xfId="2" applyNumberFormat="1" applyFont="1" applyFill="1" applyBorder="1" applyAlignment="1">
      <alignment horizontal="right" vertical="center" indent="2"/>
    </xf>
    <xf numFmtId="187" fontId="64" fillId="5" borderId="62" xfId="2" applyNumberFormat="1" applyFont="1" applyFill="1" applyBorder="1" applyAlignment="1">
      <alignment horizontal="right" vertical="center" indent="2"/>
    </xf>
    <xf numFmtId="0" fontId="61" fillId="4" borderId="14" xfId="2" applyFont="1" applyFill="1" applyBorder="1" applyAlignment="1">
      <alignment horizontal="center" vertical="center"/>
    </xf>
    <xf numFmtId="181" fontId="64" fillId="5" borderId="119" xfId="2" applyNumberFormat="1" applyFont="1" applyFill="1" applyBorder="1" applyAlignment="1">
      <alignment horizontal="right" vertical="center" indent="2"/>
    </xf>
    <xf numFmtId="181" fontId="64" fillId="5" borderId="62" xfId="2" applyNumberFormat="1" applyFont="1" applyFill="1" applyBorder="1" applyAlignment="1">
      <alignment horizontal="right" vertical="center" indent="2"/>
    </xf>
    <xf numFmtId="186" fontId="61" fillId="4" borderId="62" xfId="2" applyNumberFormat="1" applyFont="1" applyFill="1" applyBorder="1" applyAlignment="1">
      <alignment horizontal="left" vertical="center"/>
    </xf>
    <xf numFmtId="186" fontId="61" fillId="4" borderId="61" xfId="2" applyNumberFormat="1" applyFont="1" applyFill="1" applyBorder="1" applyAlignment="1">
      <alignment horizontal="left" vertical="center"/>
    </xf>
    <xf numFmtId="0" fontId="61" fillId="4" borderId="117" xfId="2" applyFont="1" applyFill="1" applyBorder="1" applyAlignment="1">
      <alignment horizontal="center" vertical="center"/>
    </xf>
    <xf numFmtId="0" fontId="61" fillId="4" borderId="9" xfId="2" applyFont="1" applyFill="1" applyBorder="1" applyAlignment="1">
      <alignment horizontal="center" vertical="center"/>
    </xf>
    <xf numFmtId="0" fontId="61" fillId="4" borderId="45" xfId="2" applyFont="1" applyFill="1" applyBorder="1" applyAlignment="1">
      <alignment horizontal="center" vertical="center"/>
    </xf>
    <xf numFmtId="187" fontId="64" fillId="5" borderId="21" xfId="2" applyNumberFormat="1" applyFont="1" applyFill="1" applyBorder="1" applyAlignment="1">
      <alignment horizontal="right" vertical="center" indent="2"/>
    </xf>
    <xf numFmtId="187" fontId="64" fillId="5" borderId="72" xfId="2" applyNumberFormat="1" applyFont="1" applyFill="1" applyBorder="1" applyAlignment="1">
      <alignment horizontal="right" vertical="center" indent="2"/>
    </xf>
    <xf numFmtId="185" fontId="61" fillId="4" borderId="42" xfId="2" applyNumberFormat="1" applyFont="1" applyFill="1" applyBorder="1" applyAlignment="1">
      <alignment horizontal="left" vertical="center"/>
    </xf>
    <xf numFmtId="185" fontId="61" fillId="4" borderId="92" xfId="2" applyNumberFormat="1" applyFont="1" applyFill="1" applyBorder="1" applyAlignment="1">
      <alignment horizontal="left" vertical="center"/>
    </xf>
    <xf numFmtId="183" fontId="64" fillId="5" borderId="200" xfId="2" applyNumberFormat="1" applyFont="1" applyFill="1" applyBorder="1" applyAlignment="1">
      <alignment horizontal="right" vertical="center" shrinkToFit="1"/>
    </xf>
    <xf numFmtId="183" fontId="64" fillId="5" borderId="201" xfId="2" applyNumberFormat="1" applyFont="1" applyFill="1" applyBorder="1" applyAlignment="1">
      <alignment horizontal="right" vertical="center" shrinkToFit="1"/>
    </xf>
    <xf numFmtId="183" fontId="64" fillId="5" borderId="202" xfId="2" applyNumberFormat="1" applyFont="1" applyFill="1" applyBorder="1" applyAlignment="1">
      <alignment horizontal="right" vertical="center" shrinkToFit="1"/>
    </xf>
    <xf numFmtId="183" fontId="64" fillId="5" borderId="200" xfId="2" applyNumberFormat="1" applyFont="1" applyFill="1" applyBorder="1" applyAlignment="1">
      <alignment horizontal="center" vertical="center" shrinkToFit="1"/>
    </xf>
    <xf numFmtId="183" fontId="64" fillId="5" borderId="201" xfId="2" applyNumberFormat="1" applyFont="1" applyFill="1" applyBorder="1" applyAlignment="1">
      <alignment horizontal="center" vertical="center" shrinkToFit="1"/>
    </xf>
    <xf numFmtId="183" fontId="64" fillId="5" borderId="202" xfId="2" applyNumberFormat="1" applyFont="1" applyFill="1" applyBorder="1" applyAlignment="1">
      <alignment horizontal="center" vertical="center" shrinkToFit="1"/>
    </xf>
    <xf numFmtId="183" fontId="64" fillId="5" borderId="203" xfId="2" applyNumberFormat="1" applyFont="1" applyFill="1" applyBorder="1" applyAlignment="1">
      <alignment horizontal="right" vertical="center" shrinkToFit="1"/>
    </xf>
    <xf numFmtId="183" fontId="64" fillId="5" borderId="204" xfId="2" applyNumberFormat="1" applyFont="1" applyFill="1" applyBorder="1" applyAlignment="1">
      <alignment horizontal="right" vertical="center" shrinkToFit="1"/>
    </xf>
    <xf numFmtId="183" fontId="64" fillId="5" borderId="205" xfId="2" applyNumberFormat="1" applyFont="1" applyFill="1" applyBorder="1" applyAlignment="1">
      <alignment horizontal="right" vertical="center" shrinkToFit="1"/>
    </xf>
    <xf numFmtId="178" fontId="64" fillId="5" borderId="206" xfId="2" applyNumberFormat="1" applyFont="1" applyFill="1" applyBorder="1" applyAlignment="1">
      <alignment horizontal="right" vertical="center" shrinkToFit="1"/>
    </xf>
    <xf numFmtId="178" fontId="64" fillId="5" borderId="201" xfId="2" applyNumberFormat="1" applyFont="1" applyFill="1" applyBorder="1" applyAlignment="1">
      <alignment horizontal="right" vertical="center" shrinkToFit="1"/>
    </xf>
    <xf numFmtId="178" fontId="64" fillId="5" borderId="207" xfId="2" applyNumberFormat="1" applyFont="1" applyFill="1" applyBorder="1" applyAlignment="1">
      <alignment horizontal="right" vertical="center" shrinkToFit="1"/>
    </xf>
    <xf numFmtId="0" fontId="61" fillId="4" borderId="7" xfId="2" applyFont="1" applyFill="1" applyBorder="1" applyAlignment="1">
      <alignment horizontal="center" vertical="center"/>
    </xf>
    <xf numFmtId="0" fontId="61" fillId="4" borderId="16" xfId="2" applyFont="1" applyFill="1" applyBorder="1" applyAlignment="1">
      <alignment horizontal="center" vertical="center"/>
    </xf>
    <xf numFmtId="0" fontId="61" fillId="4" borderId="21" xfId="2" applyFont="1" applyFill="1" applyBorder="1" applyAlignment="1">
      <alignment horizontal="center" vertical="center"/>
    </xf>
    <xf numFmtId="181" fontId="64" fillId="5" borderId="186" xfId="2" applyNumberFormat="1" applyFont="1" applyFill="1" applyBorder="1" applyAlignment="1">
      <alignment horizontal="right" vertical="center" indent="2"/>
    </xf>
    <xf numFmtId="181" fontId="64" fillId="5" borderId="19" xfId="2" applyNumberFormat="1" applyFont="1" applyFill="1" applyBorder="1" applyAlignment="1">
      <alignment horizontal="right" vertical="center" indent="2"/>
    </xf>
    <xf numFmtId="185" fontId="61" fillId="4" borderId="72" xfId="2" applyNumberFormat="1" applyFont="1" applyFill="1" applyBorder="1" applyAlignment="1">
      <alignment horizontal="left" vertical="center"/>
    </xf>
    <xf numFmtId="185" fontId="61" fillId="4" borderId="38" xfId="2" applyNumberFormat="1" applyFont="1" applyFill="1" applyBorder="1" applyAlignment="1">
      <alignment horizontal="left" vertical="center"/>
    </xf>
    <xf numFmtId="0" fontId="61" fillId="4" borderId="74" xfId="2" applyFont="1" applyFill="1" applyBorder="1" applyAlignment="1">
      <alignment horizontal="center" vertical="center" shrinkToFit="1"/>
    </xf>
    <xf numFmtId="0" fontId="61" fillId="4" borderId="44" xfId="2" applyFont="1" applyFill="1" applyBorder="1" applyAlignment="1">
      <alignment horizontal="center" vertical="center" shrinkToFit="1"/>
    </xf>
    <xf numFmtId="0" fontId="61" fillId="4" borderId="199" xfId="2" applyFont="1" applyFill="1" applyBorder="1" applyAlignment="1">
      <alignment horizontal="center" vertical="center" shrinkToFit="1"/>
    </xf>
    <xf numFmtId="183" fontId="64" fillId="0" borderId="0" xfId="2" applyNumberFormat="1" applyFont="1" applyBorder="1" applyAlignment="1" applyProtection="1">
      <alignment horizontal="right" vertical="center" shrinkToFit="1"/>
      <protection locked="0"/>
    </xf>
    <xf numFmtId="183" fontId="61" fillId="4" borderId="188" xfId="2" applyNumberFormat="1" applyFont="1" applyFill="1" applyBorder="1" applyAlignment="1">
      <alignment horizontal="left" vertical="center"/>
    </xf>
    <xf numFmtId="178" fontId="64" fillId="5" borderId="189" xfId="2" applyNumberFormat="1" applyFont="1" applyFill="1" applyBorder="1" applyAlignment="1">
      <alignment horizontal="right" vertical="center" shrinkToFit="1"/>
    </xf>
    <xf numFmtId="178" fontId="64" fillId="5" borderId="190" xfId="2" applyNumberFormat="1" applyFont="1" applyFill="1" applyBorder="1" applyAlignment="1">
      <alignment horizontal="right" vertical="center" shrinkToFit="1"/>
    </xf>
    <xf numFmtId="178" fontId="64" fillId="5" borderId="191" xfId="2" applyNumberFormat="1" applyFont="1" applyFill="1" applyBorder="1" applyAlignment="1">
      <alignment horizontal="right" vertical="center" shrinkToFit="1"/>
    </xf>
    <xf numFmtId="178" fontId="64" fillId="5" borderId="198" xfId="2" applyNumberFormat="1" applyFont="1" applyFill="1" applyBorder="1" applyAlignment="1">
      <alignment horizontal="right" vertical="center" shrinkToFit="1"/>
    </xf>
    <xf numFmtId="178" fontId="64" fillId="5" borderId="0" xfId="2" applyNumberFormat="1" applyFont="1" applyFill="1" applyBorder="1" applyAlignment="1">
      <alignment horizontal="right" vertical="center" shrinkToFit="1"/>
    </xf>
    <xf numFmtId="178" fontId="64" fillId="5" borderId="93" xfId="2" applyNumberFormat="1" applyFont="1" applyFill="1" applyBorder="1" applyAlignment="1">
      <alignment horizontal="right" vertical="center" shrinkToFit="1"/>
    </xf>
    <xf numFmtId="0" fontId="65" fillId="4" borderId="4" xfId="2" applyFont="1" applyFill="1" applyBorder="1" applyAlignment="1">
      <alignment horizontal="center" vertical="center" wrapText="1"/>
    </xf>
    <xf numFmtId="0" fontId="66" fillId="0" borderId="5" xfId="7" applyFont="1" applyBorder="1" applyAlignment="1">
      <alignment horizontal="center" vertical="center" wrapText="1"/>
    </xf>
    <xf numFmtId="0" fontId="66" fillId="0" borderId="6" xfId="7" applyFont="1" applyBorder="1" applyAlignment="1">
      <alignment horizontal="center" vertical="center" wrapText="1"/>
    </xf>
    <xf numFmtId="183" fontId="64" fillId="0" borderId="193" xfId="2" applyNumberFormat="1" applyFont="1" applyBorder="1" applyAlignment="1" applyProtection="1">
      <alignment horizontal="right" vertical="center" shrinkToFit="1"/>
      <protection locked="0"/>
    </xf>
    <xf numFmtId="183" fontId="64" fillId="0" borderId="194" xfId="2" applyNumberFormat="1" applyFont="1" applyBorder="1" applyAlignment="1" applyProtection="1">
      <alignment horizontal="right" vertical="center" shrinkToFit="1"/>
      <protection locked="0"/>
    </xf>
    <xf numFmtId="183" fontId="64" fillId="0" borderId="186" xfId="2" applyNumberFormat="1" applyFont="1" applyBorder="1" applyAlignment="1" applyProtection="1">
      <alignment horizontal="right" vertical="center" shrinkToFit="1"/>
      <protection locked="0"/>
    </xf>
    <xf numFmtId="183" fontId="64" fillId="0" borderId="19" xfId="2" applyNumberFormat="1" applyFont="1" applyBorder="1" applyAlignment="1" applyProtection="1">
      <alignment horizontal="right" vertical="center" shrinkToFit="1"/>
      <protection locked="0"/>
    </xf>
    <xf numFmtId="183" fontId="64" fillId="5" borderId="187" xfId="2" applyNumberFormat="1" applyFont="1" applyFill="1" applyBorder="1" applyAlignment="1">
      <alignment horizontal="right" vertical="center" shrinkToFit="1"/>
    </xf>
    <xf numFmtId="183" fontId="64" fillId="5" borderId="0" xfId="2" applyNumberFormat="1" applyFont="1" applyFill="1" applyBorder="1" applyAlignment="1">
      <alignment horizontal="right" vertical="center" shrinkToFit="1"/>
    </xf>
    <xf numFmtId="183" fontId="64" fillId="5" borderId="196" xfId="2" applyNumberFormat="1" applyFont="1" applyFill="1" applyBorder="1" applyAlignment="1">
      <alignment horizontal="right" vertical="center" shrinkToFit="1"/>
    </xf>
    <xf numFmtId="183" fontId="64" fillId="5" borderId="194" xfId="2" applyNumberFormat="1" applyFont="1" applyFill="1" applyBorder="1" applyAlignment="1">
      <alignment horizontal="right" vertical="center" shrinkToFit="1"/>
    </xf>
    <xf numFmtId="0" fontId="61" fillId="4" borderId="167" xfId="2" applyFont="1" applyFill="1" applyBorder="1" applyAlignment="1">
      <alignment horizontal="center" vertical="center" shrinkToFit="1"/>
    </xf>
    <xf numFmtId="0" fontId="61" fillId="4" borderId="19" xfId="2" applyFont="1" applyFill="1" applyBorder="1" applyAlignment="1">
      <alignment horizontal="center" vertical="center" shrinkToFit="1"/>
    </xf>
    <xf numFmtId="0" fontId="61" fillId="4" borderId="185" xfId="2" applyFont="1" applyFill="1" applyBorder="1" applyAlignment="1">
      <alignment horizontal="center" vertical="center" shrinkToFit="1"/>
    </xf>
    <xf numFmtId="0" fontId="61" fillId="4" borderId="65" xfId="2" applyFont="1" applyFill="1" applyBorder="1" applyAlignment="1">
      <alignment horizontal="center" vertical="center"/>
    </xf>
    <xf numFmtId="0" fontId="61" fillId="4" borderId="132" xfId="2" applyFont="1" applyFill="1" applyBorder="1" applyAlignment="1">
      <alignment horizontal="center" vertical="center"/>
    </xf>
    <xf numFmtId="0" fontId="61" fillId="4" borderId="67" xfId="2" applyFont="1" applyFill="1" applyBorder="1" applyAlignment="1">
      <alignment horizontal="center" vertical="center"/>
    </xf>
    <xf numFmtId="0" fontId="61" fillId="4" borderId="65" xfId="2" applyFont="1" applyFill="1" applyBorder="1" applyAlignment="1">
      <alignment horizontal="center" vertical="center" shrinkToFit="1"/>
    </xf>
    <xf numFmtId="0" fontId="61" fillId="4" borderId="132" xfId="2" applyFont="1" applyFill="1" applyBorder="1" applyAlignment="1">
      <alignment horizontal="center" vertical="center" shrinkToFit="1"/>
    </xf>
    <xf numFmtId="0" fontId="61" fillId="4" borderId="67" xfId="2" applyFont="1" applyFill="1" applyBorder="1" applyAlignment="1">
      <alignment horizontal="center" vertical="center" shrinkToFit="1"/>
    </xf>
    <xf numFmtId="0" fontId="61" fillId="4" borderId="70" xfId="2" applyFont="1" applyFill="1" applyBorder="1" applyAlignment="1">
      <alignment horizontal="center" vertical="center"/>
    </xf>
    <xf numFmtId="0" fontId="61" fillId="4" borderId="70" xfId="2" applyFont="1" applyFill="1" applyBorder="1" applyAlignment="1">
      <alignment horizontal="center" vertical="center" shrinkToFit="1"/>
    </xf>
    <xf numFmtId="0" fontId="61" fillId="4" borderId="66" xfId="2" applyFont="1" applyFill="1" applyBorder="1" applyAlignment="1">
      <alignment horizontal="center" vertical="center"/>
    </xf>
    <xf numFmtId="0" fontId="63" fillId="4" borderId="178" xfId="7" applyFont="1" applyFill="1" applyBorder="1" applyAlignment="1" applyProtection="1">
      <alignment vertical="center"/>
    </xf>
    <xf numFmtId="0" fontId="63" fillId="0" borderId="179" xfId="7" applyFont="1" applyBorder="1" applyAlignment="1" applyProtection="1">
      <alignment vertical="center"/>
    </xf>
    <xf numFmtId="0" fontId="63" fillId="0" borderId="180" xfId="7" applyFont="1" applyBorder="1" applyAlignment="1" applyProtection="1">
      <alignment vertical="center"/>
    </xf>
    <xf numFmtId="0" fontId="61" fillId="4" borderId="181" xfId="7" applyFont="1" applyFill="1" applyBorder="1" applyAlignment="1" applyProtection="1">
      <alignment vertical="center" shrinkToFit="1"/>
    </xf>
    <xf numFmtId="0" fontId="61" fillId="4" borderId="182" xfId="7" applyFont="1" applyFill="1" applyBorder="1" applyAlignment="1" applyProtection="1">
      <alignment vertical="center" shrinkToFit="1"/>
    </xf>
    <xf numFmtId="0" fontId="61" fillId="0" borderId="182" xfId="7" applyFont="1" applyBorder="1" applyAlignment="1" applyProtection="1">
      <alignment vertical="center" shrinkToFit="1"/>
    </xf>
    <xf numFmtId="0" fontId="62" fillId="0" borderId="182" xfId="7" applyFont="1" applyBorder="1" applyAlignment="1" applyProtection="1">
      <alignment vertical="center" shrinkToFit="1"/>
    </xf>
    <xf numFmtId="0" fontId="62" fillId="0" borderId="183" xfId="7" applyFont="1" applyBorder="1" applyAlignment="1" applyProtection="1">
      <alignment vertical="center" shrinkToFit="1"/>
    </xf>
    <xf numFmtId="180" fontId="61" fillId="0" borderId="184" xfId="2" applyNumberFormat="1" applyFont="1" applyBorder="1" applyAlignment="1" applyProtection="1">
      <alignment horizontal="right" vertical="center" shrinkToFit="1"/>
      <protection locked="0"/>
    </xf>
    <xf numFmtId="180" fontId="61" fillId="0" borderId="179" xfId="2" applyNumberFormat="1" applyFont="1" applyBorder="1" applyAlignment="1" applyProtection="1">
      <alignment horizontal="right" vertical="center" shrinkToFit="1"/>
      <protection locked="0"/>
    </xf>
    <xf numFmtId="180" fontId="61" fillId="0" borderId="179" xfId="7" applyNumberFormat="1" applyFont="1" applyBorder="1" applyAlignment="1" applyProtection="1">
      <alignment horizontal="right" vertical="center" shrinkToFit="1"/>
      <protection locked="0"/>
    </xf>
    <xf numFmtId="180" fontId="61" fillId="0" borderId="180" xfId="7" applyNumberFormat="1" applyFont="1" applyBorder="1" applyAlignment="1" applyProtection="1">
      <alignment horizontal="right" vertical="center" shrinkToFit="1"/>
      <protection locked="0"/>
    </xf>
    <xf numFmtId="180" fontId="61" fillId="0" borderId="181" xfId="2" applyNumberFormat="1" applyFont="1" applyFill="1" applyBorder="1" applyAlignment="1">
      <alignment horizontal="right" vertical="center" shrinkToFit="1"/>
    </xf>
    <xf numFmtId="180" fontId="61" fillId="0" borderId="182" xfId="2" applyNumberFormat="1" applyFont="1" applyFill="1" applyBorder="1" applyAlignment="1">
      <alignment horizontal="right" vertical="center" shrinkToFit="1"/>
    </xf>
    <xf numFmtId="180" fontId="61" fillId="0" borderId="183" xfId="2" applyNumberFormat="1" applyFont="1" applyFill="1" applyBorder="1" applyAlignment="1">
      <alignment horizontal="right" vertical="center" shrinkToFit="1"/>
    </xf>
    <xf numFmtId="0" fontId="62" fillId="0" borderId="132" xfId="7" applyFont="1" applyBorder="1" applyAlignment="1">
      <alignment horizontal="center" vertical="center"/>
    </xf>
    <xf numFmtId="0" fontId="62" fillId="0" borderId="67" xfId="7" applyFont="1" applyBorder="1" applyAlignment="1">
      <alignment horizontal="center" vertical="center"/>
    </xf>
    <xf numFmtId="0" fontId="63" fillId="4" borderId="169" xfId="7" applyFont="1" applyFill="1" applyBorder="1" applyAlignment="1" applyProtection="1">
      <alignment vertical="center" shrinkToFit="1"/>
    </xf>
    <xf numFmtId="0" fontId="63" fillId="4" borderId="170" xfId="7" applyFont="1" applyFill="1" applyBorder="1" applyAlignment="1" applyProtection="1">
      <alignment vertical="center" shrinkToFit="1"/>
    </xf>
    <xf numFmtId="0" fontId="63" fillId="0" borderId="170" xfId="7" applyFont="1" applyBorder="1" applyAlignment="1" applyProtection="1">
      <alignment vertical="center" shrinkToFit="1"/>
    </xf>
    <xf numFmtId="0" fontId="63" fillId="0" borderId="171" xfId="7" applyFont="1" applyBorder="1" applyAlignment="1" applyProtection="1">
      <alignment vertical="center" shrinkToFit="1"/>
    </xf>
    <xf numFmtId="0" fontId="61" fillId="4" borderId="172" xfId="7" applyFont="1" applyFill="1" applyBorder="1" applyAlignment="1" applyProtection="1">
      <alignment vertical="center" shrinkToFit="1"/>
    </xf>
    <xf numFmtId="0" fontId="62" fillId="0" borderId="173" xfId="7" applyFont="1" applyBorder="1" applyAlignment="1" applyProtection="1">
      <alignment vertical="center" shrinkToFit="1"/>
    </xf>
    <xf numFmtId="0" fontId="62" fillId="0" borderId="174" xfId="7" applyFont="1" applyBorder="1" applyAlignment="1" applyProtection="1">
      <alignment vertical="center" shrinkToFit="1"/>
    </xf>
    <xf numFmtId="180" fontId="61" fillId="0" borderId="175" xfId="2" applyNumberFormat="1" applyFont="1" applyBorder="1" applyAlignment="1" applyProtection="1">
      <alignment horizontal="right" vertical="center" shrinkToFit="1"/>
      <protection locked="0"/>
    </xf>
    <xf numFmtId="180" fontId="62" fillId="0" borderId="176" xfId="7" applyNumberFormat="1" applyFont="1" applyBorder="1" applyAlignment="1" applyProtection="1">
      <alignment horizontal="right" vertical="center" shrinkToFit="1"/>
      <protection locked="0"/>
    </xf>
    <xf numFmtId="180" fontId="62" fillId="0" borderId="177" xfId="7" applyNumberFormat="1" applyFont="1" applyBorder="1" applyAlignment="1" applyProtection="1">
      <alignment horizontal="right" vertical="center" shrinkToFit="1"/>
      <protection locked="0"/>
    </xf>
    <xf numFmtId="180" fontId="61" fillId="0" borderId="172" xfId="2" applyNumberFormat="1" applyFont="1" applyFill="1" applyBorder="1" applyAlignment="1">
      <alignment horizontal="right" vertical="center" shrinkToFit="1"/>
    </xf>
    <xf numFmtId="0" fontId="62" fillId="0" borderId="173" xfId="7" applyFont="1" applyFill="1" applyBorder="1" applyAlignment="1">
      <alignment horizontal="right" vertical="center" shrinkToFit="1"/>
    </xf>
    <xf numFmtId="0" fontId="62" fillId="0" borderId="174" xfId="7" applyFont="1" applyFill="1" applyBorder="1" applyAlignment="1">
      <alignment horizontal="right" vertical="center" shrinkToFit="1"/>
    </xf>
    <xf numFmtId="0" fontId="61" fillId="4" borderId="164" xfId="2" applyFont="1" applyFill="1" applyBorder="1" applyAlignment="1" applyProtection="1">
      <alignment vertical="center"/>
    </xf>
    <xf numFmtId="0" fontId="62" fillId="0" borderId="165" xfId="7" applyFont="1" applyBorder="1" applyAlignment="1" applyProtection="1">
      <alignment vertical="center"/>
    </xf>
    <xf numFmtId="0" fontId="62" fillId="0" borderId="166" xfId="7" applyFont="1" applyBorder="1" applyAlignment="1" applyProtection="1">
      <alignment vertical="center"/>
    </xf>
    <xf numFmtId="0" fontId="61" fillId="4" borderId="54" xfId="2" applyFont="1" applyFill="1" applyBorder="1" applyAlignment="1" applyProtection="1">
      <alignment horizontal="center" vertical="center" shrinkToFit="1"/>
    </xf>
    <xf numFmtId="0" fontId="63" fillId="4" borderId="54" xfId="7" applyFont="1" applyFill="1" applyBorder="1" applyAlignment="1" applyProtection="1">
      <alignment horizontal="center" vertical="center" shrinkToFit="1"/>
    </xf>
    <xf numFmtId="0" fontId="61" fillId="4" borderId="167" xfId="2" applyFont="1" applyFill="1" applyBorder="1" applyAlignment="1" applyProtection="1">
      <alignment horizontal="center" vertical="center"/>
    </xf>
    <xf numFmtId="0" fontId="61" fillId="4" borderId="19" xfId="2" applyFont="1" applyFill="1" applyBorder="1" applyAlignment="1" applyProtection="1">
      <alignment horizontal="center" vertical="center"/>
    </xf>
    <xf numFmtId="0" fontId="62" fillId="4" borderId="19" xfId="7" applyFont="1" applyFill="1" applyBorder="1" applyAlignment="1" applyProtection="1">
      <alignment horizontal="center" vertical="center"/>
    </xf>
    <xf numFmtId="0" fontId="62" fillId="4" borderId="26" xfId="7" applyFont="1" applyFill="1" applyBorder="1" applyAlignment="1" applyProtection="1">
      <alignment horizontal="center" vertical="center"/>
    </xf>
    <xf numFmtId="0" fontId="61" fillId="4" borderId="168" xfId="2" applyFont="1" applyFill="1" applyBorder="1" applyAlignment="1" applyProtection="1">
      <alignment horizontal="center" vertical="center" shrinkToFit="1"/>
    </xf>
    <xf numFmtId="0" fontId="63" fillId="4" borderId="167" xfId="7" applyFont="1" applyFill="1" applyBorder="1" applyAlignment="1" applyProtection="1">
      <alignment vertical="center"/>
    </xf>
    <xf numFmtId="0" fontId="63" fillId="4" borderId="72" xfId="7" applyFont="1" applyFill="1" applyBorder="1" applyAlignment="1" applyProtection="1">
      <alignment vertical="center"/>
    </xf>
    <xf numFmtId="0" fontId="62" fillId="0" borderId="72" xfId="7" applyFont="1" applyBorder="1" applyAlignment="1" applyProtection="1">
      <alignment vertical="center"/>
    </xf>
    <xf numFmtId="0" fontId="62" fillId="0" borderId="38" xfId="7" applyFont="1" applyBorder="1" applyAlignment="1" applyProtection="1">
      <alignment vertical="center"/>
    </xf>
    <xf numFmtId="179" fontId="61" fillId="5" borderId="71" xfId="7" applyNumberFormat="1" applyFont="1" applyFill="1" applyBorder="1" applyAlignment="1" applyProtection="1">
      <alignment horizontal="right" vertical="center" shrinkToFit="1"/>
    </xf>
    <xf numFmtId="179" fontId="61" fillId="5" borderId="72" xfId="7" applyNumberFormat="1" applyFont="1" applyFill="1" applyBorder="1" applyAlignment="1" applyProtection="1">
      <alignment horizontal="right" vertical="center" shrinkToFit="1"/>
    </xf>
    <xf numFmtId="179" fontId="61" fillId="5" borderId="38" xfId="7" applyNumberFormat="1" applyFont="1" applyFill="1" applyBorder="1" applyAlignment="1" applyProtection="1">
      <alignment horizontal="right" vertical="center" shrinkToFit="1"/>
    </xf>
    <xf numFmtId="180" fontId="61" fillId="0" borderId="71" xfId="2" applyNumberFormat="1" applyFont="1" applyBorder="1" applyAlignment="1" applyProtection="1">
      <alignment horizontal="right" vertical="center" shrinkToFit="1"/>
      <protection locked="0"/>
    </xf>
    <xf numFmtId="180" fontId="61" fillId="0" borderId="72" xfId="2" applyNumberFormat="1" applyFont="1" applyBorder="1" applyAlignment="1" applyProtection="1">
      <alignment horizontal="right" vertical="center" shrinkToFit="1"/>
      <protection locked="0"/>
    </xf>
    <xf numFmtId="180" fontId="61" fillId="0" borderId="72" xfId="7" applyNumberFormat="1" applyFont="1" applyBorder="1" applyAlignment="1" applyProtection="1">
      <alignment horizontal="right" vertical="center" shrinkToFit="1"/>
      <protection locked="0"/>
    </xf>
    <xf numFmtId="180" fontId="61" fillId="5" borderId="71" xfId="2" applyNumberFormat="1" applyFont="1" applyFill="1" applyBorder="1" applyAlignment="1" applyProtection="1">
      <alignment horizontal="right" vertical="center" shrinkToFit="1"/>
    </xf>
    <xf numFmtId="180" fontId="61" fillId="5" borderId="72" xfId="2" applyNumberFormat="1" applyFont="1" applyFill="1" applyBorder="1" applyAlignment="1" applyProtection="1">
      <alignment horizontal="right" vertical="center" shrinkToFit="1"/>
    </xf>
    <xf numFmtId="180" fontId="61" fillId="5" borderId="38" xfId="7" applyNumberFormat="1" applyFont="1" applyFill="1" applyBorder="1" applyAlignment="1" applyProtection="1">
      <alignment horizontal="right" vertical="center" shrinkToFit="1"/>
    </xf>
    <xf numFmtId="0" fontId="25" fillId="0" borderId="0" xfId="2" applyFont="1" applyAlignment="1">
      <alignment horizontal="center" vertical="center" wrapText="1"/>
    </xf>
    <xf numFmtId="0" fontId="24" fillId="0" borderId="1" xfId="2" applyFont="1" applyBorder="1" applyAlignment="1">
      <alignment horizontal="center" vertical="center" wrapText="1"/>
    </xf>
    <xf numFmtId="0" fontId="60" fillId="0" borderId="1" xfId="2" applyFont="1" applyBorder="1" applyAlignment="1">
      <alignment horizontal="center" vertical="center" wrapText="1"/>
    </xf>
    <xf numFmtId="0" fontId="61" fillId="0" borderId="0" xfId="2" applyFont="1" applyAlignment="1" applyProtection="1">
      <alignment vertical="center"/>
    </xf>
    <xf numFmtId="0" fontId="63" fillId="4" borderId="43" xfId="7" applyFont="1" applyFill="1" applyBorder="1" applyAlignment="1" applyProtection="1">
      <alignment vertical="center" wrapText="1"/>
    </xf>
    <xf numFmtId="0" fontId="63" fillId="0" borderId="44" xfId="7" applyFont="1" applyBorder="1" applyAlignment="1" applyProtection="1">
      <alignment vertical="center"/>
    </xf>
    <xf numFmtId="0" fontId="63" fillId="0" borderId="75" xfId="7" applyFont="1" applyBorder="1" applyAlignment="1" applyProtection="1">
      <alignment vertical="center"/>
    </xf>
    <xf numFmtId="182" fontId="61" fillId="5" borderId="73" xfId="7" applyNumberFormat="1" applyFont="1" applyFill="1" applyBorder="1" applyAlignment="1" applyProtection="1">
      <alignment vertical="center" shrinkToFit="1"/>
    </xf>
    <xf numFmtId="182" fontId="61" fillId="5" borderId="5" xfId="7" applyNumberFormat="1" applyFont="1" applyFill="1" applyBorder="1" applyAlignment="1" applyProtection="1">
      <alignment vertical="center" shrinkToFit="1"/>
    </xf>
    <xf numFmtId="180" fontId="61" fillId="5" borderId="73" xfId="2" applyNumberFormat="1" applyFont="1" applyFill="1" applyBorder="1" applyAlignment="1" applyProtection="1">
      <alignment horizontal="right" vertical="center" shrinkToFit="1"/>
    </xf>
    <xf numFmtId="180" fontId="61" fillId="5" borderId="5" xfId="2" applyNumberFormat="1" applyFont="1" applyFill="1" applyBorder="1" applyAlignment="1" applyProtection="1">
      <alignment horizontal="right" vertical="center" shrinkToFit="1"/>
    </xf>
    <xf numFmtId="180" fontId="61" fillId="5" borderId="5" xfId="7" applyNumberFormat="1" applyFont="1" applyFill="1" applyBorder="1" applyAlignment="1" applyProtection="1">
      <alignment horizontal="right" vertical="center" shrinkToFit="1"/>
    </xf>
    <xf numFmtId="180" fontId="61" fillId="5" borderId="39" xfId="7" applyNumberFormat="1" applyFont="1" applyFill="1" applyBorder="1" applyAlignment="1" applyProtection="1">
      <alignment horizontal="right" vertical="center" shrinkToFit="1"/>
    </xf>
    <xf numFmtId="0" fontId="68" fillId="0" borderId="0" xfId="7" applyFont="1" applyAlignment="1">
      <alignment horizontal="distributed" vertical="center"/>
    </xf>
    <xf numFmtId="0" fontId="38" fillId="0" borderId="0" xfId="7" applyAlignment="1">
      <alignment horizontal="distributed" vertical="center"/>
    </xf>
    <xf numFmtId="0" fontId="23" fillId="0" borderId="1" xfId="8" applyBorder="1" applyAlignment="1">
      <alignment horizontal="center" vertical="center"/>
    </xf>
    <xf numFmtId="0" fontId="23" fillId="0" borderId="13" xfId="8" applyBorder="1" applyAlignment="1">
      <alignment horizontal="center" vertical="center"/>
    </xf>
    <xf numFmtId="0" fontId="23" fillId="0" borderId="14" xfId="8" applyBorder="1" applyAlignment="1">
      <alignment horizontal="center" vertical="center"/>
    </xf>
    <xf numFmtId="0" fontId="23" fillId="0" borderId="23" xfId="8" applyBorder="1" applyAlignment="1">
      <alignment horizontal="center" vertical="center"/>
    </xf>
    <xf numFmtId="0" fontId="70" fillId="0" borderId="20" xfId="8" applyFont="1" applyBorder="1" applyAlignment="1">
      <alignment horizontal="center" vertical="center"/>
    </xf>
    <xf numFmtId="0" fontId="23" fillId="0" borderId="24" xfId="8" applyBorder="1" applyAlignment="1">
      <alignment vertical="center"/>
    </xf>
    <xf numFmtId="0" fontId="23" fillId="0" borderId="16" xfId="8" applyBorder="1" applyAlignment="1">
      <alignment vertical="center"/>
    </xf>
    <xf numFmtId="177" fontId="50" fillId="0" borderId="16" xfId="12" applyNumberFormat="1" applyFont="1" applyBorder="1" applyAlignment="1">
      <alignment horizontal="center" vertical="center"/>
    </xf>
    <xf numFmtId="177" fontId="50" fillId="0" borderId="22" xfId="12" applyNumberFormat="1" applyFont="1" applyBorder="1" applyAlignment="1">
      <alignment horizontal="center" vertical="center"/>
    </xf>
    <xf numFmtId="0" fontId="23" fillId="0" borderId="1" xfId="8" applyBorder="1" applyAlignment="1">
      <alignment vertical="center"/>
    </xf>
    <xf numFmtId="177" fontId="50" fillId="0" borderId="1" xfId="12" applyNumberFormat="1" applyFont="1" applyBorder="1" applyAlignment="1">
      <alignment horizontal="center" vertical="center"/>
    </xf>
    <xf numFmtId="177" fontId="50" fillId="0" borderId="13" xfId="12" applyNumberFormat="1" applyFont="1" applyBorder="1" applyAlignment="1">
      <alignment horizontal="center" vertical="center"/>
    </xf>
    <xf numFmtId="0" fontId="23" fillId="0" borderId="5" xfId="8" applyBorder="1" applyAlignment="1">
      <alignment horizontal="center" vertical="center"/>
    </xf>
    <xf numFmtId="0" fontId="23" fillId="0" borderId="6" xfId="8" applyBorder="1" applyAlignment="1">
      <alignment horizontal="center" vertical="center"/>
    </xf>
    <xf numFmtId="188" fontId="50" fillId="0" borderId="4" xfId="8" applyNumberFormat="1" applyFont="1" applyBorder="1" applyAlignment="1">
      <alignment horizontal="center" vertical="center"/>
    </xf>
    <xf numFmtId="188" fontId="50" fillId="0" borderId="39" xfId="8" applyNumberFormat="1" applyFont="1" applyBorder="1" applyAlignment="1">
      <alignment horizontal="center" vertical="center"/>
    </xf>
    <xf numFmtId="0" fontId="23" fillId="0" borderId="130" xfId="8" applyBorder="1" applyAlignment="1">
      <alignment horizontal="center" vertical="center"/>
    </xf>
    <xf numFmtId="0" fontId="23" fillId="0" borderId="131" xfId="8" applyBorder="1" applyAlignment="1">
      <alignment horizontal="center" vertical="center"/>
    </xf>
    <xf numFmtId="0" fontId="23" fillId="0" borderId="27" xfId="8" applyBorder="1" applyAlignment="1">
      <alignment horizontal="center" vertical="center"/>
    </xf>
    <xf numFmtId="0" fontId="23" fillId="0" borderId="9" xfId="8" applyBorder="1" applyAlignment="1">
      <alignment horizontal="center" vertical="center"/>
    </xf>
    <xf numFmtId="0" fontId="23" fillId="0" borderId="10" xfId="8" applyBorder="1" applyAlignment="1">
      <alignment horizontal="center" vertical="center"/>
    </xf>
    <xf numFmtId="0" fontId="50" fillId="0" borderId="1" xfId="8" applyFont="1" applyBorder="1" applyAlignment="1">
      <alignment horizontal="center" vertical="center"/>
    </xf>
    <xf numFmtId="0" fontId="50" fillId="0" borderId="13" xfId="8" applyFont="1" applyBorder="1" applyAlignment="1">
      <alignment horizontal="center" vertical="center"/>
    </xf>
    <xf numFmtId="0" fontId="50" fillId="0" borderId="9" xfId="8" applyFont="1" applyBorder="1" applyAlignment="1">
      <alignment horizontal="center" vertical="center"/>
    </xf>
    <xf numFmtId="0" fontId="50" fillId="0" borderId="10" xfId="8" applyFont="1" applyBorder="1" applyAlignment="1">
      <alignment horizontal="center" vertical="center"/>
    </xf>
    <xf numFmtId="0" fontId="23" fillId="0" borderId="35" xfId="8" applyBorder="1" applyAlignment="1">
      <alignment horizontal="center" vertical="center"/>
    </xf>
    <xf numFmtId="0" fontId="23" fillId="0" borderId="41" xfId="8" applyBorder="1" applyAlignment="1">
      <alignment horizontal="center" vertical="center"/>
    </xf>
    <xf numFmtId="0" fontId="34" fillId="0" borderId="35" xfId="8" applyFont="1" applyBorder="1" applyAlignment="1">
      <alignment horizontal="center" vertical="center" wrapText="1"/>
    </xf>
    <xf numFmtId="0" fontId="34" fillId="0" borderId="41" xfId="8" applyFont="1" applyBorder="1" applyAlignment="1">
      <alignment horizontal="center" vertical="center"/>
    </xf>
    <xf numFmtId="0" fontId="23" fillId="0" borderId="11" xfId="8" applyBorder="1" applyAlignment="1">
      <alignment horizontal="center" vertical="center"/>
    </xf>
    <xf numFmtId="0" fontId="23" fillId="0" borderId="18" xfId="8" applyBorder="1" applyAlignment="1">
      <alignment horizontal="center" vertical="center"/>
    </xf>
    <xf numFmtId="0" fontId="23" fillId="0" borderId="168" xfId="8" applyBorder="1" applyAlignment="1">
      <alignment horizontal="center" vertical="center"/>
    </xf>
    <xf numFmtId="0" fontId="23" fillId="0" borderId="299" xfId="8" applyBorder="1" applyAlignment="1">
      <alignment horizontal="center" vertical="center"/>
    </xf>
    <xf numFmtId="0" fontId="23" fillId="0" borderId="59" xfId="8" applyBorder="1" applyAlignment="1">
      <alignment horizontal="center" vertical="center"/>
    </xf>
    <xf numFmtId="0" fontId="23" fillId="0" borderId="29" xfId="8" applyBorder="1" applyAlignment="1">
      <alignment horizontal="center" vertical="center"/>
    </xf>
    <xf numFmtId="0" fontId="23" fillId="0" borderId="16" xfId="8" applyBorder="1" applyAlignment="1">
      <alignment horizontal="center" vertical="center"/>
    </xf>
    <xf numFmtId="0" fontId="23" fillId="0" borderId="22" xfId="8" applyBorder="1" applyAlignment="1">
      <alignment horizontal="center" vertical="center"/>
    </xf>
    <xf numFmtId="0" fontId="34" fillId="0" borderId="34" xfId="8" applyFont="1" applyBorder="1" applyAlignment="1">
      <alignment horizontal="center" vertical="center" wrapText="1"/>
    </xf>
    <xf numFmtId="0" fontId="34" fillId="0" borderId="40" xfId="8" applyFont="1" applyBorder="1" applyAlignment="1">
      <alignment horizontal="center" vertical="center"/>
    </xf>
    <xf numFmtId="0" fontId="62" fillId="0" borderId="0" xfId="7" applyFont="1" applyAlignment="1">
      <alignment horizontal="left" vertical="center" wrapText="1"/>
    </xf>
    <xf numFmtId="0" fontId="53" fillId="0" borderId="43" xfId="7" applyFont="1" applyBorder="1" applyAlignment="1">
      <alignment horizontal="center" vertical="center"/>
    </xf>
    <xf numFmtId="0" fontId="53" fillId="0" borderId="44" xfId="7" applyFont="1" applyBorder="1" applyAlignment="1">
      <alignment horizontal="center" vertical="center"/>
    </xf>
    <xf numFmtId="0" fontId="53" fillId="0" borderId="2" xfId="7" applyFont="1" applyBorder="1" applyAlignment="1">
      <alignment horizontal="center" vertical="center"/>
    </xf>
    <xf numFmtId="0" fontId="53" fillId="0" borderId="247" xfId="7" applyFont="1" applyBorder="1" applyAlignment="1">
      <alignment horizontal="center" vertical="center"/>
    </xf>
    <xf numFmtId="0" fontId="51" fillId="0" borderId="242" xfId="7" applyFont="1" applyBorder="1" applyAlignment="1">
      <alignment horizontal="right" vertical="center"/>
    </xf>
    <xf numFmtId="0" fontId="51" fillId="0" borderId="243" xfId="7" applyFont="1" applyBorder="1" applyAlignment="1">
      <alignment horizontal="right" vertical="center"/>
    </xf>
    <xf numFmtId="0" fontId="51" fillId="0" borderId="244" xfId="7" applyFont="1" applyBorder="1" applyAlignment="1">
      <alignment horizontal="right" vertical="center"/>
    </xf>
    <xf numFmtId="0" fontId="53" fillId="0" borderId="1" xfId="7" applyFont="1" applyBorder="1" applyAlignment="1">
      <alignment horizontal="left" vertical="center" wrapText="1"/>
    </xf>
    <xf numFmtId="0" fontId="51" fillId="0" borderId="35" xfId="7" applyFont="1" applyBorder="1" applyAlignment="1">
      <alignment horizontal="right" vertical="center"/>
    </xf>
    <xf numFmtId="0" fontId="51" fillId="0" borderId="9" xfId="7" applyFont="1" applyBorder="1" applyAlignment="1">
      <alignment horizontal="right" vertical="center"/>
    </xf>
    <xf numFmtId="187" fontId="51" fillId="0" borderId="248" xfId="7" applyNumberFormat="1" applyFont="1" applyBorder="1" applyAlignment="1">
      <alignment horizontal="center" vertical="center"/>
    </xf>
    <xf numFmtId="187" fontId="51" fillId="0" borderId="249" xfId="7" applyNumberFormat="1" applyFont="1" applyBorder="1" applyAlignment="1">
      <alignment horizontal="center" vertical="center"/>
    </xf>
    <xf numFmtId="0" fontId="51" fillId="0" borderId="248" xfId="7" applyFont="1" applyBorder="1" applyAlignment="1">
      <alignment horizontal="center" vertical="center"/>
    </xf>
    <xf numFmtId="0" fontId="51" fillId="0" borderId="249" xfId="7" applyFont="1" applyBorder="1" applyAlignment="1">
      <alignment horizontal="center" vertical="center"/>
    </xf>
    <xf numFmtId="0" fontId="51" fillId="0" borderId="4" xfId="7" applyFont="1" applyBorder="1" applyAlignment="1">
      <alignment horizontal="center" vertical="center"/>
    </xf>
    <xf numFmtId="0" fontId="51" fillId="0" borderId="5" xfId="7" applyFont="1" applyBorder="1" applyAlignment="1">
      <alignment horizontal="center" vertical="center"/>
    </xf>
    <xf numFmtId="0" fontId="51" fillId="0" borderId="6" xfId="7" applyFont="1" applyBorder="1" applyAlignment="1">
      <alignment horizontal="center" vertical="center"/>
    </xf>
    <xf numFmtId="0" fontId="51" fillId="0" borderId="118" xfId="7" applyFont="1" applyBorder="1" applyAlignment="1">
      <alignment horizontal="center" vertical="center"/>
    </xf>
    <xf numFmtId="0" fontId="53" fillId="0" borderId="4" xfId="7" applyFont="1" applyBorder="1" applyAlignment="1">
      <alignment horizontal="center" vertical="center"/>
    </xf>
    <xf numFmtId="0" fontId="53" fillId="0" borderId="5" xfId="7" applyFont="1" applyBorder="1" applyAlignment="1">
      <alignment horizontal="center" vertical="center"/>
    </xf>
    <xf numFmtId="0" fontId="53" fillId="0" borderId="6" xfId="7" applyFont="1" applyBorder="1" applyAlignment="1">
      <alignment horizontal="center" vertical="center"/>
    </xf>
    <xf numFmtId="0" fontId="53" fillId="0" borderId="118" xfId="7" applyFont="1" applyBorder="1" applyAlignment="1">
      <alignment horizontal="center" vertical="center"/>
    </xf>
    <xf numFmtId="0" fontId="53" fillId="0" borderId="1" xfId="7" applyFont="1" applyBorder="1" applyAlignment="1">
      <alignment horizontal="center" vertical="center"/>
    </xf>
    <xf numFmtId="0" fontId="53" fillId="0" borderId="240" xfId="7" applyFont="1" applyBorder="1" applyAlignment="1">
      <alignment horizontal="center" vertical="center"/>
    </xf>
    <xf numFmtId="0" fontId="53" fillId="0" borderId="131" xfId="7" applyFont="1" applyBorder="1" applyAlignment="1">
      <alignment horizontal="center" vertical="center"/>
    </xf>
    <xf numFmtId="0" fontId="53" fillId="0" borderId="241" xfId="7" applyFont="1" applyBorder="1" applyAlignment="1">
      <alignment horizontal="center" vertical="center"/>
    </xf>
    <xf numFmtId="0" fontId="53" fillId="0" borderId="232" xfId="7" applyFont="1" applyBorder="1" applyAlignment="1">
      <alignment horizontal="center" vertical="center"/>
    </xf>
    <xf numFmtId="0" fontId="53" fillId="0" borderId="233" xfId="7" applyFont="1" applyBorder="1" applyAlignment="1">
      <alignment horizontal="center" vertical="center"/>
    </xf>
    <xf numFmtId="0" fontId="53" fillId="0" borderId="239" xfId="7" applyFont="1" applyBorder="1" applyAlignment="1">
      <alignment horizontal="center" vertical="center"/>
    </xf>
    <xf numFmtId="0" fontId="51" fillId="0" borderId="1" xfId="7" applyFont="1" applyBorder="1" applyAlignment="1">
      <alignment horizontal="center" vertical="center"/>
    </xf>
    <xf numFmtId="0" fontId="51" fillId="0" borderId="240" xfId="7" applyFont="1" applyBorder="1" applyAlignment="1">
      <alignment horizontal="center" vertical="center"/>
    </xf>
    <xf numFmtId="0" fontId="51" fillId="0" borderId="233" xfId="7" applyFont="1" applyBorder="1" applyAlignment="1">
      <alignment horizontal="center" vertical="center"/>
    </xf>
    <xf numFmtId="0" fontId="51" fillId="0" borderId="239" xfId="7" applyFont="1" applyBorder="1" applyAlignment="1">
      <alignment horizontal="center" vertical="center"/>
    </xf>
    <xf numFmtId="0" fontId="53" fillId="0" borderId="236" xfId="7" applyFont="1" applyBorder="1" applyAlignment="1">
      <alignment horizontal="center" vertical="center"/>
    </xf>
    <xf numFmtId="0" fontId="53" fillId="0" borderId="237" xfId="7" applyFont="1" applyBorder="1" applyAlignment="1">
      <alignment horizontal="center" vertical="center"/>
    </xf>
    <xf numFmtId="0" fontId="53" fillId="0" borderId="238" xfId="7" applyFont="1" applyBorder="1" applyAlignment="1">
      <alignment horizontal="center" vertical="center"/>
    </xf>
    <xf numFmtId="0" fontId="52" fillId="0" borderId="0" xfId="7" applyFont="1" applyAlignment="1">
      <alignment horizontal="center" vertical="center"/>
    </xf>
    <xf numFmtId="0" fontId="53" fillId="0" borderId="232" xfId="7" applyFont="1" applyBorder="1" applyAlignment="1">
      <alignment horizontal="left" vertical="center"/>
    </xf>
    <xf numFmtId="0" fontId="53" fillId="0" borderId="233" xfId="7" applyFont="1" applyBorder="1" applyAlignment="1">
      <alignment horizontal="left" vertical="center"/>
    </xf>
    <xf numFmtId="0" fontId="53" fillId="0" borderId="234" xfId="7" applyFont="1" applyBorder="1" applyAlignment="1">
      <alignment horizontal="left" vertical="center"/>
    </xf>
    <xf numFmtId="0" fontId="53" fillId="0" borderId="1" xfId="7" applyFont="1" applyBorder="1" applyAlignment="1">
      <alignment horizontal="left" vertical="center"/>
    </xf>
    <xf numFmtId="0" fontId="53" fillId="0" borderId="235" xfId="7" applyFont="1" applyBorder="1" applyAlignment="1">
      <alignment horizontal="left" vertical="center"/>
    </xf>
    <xf numFmtId="0" fontId="53" fillId="0" borderId="131" xfId="7" applyFont="1" applyBorder="1" applyAlignment="1">
      <alignment horizontal="left" vertical="center"/>
    </xf>
    <xf numFmtId="0" fontId="53" fillId="0" borderId="87" xfId="7" applyFont="1" applyBorder="1" applyAlignment="1">
      <alignment horizontal="left" vertical="center" wrapText="1"/>
    </xf>
    <xf numFmtId="0" fontId="57" fillId="0" borderId="0" xfId="7" applyFont="1" applyAlignment="1">
      <alignment horizontal="left" vertical="center" wrapText="1"/>
    </xf>
    <xf numFmtId="0" fontId="51" fillId="0" borderId="43" xfId="7" applyFont="1" applyBorder="1" applyAlignment="1">
      <alignment horizontal="right" vertical="center"/>
    </xf>
    <xf numFmtId="0" fontId="51" fillId="0" borderId="45" xfId="7" applyFont="1" applyBorder="1" applyAlignment="1">
      <alignment horizontal="right" vertical="center"/>
    </xf>
    <xf numFmtId="0" fontId="38" fillId="0" borderId="233" xfId="7" applyBorder="1" applyAlignment="1">
      <alignment horizontal="center" vertical="center"/>
    </xf>
    <xf numFmtId="0" fontId="38" fillId="0" borderId="239" xfId="7" applyBorder="1" applyAlignment="1">
      <alignment horizontal="center" vertical="center"/>
    </xf>
    <xf numFmtId="0" fontId="38" fillId="0" borderId="1" xfId="7" applyBorder="1" applyAlignment="1">
      <alignment horizontal="center" vertical="center"/>
    </xf>
    <xf numFmtId="0" fontId="38" fillId="0" borderId="240" xfId="7" applyBorder="1" applyAlignment="1">
      <alignment horizontal="center" vertical="center"/>
    </xf>
    <xf numFmtId="0" fontId="38" fillId="0" borderId="131" xfId="7" applyBorder="1" applyAlignment="1">
      <alignment horizontal="center" vertical="center"/>
    </xf>
    <xf numFmtId="0" fontId="38" fillId="0" borderId="241" xfId="7" applyBorder="1" applyAlignment="1">
      <alignment horizontal="center" vertical="center"/>
    </xf>
    <xf numFmtId="0" fontId="34" fillId="0" borderId="0" xfId="13" applyFont="1" applyAlignment="1">
      <alignment horizontal="left" vertical="center" wrapText="1"/>
    </xf>
    <xf numFmtId="0" fontId="23" fillId="0" borderId="167" xfId="13" applyFont="1" applyBorder="1" applyAlignment="1">
      <alignment horizontal="center" vertical="center"/>
    </xf>
    <xf numFmtId="0" fontId="23" fillId="0" borderId="26" xfId="13" applyFont="1" applyBorder="1" applyAlignment="1">
      <alignment horizontal="center" vertical="center"/>
    </xf>
    <xf numFmtId="0" fontId="23" fillId="0" borderId="94" xfId="13" applyFont="1" applyBorder="1" applyAlignment="1">
      <alignment horizontal="center" vertical="center"/>
    </xf>
    <xf numFmtId="0" fontId="23" fillId="0" borderId="99" xfId="13" applyFont="1" applyBorder="1" applyAlignment="1">
      <alignment horizontal="center" vertical="center"/>
    </xf>
    <xf numFmtId="0" fontId="23" fillId="0" borderId="19" xfId="13" applyFont="1" applyBorder="1" applyAlignment="1">
      <alignment horizontal="center" vertical="center"/>
    </xf>
    <xf numFmtId="0" fontId="23" fillId="0" borderId="20" xfId="13" applyFont="1" applyBorder="1" applyAlignment="1">
      <alignment horizontal="center" vertical="center"/>
    </xf>
    <xf numFmtId="0" fontId="23" fillId="7" borderId="66" xfId="13" applyFont="1" applyFill="1" applyBorder="1" applyAlignment="1">
      <alignment horizontal="center" vertical="center"/>
    </xf>
    <xf numFmtId="0" fontId="23" fillId="7" borderId="132" xfId="13" applyFont="1" applyFill="1" applyBorder="1" applyAlignment="1">
      <alignment horizontal="center" vertical="center"/>
    </xf>
    <xf numFmtId="0" fontId="23" fillId="7" borderId="70" xfId="13" applyFont="1" applyFill="1" applyBorder="1" applyAlignment="1">
      <alignment horizontal="center" vertical="center"/>
    </xf>
    <xf numFmtId="0" fontId="72" fillId="0" borderId="167" xfId="13" applyFont="1" applyFill="1" applyBorder="1" applyAlignment="1">
      <alignment horizontal="center" vertical="center" wrapText="1"/>
    </xf>
    <xf numFmtId="0" fontId="72" fillId="0" borderId="19" xfId="13" applyFont="1" applyFill="1" applyBorder="1" applyAlignment="1">
      <alignment horizontal="center" vertical="center" wrapText="1"/>
    </xf>
    <xf numFmtId="0" fontId="72" fillId="0" borderId="26" xfId="13" applyFont="1" applyFill="1" applyBorder="1" applyAlignment="1">
      <alignment horizontal="center" vertical="center" wrapText="1"/>
    </xf>
    <xf numFmtId="0" fontId="72" fillId="0" borderId="94" xfId="13" applyFont="1" applyFill="1" applyBorder="1" applyAlignment="1">
      <alignment horizontal="center" vertical="center" wrapText="1"/>
    </xf>
    <xf numFmtId="0" fontId="72" fillId="0" borderId="20" xfId="13" applyFont="1" applyFill="1" applyBorder="1" applyAlignment="1">
      <alignment horizontal="center" vertical="center" wrapText="1"/>
    </xf>
    <xf numFmtId="0" fontId="72" fillId="0" borderId="99" xfId="13" applyFont="1" applyFill="1" applyBorder="1" applyAlignment="1">
      <alignment horizontal="center" vertical="center" wrapText="1"/>
    </xf>
    <xf numFmtId="0" fontId="23" fillId="0" borderId="167" xfId="13" applyFont="1" applyFill="1" applyBorder="1" applyAlignment="1">
      <alignment horizontal="center" vertical="center"/>
    </xf>
    <xf numFmtId="0" fontId="23" fillId="0" borderId="19" xfId="13" applyFont="1" applyFill="1" applyBorder="1" applyAlignment="1">
      <alignment horizontal="center" vertical="center"/>
    </xf>
    <xf numFmtId="0" fontId="23" fillId="0" borderId="26" xfId="13" applyFont="1" applyFill="1" applyBorder="1" applyAlignment="1">
      <alignment horizontal="center" vertical="center"/>
    </xf>
    <xf numFmtId="0" fontId="23" fillId="0" borderId="94" xfId="13" applyFont="1" applyFill="1" applyBorder="1" applyAlignment="1">
      <alignment horizontal="center" vertical="center"/>
    </xf>
    <xf numFmtId="0" fontId="23" fillId="0" borderId="20" xfId="13" applyFont="1" applyFill="1" applyBorder="1" applyAlignment="1">
      <alignment horizontal="center" vertical="center"/>
    </xf>
    <xf numFmtId="0" fontId="23" fillId="0" borderId="99" xfId="13" applyFont="1" applyFill="1" applyBorder="1" applyAlignment="1">
      <alignment horizontal="center" vertical="center"/>
    </xf>
    <xf numFmtId="0" fontId="28" fillId="0" borderId="168" xfId="13" applyFont="1" applyBorder="1" applyAlignment="1">
      <alignment horizontal="center" vertical="center"/>
    </xf>
    <xf numFmtId="0" fontId="28" fillId="0" borderId="59" xfId="13" applyFont="1" applyBorder="1" applyAlignment="1">
      <alignment horizontal="center" vertical="center"/>
    </xf>
    <xf numFmtId="0" fontId="28" fillId="0" borderId="168" xfId="13" applyFont="1" applyBorder="1" applyAlignment="1">
      <alignment horizontal="center" vertical="center" wrapText="1"/>
    </xf>
    <xf numFmtId="0" fontId="23" fillId="0" borderId="168" xfId="13" applyBorder="1" applyAlignment="1">
      <alignment horizontal="center" vertical="center"/>
    </xf>
    <xf numFmtId="0" fontId="23" fillId="0" borderId="59" xfId="13" applyBorder="1" applyAlignment="1">
      <alignment horizontal="center" vertical="center"/>
    </xf>
    <xf numFmtId="0" fontId="34" fillId="0" borderId="16" xfId="13" applyFont="1" applyBorder="1" applyAlignment="1">
      <alignment horizontal="center" vertical="center"/>
    </xf>
    <xf numFmtId="0" fontId="34" fillId="0" borderId="21" xfId="13" applyFont="1" applyBorder="1" applyAlignment="1">
      <alignment horizontal="center" vertical="center"/>
    </xf>
    <xf numFmtId="0" fontId="23" fillId="0" borderId="29" xfId="13" applyFont="1" applyBorder="1" applyAlignment="1">
      <alignment horizontal="center" vertical="center"/>
    </xf>
    <xf numFmtId="0" fontId="23" fillId="0" borderId="22" xfId="13" applyFont="1" applyBorder="1" applyAlignment="1">
      <alignment horizontal="center" vertical="center"/>
    </xf>
    <xf numFmtId="0" fontId="23" fillId="0" borderId="66" xfId="13" applyFont="1" applyBorder="1" applyAlignment="1">
      <alignment horizontal="center" vertical="center"/>
    </xf>
    <xf numFmtId="0" fontId="23" fillId="0" borderId="132" xfId="13" applyFont="1" applyBorder="1" applyAlignment="1">
      <alignment horizontal="center" vertical="center"/>
    </xf>
    <xf numFmtId="0" fontId="23" fillId="0" borderId="70" xfId="13" applyFont="1" applyBorder="1" applyAlignment="1">
      <alignment horizontal="center" vertical="center"/>
    </xf>
    <xf numFmtId="0" fontId="23" fillId="0" borderId="53" xfId="13" applyFont="1" applyBorder="1" applyAlignment="1">
      <alignment horizontal="center" vertical="center"/>
    </xf>
    <xf numFmtId="0" fontId="23" fillId="0" borderId="23" xfId="13" applyFont="1" applyBorder="1" applyAlignment="1">
      <alignment horizontal="center" vertical="center"/>
    </xf>
    <xf numFmtId="0" fontId="34" fillId="0" borderId="50" xfId="13" applyFont="1" applyBorder="1" applyAlignment="1">
      <alignment horizontal="center" vertical="center" wrapText="1"/>
    </xf>
    <xf numFmtId="0" fontId="34" fillId="0" borderId="57" xfId="13" applyFont="1" applyBorder="1" applyAlignment="1">
      <alignment horizontal="center" vertical="center" wrapText="1"/>
    </xf>
    <xf numFmtId="0" fontId="34" fillId="0" borderId="24" xfId="13" applyFont="1" applyBorder="1" applyAlignment="1">
      <alignment horizontal="center" vertical="center"/>
    </xf>
    <xf numFmtId="0" fontId="28" fillId="0" borderId="41" xfId="10" applyFont="1" applyBorder="1" applyAlignment="1">
      <alignment horizontal="center" vertical="center" wrapText="1"/>
    </xf>
    <xf numFmtId="0" fontId="34" fillId="0" borderId="35" xfId="10" applyFont="1" applyBorder="1" applyAlignment="1">
      <alignment horizontal="center" vertical="center" wrapText="1"/>
    </xf>
    <xf numFmtId="0" fontId="34" fillId="0" borderId="41" xfId="10" applyFont="1" applyBorder="1" applyAlignment="1">
      <alignment horizontal="center" vertical="center" wrapText="1"/>
    </xf>
    <xf numFmtId="0" fontId="112" fillId="0" borderId="4" xfId="10" applyFont="1" applyBorder="1" applyAlignment="1">
      <alignment horizontal="center" vertical="center" wrapText="1"/>
    </xf>
    <xf numFmtId="0" fontId="112" fillId="0" borderId="5" xfId="10" applyFont="1" applyBorder="1" applyAlignment="1">
      <alignment horizontal="center" vertical="center" wrapText="1"/>
    </xf>
    <xf numFmtId="0" fontId="112" fillId="0" borderId="39" xfId="10" applyFont="1" applyBorder="1" applyAlignment="1">
      <alignment horizontal="center" vertical="center" wrapText="1"/>
    </xf>
    <xf numFmtId="0" fontId="112" fillId="0" borderId="119" xfId="10" applyFont="1" applyBorder="1" applyAlignment="1">
      <alignment horizontal="center" vertical="center" wrapText="1"/>
    </xf>
    <xf numFmtId="0" fontId="112" fillId="0" borderId="62" xfId="10" applyFont="1" applyBorder="1" applyAlignment="1">
      <alignment horizontal="center" vertical="center" wrapText="1"/>
    </xf>
    <xf numFmtId="0" fontId="112" fillId="0" borderId="61" xfId="10" applyFont="1" applyBorder="1" applyAlignment="1">
      <alignment horizontal="center" vertical="center" wrapText="1"/>
    </xf>
    <xf numFmtId="0" fontId="107" fillId="0" borderId="0" xfId="10" applyFont="1" applyAlignment="1">
      <alignment horizontal="left" vertical="center"/>
    </xf>
    <xf numFmtId="0" fontId="107" fillId="0" borderId="0" xfId="10" applyFont="1" applyAlignment="1">
      <alignment vertical="center" wrapText="1"/>
    </xf>
    <xf numFmtId="0" fontId="111" fillId="0" borderId="0" xfId="10" applyFont="1" applyAlignment="1">
      <alignment horizontal="left" vertical="center" wrapText="1"/>
    </xf>
    <xf numFmtId="0" fontId="111" fillId="0" borderId="0" xfId="10" applyFont="1" applyAlignment="1">
      <alignment horizontal="left" vertical="center"/>
    </xf>
    <xf numFmtId="0" fontId="111" fillId="0" borderId="7" xfId="10" applyFont="1" applyBorder="1" applyAlignment="1">
      <alignment horizontal="center" vertical="center" wrapText="1"/>
    </xf>
    <xf numFmtId="0" fontId="111" fillId="0" borderId="117" xfId="10" applyFont="1" applyBorder="1" applyAlignment="1">
      <alignment horizontal="center" vertical="center" wrapText="1"/>
    </xf>
    <xf numFmtId="0" fontId="111" fillId="0" borderId="40" xfId="10" applyFont="1" applyBorder="1" applyAlignment="1">
      <alignment horizontal="center" vertical="center" wrapText="1"/>
    </xf>
    <xf numFmtId="0" fontId="28" fillId="0" borderId="8" xfId="10" applyFont="1" applyBorder="1" applyAlignment="1">
      <alignment horizontal="center" vertical="center" wrapText="1"/>
    </xf>
    <xf numFmtId="0" fontId="28" fillId="0" borderId="9" xfId="10" applyFont="1" applyBorder="1" applyAlignment="1">
      <alignment horizontal="center" vertical="center" wrapText="1"/>
    </xf>
    <xf numFmtId="0" fontId="34" fillId="0" borderId="8" xfId="10" applyFont="1" applyBorder="1" applyAlignment="1">
      <alignment horizontal="center" vertical="center" wrapText="1"/>
    </xf>
    <xf numFmtId="0" fontId="34" fillId="0" borderId="37" xfId="10" applyFont="1" applyBorder="1" applyAlignment="1">
      <alignment horizontal="center" vertical="center" wrapText="1"/>
    </xf>
    <xf numFmtId="0" fontId="34" fillId="0" borderId="9" xfId="10" applyFont="1" applyBorder="1" applyAlignment="1">
      <alignment horizontal="center" vertical="center" wrapText="1"/>
    </xf>
    <xf numFmtId="0" fontId="111" fillId="0" borderId="21" xfId="10" applyFont="1" applyBorder="1" applyAlignment="1">
      <alignment horizontal="center" vertical="center" wrapText="1"/>
    </xf>
    <xf numFmtId="0" fontId="111" fillId="0" borderId="24" xfId="10" applyFont="1" applyBorder="1" applyAlignment="1">
      <alignment horizontal="center" vertical="center" wrapText="1"/>
    </xf>
    <xf numFmtId="0" fontId="112" fillId="0" borderId="43" xfId="10" applyFont="1" applyBorder="1" applyAlignment="1">
      <alignment horizontal="center" vertical="center" wrapText="1"/>
    </xf>
    <xf numFmtId="0" fontId="112" fillId="0" borderId="44" xfId="10" applyFont="1" applyBorder="1" applyAlignment="1">
      <alignment horizontal="center" vertical="center" wrapText="1"/>
    </xf>
    <xf numFmtId="0" fontId="112" fillId="0" borderId="75" xfId="10" applyFont="1" applyBorder="1" applyAlignment="1">
      <alignment horizontal="center" vertical="center" wrapText="1"/>
    </xf>
    <xf numFmtId="0" fontId="76" fillId="0" borderId="340" xfId="10" applyFont="1" applyBorder="1">
      <alignment vertical="center"/>
    </xf>
    <xf numFmtId="0" fontId="38" fillId="0" borderId="341" xfId="20" applyBorder="1">
      <alignment vertical="center"/>
    </xf>
    <xf numFmtId="0" fontId="38" fillId="0" borderId="342" xfId="20" applyBorder="1">
      <alignment vertical="center"/>
    </xf>
    <xf numFmtId="0" fontId="117" fillId="0" borderId="43" xfId="10" applyFont="1" applyBorder="1" applyAlignment="1">
      <alignment horizontal="center" vertical="center" wrapText="1"/>
    </xf>
    <xf numFmtId="0" fontId="117" fillId="0" borderId="45" xfId="10" applyFont="1" applyBorder="1" applyAlignment="1">
      <alignment horizontal="center" vertical="center" wrapText="1"/>
    </xf>
    <xf numFmtId="0" fontId="116" fillId="0" borderId="43" xfId="10" applyFont="1" applyBorder="1" applyAlignment="1">
      <alignment horizontal="center" vertical="center" wrapText="1"/>
    </xf>
    <xf numFmtId="0" fontId="116" fillId="0" borderId="45" xfId="10" applyFont="1" applyBorder="1" applyAlignment="1">
      <alignment horizontal="center" vertical="center" wrapText="1"/>
    </xf>
    <xf numFmtId="0" fontId="111" fillId="0" borderId="29" xfId="10" applyFont="1" applyBorder="1" applyAlignment="1">
      <alignment horizontal="center" vertical="center" wrapText="1"/>
    </xf>
    <xf numFmtId="0" fontId="111" fillId="0" borderId="60" xfId="10" applyFont="1" applyBorder="1" applyAlignment="1">
      <alignment horizontal="center" vertical="center" wrapText="1"/>
    </xf>
    <xf numFmtId="0" fontId="111" fillId="0" borderId="53" xfId="10" applyFont="1" applyBorder="1" applyAlignment="1">
      <alignment horizontal="center" vertical="center" wrapText="1"/>
    </xf>
    <xf numFmtId="0" fontId="115" fillId="0" borderId="16" xfId="10" applyFont="1" applyBorder="1" applyAlignment="1">
      <alignment horizontal="center" vertical="center" wrapText="1"/>
    </xf>
    <xf numFmtId="0" fontId="111" fillId="0" borderId="35" xfId="10" applyFont="1" applyBorder="1" applyAlignment="1">
      <alignment horizontal="center" vertical="center" wrapText="1"/>
    </xf>
    <xf numFmtId="0" fontId="111" fillId="0" borderId="9" xfId="10" applyFont="1" applyBorder="1" applyAlignment="1">
      <alignment horizontal="center" vertical="center" wrapText="1"/>
    </xf>
    <xf numFmtId="0" fontId="112" fillId="0" borderId="6" xfId="10" applyFont="1" applyBorder="1" applyAlignment="1">
      <alignment horizontal="center" vertical="center" wrapText="1"/>
    </xf>
    <xf numFmtId="0" fontId="111" fillId="0" borderId="4" xfId="10" applyFont="1" applyBorder="1" applyAlignment="1">
      <alignment horizontal="center" vertical="center" wrapText="1"/>
    </xf>
    <xf numFmtId="0" fontId="111" fillId="0" borderId="6" xfId="10" applyFont="1" applyBorder="1" applyAlignment="1">
      <alignment horizontal="center" vertical="center" wrapText="1"/>
    </xf>
    <xf numFmtId="0" fontId="115" fillId="0" borderId="73" xfId="10" applyFont="1" applyBorder="1" applyAlignment="1">
      <alignment horizontal="center" vertical="center" wrapText="1"/>
    </xf>
    <xf numFmtId="0" fontId="115" fillId="0" borderId="6" xfId="10" applyFont="1" applyBorder="1" applyAlignment="1">
      <alignment horizontal="center" vertical="center" wrapText="1"/>
    </xf>
    <xf numFmtId="0" fontId="107" fillId="0" borderId="231" xfId="10" applyFont="1" applyBorder="1" applyAlignment="1">
      <alignment horizontal="center" vertical="center" wrapText="1"/>
    </xf>
    <xf numFmtId="0" fontId="107" fillId="0" borderId="62" xfId="10" applyFont="1" applyBorder="1" applyAlignment="1">
      <alignment horizontal="center" vertical="center" wrapText="1"/>
    </xf>
    <xf numFmtId="0" fontId="111" fillId="0" borderId="37" xfId="10" applyFont="1" applyBorder="1" applyAlignment="1">
      <alignment horizontal="center" vertical="center" wrapText="1"/>
    </xf>
    <xf numFmtId="0" fontId="114" fillId="0" borderId="35" xfId="10" applyFont="1" applyBorder="1" applyAlignment="1">
      <alignment horizontal="center" vertical="center" wrapText="1"/>
    </xf>
    <xf numFmtId="0" fontId="114" fillId="0" borderId="37" xfId="10" applyFont="1" applyBorder="1" applyAlignment="1">
      <alignment horizontal="center" vertical="center" wrapText="1"/>
    </xf>
    <xf numFmtId="0" fontId="114" fillId="0" borderId="9" xfId="10" applyFont="1" applyBorder="1" applyAlignment="1">
      <alignment horizontal="center" vertical="center" wrapText="1"/>
    </xf>
    <xf numFmtId="0" fontId="112" fillId="0" borderId="21" xfId="10" applyFont="1" applyBorder="1" applyAlignment="1">
      <alignment horizontal="center" vertical="center" wrapText="1"/>
    </xf>
    <xf numFmtId="0" fontId="112" fillId="0" borderId="72" xfId="10" applyFont="1" applyBorder="1" applyAlignment="1">
      <alignment horizontal="center" vertical="center" wrapText="1"/>
    </xf>
    <xf numFmtId="0" fontId="112" fillId="0" borderId="38" xfId="10" applyFont="1" applyBorder="1" applyAlignment="1">
      <alignment horizontal="center" vertical="center" wrapText="1"/>
    </xf>
    <xf numFmtId="0" fontId="116" fillId="0" borderId="6" xfId="10" applyFont="1" applyBorder="1" applyAlignment="1">
      <alignment horizontal="center" vertical="center" wrapText="1"/>
    </xf>
    <xf numFmtId="0" fontId="107" fillId="0" borderId="16" xfId="10" applyFont="1" applyBorder="1" applyAlignment="1">
      <alignment horizontal="center" vertical="center" wrapText="1"/>
    </xf>
    <xf numFmtId="0" fontId="107" fillId="0" borderId="340" xfId="10" applyFont="1" applyBorder="1" applyAlignment="1">
      <alignment horizontal="center" vertical="center" wrapText="1"/>
    </xf>
    <xf numFmtId="0" fontId="107" fillId="0" borderId="341" xfId="10" applyFont="1" applyBorder="1" applyAlignment="1">
      <alignment horizontal="center" vertical="center" wrapText="1"/>
    </xf>
    <xf numFmtId="0" fontId="107" fillId="0" borderId="342" xfId="10" applyFont="1" applyBorder="1" applyAlignment="1">
      <alignment horizontal="center" vertical="center" wrapText="1"/>
    </xf>
    <xf numFmtId="0" fontId="111" fillId="0" borderId="96" xfId="10" applyFont="1" applyBorder="1" applyAlignment="1">
      <alignment horizontal="center" vertical="center" wrapText="1"/>
    </xf>
    <xf numFmtId="0" fontId="111" fillId="0" borderId="20" xfId="10" applyFont="1" applyBorder="1" applyAlignment="1">
      <alignment horizontal="center" vertical="center" wrapText="1"/>
    </xf>
    <xf numFmtId="0" fontId="111" fillId="0" borderId="99" xfId="10" applyFont="1" applyBorder="1" applyAlignment="1">
      <alignment horizontal="center" vertical="center" wrapText="1"/>
    </xf>
    <xf numFmtId="0" fontId="116" fillId="0" borderId="35" xfId="10" applyFont="1" applyBorder="1" applyAlignment="1">
      <alignment horizontal="center" vertical="center" wrapText="1"/>
    </xf>
    <xf numFmtId="0" fontId="116" fillId="0" borderId="37" xfId="10" applyFont="1" applyBorder="1" applyAlignment="1">
      <alignment horizontal="center" vertical="center" wrapText="1"/>
    </xf>
    <xf numFmtId="0" fontId="116" fillId="0" borderId="9" xfId="10" applyFont="1" applyBorder="1" applyAlignment="1">
      <alignment horizontal="center" vertical="center" wrapText="1"/>
    </xf>
    <xf numFmtId="0" fontId="111" fillId="0" borderId="134" xfId="10" applyFont="1" applyBorder="1" applyAlignment="1">
      <alignment horizontal="center" vertical="center" wrapText="1"/>
    </xf>
    <xf numFmtId="0" fontId="115" fillId="0" borderId="86" xfId="10" applyFont="1" applyBorder="1" applyAlignment="1">
      <alignment horizontal="center" vertical="center" wrapText="1"/>
    </xf>
    <xf numFmtId="0" fontId="115" fillId="0" borderId="87" xfId="10" applyFont="1" applyBorder="1" applyAlignment="1">
      <alignment horizontal="center" vertical="center" wrapText="1"/>
    </xf>
    <xf numFmtId="0" fontId="115" fillId="0" borderId="328" xfId="10" applyFont="1" applyBorder="1" applyAlignment="1">
      <alignment horizontal="center" vertical="center" wrapText="1"/>
    </xf>
    <xf numFmtId="0" fontId="112" fillId="0" borderId="45" xfId="10" applyFont="1" applyBorder="1" applyAlignment="1">
      <alignment horizontal="center" vertical="center" wrapText="1"/>
    </xf>
    <xf numFmtId="0" fontId="112" fillId="0" borderId="42" xfId="10" applyFont="1" applyBorder="1" applyAlignment="1">
      <alignment horizontal="center" vertical="center" wrapText="1"/>
    </xf>
    <xf numFmtId="0" fontId="112" fillId="0" borderId="92" xfId="10" applyFont="1" applyBorder="1" applyAlignment="1">
      <alignment horizontal="center" vertical="center" wrapText="1"/>
    </xf>
    <xf numFmtId="0" fontId="28" fillId="0" borderId="46" xfId="10" applyFont="1" applyBorder="1" applyAlignment="1">
      <alignment horizontal="center" vertical="center" wrapText="1"/>
    </xf>
    <xf numFmtId="0" fontId="106" fillId="0" borderId="35" xfId="10" applyFont="1" applyBorder="1" applyAlignment="1">
      <alignment horizontal="center" vertical="center" wrapText="1"/>
    </xf>
    <xf numFmtId="0" fontId="106" fillId="0" borderId="37" xfId="10" applyFont="1" applyBorder="1" applyAlignment="1">
      <alignment horizontal="center" vertical="center" wrapText="1"/>
    </xf>
    <xf numFmtId="0" fontId="107" fillId="0" borderId="3" xfId="10" applyFont="1" applyBorder="1" applyAlignment="1">
      <alignment horizontal="center" vertical="center" wrapText="1"/>
    </xf>
    <xf numFmtId="0" fontId="107" fillId="0" borderId="0" xfId="10" applyFont="1" applyAlignment="1">
      <alignment horizontal="center" vertical="center" wrapText="1"/>
    </xf>
    <xf numFmtId="0" fontId="107" fillId="0" borderId="93" xfId="10" applyFont="1" applyBorder="1" applyAlignment="1">
      <alignment horizontal="center" vertical="center" wrapText="1"/>
    </xf>
    <xf numFmtId="0" fontId="109" fillId="0" borderId="3" xfId="2" applyFont="1" applyBorder="1" applyAlignment="1">
      <alignment horizontal="center" vertical="center"/>
    </xf>
    <xf numFmtId="0" fontId="109" fillId="0" borderId="0" xfId="2" applyFont="1" applyAlignment="1">
      <alignment horizontal="center" vertical="center"/>
    </xf>
    <xf numFmtId="0" fontId="109" fillId="0" borderId="93" xfId="2" applyFont="1" applyBorder="1" applyAlignment="1">
      <alignment horizontal="center" vertical="center"/>
    </xf>
    <xf numFmtId="0" fontId="109" fillId="0" borderId="43" xfId="2" applyFont="1" applyBorder="1" applyAlignment="1">
      <alignment horizontal="center" vertical="center"/>
    </xf>
    <xf numFmtId="0" fontId="109" fillId="0" borderId="44" xfId="2" applyFont="1" applyBorder="1" applyAlignment="1">
      <alignment horizontal="center" vertical="center"/>
    </xf>
    <xf numFmtId="0" fontId="109" fillId="0" borderId="2" xfId="2" applyFont="1" applyBorder="1" applyAlignment="1">
      <alignment horizontal="center" vertical="center"/>
    </xf>
    <xf numFmtId="0" fontId="115" fillId="0" borderId="5" xfId="10" applyFont="1" applyBorder="1" applyAlignment="1">
      <alignment horizontal="center" vertical="center" wrapText="1"/>
    </xf>
    <xf numFmtId="0" fontId="114" fillId="0" borderId="5" xfId="10" applyFont="1" applyBorder="1" applyAlignment="1">
      <alignment horizontal="center" vertical="center" wrapText="1"/>
    </xf>
    <xf numFmtId="0" fontId="107" fillId="0" borderId="167" xfId="10" applyFont="1" applyBorder="1" applyAlignment="1">
      <alignment horizontal="center" vertical="center" wrapText="1"/>
    </xf>
    <xf numFmtId="0" fontId="107" fillId="0" borderId="19" xfId="10" applyFont="1" applyBorder="1" applyAlignment="1">
      <alignment horizontal="center" vertical="center" wrapText="1"/>
    </xf>
    <xf numFmtId="0" fontId="107" fillId="0" borderId="192" xfId="10" applyFont="1" applyBorder="1" applyAlignment="1">
      <alignment horizontal="center" vertical="center" wrapText="1"/>
    </xf>
    <xf numFmtId="0" fontId="107" fillId="0" borderId="42" xfId="10" applyFont="1" applyBorder="1" applyAlignment="1">
      <alignment horizontal="center" vertical="center" wrapText="1"/>
    </xf>
    <xf numFmtId="0" fontId="107" fillId="0" borderId="8" xfId="10" applyFont="1" applyBorder="1" applyAlignment="1">
      <alignment horizontal="center" vertical="center" wrapText="1"/>
    </xf>
    <xf numFmtId="0" fontId="107" fillId="0" borderId="9" xfId="10" applyFont="1" applyBorder="1" applyAlignment="1">
      <alignment horizontal="center" vertical="center" wrapText="1"/>
    </xf>
    <xf numFmtId="0" fontId="107" fillId="0" borderId="21" xfId="10" applyFont="1" applyBorder="1" applyAlignment="1">
      <alignment horizontal="center" vertical="center" wrapText="1"/>
    </xf>
    <xf numFmtId="0" fontId="107" fillId="0" borderId="72" xfId="10" applyFont="1" applyBorder="1" applyAlignment="1">
      <alignment horizontal="center" vertical="center" wrapText="1"/>
    </xf>
    <xf numFmtId="0" fontId="107" fillId="0" borderId="24" xfId="10" applyFont="1" applyBorder="1" applyAlignment="1">
      <alignment horizontal="center" vertical="center" wrapText="1"/>
    </xf>
    <xf numFmtId="0" fontId="114" fillId="0" borderId="26" xfId="10" applyFont="1" applyBorder="1" applyAlignment="1">
      <alignment horizontal="center" vertical="center" wrapText="1"/>
    </xf>
    <xf numFmtId="0" fontId="114" fillId="0" borderId="92" xfId="10" applyFont="1" applyBorder="1" applyAlignment="1">
      <alignment horizontal="center" vertical="center" wrapText="1"/>
    </xf>
    <xf numFmtId="0" fontId="110" fillId="0" borderId="0" xfId="8" applyFont="1" applyAlignment="1">
      <alignment horizontal="right" vertical="center"/>
    </xf>
    <xf numFmtId="0" fontId="88" fillId="0" borderId="20" xfId="10" applyFont="1" applyBorder="1" applyAlignment="1">
      <alignment horizontal="center" vertical="center"/>
    </xf>
    <xf numFmtId="0" fontId="111" fillId="0" borderId="66" xfId="10" applyFont="1" applyBorder="1" applyAlignment="1">
      <alignment horizontal="distributed" vertical="center"/>
    </xf>
    <xf numFmtId="0" fontId="111" fillId="0" borderId="132" xfId="10" applyFont="1" applyBorder="1" applyAlignment="1">
      <alignment horizontal="distributed" vertical="center"/>
    </xf>
    <xf numFmtId="0" fontId="111" fillId="0" borderId="132" xfId="14" applyFont="1" applyBorder="1" applyAlignment="1">
      <alignment horizontal="distributed" vertical="center"/>
    </xf>
    <xf numFmtId="0" fontId="112" fillId="0" borderId="21" xfId="10" applyFont="1" applyBorder="1" applyAlignment="1">
      <alignment horizontal="center" vertical="center"/>
    </xf>
    <xf numFmtId="0" fontId="112" fillId="0" borderId="72" xfId="10" applyFont="1" applyBorder="1" applyAlignment="1">
      <alignment horizontal="center" vertical="center"/>
    </xf>
    <xf numFmtId="0" fontId="112" fillId="0" borderId="38" xfId="10" applyFont="1" applyBorder="1" applyAlignment="1">
      <alignment horizontal="center" vertical="center"/>
    </xf>
    <xf numFmtId="0" fontId="81" fillId="0" borderId="192" xfId="2" applyFont="1" applyBorder="1" applyAlignment="1">
      <alignment horizontal="distributed" vertical="center"/>
    </xf>
    <xf numFmtId="0" fontId="81" fillId="0" borderId="42" xfId="2" applyFont="1" applyBorder="1" applyAlignment="1">
      <alignment horizontal="distributed" vertical="center"/>
    </xf>
    <xf numFmtId="0" fontId="107" fillId="0" borderId="42" xfId="14" applyFont="1" applyBorder="1" applyAlignment="1">
      <alignment horizontal="distributed" vertical="center"/>
    </xf>
    <xf numFmtId="0" fontId="109" fillId="0" borderId="4" xfId="2" applyFont="1" applyBorder="1" applyAlignment="1">
      <alignment horizontal="center" vertical="center"/>
    </xf>
    <xf numFmtId="0" fontId="109" fillId="0" borderId="5" xfId="2" applyFont="1" applyBorder="1" applyAlignment="1">
      <alignment horizontal="center" vertical="center"/>
    </xf>
    <xf numFmtId="0" fontId="109" fillId="0" borderId="39" xfId="2" applyFont="1" applyBorder="1" applyAlignment="1">
      <alignment horizontal="center" vertical="center"/>
    </xf>
    <xf numFmtId="0" fontId="81" fillId="0" borderId="73" xfId="2" applyFont="1" applyBorder="1" applyAlignment="1">
      <alignment horizontal="distributed" vertical="center"/>
    </xf>
    <xf numFmtId="0" fontId="81" fillId="0" borderId="5" xfId="2" applyFont="1" applyBorder="1" applyAlignment="1">
      <alignment horizontal="distributed" vertical="center"/>
    </xf>
    <xf numFmtId="0" fontId="107" fillId="0" borderId="5" xfId="14" applyFont="1" applyBorder="1" applyAlignment="1">
      <alignment horizontal="distributed" vertical="center"/>
    </xf>
    <xf numFmtId="0" fontId="81" fillId="0" borderId="58" xfId="2" applyFont="1" applyBorder="1" applyAlignment="1">
      <alignment horizontal="center" vertical="center"/>
    </xf>
    <xf numFmtId="0" fontId="81" fillId="0" borderId="46" xfId="2" applyFont="1" applyBorder="1" applyAlignment="1">
      <alignment horizontal="center" vertical="center"/>
    </xf>
    <xf numFmtId="0" fontId="81" fillId="0" borderId="76" xfId="2" applyFont="1" applyBorder="1" applyAlignment="1">
      <alignment horizontal="center" vertical="center"/>
    </xf>
    <xf numFmtId="0" fontId="81" fillId="0" borderId="78" xfId="2" applyFont="1" applyBorder="1" applyAlignment="1">
      <alignment horizontal="center" vertical="center"/>
    </xf>
    <xf numFmtId="0" fontId="109" fillId="0" borderId="45" xfId="2" applyFont="1" applyBorder="1" applyAlignment="1">
      <alignment horizontal="center" vertical="center"/>
    </xf>
    <xf numFmtId="0" fontId="109" fillId="0" borderId="42" xfId="2" applyFont="1" applyBorder="1" applyAlignment="1">
      <alignment horizontal="center" vertical="center"/>
    </xf>
    <xf numFmtId="0" fontId="109" fillId="0" borderId="33" xfId="2" applyFont="1" applyBorder="1" applyAlignment="1">
      <alignment horizontal="center" vertical="center"/>
    </xf>
    <xf numFmtId="0" fontId="81" fillId="0" borderId="37" xfId="2" applyFont="1" applyBorder="1" applyAlignment="1">
      <alignment horizontal="center" vertical="center"/>
    </xf>
    <xf numFmtId="0" fontId="107" fillId="0" borderId="37" xfId="14" applyFont="1" applyBorder="1" applyAlignment="1">
      <alignment horizontal="center" vertical="center"/>
    </xf>
    <xf numFmtId="0" fontId="86" fillId="0" borderId="0" xfId="2" applyFont="1" applyAlignment="1">
      <alignment horizontal="left" vertical="center" wrapText="1"/>
    </xf>
    <xf numFmtId="0" fontId="86" fillId="0" borderId="167" xfId="2" applyFont="1" applyBorder="1" applyAlignment="1">
      <alignment horizontal="center" vertical="center" wrapText="1"/>
    </xf>
    <xf numFmtId="0" fontId="86" fillId="0" borderId="19" xfId="2" applyFont="1" applyBorder="1" applyAlignment="1">
      <alignment horizontal="center" vertical="center" wrapText="1"/>
    </xf>
    <xf numFmtId="0" fontId="86" fillId="0" borderId="185" xfId="2" applyFont="1" applyBorder="1" applyAlignment="1">
      <alignment horizontal="center" vertical="center" wrapText="1"/>
    </xf>
    <xf numFmtId="0" fontId="86" fillId="0" borderId="192" xfId="2" applyFont="1" applyBorder="1" applyAlignment="1">
      <alignment horizontal="center" vertical="center" wrapText="1"/>
    </xf>
    <xf numFmtId="0" fontId="86" fillId="0" borderId="42" xfId="2" applyFont="1" applyBorder="1" applyAlignment="1">
      <alignment horizontal="center" vertical="center" wrapText="1"/>
    </xf>
    <xf numFmtId="0" fontId="86" fillId="0" borderId="33" xfId="2" applyFont="1" applyBorder="1" applyAlignment="1">
      <alignment horizontal="center" vertical="center" wrapText="1"/>
    </xf>
    <xf numFmtId="0" fontId="113" fillId="0" borderId="19" xfId="2" applyFont="1" applyBorder="1" applyAlignment="1">
      <alignment horizontal="center" vertical="center" wrapText="1"/>
    </xf>
    <xf numFmtId="0" fontId="113" fillId="0" borderId="42" xfId="2" applyFont="1" applyBorder="1" applyAlignment="1">
      <alignment horizontal="center" vertical="center" wrapText="1"/>
    </xf>
    <xf numFmtId="0" fontId="113" fillId="0" borderId="33" xfId="2" applyFont="1" applyBorder="1" applyAlignment="1">
      <alignment horizontal="center" vertical="center" wrapText="1"/>
    </xf>
    <xf numFmtId="0" fontId="85" fillId="0" borderId="72" xfId="2" applyFont="1" applyBorder="1" applyAlignment="1">
      <alignment horizontal="center" vertical="center" wrapText="1"/>
    </xf>
    <xf numFmtId="0" fontId="85" fillId="0" borderId="38" xfId="2" applyFont="1" applyBorder="1" applyAlignment="1">
      <alignment horizontal="center" vertical="center" wrapText="1"/>
    </xf>
    <xf numFmtId="0" fontId="86" fillId="0" borderId="45" xfId="2" applyFont="1" applyBorder="1" applyAlignment="1">
      <alignment horizontal="center" vertical="center" wrapText="1"/>
    </xf>
    <xf numFmtId="0" fontId="86" fillId="0" borderId="92" xfId="2" applyFont="1" applyBorder="1" applyAlignment="1">
      <alignment horizontal="center" vertical="center" wrapText="1"/>
    </xf>
    <xf numFmtId="0" fontId="85" fillId="0" borderId="231" xfId="2" applyFont="1" applyBorder="1" applyAlignment="1">
      <alignment horizontal="center" vertical="center" shrinkToFit="1"/>
    </xf>
    <xf numFmtId="0" fontId="85" fillId="0" borderId="62" xfId="2" applyFont="1" applyBorder="1" applyAlignment="1">
      <alignment horizontal="center" vertical="center" shrinkToFit="1"/>
    </xf>
    <xf numFmtId="0" fontId="85" fillId="0" borderId="214" xfId="2" applyFont="1" applyBorder="1" applyAlignment="1">
      <alignment horizontal="center" vertical="center" shrinkToFit="1"/>
    </xf>
    <xf numFmtId="0" fontId="85" fillId="0" borderId="62" xfId="2" applyFont="1" applyBorder="1" applyAlignment="1">
      <alignment horizontal="center" vertical="center" wrapText="1" shrinkToFit="1"/>
    </xf>
    <xf numFmtId="0" fontId="85" fillId="0" borderId="214" xfId="2" applyFont="1" applyBorder="1" applyAlignment="1">
      <alignment horizontal="center" vertical="center" wrapText="1" shrinkToFit="1"/>
    </xf>
    <xf numFmtId="0" fontId="85" fillId="0" borderId="119" xfId="2" applyFont="1" applyBorder="1" applyAlignment="1">
      <alignment horizontal="center" vertical="center" wrapText="1" shrinkToFit="1"/>
    </xf>
    <xf numFmtId="0" fontId="85" fillId="0" borderId="61" xfId="2" applyFont="1" applyBorder="1" applyAlignment="1">
      <alignment horizontal="center" vertical="center" wrapText="1" shrinkToFit="1"/>
    </xf>
    <xf numFmtId="0" fontId="119" fillId="0" borderId="19" xfId="2" applyFont="1" applyBorder="1" applyAlignment="1">
      <alignment horizontal="left" vertical="center" wrapText="1"/>
    </xf>
    <xf numFmtId="0" fontId="119" fillId="0" borderId="0" xfId="2" applyFont="1" applyAlignment="1">
      <alignment horizontal="left" vertical="center" wrapText="1"/>
    </xf>
    <xf numFmtId="0" fontId="85" fillId="0" borderId="60" xfId="2" applyFont="1" applyBorder="1" applyAlignment="1">
      <alignment horizontal="center" vertical="center" shrinkToFit="1"/>
    </xf>
    <xf numFmtId="0" fontId="85" fillId="0" borderId="1" xfId="2" applyFont="1" applyBorder="1" applyAlignment="1">
      <alignment horizontal="center" vertical="center" shrinkToFit="1"/>
    </xf>
    <xf numFmtId="0" fontId="85" fillId="0" borderId="4" xfId="2" applyFont="1" applyBorder="1" applyAlignment="1">
      <alignment horizontal="center" vertical="center" shrinkToFit="1"/>
    </xf>
    <xf numFmtId="0" fontId="85" fillId="0" borderId="5" xfId="2" applyFont="1" applyBorder="1" applyAlignment="1">
      <alignment horizontal="center" vertical="center" shrinkToFit="1"/>
    </xf>
    <xf numFmtId="0" fontId="85" fillId="0" borderId="6" xfId="2" applyFont="1" applyBorder="1" applyAlignment="1">
      <alignment horizontal="center" vertical="center" shrinkToFit="1"/>
    </xf>
    <xf numFmtId="0" fontId="85" fillId="0" borderId="39" xfId="2" applyFont="1" applyBorder="1" applyAlignment="1">
      <alignment horizontal="center" vertical="center" shrinkToFit="1"/>
    </xf>
    <xf numFmtId="0" fontId="85" fillId="0" borderId="53" xfId="2" applyFont="1" applyBorder="1" applyAlignment="1">
      <alignment horizontal="center" vertical="center" shrinkToFit="1"/>
    </xf>
    <xf numFmtId="0" fontId="85" fillId="0" borderId="14" xfId="2" applyFont="1" applyBorder="1" applyAlignment="1">
      <alignment horizontal="center" vertical="center" shrinkToFit="1"/>
    </xf>
    <xf numFmtId="0" fontId="85" fillId="0" borderId="119" xfId="2" applyFont="1" applyBorder="1" applyAlignment="1">
      <alignment horizontal="center" vertical="center" shrinkToFit="1"/>
    </xf>
    <xf numFmtId="0" fontId="85" fillId="0" borderId="61" xfId="2" applyFont="1" applyBorder="1" applyAlignment="1">
      <alignment horizontal="center" vertical="center" shrinkToFit="1"/>
    </xf>
    <xf numFmtId="0" fontId="78" fillId="0" borderId="71" xfId="2" applyFont="1" applyBorder="1" applyAlignment="1">
      <alignment horizontal="center" vertical="center"/>
    </xf>
    <xf numFmtId="0" fontId="78" fillId="0" borderId="72" xfId="2" applyFont="1" applyBorder="1" applyAlignment="1">
      <alignment horizontal="center" vertical="center"/>
    </xf>
    <xf numFmtId="0" fontId="78" fillId="0" borderId="38" xfId="2" applyFont="1" applyBorder="1" applyAlignment="1">
      <alignment horizontal="center" vertical="center"/>
    </xf>
    <xf numFmtId="0" fontId="81" fillId="0" borderId="32" xfId="2" applyFont="1" applyBorder="1" applyAlignment="1">
      <alignment horizontal="center" vertical="center"/>
    </xf>
    <xf numFmtId="0" fontId="81" fillId="0" borderId="9" xfId="2" applyFont="1" applyBorder="1" applyAlignment="1">
      <alignment horizontal="center" vertical="center"/>
    </xf>
    <xf numFmtId="0" fontId="81" fillId="0" borderId="10" xfId="2" applyFont="1" applyBorder="1" applyAlignment="1">
      <alignment horizontal="center" vertical="center"/>
    </xf>
    <xf numFmtId="0" fontId="78" fillId="0" borderId="60" xfId="2" applyFont="1" applyBorder="1" applyAlignment="1">
      <alignment horizontal="center" vertical="center"/>
    </xf>
    <xf numFmtId="0" fontId="78" fillId="0" borderId="1" xfId="2" applyFont="1" applyBorder="1" applyAlignment="1">
      <alignment horizontal="center" vertical="center"/>
    </xf>
    <xf numFmtId="0" fontId="113" fillId="0" borderId="43" xfId="2" applyFont="1" applyBorder="1" applyAlignment="1">
      <alignment horizontal="center" vertical="center" wrapText="1"/>
    </xf>
    <xf numFmtId="0" fontId="113" fillId="0" borderId="44" xfId="2" applyFont="1" applyBorder="1" applyAlignment="1">
      <alignment horizontal="center" vertical="center" wrapText="1"/>
    </xf>
    <xf numFmtId="0" fontId="113" fillId="0" borderId="2" xfId="2" applyFont="1" applyBorder="1" applyAlignment="1">
      <alignment horizontal="center" vertical="center" wrapText="1"/>
    </xf>
    <xf numFmtId="0" fontId="113" fillId="0" borderId="3" xfId="2" applyFont="1" applyBorder="1" applyAlignment="1">
      <alignment horizontal="center" vertical="center" wrapText="1"/>
    </xf>
    <xf numFmtId="0" fontId="113" fillId="0" borderId="0" xfId="2" applyFont="1" applyAlignment="1">
      <alignment horizontal="center" vertical="center" wrapText="1"/>
    </xf>
    <xf numFmtId="0" fontId="113" fillId="0" borderId="46" xfId="2" applyFont="1" applyBorder="1" applyAlignment="1">
      <alignment horizontal="center" vertical="center" wrapText="1"/>
    </xf>
    <xf numFmtId="0" fontId="113" fillId="0" borderId="75" xfId="2" applyFont="1" applyBorder="1" applyAlignment="1">
      <alignment horizontal="center" vertical="center" wrapText="1"/>
    </xf>
    <xf numFmtId="0" fontId="113" fillId="0" borderId="93" xfId="2" applyFont="1" applyBorder="1" applyAlignment="1">
      <alignment horizontal="center" vertical="center" wrapText="1"/>
    </xf>
    <xf numFmtId="0" fontId="85" fillId="0" borderId="23" xfId="2" applyFont="1" applyBorder="1" applyAlignment="1">
      <alignment horizontal="center" vertical="center" shrinkToFit="1"/>
    </xf>
    <xf numFmtId="0" fontId="85" fillId="0" borderId="13" xfId="2" applyFont="1" applyBorder="1" applyAlignment="1">
      <alignment horizontal="center" vertical="center" shrinkToFit="1"/>
    </xf>
    <xf numFmtId="0" fontId="86" fillId="0" borderId="43" xfId="2" applyFont="1" applyBorder="1" applyAlignment="1">
      <alignment horizontal="center" vertical="center" wrapText="1"/>
    </xf>
    <xf numFmtId="0" fontId="86" fillId="0" borderId="44" xfId="2" applyFont="1" applyBorder="1" applyAlignment="1">
      <alignment horizontal="center" vertical="center" wrapText="1"/>
    </xf>
    <xf numFmtId="0" fontId="86" fillId="0" borderId="2" xfId="2" applyFont="1" applyBorder="1" applyAlignment="1">
      <alignment horizontal="center" vertical="center" wrapText="1"/>
    </xf>
    <xf numFmtId="0" fontId="86" fillId="0" borderId="3" xfId="2" applyFont="1" applyBorder="1" applyAlignment="1">
      <alignment horizontal="center" vertical="center" wrapText="1"/>
    </xf>
    <xf numFmtId="0" fontId="86" fillId="0" borderId="0" xfId="2" applyFont="1" applyAlignment="1">
      <alignment horizontal="center" vertical="center" wrapText="1"/>
    </xf>
    <xf numFmtId="0" fontId="86" fillId="0" borderId="46" xfId="2" applyFont="1" applyBorder="1" applyAlignment="1">
      <alignment horizontal="center" vertical="center" wrapText="1"/>
    </xf>
    <xf numFmtId="0" fontId="86" fillId="0" borderId="1" xfId="2" applyFont="1" applyBorder="1" applyAlignment="1">
      <alignment horizontal="center" vertical="center" wrapText="1"/>
    </xf>
    <xf numFmtId="0" fontId="86" fillId="0" borderId="13" xfId="2" applyFont="1" applyBorder="1" applyAlignment="1">
      <alignment horizontal="center" vertical="center" wrapText="1"/>
    </xf>
    <xf numFmtId="0" fontId="85" fillId="0" borderId="0" xfId="2" applyFont="1" applyAlignment="1">
      <alignment horizontal="center" vertical="center"/>
    </xf>
    <xf numFmtId="0" fontId="85" fillId="0" borderId="29" xfId="2" applyFont="1" applyBorder="1" applyAlignment="1">
      <alignment horizontal="distributed" vertical="center" indent="1"/>
    </xf>
    <xf numFmtId="0" fontId="85" fillId="0" borderId="16" xfId="2" applyFont="1" applyBorder="1" applyAlignment="1">
      <alignment horizontal="distributed" vertical="center" indent="1"/>
    </xf>
    <xf numFmtId="0" fontId="85" fillId="0" borderId="16" xfId="2" applyFont="1" applyBorder="1" applyAlignment="1">
      <alignment horizontal="left" vertical="center" indent="1"/>
    </xf>
    <xf numFmtId="0" fontId="85" fillId="0" borderId="22" xfId="2" applyFont="1" applyBorder="1" applyAlignment="1">
      <alignment horizontal="left" vertical="center" indent="1"/>
    </xf>
    <xf numFmtId="0" fontId="85" fillId="0" borderId="60" xfId="2" applyFont="1" applyBorder="1" applyAlignment="1">
      <alignment horizontal="distributed" vertical="center" indent="1"/>
    </xf>
    <xf numFmtId="0" fontId="85" fillId="0" borderId="1" xfId="2" applyFont="1" applyBorder="1" applyAlignment="1">
      <alignment horizontal="distributed" vertical="center" indent="1"/>
    </xf>
    <xf numFmtId="0" fontId="85" fillId="0" borderId="1" xfId="2" applyFont="1" applyBorder="1" applyAlignment="1">
      <alignment horizontal="left" vertical="center" indent="1"/>
    </xf>
    <xf numFmtId="0" fontId="85" fillId="0" borderId="13" xfId="2" applyFont="1" applyBorder="1" applyAlignment="1">
      <alignment horizontal="left" vertical="center" indent="1"/>
    </xf>
    <xf numFmtId="0" fontId="85" fillId="0" borderId="60" xfId="2" applyFont="1" applyBorder="1" applyAlignment="1">
      <alignment horizontal="center" vertical="center"/>
    </xf>
    <xf numFmtId="0" fontId="85" fillId="0" borderId="1" xfId="2" applyFont="1" applyBorder="1" applyAlignment="1">
      <alignment horizontal="center" vertical="center"/>
    </xf>
    <xf numFmtId="0" fontId="85" fillId="0" borderId="53" xfId="2" applyFont="1" applyBorder="1" applyAlignment="1">
      <alignment horizontal="center" vertical="center"/>
    </xf>
    <xf numFmtId="0" fontId="85" fillId="0" borderId="14" xfId="2" applyFont="1" applyBorder="1" applyAlignment="1">
      <alignment horizontal="center" vertical="center"/>
    </xf>
    <xf numFmtId="0" fontId="85" fillId="0" borderId="1" xfId="2" applyFont="1" applyBorder="1" applyAlignment="1">
      <alignment horizontal="center" vertical="center" wrapText="1"/>
    </xf>
    <xf numFmtId="0" fontId="85" fillId="0" borderId="13" xfId="2" applyFont="1" applyBorder="1" applyAlignment="1">
      <alignment horizontal="center" vertical="center"/>
    </xf>
    <xf numFmtId="0" fontId="85" fillId="0" borderId="23" xfId="2" applyFont="1" applyBorder="1" applyAlignment="1">
      <alignment horizontal="center" vertical="center"/>
    </xf>
    <xf numFmtId="0" fontId="85" fillId="0" borderId="14" xfId="2" applyFont="1" applyBorder="1" applyAlignment="1">
      <alignment horizontal="distributed" vertical="center" indent="1"/>
    </xf>
    <xf numFmtId="0" fontId="120" fillId="0" borderId="231" xfId="2" applyFont="1" applyBorder="1" applyAlignment="1">
      <alignment horizontal="center" vertical="center" shrinkToFit="1"/>
    </xf>
    <xf numFmtId="0" fontId="120" fillId="0" borderId="62" xfId="2" applyFont="1" applyBorder="1" applyAlignment="1">
      <alignment horizontal="center" vertical="center" shrinkToFit="1"/>
    </xf>
    <xf numFmtId="0" fontId="120" fillId="0" borderId="214" xfId="2" applyFont="1" applyBorder="1" applyAlignment="1">
      <alignment horizontal="center" vertical="center" shrinkToFit="1"/>
    </xf>
    <xf numFmtId="0" fontId="120" fillId="0" borderId="62" xfId="2" applyFont="1" applyBorder="1" applyAlignment="1">
      <alignment horizontal="center" vertical="center" wrapText="1" shrinkToFit="1"/>
    </xf>
    <xf numFmtId="0" fontId="120" fillId="0" borderId="214" xfId="2" applyFont="1" applyBorder="1" applyAlignment="1">
      <alignment horizontal="center" vertical="center" wrapText="1" shrinkToFit="1"/>
    </xf>
    <xf numFmtId="0" fontId="120" fillId="0" borderId="119" xfId="2" applyFont="1" applyBorder="1" applyAlignment="1">
      <alignment horizontal="center" vertical="center" wrapText="1" shrinkToFit="1"/>
    </xf>
    <xf numFmtId="0" fontId="120" fillId="0" borderId="61" xfId="2" applyFont="1" applyBorder="1" applyAlignment="1">
      <alignment horizontal="center" vertical="center" wrapText="1" shrinkToFit="1"/>
    </xf>
    <xf numFmtId="0" fontId="120" fillId="0" borderId="60" xfId="2" applyFont="1" applyBorder="1" applyAlignment="1">
      <alignment horizontal="center" vertical="center" shrinkToFit="1"/>
    </xf>
    <xf numFmtId="0" fontId="120" fillId="0" borderId="1" xfId="2" applyFont="1" applyBorder="1" applyAlignment="1">
      <alignment horizontal="center" vertical="center" shrinkToFit="1"/>
    </xf>
    <xf numFmtId="0" fontId="120" fillId="0" borderId="4" xfId="2" applyFont="1" applyBorder="1" applyAlignment="1">
      <alignment horizontal="center" vertical="center" shrinkToFit="1"/>
    </xf>
    <xf numFmtId="0" fontId="120" fillId="0" borderId="5" xfId="2" applyFont="1" applyBorder="1" applyAlignment="1">
      <alignment horizontal="center" vertical="center" shrinkToFit="1"/>
    </xf>
    <xf numFmtId="0" fontId="120" fillId="0" borderId="6" xfId="2" applyFont="1" applyBorder="1" applyAlignment="1">
      <alignment horizontal="center" vertical="center" shrinkToFit="1"/>
    </xf>
    <xf numFmtId="0" fontId="120" fillId="0" borderId="39" xfId="2" applyFont="1" applyBorder="1" applyAlignment="1">
      <alignment horizontal="center" vertical="center" shrinkToFit="1"/>
    </xf>
    <xf numFmtId="0" fontId="120" fillId="0" borderId="53" xfId="2" applyFont="1" applyBorder="1" applyAlignment="1">
      <alignment horizontal="center" vertical="center" shrinkToFit="1"/>
    </xf>
    <xf numFmtId="0" fontId="120" fillId="0" borderId="14" xfId="2" applyFont="1" applyBorder="1" applyAlignment="1">
      <alignment horizontal="center" vertical="center" shrinkToFit="1"/>
    </xf>
    <xf numFmtId="0" fontId="120" fillId="0" borderId="119" xfId="2" applyFont="1" applyBorder="1" applyAlignment="1">
      <alignment horizontal="center" vertical="center" shrinkToFit="1"/>
    </xf>
    <xf numFmtId="0" fontId="120" fillId="0" borderId="61" xfId="2" applyFont="1" applyBorder="1" applyAlignment="1">
      <alignment horizontal="center" vertical="center" shrinkToFit="1"/>
    </xf>
    <xf numFmtId="0" fontId="120" fillId="0" borderId="23" xfId="2" applyFont="1" applyBorder="1" applyAlignment="1">
      <alignment horizontal="center" vertical="center" shrinkToFit="1"/>
    </xf>
    <xf numFmtId="0" fontId="120" fillId="0" borderId="13" xfId="2" applyFont="1" applyBorder="1" applyAlignment="1">
      <alignment horizontal="center" vertical="center" shrinkToFit="1"/>
    </xf>
    <xf numFmtId="0" fontId="27" fillId="0" borderId="0" xfId="2" applyFont="1" applyAlignment="1">
      <alignment horizontal="left" vertical="center" wrapText="1"/>
    </xf>
    <xf numFmtId="0" fontId="24" fillId="0" borderId="13" xfId="2" applyFont="1" applyFill="1" applyBorder="1" applyAlignment="1">
      <alignment horizontal="center" vertical="center"/>
    </xf>
    <xf numFmtId="0" fontId="26" fillId="0" borderId="4" xfId="2" applyFont="1" applyBorder="1" applyAlignment="1">
      <alignment horizontal="center" vertical="center"/>
    </xf>
    <xf numFmtId="0" fontId="26" fillId="0" borderId="6" xfId="2" applyFont="1" applyBorder="1" applyAlignment="1">
      <alignment horizontal="center" vertical="center"/>
    </xf>
    <xf numFmtId="0" fontId="24" fillId="0" borderId="14" xfId="2" applyFont="1" applyFill="1" applyBorder="1" applyAlignment="1">
      <alignment horizontal="center" vertical="center"/>
    </xf>
    <xf numFmtId="0" fontId="24" fillId="0" borderId="23" xfId="2" applyFont="1" applyFill="1" applyBorder="1" applyAlignment="1">
      <alignment horizontal="center" vertical="center"/>
    </xf>
    <xf numFmtId="0" fontId="23" fillId="0" borderId="44" xfId="11" applyBorder="1" applyAlignment="1">
      <alignment horizontal="center" vertical="center"/>
    </xf>
    <xf numFmtId="0" fontId="23" fillId="0" borderId="2" xfId="11" applyBorder="1" applyAlignment="1">
      <alignment horizontal="center" vertical="center"/>
    </xf>
    <xf numFmtId="0" fontId="23" fillId="0" borderId="3" xfId="11" applyBorder="1" applyAlignment="1">
      <alignment horizontal="center" vertical="center"/>
    </xf>
    <xf numFmtId="0" fontId="23" fillId="0" borderId="0" xfId="11" applyAlignment="1">
      <alignment horizontal="center" vertical="center"/>
    </xf>
    <xf numFmtId="0" fontId="23" fillId="0" borderId="46" xfId="11" applyBorder="1" applyAlignment="1">
      <alignment horizontal="center" vertical="center"/>
    </xf>
    <xf numFmtId="0" fontId="23" fillId="0" borderId="45" xfId="11" applyBorder="1" applyAlignment="1">
      <alignment horizontal="center" vertical="center"/>
    </xf>
    <xf numFmtId="0" fontId="23" fillId="0" borderId="42" xfId="11" applyBorder="1" applyAlignment="1">
      <alignment horizontal="center" vertical="center"/>
    </xf>
    <xf numFmtId="0" fontId="23" fillId="0" borderId="33" xfId="11" applyBorder="1" applyAlignment="1">
      <alignment horizontal="center" vertical="center"/>
    </xf>
    <xf numFmtId="0" fontId="26" fillId="0" borderId="43" xfId="2" applyFont="1" applyFill="1" applyBorder="1" applyAlignment="1">
      <alignment vertical="top"/>
    </xf>
    <xf numFmtId="0" fontId="23" fillId="0" borderId="44" xfId="11" applyBorder="1" applyAlignment="1">
      <alignment vertical="top"/>
    </xf>
    <xf numFmtId="0" fontId="23" fillId="0" borderId="2" xfId="11" applyBorder="1" applyAlignment="1">
      <alignment vertical="top"/>
    </xf>
    <xf numFmtId="0" fontId="23" fillId="0" borderId="3" xfId="11" applyBorder="1" applyAlignment="1">
      <alignment vertical="top"/>
    </xf>
    <xf numFmtId="0" fontId="23" fillId="0" borderId="0" xfId="11" applyAlignment="1">
      <alignment vertical="top"/>
    </xf>
    <xf numFmtId="0" fontId="23" fillId="0" borderId="46" xfId="11" applyBorder="1" applyAlignment="1">
      <alignment vertical="top"/>
    </xf>
    <xf numFmtId="0" fontId="23" fillId="0" borderId="45" xfId="11" applyBorder="1" applyAlignment="1">
      <alignment vertical="top"/>
    </xf>
    <xf numFmtId="0" fontId="23" fillId="0" borderId="42" xfId="11" applyBorder="1" applyAlignment="1">
      <alignment vertical="top"/>
    </xf>
    <xf numFmtId="0" fontId="23" fillId="0" borderId="33" xfId="11" applyBorder="1" applyAlignment="1">
      <alignment vertical="top"/>
    </xf>
    <xf numFmtId="0" fontId="24" fillId="0" borderId="3" xfId="2" applyFont="1" applyFill="1" applyBorder="1" applyAlignment="1">
      <alignment horizontal="center" vertical="center"/>
    </xf>
    <xf numFmtId="0" fontId="24" fillId="0" borderId="29" xfId="2" applyFont="1" applyFill="1" applyBorder="1" applyAlignment="1">
      <alignment horizontal="center" vertical="center" textRotation="255"/>
    </xf>
    <xf numFmtId="0" fontId="24" fillId="0" borderId="16" xfId="2" applyFont="1" applyFill="1" applyBorder="1" applyAlignment="1">
      <alignment horizontal="center" vertical="center" textRotation="255"/>
    </xf>
    <xf numFmtId="0" fontId="24" fillId="0" borderId="60" xfId="2" applyFont="1" applyFill="1" applyBorder="1" applyAlignment="1">
      <alignment horizontal="center" vertical="center" textRotation="255"/>
    </xf>
    <xf numFmtId="0" fontId="24" fillId="0" borderId="1" xfId="2" applyFont="1" applyFill="1" applyBorder="1" applyAlignment="1">
      <alignment horizontal="center" vertical="center" textRotation="255"/>
    </xf>
    <xf numFmtId="0" fontId="24" fillId="0" borderId="34" xfId="2" applyFont="1" applyFill="1" applyBorder="1" applyAlignment="1">
      <alignment horizontal="center" vertical="center" textRotation="255"/>
    </xf>
    <xf numFmtId="0" fontId="24" fillId="0" borderId="35" xfId="2" applyFont="1" applyFill="1" applyBorder="1" applyAlignment="1">
      <alignment horizontal="center" vertical="center" textRotation="255"/>
    </xf>
    <xf numFmtId="0" fontId="24" fillId="0" borderId="53" xfId="2" applyFont="1" applyFill="1" applyBorder="1" applyAlignment="1">
      <alignment horizontal="center" vertical="center" textRotation="255"/>
    </xf>
    <xf numFmtId="0" fontId="24" fillId="0" borderId="14" xfId="2" applyFont="1" applyFill="1" applyBorder="1" applyAlignment="1">
      <alignment horizontal="center" vertical="center" textRotation="255"/>
    </xf>
    <xf numFmtId="0" fontId="24" fillId="0" borderId="186" xfId="2" applyFont="1" applyFill="1" applyBorder="1" applyAlignment="1">
      <alignment horizontal="center" vertical="center" wrapText="1"/>
    </xf>
    <xf numFmtId="0" fontId="23" fillId="0" borderId="19" xfId="11" applyBorder="1" applyAlignment="1">
      <alignment vertical="center" wrapText="1"/>
    </xf>
    <xf numFmtId="0" fontId="23" fillId="0" borderId="185" xfId="11" applyBorder="1" applyAlignment="1">
      <alignment vertical="center" wrapText="1"/>
    </xf>
    <xf numFmtId="0" fontId="23" fillId="0" borderId="3" xfId="11" applyBorder="1" applyAlignment="1">
      <alignment vertical="center" wrapText="1"/>
    </xf>
    <xf numFmtId="0" fontId="23" fillId="0" borderId="0" xfId="11" applyAlignment="1">
      <alignment vertical="center" wrapText="1"/>
    </xf>
    <xf numFmtId="0" fontId="23" fillId="0" borderId="46" xfId="11" applyBorder="1" applyAlignment="1">
      <alignment vertical="center" wrapText="1"/>
    </xf>
    <xf numFmtId="0" fontId="23" fillId="0" borderId="45" xfId="11" applyBorder="1" applyAlignment="1">
      <alignment vertical="center" wrapText="1"/>
    </xf>
    <xf numFmtId="0" fontId="23" fillId="0" borderId="42" xfId="11" applyBorder="1" applyAlignment="1">
      <alignment vertical="center" wrapText="1"/>
    </xf>
    <xf numFmtId="0" fontId="23" fillId="0" borderId="33" xfId="11" applyBorder="1" applyAlignment="1">
      <alignment vertical="center" wrapText="1"/>
    </xf>
    <xf numFmtId="0" fontId="27" fillId="0" borderId="186" xfId="2" applyFont="1" applyFill="1" applyBorder="1" applyAlignment="1">
      <alignment horizontal="center" vertical="center" wrapText="1"/>
    </xf>
    <xf numFmtId="0" fontId="28" fillId="0" borderId="19" xfId="11" applyFont="1" applyBorder="1" applyAlignment="1">
      <alignment horizontal="center" vertical="center" wrapText="1"/>
    </xf>
    <xf numFmtId="0" fontId="28" fillId="0" borderId="3" xfId="11" applyFont="1" applyBorder="1" applyAlignment="1">
      <alignment horizontal="center" vertical="center" wrapText="1"/>
    </xf>
    <xf numFmtId="0" fontId="28" fillId="0" borderId="0" xfId="11" applyFont="1" applyAlignment="1">
      <alignment horizontal="center" vertical="center" wrapText="1"/>
    </xf>
    <xf numFmtId="0" fontId="28" fillId="0" borderId="45" xfId="11" applyFont="1" applyBorder="1" applyAlignment="1">
      <alignment horizontal="center" vertical="center" wrapText="1"/>
    </xf>
    <xf numFmtId="0" fontId="28" fillId="0" borderId="42" xfId="11" applyFont="1" applyBorder="1" applyAlignment="1">
      <alignment horizontal="center" vertical="center" wrapText="1"/>
    </xf>
    <xf numFmtId="0" fontId="24" fillId="0" borderId="16" xfId="2" applyFont="1" applyFill="1" applyBorder="1" applyAlignment="1">
      <alignment horizontal="center" vertical="center" wrapText="1"/>
    </xf>
    <xf numFmtId="0" fontId="26" fillId="0" borderId="16" xfId="2" applyFont="1" applyFill="1" applyBorder="1">
      <alignment vertical="center"/>
    </xf>
    <xf numFmtId="0" fontId="26" fillId="0" borderId="1" xfId="2" applyFont="1" applyFill="1" applyBorder="1">
      <alignment vertical="center"/>
    </xf>
    <xf numFmtId="0" fontId="26" fillId="0" borderId="186" xfId="2" applyFont="1" applyBorder="1" applyAlignment="1">
      <alignment vertical="center" shrinkToFit="1"/>
    </xf>
    <xf numFmtId="0" fontId="26" fillId="0" borderId="185" xfId="2" applyFont="1" applyBorder="1" applyAlignment="1">
      <alignment vertical="center" shrinkToFit="1"/>
    </xf>
    <xf numFmtId="0" fontId="26" fillId="0" borderId="3" xfId="2" applyFont="1" applyBorder="1" applyAlignment="1">
      <alignment vertical="center" shrinkToFit="1"/>
    </xf>
    <xf numFmtId="0" fontId="26" fillId="0" borderId="46" xfId="2" applyFont="1" applyBorder="1" applyAlignment="1">
      <alignment vertical="center" shrinkToFit="1"/>
    </xf>
    <xf numFmtId="0" fontId="26" fillId="0" borderId="45" xfId="2" applyFont="1" applyBorder="1" applyAlignment="1">
      <alignment vertical="center" shrinkToFit="1"/>
    </xf>
    <xf numFmtId="0" fontId="26" fillId="0" borderId="33" xfId="2" applyFont="1" applyBorder="1" applyAlignment="1">
      <alignment vertical="center" shrinkToFit="1"/>
    </xf>
    <xf numFmtId="0" fontId="61" fillId="0" borderId="186" xfId="2" applyFont="1" applyFill="1" applyBorder="1" applyAlignment="1">
      <alignment horizontal="center" vertical="center" wrapText="1"/>
    </xf>
    <xf numFmtId="0" fontId="61" fillId="0" borderId="19" xfId="2" applyFont="1" applyFill="1" applyBorder="1" applyAlignment="1">
      <alignment horizontal="center" vertical="center" wrapText="1"/>
    </xf>
    <xf numFmtId="0" fontId="61" fillId="0" borderId="185" xfId="2" applyFont="1" applyFill="1" applyBorder="1" applyAlignment="1">
      <alignment horizontal="center" vertical="center" wrapText="1"/>
    </xf>
    <xf numFmtId="0" fontId="61" fillId="0" borderId="3" xfId="2" applyFont="1" applyFill="1" applyBorder="1" applyAlignment="1">
      <alignment horizontal="center" vertical="center" wrapText="1"/>
    </xf>
    <xf numFmtId="0" fontId="61" fillId="0" borderId="0" xfId="2" applyFont="1" applyFill="1" applyBorder="1" applyAlignment="1">
      <alignment horizontal="center" vertical="center" wrapText="1"/>
    </xf>
    <xf numFmtId="0" fontId="61" fillId="0" borderId="46" xfId="2" applyFont="1" applyFill="1" applyBorder="1" applyAlignment="1">
      <alignment horizontal="center" vertical="center" wrapText="1"/>
    </xf>
    <xf numFmtId="0" fontId="61" fillId="0" borderId="45" xfId="2" applyFont="1" applyFill="1" applyBorder="1" applyAlignment="1">
      <alignment horizontal="center" vertical="center" wrapText="1"/>
    </xf>
    <xf numFmtId="0" fontId="61" fillId="0" borderId="42" xfId="2" applyFont="1" applyFill="1" applyBorder="1" applyAlignment="1">
      <alignment horizontal="center" vertical="center" wrapText="1"/>
    </xf>
    <xf numFmtId="0" fontId="61" fillId="0" borderId="33" xfId="2" applyFont="1" applyFill="1" applyBorder="1" applyAlignment="1">
      <alignment horizontal="center" vertical="center" wrapText="1"/>
    </xf>
    <xf numFmtId="0" fontId="24" fillId="0" borderId="269" xfId="2" applyFont="1" applyFill="1" applyBorder="1" applyAlignment="1">
      <alignment horizontal="center" vertical="center" textRotation="255"/>
    </xf>
    <xf numFmtId="0" fontId="24" fillId="0" borderId="233" xfId="2" applyFont="1" applyFill="1" applyBorder="1" applyAlignment="1">
      <alignment horizontal="center" vertical="center" textRotation="255"/>
    </xf>
    <xf numFmtId="0" fontId="27" fillId="0" borderId="16" xfId="2" applyFont="1" applyFill="1" applyBorder="1" applyAlignment="1">
      <alignment horizontal="center" vertical="center" wrapText="1"/>
    </xf>
    <xf numFmtId="0" fontId="27" fillId="0" borderId="22" xfId="2" applyFont="1" applyFill="1" applyBorder="1" applyAlignment="1">
      <alignment horizontal="center" vertical="center" wrapText="1"/>
    </xf>
    <xf numFmtId="0" fontId="27" fillId="0" borderId="1" xfId="2" applyFont="1" applyFill="1" applyBorder="1" applyAlignment="1">
      <alignment horizontal="center" vertical="center" wrapText="1"/>
    </xf>
    <xf numFmtId="0" fontId="27" fillId="0" borderId="13" xfId="2" applyFont="1" applyFill="1" applyBorder="1" applyAlignment="1">
      <alignment horizontal="center" vertical="center" wrapText="1"/>
    </xf>
    <xf numFmtId="0" fontId="27" fillId="0" borderId="233" xfId="2" applyFont="1" applyFill="1" applyBorder="1" applyAlignment="1">
      <alignment horizontal="center" vertical="center" wrapText="1"/>
    </xf>
    <xf numFmtId="0" fontId="27" fillId="0" borderId="270" xfId="2" applyFont="1" applyFill="1" applyBorder="1" applyAlignment="1">
      <alignment horizontal="center" vertical="center" wrapText="1"/>
    </xf>
    <xf numFmtId="0" fontId="24" fillId="0" borderId="35" xfId="2" applyFont="1" applyFill="1" applyBorder="1" applyAlignment="1">
      <alignment horizontal="distributed" vertical="center" indent="1"/>
    </xf>
    <xf numFmtId="0" fontId="24" fillId="0" borderId="35" xfId="2" applyFont="1" applyFill="1" applyBorder="1" applyAlignment="1">
      <alignment horizontal="center" vertical="center"/>
    </xf>
    <xf numFmtId="0" fontId="24" fillId="0" borderId="233" xfId="2" applyFont="1" applyFill="1" applyBorder="1" applyAlignment="1">
      <alignment horizontal="center" vertical="center" wrapText="1"/>
    </xf>
    <xf numFmtId="0" fontId="24" fillId="0" borderId="233" xfId="2" applyFont="1" applyFill="1" applyBorder="1" applyAlignment="1">
      <alignment horizontal="center" vertical="center"/>
    </xf>
    <xf numFmtId="0" fontId="25" fillId="0" borderId="0" xfId="2" applyFont="1" applyFill="1" applyAlignment="1">
      <alignment horizontal="center" vertical="center"/>
    </xf>
    <xf numFmtId="0" fontId="24" fillId="0" borderId="29" xfId="2" applyFont="1" applyFill="1" applyBorder="1" applyAlignment="1">
      <alignment horizontal="distributed" vertical="center" indent="1"/>
    </xf>
    <xf numFmtId="0" fontId="24" fillId="0" borderId="16" xfId="2" applyFont="1" applyFill="1" applyBorder="1" applyAlignment="1">
      <alignment horizontal="distributed" vertical="center" indent="1"/>
    </xf>
    <xf numFmtId="0" fontId="24" fillId="0" borderId="16" xfId="2" applyFont="1" applyFill="1" applyBorder="1" applyAlignment="1">
      <alignment horizontal="left" vertical="center" indent="1"/>
    </xf>
    <xf numFmtId="0" fontId="24" fillId="0" borderId="22" xfId="2" applyFont="1" applyFill="1" applyBorder="1" applyAlignment="1">
      <alignment horizontal="left" vertical="center" indent="1"/>
    </xf>
    <xf numFmtId="0" fontId="24" fillId="0" borderId="60" xfId="2" applyFont="1" applyFill="1" applyBorder="1" applyAlignment="1">
      <alignment horizontal="distributed" vertical="center" indent="1"/>
    </xf>
    <xf numFmtId="0" fontId="24" fillId="0" borderId="1" xfId="2" applyFont="1" applyFill="1" applyBorder="1" applyAlignment="1">
      <alignment horizontal="distributed" vertical="center" indent="1"/>
    </xf>
    <xf numFmtId="0" fontId="24" fillId="0" borderId="1" xfId="2" applyFont="1" applyFill="1" applyBorder="1" applyAlignment="1">
      <alignment horizontal="left" vertical="center" indent="1"/>
    </xf>
    <xf numFmtId="0" fontId="24" fillId="0" borderId="13" xfId="2" applyFont="1" applyFill="1" applyBorder="1" applyAlignment="1">
      <alignment horizontal="left" vertical="center" indent="1"/>
    </xf>
    <xf numFmtId="0" fontId="24" fillId="0" borderId="60" xfId="2" applyFont="1" applyFill="1" applyBorder="1" applyAlignment="1">
      <alignment horizontal="center" vertical="center"/>
    </xf>
    <xf numFmtId="0" fontId="24" fillId="0" borderId="34" xfId="2" applyFont="1" applyFill="1" applyBorder="1" applyAlignment="1">
      <alignment horizontal="center" vertical="center"/>
    </xf>
    <xf numFmtId="0" fontId="24" fillId="0" borderId="11" xfId="2" applyFont="1" applyFill="1" applyBorder="1" applyAlignment="1">
      <alignment horizontal="center" vertical="center"/>
    </xf>
    <xf numFmtId="0" fontId="24" fillId="0" borderId="14" xfId="2" applyFont="1" applyBorder="1" applyAlignment="1">
      <alignment horizontal="center" vertical="center"/>
    </xf>
    <xf numFmtId="0" fontId="24" fillId="0" borderId="14" xfId="2" applyFont="1" applyFill="1" applyBorder="1" applyAlignment="1">
      <alignment horizontal="center" vertical="center" wrapText="1"/>
    </xf>
    <xf numFmtId="0" fontId="24" fillId="0" borderId="119" xfId="2" applyFont="1" applyFill="1" applyBorder="1" applyAlignment="1">
      <alignment horizontal="center" vertical="center" wrapText="1"/>
    </xf>
    <xf numFmtId="0" fontId="24" fillId="0" borderId="119" xfId="2" applyFont="1" applyBorder="1" applyAlignment="1">
      <alignment horizontal="center" vertical="center"/>
    </xf>
    <xf numFmtId="0" fontId="24" fillId="0" borderId="62" xfId="2" applyFont="1" applyBorder="1" applyAlignment="1">
      <alignment horizontal="center" vertical="center"/>
    </xf>
    <xf numFmtId="0" fontId="24" fillId="0" borderId="61" xfId="2" applyFont="1" applyBorder="1" applyAlignment="1">
      <alignment horizontal="center" vertical="center"/>
    </xf>
    <xf numFmtId="0" fontId="27" fillId="0" borderId="19" xfId="2" applyFont="1" applyBorder="1" applyAlignment="1">
      <alignment horizontal="left" vertical="center" wrapText="1"/>
    </xf>
    <xf numFmtId="0" fontId="23" fillId="0" borderId="19" xfId="11" applyFont="1" applyBorder="1" applyAlignment="1">
      <alignment vertical="center"/>
    </xf>
    <xf numFmtId="0" fontId="27" fillId="0" borderId="0" xfId="2" applyFont="1" applyBorder="1" applyAlignment="1">
      <alignment horizontal="left" vertical="center" wrapText="1"/>
    </xf>
    <xf numFmtId="0" fontId="23" fillId="0" borderId="0" xfId="11" applyFont="1" applyAlignment="1">
      <alignment vertical="center"/>
    </xf>
    <xf numFmtId="0" fontId="24" fillId="0" borderId="1" xfId="2" applyFont="1" applyBorder="1" applyAlignment="1">
      <alignment horizontal="center" vertical="center"/>
    </xf>
    <xf numFmtId="58" fontId="24" fillId="0" borderId="1" xfId="2" applyNumberFormat="1" applyFont="1" applyFill="1" applyBorder="1" applyAlignment="1">
      <alignment horizontal="center" vertical="center" shrinkToFit="1"/>
    </xf>
    <xf numFmtId="0" fontId="24" fillId="0" borderId="1" xfId="2" applyFont="1" applyFill="1" applyBorder="1" applyAlignment="1">
      <alignment horizontal="center" vertical="center" shrinkToFit="1"/>
    </xf>
    <xf numFmtId="0" fontId="24" fillId="0" borderId="4" xfId="2" applyFont="1" applyFill="1" applyBorder="1" applyAlignment="1">
      <alignment horizontal="center" vertical="center" wrapText="1"/>
    </xf>
    <xf numFmtId="0" fontId="24" fillId="0" borderId="4" xfId="2" applyFont="1" applyBorder="1" applyAlignment="1">
      <alignment horizontal="center" vertical="center"/>
    </xf>
    <xf numFmtId="0" fontId="24" fillId="0" borderId="5" xfId="2" applyFont="1" applyBorder="1" applyAlignment="1">
      <alignment horizontal="center" vertical="center"/>
    </xf>
    <xf numFmtId="0" fontId="24" fillId="0" borderId="39" xfId="2" applyFont="1" applyBorder="1" applyAlignment="1">
      <alignment horizontal="center" vertical="center"/>
    </xf>
    <xf numFmtId="0" fontId="24" fillId="0" borderId="9" xfId="2" applyFont="1" applyBorder="1" applyAlignment="1">
      <alignment horizontal="center" vertical="center"/>
    </xf>
    <xf numFmtId="58" fontId="24" fillId="0" borderId="86" xfId="2" applyNumberFormat="1" applyFont="1" applyFill="1" applyBorder="1" applyAlignment="1">
      <alignment horizontal="center" vertical="center" shrinkToFit="1"/>
    </xf>
    <xf numFmtId="0" fontId="24" fillId="0" borderId="87" xfId="2" applyFont="1" applyFill="1" applyBorder="1" applyAlignment="1">
      <alignment horizontal="center" vertical="center" shrinkToFit="1"/>
    </xf>
    <xf numFmtId="0" fontId="24" fillId="0" borderId="85" xfId="2" applyFont="1" applyFill="1" applyBorder="1" applyAlignment="1">
      <alignment horizontal="center" vertical="center" shrinkToFit="1"/>
    </xf>
    <xf numFmtId="0" fontId="24" fillId="0" borderId="9" xfId="2" applyFont="1" applyFill="1" applyBorder="1" applyAlignment="1">
      <alignment horizontal="center" vertical="center" wrapText="1"/>
    </xf>
    <xf numFmtId="0" fontId="24" fillId="0" borderId="45" xfId="2" applyFont="1" applyFill="1" applyBorder="1" applyAlignment="1">
      <alignment horizontal="center" vertical="center" wrapText="1"/>
    </xf>
    <xf numFmtId="0" fontId="24" fillId="0" borderId="88" xfId="2" applyFont="1" applyBorder="1" applyAlignment="1">
      <alignment horizontal="center" vertical="center"/>
    </xf>
    <xf numFmtId="0" fontId="24" fillId="0" borderId="89" xfId="2" applyFont="1" applyBorder="1" applyAlignment="1">
      <alignment horizontal="center" vertical="center"/>
    </xf>
    <xf numFmtId="0" fontId="24" fillId="0" borderId="91" xfId="2" applyFont="1" applyBorder="1" applyAlignment="1">
      <alignment horizontal="center" vertical="center"/>
    </xf>
    <xf numFmtId="0" fontId="24" fillId="0" borderId="130" xfId="2" applyFont="1" applyFill="1" applyBorder="1" applyAlignment="1">
      <alignment horizontal="center" vertical="center"/>
    </xf>
    <xf numFmtId="0" fontId="24" fillId="0" borderId="131" xfId="2" applyFont="1" applyFill="1" applyBorder="1" applyAlignment="1">
      <alignment horizontal="center" vertical="center"/>
    </xf>
    <xf numFmtId="0" fontId="24" fillId="0" borderId="79" xfId="2" applyFont="1" applyFill="1" applyBorder="1" applyAlignment="1">
      <alignment horizontal="center" vertical="center" shrinkToFit="1"/>
    </xf>
    <xf numFmtId="0" fontId="24" fillId="0" borderId="80" xfId="2" applyFont="1" applyFill="1" applyBorder="1" applyAlignment="1">
      <alignment horizontal="center" vertical="center" shrinkToFit="1"/>
    </xf>
    <xf numFmtId="0" fontId="24" fillId="0" borderId="81" xfId="2" applyFont="1" applyFill="1" applyBorder="1" applyAlignment="1">
      <alignment horizontal="center" vertical="center" shrinkToFit="1"/>
    </xf>
    <xf numFmtId="0" fontId="24" fillId="0" borderId="131" xfId="2" applyFont="1" applyFill="1" applyBorder="1" applyAlignment="1">
      <alignment horizontal="center" vertical="center" wrapText="1"/>
    </xf>
    <xf numFmtId="0" fontId="42" fillId="0" borderId="131" xfId="2" applyFont="1" applyBorder="1" applyAlignment="1">
      <alignment horizontal="center" vertical="center" wrapText="1"/>
    </xf>
    <xf numFmtId="0" fontId="42" fillId="0" borderId="131" xfId="2" applyFont="1" applyBorder="1" applyAlignment="1">
      <alignment horizontal="center" vertical="center"/>
    </xf>
    <xf numFmtId="0" fontId="42" fillId="0" borderId="27" xfId="2" applyFont="1" applyBorder="1" applyAlignment="1">
      <alignment horizontal="center" vertical="center"/>
    </xf>
    <xf numFmtId="0" fontId="24" fillId="0" borderId="7" xfId="2" applyFont="1" applyFill="1" applyBorder="1" applyAlignment="1">
      <alignment horizontal="center" vertical="center"/>
    </xf>
    <xf numFmtId="0" fontId="24" fillId="0" borderId="16" xfId="2" applyFont="1" applyFill="1" applyBorder="1" applyAlignment="1">
      <alignment horizontal="center" vertical="center"/>
    </xf>
    <xf numFmtId="185" fontId="24" fillId="0" borderId="21" xfId="2" applyNumberFormat="1" applyFont="1" applyFill="1" applyBorder="1" applyAlignment="1">
      <alignment horizontal="center" vertical="center"/>
    </xf>
    <xf numFmtId="185" fontId="24" fillId="0" borderId="72" xfId="2" applyNumberFormat="1" applyFont="1" applyFill="1" applyBorder="1" applyAlignment="1">
      <alignment horizontal="center" vertical="center"/>
    </xf>
    <xf numFmtId="0" fontId="23" fillId="0" borderId="72" xfId="11" applyFont="1" applyBorder="1" applyAlignment="1">
      <alignment vertical="center"/>
    </xf>
    <xf numFmtId="0" fontId="23" fillId="0" borderId="38" xfId="11" applyFont="1" applyBorder="1" applyAlignment="1">
      <alignment vertical="center"/>
    </xf>
    <xf numFmtId="189" fontId="24" fillId="0" borderId="4" xfId="2" applyNumberFormat="1" applyFont="1" applyFill="1" applyBorder="1" applyAlignment="1">
      <alignment horizontal="center" vertical="center"/>
    </xf>
    <xf numFmtId="189" fontId="24" fillId="0" borderId="5" xfId="2" applyNumberFormat="1" applyFont="1" applyFill="1" applyBorder="1" applyAlignment="1">
      <alignment horizontal="center" vertical="center"/>
    </xf>
    <xf numFmtId="0" fontId="23" fillId="0" borderId="5" xfId="11" applyFont="1" applyBorder="1" applyAlignment="1">
      <alignment vertical="center"/>
    </xf>
    <xf numFmtId="0" fontId="23" fillId="0" borderId="39" xfId="11" applyFont="1" applyBorder="1" applyAlignment="1">
      <alignment vertical="center"/>
    </xf>
    <xf numFmtId="0" fontId="23" fillId="0" borderId="291" xfId="10" applyBorder="1" applyAlignment="1">
      <alignment horizontal="center" vertical="center" wrapText="1"/>
    </xf>
    <xf numFmtId="0" fontId="23" fillId="0" borderId="233" xfId="10" applyBorder="1" applyAlignment="1">
      <alignment horizontal="center" vertical="center" wrapText="1"/>
    </xf>
    <xf numFmtId="0" fontId="23" fillId="0" borderId="88" xfId="10" applyBorder="1" applyAlignment="1">
      <alignment horizontal="center" vertical="center" wrapText="1"/>
    </xf>
    <xf numFmtId="0" fontId="23" fillId="0" borderId="288" xfId="10" applyBorder="1" applyAlignment="1">
      <alignment horizontal="center" vertical="center" wrapText="1"/>
    </xf>
    <xf numFmtId="0" fontId="23" fillId="0" borderId="14" xfId="10" applyBorder="1" applyAlignment="1">
      <alignment horizontal="center" vertical="center" wrapText="1"/>
    </xf>
    <xf numFmtId="0" fontId="23" fillId="0" borderId="119" xfId="10" applyBorder="1" applyAlignment="1">
      <alignment horizontal="center" vertical="center" wrapText="1"/>
    </xf>
    <xf numFmtId="0" fontId="23" fillId="0" borderId="269" xfId="10" applyBorder="1" applyAlignment="1">
      <alignment horizontal="center" vertical="center" wrapText="1"/>
    </xf>
    <xf numFmtId="0" fontId="23" fillId="0" borderId="292" xfId="10" applyBorder="1" applyAlignment="1">
      <alignment horizontal="center" vertical="center" wrapText="1"/>
    </xf>
    <xf numFmtId="0" fontId="23" fillId="0" borderId="53" xfId="10" applyBorder="1" applyAlignment="1">
      <alignment horizontal="center" vertical="center" wrapText="1"/>
    </xf>
    <xf numFmtId="0" fontId="23" fillId="0" borderId="159" xfId="10" applyBorder="1" applyAlignment="1">
      <alignment horizontal="center" vertical="center" wrapText="1"/>
    </xf>
    <xf numFmtId="0" fontId="23" fillId="0" borderId="293" xfId="10" applyFont="1" applyBorder="1" applyAlignment="1">
      <alignment horizontal="left" vertical="center" wrapText="1"/>
    </xf>
    <xf numFmtId="0" fontId="23" fillId="0" borderId="9" xfId="10" applyBorder="1" applyAlignment="1">
      <alignment horizontal="left" vertical="center" wrapText="1"/>
    </xf>
    <xf numFmtId="0" fontId="23" fillId="0" borderId="45" xfId="10" applyBorder="1" applyAlignment="1">
      <alignment horizontal="left" vertical="center" wrapText="1"/>
    </xf>
    <xf numFmtId="0" fontId="23" fillId="0" borderId="294" xfId="10" applyBorder="1" applyAlignment="1">
      <alignment horizontal="left" vertical="center" wrapText="1"/>
    </xf>
    <xf numFmtId="0" fontId="23" fillId="0" borderId="295" xfId="10" applyBorder="1" applyAlignment="1">
      <alignment horizontal="left" vertical="center" wrapText="1"/>
    </xf>
    <xf numFmtId="0" fontId="23" fillId="0" borderId="296" xfId="10" applyBorder="1" applyAlignment="1">
      <alignment horizontal="left" vertical="center" wrapText="1"/>
    </xf>
    <xf numFmtId="0" fontId="23" fillId="0" borderId="32" xfId="10" applyBorder="1" applyAlignment="1">
      <alignment horizontal="center" vertical="center"/>
    </xf>
    <xf numFmtId="0" fontId="23" fillId="0" borderId="9" xfId="10" applyBorder="1" applyAlignment="1">
      <alignment horizontal="center" vertical="center"/>
    </xf>
    <xf numFmtId="0" fontId="23" fillId="0" borderId="158" xfId="10" applyBorder="1" applyAlignment="1">
      <alignment horizontal="center" vertical="center"/>
    </xf>
    <xf numFmtId="0" fontId="23" fillId="0" borderId="297" xfId="10" applyBorder="1" applyAlignment="1">
      <alignment horizontal="center" vertical="center"/>
    </xf>
    <xf numFmtId="0" fontId="23" fillId="0" borderId="295" xfId="10" applyBorder="1" applyAlignment="1">
      <alignment horizontal="center" vertical="center"/>
    </xf>
    <xf numFmtId="0" fontId="23" fillId="0" borderId="298" xfId="10" applyBorder="1" applyAlignment="1">
      <alignment horizontal="center" vertical="center"/>
    </xf>
    <xf numFmtId="0" fontId="23" fillId="0" borderId="284" xfId="10" applyBorder="1" applyAlignment="1">
      <alignment horizontal="left" vertical="center" textRotation="255" wrapText="1"/>
    </xf>
    <xf numFmtId="0" fontId="23" fillId="0" borderId="286" xfId="10" applyBorder="1" applyAlignment="1">
      <alignment horizontal="left" vertical="center" textRotation="255" wrapText="1"/>
    </xf>
    <xf numFmtId="0" fontId="23" fillId="0" borderId="289" xfId="10" applyBorder="1" applyAlignment="1">
      <alignment horizontal="left" vertical="center" textRotation="255" wrapText="1"/>
    </xf>
    <xf numFmtId="0" fontId="23" fillId="0" borderId="16" xfId="10" applyBorder="1" applyAlignment="1">
      <alignment horizontal="left" vertical="center" wrapText="1"/>
    </xf>
    <xf numFmtId="0" fontId="23" fillId="0" borderId="21" xfId="10" applyBorder="1" applyAlignment="1">
      <alignment horizontal="left" vertical="center" wrapText="1"/>
    </xf>
    <xf numFmtId="0" fontId="23" fillId="0" borderId="29" xfId="10" applyBorder="1" applyAlignment="1">
      <alignment horizontal="center" vertical="center"/>
    </xf>
    <xf numFmtId="0" fontId="23" fillId="0" borderId="16" xfId="10" applyBorder="1" applyAlignment="1">
      <alignment horizontal="center" vertical="center"/>
    </xf>
    <xf numFmtId="0" fontId="23" fillId="0" borderId="285" xfId="10" applyBorder="1" applyAlignment="1">
      <alignment horizontal="center" vertical="center"/>
    </xf>
    <xf numFmtId="0" fontId="23" fillId="0" borderId="1" xfId="10" applyBorder="1" applyAlignment="1">
      <alignment horizontal="left" vertical="center" wrapText="1"/>
    </xf>
    <xf numFmtId="0" fontId="23" fillId="0" borderId="4" xfId="10" applyBorder="1" applyAlignment="1">
      <alignment horizontal="left" vertical="center" wrapText="1"/>
    </xf>
    <xf numFmtId="0" fontId="23" fillId="0" borderId="60" xfId="10" applyBorder="1" applyAlignment="1">
      <alignment horizontal="center" vertical="center" wrapText="1"/>
    </xf>
    <xf numFmtId="0" fontId="23" fillId="0" borderId="1" xfId="10" applyBorder="1" applyAlignment="1">
      <alignment horizontal="center" vertical="center" wrapText="1"/>
    </xf>
    <xf numFmtId="0" fontId="23" fillId="0" borderId="287" xfId="10" applyBorder="1" applyAlignment="1">
      <alignment horizontal="center" vertical="center" wrapText="1"/>
    </xf>
    <xf numFmtId="0" fontId="23" fillId="0" borderId="35" xfId="10" applyFont="1" applyBorder="1" applyAlignment="1">
      <alignment horizontal="left" vertical="center" wrapText="1"/>
    </xf>
    <xf numFmtId="0" fontId="23" fillId="0" borderId="43" xfId="10" applyBorder="1" applyAlignment="1">
      <alignment horizontal="left" vertical="center" wrapText="1"/>
    </xf>
    <xf numFmtId="0" fontId="23" fillId="0" borderId="34" xfId="10" applyBorder="1" applyAlignment="1">
      <alignment horizontal="center" vertical="center"/>
    </xf>
    <xf numFmtId="0" fontId="23" fillId="0" borderId="35" xfId="10" applyBorder="1" applyAlignment="1">
      <alignment horizontal="center" vertical="center"/>
    </xf>
    <xf numFmtId="0" fontId="23" fillId="0" borderId="290" xfId="10" applyBorder="1" applyAlignment="1">
      <alignment horizontal="center" vertical="center"/>
    </xf>
    <xf numFmtId="0" fontId="23" fillId="0" borderId="280" xfId="10" applyBorder="1" applyAlignment="1">
      <alignment horizontal="center" vertical="center"/>
    </xf>
    <xf numFmtId="0" fontId="23" fillId="0" borderId="281" xfId="10" applyBorder="1" applyAlignment="1">
      <alignment horizontal="center" vertical="center"/>
    </xf>
    <xf numFmtId="58" fontId="23" fillId="0" borderId="282" xfId="10" applyNumberFormat="1" applyBorder="1" applyAlignment="1">
      <alignment horizontal="center" vertical="center"/>
    </xf>
    <xf numFmtId="0" fontId="23" fillId="0" borderId="281" xfId="11" applyBorder="1" applyAlignment="1">
      <alignment horizontal="center" vertical="center"/>
    </xf>
    <xf numFmtId="0" fontId="23" fillId="0" borderId="283" xfId="11" applyBorder="1" applyAlignment="1">
      <alignment horizontal="center" vertical="center"/>
    </xf>
    <xf numFmtId="0" fontId="23" fillId="0" borderId="286" xfId="10" applyFont="1" applyBorder="1" applyAlignment="1">
      <alignment horizontal="left" vertical="center" textRotation="255" wrapText="1"/>
    </xf>
    <xf numFmtId="0" fontId="23" fillId="0" borderId="288" xfId="10" applyBorder="1" applyAlignment="1">
      <alignment horizontal="left" vertical="center" textRotation="255" wrapText="1"/>
    </xf>
    <xf numFmtId="0" fontId="23" fillId="0" borderId="14" xfId="10" applyFont="1" applyBorder="1" applyAlignment="1">
      <alignment horizontal="left" vertical="center" wrapText="1"/>
    </xf>
    <xf numFmtId="0" fontId="23" fillId="0" borderId="119" xfId="10" applyBorder="1" applyAlignment="1">
      <alignment horizontal="left" vertical="center" wrapText="1"/>
    </xf>
    <xf numFmtId="0" fontId="23" fillId="0" borderId="53" xfId="10" applyBorder="1" applyAlignment="1">
      <alignment horizontal="center" vertical="center"/>
    </xf>
    <xf numFmtId="0" fontId="23" fillId="0" borderId="14" xfId="10" applyBorder="1" applyAlignment="1">
      <alignment horizontal="center" vertical="center"/>
    </xf>
    <xf numFmtId="0" fontId="23" fillId="0" borderId="159" xfId="10" applyBorder="1" applyAlignment="1">
      <alignment horizontal="center" vertical="center"/>
    </xf>
    <xf numFmtId="0" fontId="24" fillId="0" borderId="278" xfId="2" applyFont="1" applyFill="1" applyBorder="1" applyAlignment="1">
      <alignment horizontal="center" vertical="center"/>
    </xf>
    <xf numFmtId="0" fontId="23" fillId="0" borderId="185" xfId="11" applyBorder="1" applyAlignment="1">
      <alignment vertical="center"/>
    </xf>
    <xf numFmtId="0" fontId="23" fillId="0" borderId="150" xfId="11" applyBorder="1" applyAlignment="1">
      <alignment vertical="center"/>
    </xf>
    <xf numFmtId="0" fontId="23" fillId="0" borderId="46" xfId="11" applyBorder="1" applyAlignment="1">
      <alignment vertical="center"/>
    </xf>
    <xf numFmtId="0" fontId="24" fillId="0" borderId="185" xfId="2" applyFont="1" applyFill="1" applyBorder="1" applyAlignment="1">
      <alignment horizontal="center" vertical="center"/>
    </xf>
    <xf numFmtId="0" fontId="23" fillId="0" borderId="157" xfId="10" applyBorder="1" applyAlignment="1">
      <alignment vertical="center"/>
    </xf>
    <xf numFmtId="0" fontId="23" fillId="0" borderId="279" xfId="11" applyBorder="1" applyAlignment="1">
      <alignment vertical="center"/>
    </xf>
    <xf numFmtId="0" fontId="23" fillId="0" borderId="271" xfId="10" applyBorder="1" applyAlignment="1">
      <alignment horizontal="center" vertical="center"/>
    </xf>
    <xf numFmtId="0" fontId="23" fillId="0" borderId="272" xfId="10" applyBorder="1" applyAlignment="1">
      <alignment horizontal="center" vertical="center"/>
    </xf>
    <xf numFmtId="0" fontId="23" fillId="0" borderId="273" xfId="10" applyBorder="1" applyAlignment="1">
      <alignment horizontal="center" vertical="center"/>
    </xf>
    <xf numFmtId="0" fontId="23" fillId="0" borderId="274" xfId="10" applyBorder="1" applyAlignment="1">
      <alignment horizontal="center" vertical="center"/>
    </xf>
    <xf numFmtId="0" fontId="23" fillId="0" borderId="275" xfId="10" applyBorder="1" applyAlignment="1">
      <alignment horizontal="center" vertical="center"/>
    </xf>
    <xf numFmtId="0" fontId="24" fillId="0" borderId="276" xfId="2" applyFont="1" applyFill="1" applyBorder="1" applyAlignment="1">
      <alignment horizontal="distributed" vertical="center"/>
    </xf>
    <xf numFmtId="0" fontId="23" fillId="0" borderId="132" xfId="11" applyBorder="1" applyAlignment="1">
      <alignment horizontal="distributed" vertical="center"/>
    </xf>
    <xf numFmtId="0" fontId="24" fillId="0" borderId="66" xfId="2" applyFont="1" applyFill="1" applyBorder="1" applyAlignment="1">
      <alignment horizontal="distributed" vertical="center"/>
    </xf>
    <xf numFmtId="0" fontId="23" fillId="0" borderId="277" xfId="11" applyBorder="1" applyAlignment="1">
      <alignment horizontal="distributed" vertical="center"/>
    </xf>
    <xf numFmtId="0" fontId="38" fillId="0" borderId="0" xfId="20" applyAlignment="1">
      <alignment horizontal="right" vertical="center"/>
    </xf>
    <xf numFmtId="0" fontId="27" fillId="0" borderId="0" xfId="20" applyFont="1" applyAlignment="1">
      <alignment vertical="center" wrapText="1"/>
    </xf>
    <xf numFmtId="0" fontId="38" fillId="0" borderId="0" xfId="20" applyAlignment="1">
      <alignment vertical="center" wrapText="1"/>
    </xf>
    <xf numFmtId="0" fontId="38" fillId="0" borderId="0" xfId="20">
      <alignment vertical="center"/>
    </xf>
    <xf numFmtId="0" fontId="48" fillId="0" borderId="0" xfId="20" applyFont="1" applyAlignment="1">
      <alignment horizontal="center" vertical="center"/>
    </xf>
    <xf numFmtId="0" fontId="48" fillId="0" borderId="4" xfId="20" applyFont="1" applyBorder="1" applyAlignment="1">
      <alignment horizontal="center" vertical="center"/>
    </xf>
    <xf numFmtId="0" fontId="48" fillId="0" borderId="5" xfId="20" applyFont="1" applyBorder="1" applyAlignment="1">
      <alignment horizontal="center" vertical="center"/>
    </xf>
    <xf numFmtId="0" fontId="48" fillId="0" borderId="6" xfId="20" applyFont="1" applyBorder="1" applyAlignment="1">
      <alignment horizontal="center" vertical="center"/>
    </xf>
    <xf numFmtId="0" fontId="38" fillId="0" borderId="44" xfId="20" applyBorder="1" applyAlignment="1">
      <alignment horizontal="center" vertical="center"/>
    </xf>
    <xf numFmtId="0" fontId="38" fillId="0" borderId="2" xfId="20" applyBorder="1" applyAlignment="1">
      <alignment horizontal="center" vertical="center"/>
    </xf>
    <xf numFmtId="0" fontId="38" fillId="0" borderId="35" xfId="20" applyBorder="1" applyAlignment="1">
      <alignment horizontal="left" vertical="center" wrapText="1" indent="1"/>
    </xf>
    <xf numFmtId="0" fontId="38" fillId="0" borderId="37" xfId="20" applyBorder="1" applyAlignment="1">
      <alignment horizontal="left" vertical="center" wrapText="1" indent="1"/>
    </xf>
    <xf numFmtId="0" fontId="38" fillId="0" borderId="9" xfId="20" applyBorder="1" applyAlignment="1">
      <alignment horizontal="left" vertical="center" wrapText="1" indent="1"/>
    </xf>
    <xf numFmtId="0" fontId="75" fillId="0" borderId="0" xfId="20" applyFont="1" applyAlignment="1">
      <alignment horizontal="left" vertical="center" wrapText="1"/>
    </xf>
    <xf numFmtId="0" fontId="75" fillId="0" borderId="60" xfId="2" applyFont="1" applyBorder="1" applyAlignment="1">
      <alignment horizontal="center" vertical="center" shrinkToFit="1"/>
    </xf>
    <xf numFmtId="0" fontId="75" fillId="0" borderId="1" xfId="2" applyFont="1" applyBorder="1" applyAlignment="1">
      <alignment horizontal="center" vertical="center" shrinkToFit="1"/>
    </xf>
    <xf numFmtId="0" fontId="75" fillId="0" borderId="53" xfId="2" applyFont="1" applyBorder="1" applyAlignment="1">
      <alignment horizontal="center" vertical="center" shrinkToFit="1"/>
    </xf>
    <xf numFmtId="0" fontId="75" fillId="0" borderId="14" xfId="2" applyFont="1" applyBorder="1" applyAlignment="1">
      <alignment horizontal="center" vertical="center" shrinkToFit="1"/>
    </xf>
    <xf numFmtId="0" fontId="75" fillId="0" borderId="167" xfId="2" applyFont="1" applyBorder="1" applyAlignment="1">
      <alignment horizontal="center" vertical="center" wrapText="1"/>
    </xf>
    <xf numFmtId="0" fontId="75" fillId="0" borderId="19" xfId="2" applyFont="1" applyBorder="1" applyAlignment="1">
      <alignment horizontal="center" vertical="center" wrapText="1"/>
    </xf>
    <xf numFmtId="0" fontId="75" fillId="0" borderId="19" xfId="20" applyFont="1" applyBorder="1" applyAlignment="1">
      <alignment horizontal="center" vertical="center" wrapText="1"/>
    </xf>
    <xf numFmtId="0" fontId="75" fillId="0" borderId="185" xfId="20" applyFont="1" applyBorder="1" applyAlignment="1">
      <alignment horizontal="center" vertical="center" wrapText="1"/>
    </xf>
    <xf numFmtId="0" fontId="75" fillId="0" borderId="192" xfId="2" applyFont="1" applyBorder="1" applyAlignment="1">
      <alignment horizontal="center" vertical="center" wrapText="1"/>
    </xf>
    <xf numFmtId="0" fontId="75" fillId="0" borderId="42" xfId="2" applyFont="1" applyBorder="1" applyAlignment="1">
      <alignment horizontal="center" vertical="center" wrapText="1"/>
    </xf>
    <xf numFmtId="0" fontId="75" fillId="0" borderId="42" xfId="20" applyFont="1" applyBorder="1" applyAlignment="1">
      <alignment horizontal="center" vertical="center" wrapText="1"/>
    </xf>
    <xf numFmtId="0" fontId="75" fillId="0" borderId="33" xfId="20" applyFont="1" applyBorder="1" applyAlignment="1">
      <alignment horizontal="center" vertical="center" wrapText="1"/>
    </xf>
    <xf numFmtId="0" fontId="75" fillId="0" borderId="186" xfId="2" applyFont="1" applyBorder="1" applyAlignment="1">
      <alignment horizontal="center" vertical="center" wrapText="1"/>
    </xf>
    <xf numFmtId="0" fontId="75" fillId="0" borderId="45" xfId="20" applyFont="1" applyBorder="1" applyAlignment="1">
      <alignment horizontal="center" vertical="center" wrapText="1"/>
    </xf>
    <xf numFmtId="0" fontId="75" fillId="0" borderId="231" xfId="2" applyFont="1" applyBorder="1" applyAlignment="1">
      <alignment horizontal="center" vertical="center" shrinkToFit="1"/>
    </xf>
    <xf numFmtId="0" fontId="75" fillId="0" borderId="62" xfId="2" applyFont="1" applyBorder="1" applyAlignment="1">
      <alignment horizontal="center" vertical="center" shrinkToFit="1"/>
    </xf>
    <xf numFmtId="0" fontId="75" fillId="0" borderId="62" xfId="20" applyFont="1" applyBorder="1" applyAlignment="1">
      <alignment horizontal="center" vertical="center" shrinkToFit="1"/>
    </xf>
    <xf numFmtId="0" fontId="75" fillId="0" borderId="214" xfId="20" applyFont="1" applyBorder="1" applyAlignment="1">
      <alignment horizontal="center" vertical="center" shrinkToFit="1"/>
    </xf>
    <xf numFmtId="0" fontId="106" fillId="0" borderId="0" xfId="2" applyFont="1" applyAlignment="1">
      <alignment horizontal="left" vertical="center" wrapText="1"/>
    </xf>
    <xf numFmtId="0" fontId="108" fillId="0" borderId="60" xfId="2" applyFont="1" applyBorder="1" applyAlignment="1">
      <alignment horizontal="center" vertical="center" shrinkToFit="1"/>
    </xf>
    <xf numFmtId="0" fontId="108" fillId="0" borderId="1" xfId="2" applyFont="1" applyBorder="1" applyAlignment="1">
      <alignment horizontal="center" vertical="center" shrinkToFit="1"/>
    </xf>
    <xf numFmtId="0" fontId="38" fillId="0" borderId="73" xfId="20" applyBorder="1" applyAlignment="1">
      <alignment horizontal="center" vertical="center"/>
    </xf>
    <xf numFmtId="0" fontId="38" fillId="0" borderId="5" xfId="20" applyBorder="1" applyAlignment="1">
      <alignment horizontal="center" vertical="center"/>
    </xf>
    <xf numFmtId="0" fontId="38" fillId="0" borderId="6" xfId="20" applyBorder="1" applyAlignment="1">
      <alignment horizontal="center" vertical="center"/>
    </xf>
    <xf numFmtId="0" fontId="38" fillId="0" borderId="4" xfId="20" applyBorder="1" applyAlignment="1">
      <alignment horizontal="center" vertical="center" shrinkToFit="1"/>
    </xf>
    <xf numFmtId="0" fontId="38" fillId="0" borderId="39" xfId="20" applyBorder="1" applyAlignment="1">
      <alignment vertical="center" shrinkToFit="1"/>
    </xf>
    <xf numFmtId="0" fontId="75" fillId="0" borderId="73" xfId="2" applyFont="1" applyBorder="1" applyAlignment="1">
      <alignment horizontal="center" vertical="center"/>
    </xf>
    <xf numFmtId="0" fontId="75" fillId="0" borderId="5" xfId="2" applyFont="1" applyBorder="1" applyAlignment="1">
      <alignment horizontal="center" vertical="center"/>
    </xf>
    <xf numFmtId="0" fontId="75" fillId="0" borderId="6" xfId="2" applyFont="1" applyBorder="1" applyAlignment="1">
      <alignment horizontal="center" vertical="center"/>
    </xf>
    <xf numFmtId="0" fontId="38" fillId="0" borderId="4" xfId="2" applyFont="1" applyBorder="1" applyAlignment="1">
      <alignment horizontal="center" vertical="center"/>
    </xf>
    <xf numFmtId="0" fontId="38" fillId="0" borderId="39" xfId="2" applyFont="1" applyBorder="1" applyAlignment="1">
      <alignment horizontal="center" vertical="center"/>
    </xf>
    <xf numFmtId="0" fontId="106" fillId="0" borderId="60" xfId="2" applyFont="1" applyBorder="1" applyAlignment="1">
      <alignment horizontal="center" vertical="center"/>
    </xf>
    <xf numFmtId="0" fontId="106" fillId="0" borderId="1" xfId="2" applyFont="1" applyBorder="1" applyAlignment="1">
      <alignment horizontal="center" vertical="center"/>
    </xf>
    <xf numFmtId="0" fontId="107" fillId="0" borderId="43" xfId="2" applyFont="1" applyBorder="1" applyAlignment="1">
      <alignment horizontal="center" vertical="center" wrapText="1"/>
    </xf>
    <xf numFmtId="0" fontId="107" fillId="0" borderId="3" xfId="2" applyFont="1" applyBorder="1" applyAlignment="1">
      <alignment horizontal="center" vertical="center" wrapText="1"/>
    </xf>
    <xf numFmtId="0" fontId="107" fillId="0" borderId="45" xfId="2" applyFont="1" applyBorder="1" applyAlignment="1">
      <alignment horizontal="center" vertical="center" wrapText="1"/>
    </xf>
    <xf numFmtId="0" fontId="107" fillId="0" borderId="13" xfId="2" applyFont="1" applyBorder="1" applyAlignment="1">
      <alignment horizontal="center" vertical="center" wrapText="1"/>
    </xf>
    <xf numFmtId="0" fontId="105" fillId="0" borderId="0" xfId="2" applyFont="1" applyAlignment="1">
      <alignment horizontal="center" vertical="center"/>
    </xf>
    <xf numFmtId="0" fontId="105" fillId="0" borderId="20" xfId="20" applyFont="1" applyBorder="1" applyAlignment="1">
      <alignment horizontal="center" vertical="center"/>
    </xf>
    <xf numFmtId="0" fontId="38" fillId="0" borderId="20" xfId="20" applyBorder="1">
      <alignment vertical="center"/>
    </xf>
    <xf numFmtId="0" fontId="75" fillId="0" borderId="71" xfId="20" applyFont="1" applyBorder="1" applyAlignment="1">
      <alignment horizontal="center" vertical="center"/>
    </xf>
    <xf numFmtId="0" fontId="38" fillId="0" borderId="72" xfId="20" applyBorder="1" applyAlignment="1">
      <alignment horizontal="center" vertical="center"/>
    </xf>
    <xf numFmtId="0" fontId="38" fillId="0" borderId="24" xfId="20" applyBorder="1" applyAlignment="1">
      <alignment horizontal="center" vertical="center"/>
    </xf>
    <xf numFmtId="0" fontId="38" fillId="0" borderId="21" xfId="20" applyBorder="1">
      <alignment vertical="center"/>
    </xf>
    <xf numFmtId="0" fontId="38" fillId="0" borderId="38" xfId="20" applyBorder="1">
      <alignment vertical="center"/>
    </xf>
    <xf numFmtId="0" fontId="81" fillId="0" borderId="0" xfId="20" applyFont="1" applyAlignment="1">
      <alignment horizontal="left" vertical="center" wrapText="1"/>
    </xf>
    <xf numFmtId="0" fontId="38" fillId="0" borderId="1" xfId="20" applyBorder="1" applyAlignment="1">
      <alignment horizontal="center" vertical="center"/>
    </xf>
    <xf numFmtId="0" fontId="38" fillId="0" borderId="4" xfId="20" applyBorder="1" applyAlignment="1">
      <alignment horizontal="center" vertical="center"/>
    </xf>
    <xf numFmtId="0" fontId="81" fillId="0" borderId="0" xfId="20" applyFont="1" applyAlignment="1">
      <alignment vertical="center" wrapText="1"/>
    </xf>
    <xf numFmtId="0" fontId="107" fillId="0" borderId="35" xfId="20" applyFont="1" applyBorder="1" applyAlignment="1">
      <alignment horizontal="center" vertical="center" wrapText="1"/>
    </xf>
    <xf numFmtId="0" fontId="107" fillId="0" borderId="37" xfId="20" applyFont="1" applyBorder="1" applyAlignment="1">
      <alignment horizontal="center" vertical="center" wrapText="1"/>
    </xf>
    <xf numFmtId="0" fontId="107" fillId="0" borderId="9" xfId="20" applyFont="1" applyBorder="1" applyAlignment="1">
      <alignment horizontal="center" vertical="center" wrapText="1"/>
    </xf>
    <xf numFmtId="0" fontId="26" fillId="0" borderId="0" xfId="8" applyFont="1" applyAlignment="1">
      <alignment vertical="center" wrapText="1"/>
    </xf>
    <xf numFmtId="0" fontId="121" fillId="0" borderId="0" xfId="8" applyFont="1" applyAlignment="1">
      <alignment horizontal="center" vertical="center"/>
    </xf>
    <xf numFmtId="0" fontId="48" fillId="0" borderId="4" xfId="8" applyFont="1" applyBorder="1" applyAlignment="1">
      <alignment horizontal="center" vertical="center"/>
    </xf>
    <xf numFmtId="0" fontId="48" fillId="0" borderId="5" xfId="8" applyFont="1" applyBorder="1" applyAlignment="1">
      <alignment horizontal="center" vertical="center"/>
    </xf>
    <xf numFmtId="0" fontId="48" fillId="0" borderId="6" xfId="8" applyFont="1" applyBorder="1" applyAlignment="1">
      <alignment horizontal="center" vertical="center"/>
    </xf>
    <xf numFmtId="0" fontId="23" fillId="0" borderId="4" xfId="8" applyBorder="1" applyAlignment="1">
      <alignment horizontal="center" vertical="center"/>
    </xf>
    <xf numFmtId="0" fontId="23" fillId="0" borderId="35" xfId="8" applyBorder="1" applyAlignment="1">
      <alignment horizontal="center" vertical="center" wrapText="1"/>
    </xf>
    <xf numFmtId="0" fontId="23" fillId="0" borderId="9" xfId="8" applyBorder="1" applyAlignment="1">
      <alignment horizontal="center" vertical="center" wrapText="1"/>
    </xf>
    <xf numFmtId="0" fontId="23" fillId="0" borderId="1" xfId="8" applyBorder="1" applyAlignment="1">
      <alignment vertical="center" wrapText="1"/>
    </xf>
    <xf numFmtId="0" fontId="23" fillId="0" borderId="4" xfId="8" applyBorder="1" applyAlignment="1">
      <alignment vertical="center" wrapText="1"/>
    </xf>
    <xf numFmtId="0" fontId="23" fillId="0" borderId="6" xfId="8" applyBorder="1" applyAlignment="1">
      <alignment vertical="center" wrapText="1"/>
    </xf>
    <xf numFmtId="0" fontId="4" fillId="0" borderId="0" xfId="0" applyFont="1" applyBorder="1" applyAlignment="1">
      <alignment horizontal="left" vertical="center"/>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1" fillId="0" borderId="0" xfId="0" applyFont="1" applyBorder="1" applyAlignment="1">
      <alignment horizontal="right" vertical="center"/>
    </xf>
    <xf numFmtId="0" fontId="3" fillId="0" borderId="0" xfId="0" applyFont="1" applyBorder="1" applyAlignment="1">
      <alignment horizontal="center" vertical="center" wrapText="1"/>
    </xf>
    <xf numFmtId="0" fontId="3" fillId="0" borderId="1"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6" fillId="0" borderId="0" xfId="0" applyFont="1" applyBorder="1" applyAlignment="1">
      <alignment horizontal="left" vertical="center"/>
    </xf>
    <xf numFmtId="0" fontId="6" fillId="0" borderId="0" xfId="0" applyFont="1" applyBorder="1" applyAlignment="1">
      <alignment horizontal="left" vertical="center" wrapText="1"/>
    </xf>
    <xf numFmtId="0" fontId="4" fillId="0" borderId="9" xfId="0" applyFont="1" applyBorder="1" applyAlignment="1">
      <alignment vertical="center"/>
    </xf>
    <xf numFmtId="0" fontId="0" fillId="0" borderId="0" xfId="0" applyFont="1" applyBorder="1" applyAlignment="1">
      <alignment horizontal="right" vertical="center"/>
    </xf>
    <xf numFmtId="0" fontId="7" fillId="0" borderId="1" xfId="0" applyFont="1" applyBorder="1" applyAlignment="1">
      <alignment horizontal="left" vertical="center"/>
    </xf>
    <xf numFmtId="0" fontId="12" fillId="0" borderId="9" xfId="0" applyFont="1" applyBorder="1" applyAlignment="1">
      <alignment horizontal="left" vertical="center" wrapText="1"/>
    </xf>
    <xf numFmtId="0" fontId="7" fillId="0" borderId="0" xfId="0" applyFont="1" applyBorder="1" applyAlignment="1">
      <alignment horizontal="right" vertical="center"/>
    </xf>
    <xf numFmtId="0" fontId="8" fillId="0" borderId="0" xfId="0" applyFont="1" applyBorder="1" applyAlignment="1">
      <alignment horizontal="center" vertical="center"/>
    </xf>
    <xf numFmtId="0" fontId="8" fillId="0" borderId="1"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Font="1" applyBorder="1" applyAlignment="1">
      <alignment horizontal="center" vertical="center"/>
    </xf>
    <xf numFmtId="0" fontId="0" fillId="0" borderId="49" xfId="0" applyFont="1" applyBorder="1" applyAlignment="1">
      <alignment horizontal="left" vertical="center" wrapText="1"/>
    </xf>
    <xf numFmtId="0" fontId="0" fillId="0" borderId="6" xfId="0" applyFont="1" applyBorder="1" applyAlignment="1">
      <alignment horizontal="center" vertical="center"/>
    </xf>
    <xf numFmtId="0" fontId="9" fillId="0" borderId="0" xfId="0" applyFont="1" applyBorder="1" applyAlignment="1">
      <alignment horizontal="center" vertical="center"/>
    </xf>
    <xf numFmtId="0" fontId="9" fillId="0" borderId="1" xfId="0" applyFont="1" applyBorder="1" applyAlignment="1">
      <alignment horizontal="center" vertical="center"/>
    </xf>
    <xf numFmtId="0" fontId="0" fillId="0" borderId="2" xfId="0" applyFont="1" applyBorder="1" applyAlignment="1">
      <alignment horizontal="center" vertical="center"/>
    </xf>
    <xf numFmtId="0" fontId="75" fillId="0" borderId="43" xfId="20" applyFont="1" applyBorder="1" applyAlignment="1">
      <alignment horizontal="center" vertical="center" textRotation="255" shrinkToFit="1"/>
    </xf>
    <xf numFmtId="0" fontId="75" fillId="0" borderId="2" xfId="20" applyFont="1" applyBorder="1" applyAlignment="1">
      <alignment horizontal="center" vertical="center" textRotation="255" shrinkToFit="1"/>
    </xf>
    <xf numFmtId="0" fontId="75" fillId="0" borderId="3" xfId="20" applyFont="1" applyBorder="1" applyAlignment="1">
      <alignment horizontal="center" vertical="center" textRotation="255" shrinkToFit="1"/>
    </xf>
    <xf numFmtId="0" fontId="75" fillId="0" borderId="46" xfId="20" applyFont="1" applyBorder="1" applyAlignment="1">
      <alignment horizontal="center" vertical="center" textRotation="255" shrinkToFit="1"/>
    </xf>
    <xf numFmtId="0" fontId="75" fillId="0" borderId="45" xfId="20" applyFont="1" applyBorder="1" applyAlignment="1">
      <alignment horizontal="center" vertical="center" textRotation="255" shrinkToFit="1"/>
    </xf>
    <xf numFmtId="0" fontId="75" fillId="0" borderId="33" xfId="20" applyFont="1" applyBorder="1" applyAlignment="1">
      <alignment horizontal="center" vertical="center" textRotation="255" shrinkToFit="1"/>
    </xf>
    <xf numFmtId="0" fontId="106" fillId="0" borderId="43" xfId="20" applyFont="1" applyBorder="1" applyAlignment="1">
      <alignment horizontal="center" vertical="center"/>
    </xf>
    <xf numFmtId="0" fontId="106" fillId="0" borderId="44" xfId="20" applyFont="1" applyBorder="1" applyAlignment="1">
      <alignment horizontal="center" vertical="center"/>
    </xf>
    <xf numFmtId="0" fontId="106" fillId="0" borderId="2" xfId="20" applyFont="1" applyBorder="1" applyAlignment="1">
      <alignment horizontal="center" vertical="center"/>
    </xf>
    <xf numFmtId="0" fontId="106" fillId="0" borderId="1" xfId="20" applyFont="1" applyBorder="1" applyAlignment="1">
      <alignment horizontal="center" vertical="center"/>
    </xf>
    <xf numFmtId="0" fontId="75" fillId="0" borderId="43" xfId="20" applyFont="1" applyBorder="1" applyAlignment="1">
      <alignment horizontal="center" vertical="center"/>
    </xf>
    <xf numFmtId="0" fontId="75" fillId="0" borderId="44" xfId="20" applyFont="1" applyBorder="1" applyAlignment="1">
      <alignment horizontal="center" vertical="center"/>
    </xf>
    <xf numFmtId="0" fontId="75" fillId="0" borderId="2" xfId="20" applyFont="1" applyBorder="1" applyAlignment="1">
      <alignment horizontal="center" vertical="center"/>
    </xf>
    <xf numFmtId="0" fontId="75" fillId="0" borderId="45" xfId="20" applyFont="1" applyBorder="1" applyAlignment="1">
      <alignment horizontal="center" vertical="center"/>
    </xf>
    <xf numFmtId="0" fontId="75" fillId="0" borderId="42" xfId="20" applyFont="1" applyBorder="1" applyAlignment="1">
      <alignment horizontal="center" vertical="center"/>
    </xf>
    <xf numFmtId="0" fontId="75" fillId="0" borderId="33" xfId="20" applyFont="1" applyBorder="1" applyAlignment="1">
      <alignment horizontal="center" vertical="center"/>
    </xf>
    <xf numFmtId="0" fontId="75" fillId="0" borderId="35" xfId="20" applyFont="1" applyBorder="1" applyAlignment="1">
      <alignment horizontal="center" vertical="center"/>
    </xf>
    <xf numFmtId="0" fontId="75" fillId="0" borderId="9" xfId="20" applyFont="1" applyBorder="1" applyAlignment="1">
      <alignment horizontal="center" vertical="center"/>
    </xf>
    <xf numFmtId="0" fontId="123" fillId="0" borderId="1" xfId="20" applyFont="1" applyBorder="1" applyAlignment="1">
      <alignment horizontal="center" vertical="center"/>
    </xf>
    <xf numFmtId="0" fontId="123" fillId="0" borderId="13" xfId="20" applyFont="1" applyBorder="1" applyAlignment="1">
      <alignment horizontal="center" vertical="center"/>
    </xf>
    <xf numFmtId="0" fontId="123" fillId="0" borderId="14" xfId="20" applyFont="1" applyBorder="1" applyAlignment="1">
      <alignment horizontal="center" vertical="center"/>
    </xf>
    <xf numFmtId="0" fontId="123" fillId="0" borderId="23" xfId="20" applyFont="1" applyBorder="1" applyAlignment="1">
      <alignment horizontal="center" vertical="center"/>
    </xf>
    <xf numFmtId="0" fontId="42" fillId="0" borderId="44" xfId="20" applyFont="1" applyBorder="1" applyAlignment="1">
      <alignment horizontal="left" vertical="center" wrapText="1"/>
    </xf>
    <xf numFmtId="0" fontId="123" fillId="0" borderId="29" xfId="20" applyFont="1" applyBorder="1" applyAlignment="1">
      <alignment horizontal="center" vertical="center"/>
    </xf>
    <xf numFmtId="0" fontId="123" fillId="0" borderId="16" xfId="20" applyFont="1" applyBorder="1" applyAlignment="1">
      <alignment horizontal="center" vertical="center"/>
    </xf>
    <xf numFmtId="0" fontId="123" fillId="0" borderId="22" xfId="20" applyFont="1" applyBorder="1" applyAlignment="1">
      <alignment horizontal="center" vertical="center"/>
    </xf>
    <xf numFmtId="0" fontId="123" fillId="0" borderId="60" xfId="20" applyFont="1" applyBorder="1" applyAlignment="1">
      <alignment horizontal="center" vertical="center"/>
    </xf>
    <xf numFmtId="0" fontId="124" fillId="0" borderId="29" xfId="20" applyFont="1" applyBorder="1" applyAlignment="1">
      <alignment horizontal="center" vertical="center"/>
    </xf>
    <xf numFmtId="0" fontId="124" fillId="0" borderId="16" xfId="20" applyFont="1" applyBorder="1" applyAlignment="1">
      <alignment horizontal="center" vertical="center"/>
    </xf>
    <xf numFmtId="0" fontId="124" fillId="0" borderId="53" xfId="20" applyFont="1" applyBorder="1" applyAlignment="1">
      <alignment horizontal="center" vertical="center"/>
    </xf>
    <xf numFmtId="0" fontId="124" fillId="0" borderId="14" xfId="20" applyFont="1" applyBorder="1" applyAlignment="1">
      <alignment horizontal="center" vertical="center"/>
    </xf>
    <xf numFmtId="0" fontId="123" fillId="0" borderId="17" xfId="20" applyFont="1" applyBorder="1" applyAlignment="1">
      <alignment horizontal="center" vertical="center"/>
    </xf>
    <xf numFmtId="0" fontId="123" fillId="0" borderId="18" xfId="20" applyFont="1" applyBorder="1" applyAlignment="1">
      <alignment horizontal="center" vertical="center"/>
    </xf>
    <xf numFmtId="0" fontId="123" fillId="0" borderId="0" xfId="20" applyFont="1" applyAlignment="1">
      <alignment horizontal="center" vertical="center"/>
    </xf>
    <xf numFmtId="0" fontId="123" fillId="0" borderId="186" xfId="20" applyFont="1" applyBorder="1" applyAlignment="1">
      <alignment horizontal="center" vertical="center"/>
    </xf>
    <xf numFmtId="0" fontId="123" fillId="0" borderId="19" xfId="20" applyFont="1" applyBorder="1" applyAlignment="1">
      <alignment horizontal="center" vertical="center"/>
    </xf>
    <xf numFmtId="0" fontId="123" fillId="0" borderId="185" xfId="20" applyFont="1" applyBorder="1" applyAlignment="1">
      <alignment horizontal="center" vertical="center"/>
    </xf>
    <xf numFmtId="0" fontId="123" fillId="0" borderId="96" xfId="20" applyFont="1" applyBorder="1" applyAlignment="1">
      <alignment horizontal="center" vertical="center"/>
    </xf>
    <xf numFmtId="0" fontId="123" fillId="0" borderId="20" xfId="20" applyFont="1" applyBorder="1" applyAlignment="1">
      <alignment horizontal="center" vertical="center"/>
    </xf>
    <xf numFmtId="0" fontId="123" fillId="0" borderId="95" xfId="20" applyFont="1" applyBorder="1" applyAlignment="1">
      <alignment horizontal="center" vertical="center"/>
    </xf>
    <xf numFmtId="191" fontId="123" fillId="0" borderId="60" xfId="20" applyNumberFormat="1" applyFont="1" applyBorder="1" applyAlignment="1">
      <alignment horizontal="center" vertical="center"/>
    </xf>
    <xf numFmtId="191" fontId="123" fillId="0" borderId="1" xfId="20" applyNumberFormat="1" applyFont="1" applyBorder="1" applyAlignment="1">
      <alignment horizontal="center" vertical="center"/>
    </xf>
    <xf numFmtId="191" fontId="123" fillId="0" borderId="53" xfId="20" applyNumberFormat="1" applyFont="1" applyBorder="1" applyAlignment="1">
      <alignment horizontal="center" vertical="center"/>
    </xf>
    <xf numFmtId="191" fontId="123" fillId="0" borderId="14" xfId="20" applyNumberFormat="1" applyFont="1" applyBorder="1" applyAlignment="1">
      <alignment horizontal="center" vertical="center"/>
    </xf>
    <xf numFmtId="0" fontId="106" fillId="0" borderId="35" xfId="20" applyFont="1" applyBorder="1" applyAlignment="1">
      <alignment horizontal="center" vertical="center"/>
    </xf>
    <xf numFmtId="0" fontId="75" fillId="0" borderId="1" xfId="20" applyFont="1" applyBorder="1" applyAlignment="1">
      <alignment horizontal="center" vertical="center"/>
    </xf>
    <xf numFmtId="0" fontId="93" fillId="0" borderId="45" xfId="20" applyFont="1" applyBorder="1" applyAlignment="1">
      <alignment horizontal="center" vertical="center"/>
    </xf>
    <xf numFmtId="0" fontId="93" fillId="0" borderId="42" xfId="20" applyFont="1" applyBorder="1" applyAlignment="1">
      <alignment horizontal="center" vertical="center"/>
    </xf>
    <xf numFmtId="0" fontId="93" fillId="0" borderId="33" xfId="20" applyFont="1" applyBorder="1" applyAlignment="1">
      <alignment horizontal="center" vertical="center"/>
    </xf>
    <xf numFmtId="0" fontId="106" fillId="0" borderId="1" xfId="20" applyFont="1" applyBorder="1" applyAlignment="1">
      <alignment horizontal="center" vertical="center" shrinkToFit="1"/>
    </xf>
    <xf numFmtId="0" fontId="106" fillId="0" borderId="4" xfId="20" applyFont="1" applyBorder="1" applyAlignment="1">
      <alignment horizontal="center" vertical="center" shrinkToFit="1"/>
    </xf>
    <xf numFmtId="0" fontId="106" fillId="0" borderId="5" xfId="20" applyFont="1" applyBorder="1" applyAlignment="1">
      <alignment horizontal="center" vertical="center" shrinkToFit="1"/>
    </xf>
    <xf numFmtId="0" fontId="106" fillId="0" borderId="6" xfId="20" applyFont="1" applyBorder="1" applyAlignment="1">
      <alignment horizontal="center" vertical="center" shrinkToFit="1"/>
    </xf>
    <xf numFmtId="0" fontId="75" fillId="0" borderId="0" xfId="20" applyFont="1" applyAlignment="1">
      <alignment horizontal="center" vertical="center"/>
    </xf>
    <xf numFmtId="0" fontId="75" fillId="0" borderId="0" xfId="20" applyFont="1" applyAlignment="1">
      <alignment horizontal="left" vertical="center"/>
    </xf>
    <xf numFmtId="0" fontId="75" fillId="0" borderId="0" xfId="20" applyFont="1" applyAlignment="1">
      <alignment horizontal="right" vertical="center"/>
    </xf>
    <xf numFmtId="0" fontId="122" fillId="0" borderId="0" xfId="20" applyFont="1" applyAlignment="1">
      <alignment horizontal="center" vertical="center" wrapText="1"/>
    </xf>
    <xf numFmtId="0" fontId="122" fillId="0" borderId="0" xfId="20" applyFont="1" applyAlignment="1">
      <alignment horizontal="center" vertical="center"/>
    </xf>
    <xf numFmtId="0" fontId="75" fillId="0" borderId="4" xfId="20" applyFont="1" applyBorder="1" applyAlignment="1">
      <alignment horizontal="center" vertical="center"/>
    </xf>
    <xf numFmtId="0" fontId="75" fillId="0" borderId="5" xfId="20" applyFont="1" applyBorder="1" applyAlignment="1">
      <alignment horizontal="center" vertical="center"/>
    </xf>
    <xf numFmtId="0" fontId="75" fillId="0" borderId="6" xfId="20" applyFont="1" applyBorder="1" applyAlignment="1">
      <alignment horizontal="center" vertical="center"/>
    </xf>
    <xf numFmtId="0" fontId="75" fillId="0" borderId="43" xfId="20" applyFont="1" applyBorder="1" applyAlignment="1">
      <alignment horizontal="center" vertical="center" textRotation="255" wrapText="1"/>
    </xf>
    <xf numFmtId="0" fontId="75" fillId="0" borderId="2" xfId="20" applyFont="1" applyBorder="1" applyAlignment="1">
      <alignment horizontal="center" vertical="center" textRotation="255" wrapText="1"/>
    </xf>
    <xf numFmtId="0" fontId="75" fillId="0" borderId="3" xfId="20" applyFont="1" applyBorder="1" applyAlignment="1">
      <alignment horizontal="center" vertical="center" textRotation="255" wrapText="1"/>
    </xf>
    <xf numFmtId="0" fontId="75" fillId="0" borderId="46" xfId="20" applyFont="1" applyBorder="1" applyAlignment="1">
      <alignment horizontal="center" vertical="center" textRotation="255" wrapText="1"/>
    </xf>
    <xf numFmtId="0" fontId="75" fillId="0" borderId="45" xfId="20" applyFont="1" applyBorder="1" applyAlignment="1">
      <alignment horizontal="center" vertical="center" textRotation="255" wrapText="1"/>
    </xf>
    <xf numFmtId="0" fontId="75" fillId="0" borderId="33" xfId="20" applyFont="1" applyBorder="1" applyAlignment="1">
      <alignment horizontal="center" vertical="center" textRotation="255" wrapText="1"/>
    </xf>
    <xf numFmtId="0" fontId="106" fillId="0" borderId="4" xfId="20" applyFont="1" applyBorder="1" applyAlignment="1">
      <alignment horizontal="center" vertical="center"/>
    </xf>
    <xf numFmtId="58" fontId="106" fillId="0" borderId="231" xfId="20" applyNumberFormat="1" applyFont="1" applyBorder="1" applyAlignment="1">
      <alignment horizontal="center" vertical="center"/>
    </xf>
    <xf numFmtId="0" fontId="106" fillId="0" borderId="61" xfId="20" applyFont="1" applyBorder="1" applyAlignment="1">
      <alignment horizontal="center" vertical="center"/>
    </xf>
    <xf numFmtId="0" fontId="42" fillId="0" borderId="0" xfId="20" applyFont="1" applyAlignment="1">
      <alignment horizontal="left" vertical="center" wrapText="1"/>
    </xf>
    <xf numFmtId="0" fontId="42" fillId="0" borderId="0" xfId="20" applyFont="1" applyAlignment="1">
      <alignment horizontal="left" vertical="center"/>
    </xf>
    <xf numFmtId="58" fontId="106" fillId="0" borderId="73" xfId="20" applyNumberFormat="1" applyFont="1" applyBorder="1" applyAlignment="1">
      <alignment horizontal="center" vertical="center"/>
    </xf>
    <xf numFmtId="0" fontId="106" fillId="0" borderId="39" xfId="20" applyFont="1" applyBorder="1" applyAlignment="1">
      <alignment horizontal="center" vertical="center"/>
    </xf>
    <xf numFmtId="58" fontId="106" fillId="0" borderId="1" xfId="20" applyNumberFormat="1" applyFont="1" applyBorder="1" applyAlignment="1">
      <alignment horizontal="left" vertical="center"/>
    </xf>
    <xf numFmtId="0" fontId="106" fillId="0" borderId="1" xfId="20" applyFont="1" applyBorder="1" applyAlignment="1">
      <alignment horizontal="left" vertical="center"/>
    </xf>
    <xf numFmtId="58" fontId="106" fillId="0" borderId="192" xfId="20" applyNumberFormat="1" applyFont="1" applyBorder="1" applyAlignment="1">
      <alignment horizontal="center" vertical="center"/>
    </xf>
    <xf numFmtId="0" fontId="106" fillId="0" borderId="92" xfId="20" applyFont="1" applyBorder="1" applyAlignment="1">
      <alignment horizontal="center" vertical="center"/>
    </xf>
    <xf numFmtId="58" fontId="106" fillId="0" borderId="4" xfId="20" applyNumberFormat="1" applyFont="1" applyBorder="1" applyAlignment="1">
      <alignment horizontal="center" vertical="center"/>
    </xf>
    <xf numFmtId="0" fontId="106" fillId="0" borderId="6" xfId="20" applyFont="1" applyBorder="1" applyAlignment="1">
      <alignment horizontal="center" vertical="center"/>
    </xf>
    <xf numFmtId="58" fontId="106" fillId="0" borderId="1" xfId="20" applyNumberFormat="1" applyFont="1" applyBorder="1" applyAlignment="1">
      <alignment horizontal="center" vertical="center"/>
    </xf>
    <xf numFmtId="58" fontId="106" fillId="0" borderId="43" xfId="20" applyNumberFormat="1" applyFont="1" applyBorder="1" applyAlignment="1">
      <alignment horizontal="center" vertical="center"/>
    </xf>
    <xf numFmtId="58" fontId="106" fillId="0" borderId="6" xfId="20" applyNumberFormat="1" applyFont="1" applyBorder="1" applyAlignment="1">
      <alignment horizontal="center" vertical="center"/>
    </xf>
    <xf numFmtId="0" fontId="106" fillId="0" borderId="5" xfId="20" applyFont="1" applyBorder="1" applyAlignment="1">
      <alignment horizontal="center" vertical="center"/>
    </xf>
    <xf numFmtId="58" fontId="106" fillId="0" borderId="39" xfId="20" applyNumberFormat="1" applyFont="1" applyBorder="1" applyAlignment="1">
      <alignment horizontal="center" vertical="center"/>
    </xf>
    <xf numFmtId="0" fontId="106" fillId="0" borderId="73" xfId="20" applyFont="1" applyBorder="1" applyAlignment="1">
      <alignment horizontal="center" vertical="center"/>
    </xf>
    <xf numFmtId="0" fontId="106" fillId="0" borderId="74" xfId="20" applyFont="1" applyBorder="1" applyAlignment="1">
      <alignment horizontal="center" vertical="center"/>
    </xf>
    <xf numFmtId="0" fontId="106" fillId="0" borderId="75" xfId="20" applyFont="1" applyBorder="1" applyAlignment="1">
      <alignment horizontal="center" vertical="center"/>
    </xf>
    <xf numFmtId="0" fontId="106" fillId="0" borderId="60" xfId="20" applyFont="1" applyBorder="1" applyAlignment="1">
      <alignment horizontal="center" vertical="center"/>
    </xf>
    <xf numFmtId="0" fontId="106" fillId="0" borderId="13" xfId="20" applyFont="1" applyBorder="1" applyAlignment="1">
      <alignment horizontal="center" vertical="center"/>
    </xf>
    <xf numFmtId="0" fontId="125" fillId="0" borderId="66" xfId="20" applyFont="1" applyBorder="1" applyAlignment="1">
      <alignment horizontal="center" vertical="center"/>
    </xf>
    <xf numFmtId="0" fontId="125" fillId="0" borderId="70" xfId="20" applyFont="1" applyBorder="1" applyAlignment="1">
      <alignment horizontal="center" vertical="center"/>
    </xf>
    <xf numFmtId="0" fontId="93" fillId="0" borderId="0" xfId="20" applyFont="1" applyAlignment="1">
      <alignment horizontal="left" vertical="center" wrapText="1"/>
    </xf>
    <xf numFmtId="9" fontId="75" fillId="0" borderId="0" xfId="20" applyNumberFormat="1" applyFont="1" applyAlignment="1">
      <alignment horizontal="center" vertical="center"/>
    </xf>
    <xf numFmtId="0" fontId="136" fillId="0" borderId="71" xfId="20" applyFont="1" applyBorder="1" applyAlignment="1">
      <alignment horizontal="center" vertical="center" wrapText="1"/>
    </xf>
    <xf numFmtId="0" fontId="136" fillId="0" borderId="38" xfId="20" applyFont="1" applyBorder="1" applyAlignment="1">
      <alignment horizontal="center" vertical="center"/>
    </xf>
    <xf numFmtId="0" fontId="93" fillId="0" borderId="1" xfId="20" applyFont="1" applyBorder="1" applyAlignment="1">
      <alignment horizontal="center" vertical="center" wrapText="1"/>
    </xf>
    <xf numFmtId="0" fontId="105" fillId="0" borderId="1" xfId="20" applyFont="1" applyBorder="1" applyAlignment="1">
      <alignment horizontal="center" vertical="center"/>
    </xf>
    <xf numFmtId="0" fontId="106" fillId="0" borderId="35" xfId="20" applyFont="1" applyBorder="1" applyAlignment="1">
      <alignment horizontal="center" vertical="center" shrinkToFit="1"/>
    </xf>
    <xf numFmtId="0" fontId="123" fillId="0" borderId="53" xfId="20" applyFont="1" applyBorder="1" applyAlignment="1">
      <alignment horizontal="center" vertical="center"/>
    </xf>
    <xf numFmtId="0" fontId="93" fillId="0" borderId="71" xfId="20" applyFont="1" applyBorder="1" applyAlignment="1">
      <alignment horizontal="center" vertical="center" wrapText="1"/>
    </xf>
    <xf numFmtId="0" fontId="93" fillId="0" borderId="38" xfId="20" applyFont="1" applyBorder="1" applyAlignment="1">
      <alignment horizontal="center" vertical="center"/>
    </xf>
    <xf numFmtId="0" fontId="106" fillId="0" borderId="1" xfId="20" applyFont="1" applyBorder="1" applyAlignment="1">
      <alignment horizontal="center" vertical="center" wrapText="1"/>
    </xf>
    <xf numFmtId="0" fontId="76" fillId="3" borderId="119" xfId="8" applyFont="1" applyFill="1" applyBorder="1" applyAlignment="1">
      <alignment horizontal="center" vertical="center"/>
    </xf>
    <xf numFmtId="0" fontId="76" fillId="3" borderId="62" xfId="8" applyFont="1" applyFill="1" applyBorder="1" applyAlignment="1">
      <alignment horizontal="center" vertical="center"/>
    </xf>
    <xf numFmtId="0" fontId="76" fillId="0" borderId="192" xfId="8" applyFont="1" applyBorder="1" applyAlignment="1">
      <alignment horizontal="center" vertical="center"/>
    </xf>
    <xf numFmtId="0" fontId="76" fillId="0" borderId="42" xfId="8" applyFont="1" applyBorder="1" applyAlignment="1">
      <alignment horizontal="center" vertical="center"/>
    </xf>
    <xf numFmtId="0" fontId="76" fillId="0" borderId="92" xfId="8" applyFont="1" applyBorder="1" applyAlignment="1">
      <alignment horizontal="center" vertical="center"/>
    </xf>
    <xf numFmtId="0" fontId="76" fillId="0" borderId="317" xfId="8" applyFont="1" applyBorder="1" applyAlignment="1">
      <alignment horizontal="center" vertical="center"/>
    </xf>
    <xf numFmtId="0" fontId="76" fillId="0" borderId="80" xfId="8" applyFont="1" applyBorder="1" applyAlignment="1">
      <alignment horizontal="center" vertical="center"/>
    </xf>
    <xf numFmtId="0" fontId="88" fillId="3" borderId="45" xfId="8" applyFont="1" applyFill="1" applyBorder="1" applyAlignment="1">
      <alignment horizontal="center" vertical="center"/>
    </xf>
    <xf numFmtId="0" fontId="88" fillId="3" borderId="42" xfId="8" applyFont="1" applyFill="1" applyBorder="1" applyAlignment="1">
      <alignment horizontal="center" vertical="center"/>
    </xf>
    <xf numFmtId="0" fontId="88" fillId="3" borderId="4" xfId="8" applyFont="1" applyFill="1" applyBorder="1" applyAlignment="1">
      <alignment horizontal="center" vertical="center"/>
    </xf>
    <xf numFmtId="0" fontId="88" fillId="3" borderId="5" xfId="8" applyFont="1" applyFill="1" applyBorder="1" applyAlignment="1">
      <alignment horizontal="center" vertical="center"/>
    </xf>
    <xf numFmtId="0" fontId="76" fillId="3" borderId="4" xfId="8" applyFont="1" applyFill="1" applyBorder="1" applyAlignment="1">
      <alignment horizontal="center" vertical="center"/>
    </xf>
    <xf numFmtId="0" fontId="76" fillId="3" borderId="5" xfId="8" applyFont="1" applyFill="1" applyBorder="1" applyAlignment="1">
      <alignment horizontal="center" vertical="center"/>
    </xf>
    <xf numFmtId="0" fontId="87" fillId="0" borderId="20" xfId="8" applyFont="1" applyBorder="1" applyAlignment="1">
      <alignment horizontal="center" vertical="center" shrinkToFit="1"/>
    </xf>
    <xf numFmtId="0" fontId="76" fillId="0" borderId="167" xfId="8" applyFont="1" applyBorder="1" applyAlignment="1">
      <alignment horizontal="center" vertical="center"/>
    </xf>
    <xf numFmtId="0" fontId="76" fillId="0" borderId="318" xfId="8" applyFont="1" applyBorder="1" applyAlignment="1">
      <alignment horizontal="center" vertical="center"/>
    </xf>
    <xf numFmtId="0" fontId="76" fillId="0" borderId="94" xfId="8" applyFont="1" applyBorder="1" applyAlignment="1">
      <alignment horizontal="center" vertical="center"/>
    </xf>
    <xf numFmtId="0" fontId="76" fillId="0" borderId="24" xfId="8" applyFont="1" applyBorder="1" applyAlignment="1">
      <alignment horizontal="center" vertical="center"/>
    </xf>
    <xf numFmtId="0" fontId="76" fillId="0" borderId="16" xfId="8" applyFont="1" applyBorder="1" applyAlignment="1">
      <alignment horizontal="center" vertical="center"/>
    </xf>
    <xf numFmtId="0" fontId="76" fillId="0" borderId="21" xfId="8" applyFont="1" applyBorder="1" applyAlignment="1">
      <alignment horizontal="center" vertical="center"/>
    </xf>
    <xf numFmtId="0" fontId="88" fillId="3" borderId="16" xfId="8" applyFont="1" applyFill="1" applyBorder="1" applyAlignment="1">
      <alignment horizontal="center" vertical="center"/>
    </xf>
    <xf numFmtId="0" fontId="88" fillId="3" borderId="22" xfId="8" applyFont="1" applyFill="1" applyBorder="1" applyAlignment="1">
      <alignment horizontal="center" vertical="center"/>
    </xf>
    <xf numFmtId="0" fontId="76" fillId="0" borderId="1" xfId="8" applyFont="1" applyBorder="1" applyAlignment="1">
      <alignment horizontal="center" vertical="center"/>
    </xf>
    <xf numFmtId="0" fontId="76" fillId="0" borderId="4" xfId="8" applyFont="1" applyBorder="1" applyAlignment="1">
      <alignment horizontal="center" vertical="center"/>
    </xf>
    <xf numFmtId="0" fontId="88" fillId="3" borderId="1" xfId="8" applyFont="1" applyFill="1" applyBorder="1" applyAlignment="1">
      <alignment horizontal="center" vertical="center"/>
    </xf>
    <xf numFmtId="0" fontId="88" fillId="3" borderId="13" xfId="8" applyFont="1" applyFill="1" applyBorder="1" applyAlignment="1">
      <alignment horizontal="center" vertical="center"/>
    </xf>
    <xf numFmtId="0" fontId="76" fillId="0" borderId="119" xfId="8" applyFont="1" applyBorder="1" applyAlignment="1">
      <alignment horizontal="center" vertical="center"/>
    </xf>
    <xf numFmtId="0" fontId="76" fillId="0" borderId="62" xfId="8" applyFont="1" applyBorder="1" applyAlignment="1">
      <alignment horizontal="center" vertical="center"/>
    </xf>
    <xf numFmtId="10" fontId="88" fillId="0" borderId="119" xfId="8" applyNumberFormat="1" applyFont="1" applyBorder="1" applyAlignment="1">
      <alignment horizontal="center" vertical="center"/>
    </xf>
    <xf numFmtId="0" fontId="88" fillId="0" borderId="61" xfId="8" applyFont="1" applyBorder="1" applyAlignment="1">
      <alignment horizontal="center" vertical="center"/>
    </xf>
    <xf numFmtId="0" fontId="76" fillId="0" borderId="88" xfId="8" applyFont="1" applyBorder="1" applyAlignment="1">
      <alignment horizontal="center" vertical="center"/>
    </xf>
    <xf numFmtId="0" fontId="76" fillId="0" borderId="89" xfId="8" applyFont="1" applyBorder="1" applyAlignment="1">
      <alignment horizontal="center" vertical="center"/>
    </xf>
    <xf numFmtId="0" fontId="76" fillId="0" borderId="5" xfId="8" applyFont="1" applyBorder="1" applyAlignment="1">
      <alignment horizontal="center" vertical="center"/>
    </xf>
    <xf numFmtId="0" fontId="88" fillId="0" borderId="16" xfId="8" applyFont="1" applyBorder="1" applyAlignment="1">
      <alignment horizontal="center" vertical="center"/>
    </xf>
    <xf numFmtId="0" fontId="88" fillId="0" borderId="22" xfId="8" applyFont="1" applyBorder="1" applyAlignment="1">
      <alignment horizontal="center" vertical="center"/>
    </xf>
    <xf numFmtId="0" fontId="88" fillId="0" borderId="1" xfId="8" applyFont="1" applyBorder="1" applyAlignment="1">
      <alignment horizontal="center" vertical="center"/>
    </xf>
    <xf numFmtId="0" fontId="88" fillId="0" borderId="13" xfId="8" applyFont="1" applyBorder="1" applyAlignment="1">
      <alignment horizontal="center" vertical="center"/>
    </xf>
    <xf numFmtId="0" fontId="106" fillId="0" borderId="43" xfId="20" applyFont="1" applyBorder="1" applyAlignment="1">
      <alignment horizontal="center" vertical="center" textRotation="255" shrinkToFit="1"/>
    </xf>
    <xf numFmtId="0" fontId="106" fillId="0" borderId="2" xfId="20" applyFont="1" applyBorder="1" applyAlignment="1">
      <alignment horizontal="center" vertical="center" textRotation="255" shrinkToFit="1"/>
    </xf>
    <xf numFmtId="0" fontId="106" fillId="0" borderId="3" xfId="20" applyFont="1" applyBorder="1" applyAlignment="1">
      <alignment horizontal="center" vertical="center" textRotation="255" shrinkToFit="1"/>
    </xf>
    <xf numFmtId="0" fontId="106" fillId="0" borderId="46" xfId="20" applyFont="1" applyBorder="1" applyAlignment="1">
      <alignment horizontal="center" vertical="center" textRotation="255" shrinkToFit="1"/>
    </xf>
    <xf numFmtId="0" fontId="106" fillId="0" borderId="45" xfId="20" applyFont="1" applyBorder="1" applyAlignment="1">
      <alignment horizontal="center" vertical="center" textRotation="255" shrinkToFit="1"/>
    </xf>
    <xf numFmtId="0" fontId="106" fillId="0" borderId="33" xfId="20" applyFont="1" applyBorder="1" applyAlignment="1">
      <alignment horizontal="center" vertical="center" textRotation="255" shrinkToFit="1"/>
    </xf>
    <xf numFmtId="0" fontId="106" fillId="0" borderId="4" xfId="20" applyFont="1" applyBorder="1" applyAlignment="1">
      <alignment horizontal="center" vertical="center" textRotation="255" shrinkToFit="1"/>
    </xf>
    <xf numFmtId="0" fontId="106" fillId="0" borderId="6" xfId="20" applyFont="1" applyBorder="1" applyAlignment="1">
      <alignment horizontal="center" vertical="center" textRotation="255" shrinkToFit="1"/>
    </xf>
    <xf numFmtId="0" fontId="75" fillId="0" borderId="43" xfId="20" applyFont="1" applyBorder="1" applyAlignment="1">
      <alignment horizontal="center" vertical="center" wrapText="1"/>
    </xf>
    <xf numFmtId="0" fontId="75" fillId="0" borderId="44" xfId="20" applyFont="1" applyBorder="1" applyAlignment="1">
      <alignment horizontal="center" vertical="center" wrapText="1"/>
    </xf>
    <xf numFmtId="0" fontId="75" fillId="0" borderId="2" xfId="20" applyFont="1" applyBorder="1" applyAlignment="1">
      <alignment horizontal="center" vertical="center" wrapText="1"/>
    </xf>
    <xf numFmtId="0" fontId="75" fillId="0" borderId="3" xfId="20" applyFont="1" applyBorder="1" applyAlignment="1">
      <alignment horizontal="center" vertical="center" wrapText="1"/>
    </xf>
    <xf numFmtId="0" fontId="75" fillId="0" borderId="0" xfId="20" applyFont="1" applyAlignment="1">
      <alignment horizontal="center" vertical="center" wrapText="1"/>
    </xf>
    <xf numFmtId="0" fontId="75" fillId="0" borderId="46" xfId="20" applyFont="1" applyBorder="1" applyAlignment="1">
      <alignment horizontal="center" vertical="center" wrapText="1"/>
    </xf>
    <xf numFmtId="0" fontId="129" fillId="0" borderId="73" xfId="20" applyFont="1" applyBorder="1" applyAlignment="1" applyProtection="1">
      <alignment horizontal="left" vertical="center"/>
      <protection locked="0"/>
    </xf>
    <xf numFmtId="0" fontId="129" fillId="0" borderId="5" xfId="20" applyFont="1" applyBorder="1" applyAlignment="1" applyProtection="1">
      <alignment horizontal="left" vertical="center"/>
      <protection locked="0"/>
    </xf>
    <xf numFmtId="0" fontId="129" fillId="0" borderId="118" xfId="20" applyFont="1" applyBorder="1" applyAlignment="1" applyProtection="1">
      <alignment horizontal="left" vertical="center"/>
      <protection locked="0"/>
    </xf>
    <xf numFmtId="0" fontId="128" fillId="10" borderId="346" xfId="20" applyFont="1" applyFill="1" applyBorder="1" applyProtection="1">
      <alignment vertical="center"/>
      <protection locked="0"/>
    </xf>
    <xf numFmtId="0" fontId="128" fillId="10" borderId="345" xfId="20" applyFont="1" applyFill="1" applyBorder="1" applyProtection="1">
      <alignment vertical="center"/>
      <protection locked="0"/>
    </xf>
    <xf numFmtId="0" fontId="77" fillId="0" borderId="352" xfId="20" applyFont="1" applyBorder="1" applyAlignment="1" applyProtection="1">
      <alignment horizontal="left" vertical="center"/>
      <protection locked="0"/>
    </xf>
    <xf numFmtId="0" fontId="133" fillId="0" borderId="367" xfId="20" applyFont="1" applyBorder="1" applyAlignment="1" applyProtection="1">
      <alignment horizontal="center" vertical="center" wrapText="1"/>
      <protection locked="0"/>
    </xf>
    <xf numFmtId="0" fontId="133" fillId="0" borderId="44" xfId="20" applyFont="1" applyBorder="1" applyAlignment="1" applyProtection="1">
      <alignment horizontal="center" vertical="center" wrapText="1"/>
      <protection locked="0"/>
    </xf>
    <xf numFmtId="0" fontId="133" fillId="0" borderId="368" xfId="20" applyFont="1" applyBorder="1" applyAlignment="1" applyProtection="1">
      <alignment horizontal="center" vertical="center" wrapText="1"/>
      <protection locked="0"/>
    </xf>
    <xf numFmtId="0" fontId="133" fillId="0" borderId="0" xfId="20" applyFont="1" applyAlignment="1" applyProtection="1">
      <alignment horizontal="center" vertical="center" wrapText="1"/>
      <protection locked="0"/>
    </xf>
    <xf numFmtId="0" fontId="133" fillId="0" borderId="369" xfId="20" applyFont="1" applyBorder="1" applyAlignment="1" applyProtection="1">
      <alignment horizontal="center" vertical="center" wrapText="1"/>
      <protection locked="0"/>
    </xf>
    <xf numFmtId="0" fontId="133" fillId="0" borderId="77" xfId="20" applyFont="1" applyBorder="1" applyAlignment="1" applyProtection="1">
      <alignment horizontal="center" vertical="center" wrapText="1"/>
      <protection locked="0"/>
    </xf>
    <xf numFmtId="0" fontId="134" fillId="0" borderId="44" xfId="20" applyFont="1" applyBorder="1" applyAlignment="1" applyProtection="1">
      <alignment horizontal="center" wrapText="1"/>
      <protection locked="0"/>
    </xf>
    <xf numFmtId="0" fontId="134" fillId="0" borderId="247" xfId="20" applyFont="1" applyBorder="1" applyAlignment="1" applyProtection="1">
      <alignment horizontal="center" wrapText="1"/>
      <protection locked="0"/>
    </xf>
    <xf numFmtId="0" fontId="134" fillId="0" borderId="0" xfId="20" applyFont="1" applyAlignment="1" applyProtection="1">
      <alignment horizontal="center" wrapText="1"/>
      <protection locked="0"/>
    </xf>
    <xf numFmtId="0" fontId="134" fillId="0" borderId="64" xfId="20" applyFont="1" applyBorder="1" applyAlignment="1" applyProtection="1">
      <alignment horizontal="center" wrapText="1"/>
      <protection locked="0"/>
    </xf>
    <xf numFmtId="0" fontId="134" fillId="0" borderId="77" xfId="20" applyFont="1" applyBorder="1" applyAlignment="1" applyProtection="1">
      <alignment horizontal="center" wrapText="1"/>
      <protection locked="0"/>
    </xf>
    <xf numFmtId="0" fontId="134" fillId="0" borderId="370" xfId="20" applyFont="1" applyBorder="1" applyAlignment="1" applyProtection="1">
      <alignment horizontal="center" wrapText="1"/>
      <protection locked="0"/>
    </xf>
    <xf numFmtId="0" fontId="77" fillId="0" borderId="362" xfId="20" applyFont="1" applyBorder="1" applyAlignment="1" applyProtection="1">
      <alignment horizontal="left" vertical="center" shrinkToFit="1"/>
      <protection locked="0"/>
    </xf>
    <xf numFmtId="0" fontId="77" fillId="12" borderId="1" xfId="20" applyFont="1" applyFill="1" applyBorder="1" applyAlignment="1" applyProtection="1">
      <alignment horizontal="center" vertical="center"/>
      <protection locked="0"/>
    </xf>
    <xf numFmtId="0" fontId="128" fillId="10" borderId="343" xfId="20" applyFont="1" applyFill="1" applyBorder="1" applyProtection="1">
      <alignment vertical="center"/>
      <protection locked="0"/>
    </xf>
    <xf numFmtId="0" fontId="128" fillId="10" borderId="108" xfId="20" applyFont="1" applyFill="1" applyBorder="1" applyProtection="1">
      <alignment vertical="center"/>
      <protection locked="0"/>
    </xf>
    <xf numFmtId="0" fontId="77" fillId="10" borderId="365" xfId="20" applyFont="1" applyFill="1" applyBorder="1" applyAlignment="1" applyProtection="1">
      <alignment horizontal="center" vertical="center" wrapText="1"/>
      <protection locked="0"/>
    </xf>
    <xf numFmtId="0" fontId="77" fillId="10" borderId="89" xfId="20" applyFont="1" applyFill="1" applyBorder="1" applyAlignment="1" applyProtection="1">
      <alignment horizontal="center" vertical="center" wrapText="1"/>
      <protection locked="0"/>
    </xf>
    <xf numFmtId="0" fontId="77" fillId="10" borderId="366" xfId="20" applyFont="1" applyFill="1" applyBorder="1" applyAlignment="1" applyProtection="1">
      <alignment horizontal="center" vertical="center" wrapText="1"/>
      <protection locked="0"/>
    </xf>
    <xf numFmtId="0" fontId="77" fillId="10" borderId="4" xfId="20" applyFont="1" applyFill="1" applyBorder="1" applyAlignment="1" applyProtection="1">
      <alignment horizontal="center" vertical="center"/>
      <protection locked="0"/>
    </xf>
    <xf numFmtId="0" fontId="77" fillId="10" borderId="6" xfId="20" applyFont="1" applyFill="1" applyBorder="1" applyAlignment="1" applyProtection="1">
      <alignment horizontal="center" vertical="center"/>
      <protection locked="0"/>
    </xf>
    <xf numFmtId="0" fontId="77" fillId="10" borderId="5" xfId="20" applyFont="1" applyFill="1" applyBorder="1" applyAlignment="1" applyProtection="1">
      <alignment horizontal="center" vertical="center"/>
      <protection locked="0"/>
    </xf>
    <xf numFmtId="0" fontId="128" fillId="10" borderId="347" xfId="20" applyFont="1" applyFill="1" applyBorder="1" applyProtection="1">
      <alignment vertical="center"/>
      <protection locked="0"/>
    </xf>
    <xf numFmtId="0" fontId="128" fillId="10" borderId="113" xfId="20" applyFont="1" applyFill="1" applyBorder="1" applyProtection="1">
      <alignment vertical="center"/>
      <protection locked="0"/>
    </xf>
    <xf numFmtId="0" fontId="77" fillId="0" borderId="43" xfId="20" applyFont="1" applyBorder="1" applyAlignment="1" applyProtection="1">
      <alignment horizontal="left" vertical="center" wrapText="1"/>
      <protection locked="0"/>
    </xf>
    <xf numFmtId="0" fontId="77" fillId="0" borderId="44" xfId="20" applyFont="1" applyBorder="1" applyAlignment="1" applyProtection="1">
      <alignment horizontal="left" vertical="center" wrapText="1"/>
      <protection locked="0"/>
    </xf>
    <xf numFmtId="0" fontId="77" fillId="0" borderId="2" xfId="20" applyFont="1" applyBorder="1" applyAlignment="1" applyProtection="1">
      <alignment horizontal="left" vertical="center" wrapText="1"/>
      <protection locked="0"/>
    </xf>
    <xf numFmtId="0" fontId="77" fillId="0" borderId="3" xfId="20" applyFont="1" applyBorder="1" applyAlignment="1" applyProtection="1">
      <alignment horizontal="left" vertical="center" wrapText="1"/>
      <protection locked="0"/>
    </xf>
    <xf numFmtId="0" fontId="77" fillId="0" borderId="0" xfId="20" applyFont="1" applyAlignment="1" applyProtection="1">
      <alignment horizontal="left" vertical="center" wrapText="1"/>
      <protection locked="0"/>
    </xf>
    <xf numFmtId="0" fontId="77" fillId="0" borderId="46" xfId="20" applyFont="1" applyBorder="1" applyAlignment="1" applyProtection="1">
      <alignment horizontal="left" vertical="center" wrapText="1"/>
      <protection locked="0"/>
    </xf>
    <xf numFmtId="0" fontId="77" fillId="0" borderId="45" xfId="20" applyFont="1" applyBorder="1" applyAlignment="1" applyProtection="1">
      <alignment horizontal="left" vertical="center" wrapText="1"/>
      <protection locked="0"/>
    </xf>
    <xf numFmtId="0" fontId="77" fillId="0" borderId="42" xfId="20" applyFont="1" applyBorder="1" applyAlignment="1" applyProtection="1">
      <alignment horizontal="left" vertical="center" wrapText="1"/>
      <protection locked="0"/>
    </xf>
    <xf numFmtId="0" fontId="77" fillId="0" borderId="33" xfId="20" applyFont="1" applyBorder="1" applyAlignment="1" applyProtection="1">
      <alignment horizontal="left" vertical="center" wrapText="1"/>
      <protection locked="0"/>
    </xf>
    <xf numFmtId="0" fontId="77" fillId="0" borderId="359" xfId="20" applyFont="1" applyBorder="1" applyAlignment="1" applyProtection="1">
      <alignment horizontal="center" vertical="center"/>
      <protection locked="0"/>
    </xf>
    <xf numFmtId="0" fontId="77" fillId="0" borderId="363" xfId="20" applyFont="1" applyBorder="1" applyAlignment="1" applyProtection="1">
      <alignment horizontal="center" vertical="center"/>
      <protection locked="0"/>
    </xf>
    <xf numFmtId="0" fontId="77" fillId="0" borderId="360" xfId="20" applyFont="1" applyBorder="1" applyAlignment="1" applyProtection="1">
      <alignment horizontal="center" vertical="center"/>
      <protection locked="0"/>
    </xf>
    <xf numFmtId="0" fontId="128" fillId="0" borderId="246" xfId="20" applyFont="1" applyBorder="1" applyAlignment="1" applyProtection="1">
      <alignment horizontal="center"/>
      <protection locked="0"/>
    </xf>
    <xf numFmtId="0" fontId="128" fillId="0" borderId="348" xfId="20" applyFont="1" applyBorder="1" applyAlignment="1" applyProtection="1">
      <alignment horizontal="center"/>
      <protection locked="0"/>
    </xf>
    <xf numFmtId="0" fontId="127" fillId="11" borderId="4" xfId="20" applyFont="1" applyFill="1" applyBorder="1" applyAlignment="1" applyProtection="1">
      <alignment horizontal="center" vertical="center"/>
      <protection locked="0"/>
    </xf>
    <xf numFmtId="0" fontId="127" fillId="11" borderId="5" xfId="20" applyFont="1" applyFill="1" applyBorder="1" applyAlignment="1" applyProtection="1">
      <alignment horizontal="center" vertical="center"/>
      <protection locked="0"/>
    </xf>
    <xf numFmtId="0" fontId="127" fillId="11" borderId="6" xfId="20" applyFont="1" applyFill="1" applyBorder="1" applyAlignment="1" applyProtection="1">
      <alignment horizontal="center" vertical="center"/>
      <protection locked="0"/>
    </xf>
    <xf numFmtId="0" fontId="130" fillId="0" borderId="5" xfId="20" applyFont="1" applyBorder="1" applyAlignment="1" applyProtection="1">
      <alignment horizontal="right" vertical="top"/>
      <protection locked="0"/>
    </xf>
    <xf numFmtId="0" fontId="127" fillId="11" borderId="1" xfId="20" applyFont="1" applyFill="1" applyBorder="1" applyAlignment="1" applyProtection="1">
      <alignment horizontal="center" vertical="center"/>
      <protection locked="0"/>
    </xf>
    <xf numFmtId="0" fontId="127" fillId="11" borderId="35" xfId="20" applyFont="1" applyFill="1" applyBorder="1" applyAlignment="1" applyProtection="1">
      <alignment horizontal="center" vertical="center"/>
      <protection locked="0"/>
    </xf>
    <xf numFmtId="0" fontId="128" fillId="0" borderId="234" xfId="20" applyFont="1" applyBorder="1" applyAlignment="1" applyProtection="1">
      <alignment horizontal="center" vertical="center"/>
      <protection locked="0"/>
    </xf>
    <xf numFmtId="0" fontId="128" fillId="0" borderId="246" xfId="20" applyFont="1" applyBorder="1" applyAlignment="1" applyProtection="1">
      <alignment horizontal="center" vertical="center"/>
      <protection locked="0"/>
    </xf>
    <xf numFmtId="0" fontId="77" fillId="12" borderId="4" xfId="20" applyFont="1" applyFill="1" applyBorder="1" applyAlignment="1" applyProtection="1">
      <alignment horizontal="center" vertical="center"/>
      <protection locked="0"/>
    </xf>
    <xf numFmtId="0" fontId="77" fillId="12" borderId="5" xfId="20" applyFont="1" applyFill="1" applyBorder="1" applyAlignment="1" applyProtection="1">
      <alignment horizontal="center" vertical="center"/>
      <protection locked="0"/>
    </xf>
    <xf numFmtId="0" fontId="77" fillId="12" borderId="6" xfId="20" applyFont="1" applyFill="1" applyBorder="1" applyAlignment="1" applyProtection="1">
      <alignment horizontal="center" vertical="center"/>
      <protection locked="0"/>
    </xf>
    <xf numFmtId="0" fontId="130" fillId="0" borderId="44" xfId="20" applyFont="1" applyBorder="1" applyAlignment="1" applyProtection="1">
      <alignment horizontal="right" vertical="top"/>
      <protection locked="0"/>
    </xf>
    <xf numFmtId="0" fontId="77" fillId="0" borderId="4" xfId="20" applyFont="1" applyBorder="1" applyAlignment="1" applyProtection="1">
      <alignment horizontal="center" vertical="center"/>
      <protection locked="0"/>
    </xf>
    <xf numFmtId="0" fontId="128" fillId="0" borderId="348" xfId="20" applyFont="1" applyBorder="1" applyAlignment="1" applyProtection="1">
      <alignment horizontal="center" vertical="center"/>
      <protection locked="0"/>
    </xf>
    <xf numFmtId="0" fontId="77" fillId="0" borderId="3" xfId="20" applyFont="1" applyBorder="1" applyAlignment="1" applyProtection="1">
      <alignment horizontal="left" vertical="center"/>
      <protection locked="0"/>
    </xf>
    <xf numFmtId="0" fontId="77" fillId="0" borderId="0" xfId="20" applyFont="1" applyAlignment="1" applyProtection="1">
      <alignment horizontal="left" vertical="center"/>
      <protection locked="0"/>
    </xf>
    <xf numFmtId="0" fontId="77" fillId="0" borderId="46" xfId="20" applyFont="1" applyBorder="1" applyAlignment="1" applyProtection="1">
      <alignment horizontal="left" vertical="center"/>
      <protection locked="0"/>
    </xf>
    <xf numFmtId="0" fontId="77" fillId="0" borderId="353" xfId="20" applyFont="1" applyBorder="1" applyAlignment="1" applyProtection="1">
      <alignment horizontal="left" vertical="center"/>
      <protection locked="0"/>
    </xf>
    <xf numFmtId="0" fontId="77" fillId="0" borderId="354" xfId="20" applyFont="1" applyBorder="1" applyAlignment="1" applyProtection="1">
      <alignment horizontal="left" vertical="center"/>
      <protection locked="0"/>
    </xf>
    <xf numFmtId="0" fontId="77" fillId="0" borderId="355" xfId="20" applyFont="1" applyBorder="1" applyAlignment="1" applyProtection="1">
      <alignment horizontal="left" vertical="center"/>
      <protection locked="0"/>
    </xf>
    <xf numFmtId="0" fontId="130" fillId="0" borderId="1" xfId="20" applyFont="1" applyBorder="1" applyAlignment="1" applyProtection="1">
      <alignment horizontal="left" vertical="center" wrapText="1"/>
      <protection locked="0"/>
    </xf>
    <xf numFmtId="0" fontId="77" fillId="0" borderId="1" xfId="20" applyFont="1" applyBorder="1" applyAlignment="1" applyProtection="1">
      <alignment horizontal="left" vertical="center"/>
      <protection locked="0"/>
    </xf>
    <xf numFmtId="0" fontId="77" fillId="0" borderId="349" xfId="20" applyFont="1" applyBorder="1" applyAlignment="1" applyProtection="1">
      <alignment horizontal="left" vertical="center"/>
      <protection locked="0"/>
    </xf>
    <xf numFmtId="0" fontId="77" fillId="0" borderId="350" xfId="20" applyFont="1" applyBorder="1" applyAlignment="1" applyProtection="1">
      <alignment horizontal="left" vertical="center"/>
      <protection locked="0"/>
    </xf>
    <xf numFmtId="0" fontId="77" fillId="0" borderId="351" xfId="20" applyFont="1" applyBorder="1" applyAlignment="1" applyProtection="1">
      <alignment horizontal="left" vertical="center"/>
      <protection locked="0"/>
    </xf>
    <xf numFmtId="0" fontId="77" fillId="0" borderId="1" xfId="20" applyFont="1" applyBorder="1" applyAlignment="1" applyProtection="1">
      <alignment horizontal="left" vertical="center" wrapText="1"/>
      <protection locked="0"/>
    </xf>
    <xf numFmtId="0" fontId="77" fillId="0" borderId="0" xfId="20" applyFont="1" applyAlignment="1" applyProtection="1">
      <alignment horizontal="center" vertical="center"/>
      <protection locked="0"/>
    </xf>
    <xf numFmtId="0" fontId="77" fillId="0" borderId="42" xfId="20" applyFont="1" applyBorder="1" applyAlignment="1" applyProtection="1">
      <alignment horizontal="left" vertical="center"/>
      <protection locked="0"/>
    </xf>
    <xf numFmtId="0" fontId="126" fillId="10" borderId="0" xfId="20" applyFont="1" applyFill="1" applyAlignment="1" applyProtection="1">
      <alignment horizontal="center" vertical="center"/>
      <protection locked="0"/>
    </xf>
    <xf numFmtId="0" fontId="77" fillId="11" borderId="1" xfId="20" applyFont="1" applyFill="1" applyBorder="1" applyAlignment="1" applyProtection="1">
      <alignment horizontal="center" vertical="center"/>
      <protection locked="0"/>
    </xf>
    <xf numFmtId="0" fontId="77" fillId="0" borderId="1" xfId="20" applyFont="1" applyBorder="1" applyAlignment="1" applyProtection="1">
      <alignment horizontal="center" vertical="center"/>
      <protection locked="0"/>
    </xf>
    <xf numFmtId="0" fontId="1" fillId="0" borderId="1" xfId="0" applyFont="1" applyBorder="1" applyAlignment="1">
      <alignment horizontal="left" vertical="center" wrapText="1"/>
    </xf>
    <xf numFmtId="0" fontId="1" fillId="0" borderId="1" xfId="0" applyFont="1" applyBorder="1" applyAlignment="1">
      <alignment horizontal="center" vertical="center"/>
    </xf>
    <xf numFmtId="0" fontId="5" fillId="0" borderId="44" xfId="0" applyFont="1" applyBorder="1" applyAlignment="1">
      <alignment horizontal="left" vertical="center" wrapText="1"/>
    </xf>
    <xf numFmtId="0" fontId="1" fillId="0" borderId="0" xfId="0" applyFont="1" applyBorder="1" applyAlignment="1">
      <alignment horizontal="center" vertical="center"/>
    </xf>
    <xf numFmtId="0" fontId="16" fillId="0" borderId="0" xfId="0" applyFont="1" applyBorder="1" applyAlignment="1">
      <alignment horizontal="center" vertical="center"/>
    </xf>
    <xf numFmtId="0" fontId="1" fillId="0" borderId="35" xfId="0" applyFont="1" applyBorder="1" applyAlignment="1">
      <alignment horizontal="left" vertical="center"/>
    </xf>
    <xf numFmtId="0" fontId="1" fillId="0" borderId="1" xfId="0" applyFont="1" applyBorder="1" applyAlignment="1">
      <alignment horizontal="left" vertical="center"/>
    </xf>
    <xf numFmtId="0" fontId="106" fillId="0" borderId="43" xfId="20" applyFont="1" applyBorder="1" applyAlignment="1">
      <alignment horizontal="center" vertical="center" wrapText="1"/>
    </xf>
    <xf numFmtId="0" fontId="106" fillId="0" borderId="2" xfId="20" applyFont="1" applyBorder="1" applyAlignment="1">
      <alignment horizontal="center" vertical="center" wrapText="1"/>
    </xf>
    <xf numFmtId="0" fontId="106" fillId="0" borderId="3" xfId="20" applyFont="1" applyBorder="1" applyAlignment="1">
      <alignment horizontal="center" vertical="center" wrapText="1"/>
    </xf>
    <xf numFmtId="0" fontId="106" fillId="0" borderId="46" xfId="20" applyFont="1" applyBorder="1" applyAlignment="1">
      <alignment horizontal="center" vertical="center" wrapText="1"/>
    </xf>
    <xf numFmtId="0" fontId="106" fillId="0" borderId="45" xfId="20" applyFont="1" applyBorder="1" applyAlignment="1">
      <alignment horizontal="center" vertical="center" wrapText="1"/>
    </xf>
    <xf numFmtId="0" fontId="106" fillId="0" borderId="33" xfId="20" applyFont="1" applyBorder="1" applyAlignment="1">
      <alignment horizontal="center" vertical="center" wrapText="1"/>
    </xf>
    <xf numFmtId="9" fontId="75" fillId="0" borderId="42" xfId="20" applyNumberFormat="1" applyFont="1" applyBorder="1" applyAlignment="1">
      <alignment horizontal="center" vertical="center"/>
    </xf>
    <xf numFmtId="0" fontId="93" fillId="0" borderId="46" xfId="20" applyFont="1" applyBorder="1" applyAlignment="1">
      <alignment horizontal="left" vertical="center" wrapText="1"/>
    </xf>
    <xf numFmtId="0" fontId="106" fillId="0" borderId="43" xfId="20" applyFont="1" applyBorder="1" applyAlignment="1">
      <alignment horizontal="right" vertical="center"/>
    </xf>
    <xf numFmtId="0" fontId="106" fillId="0" borderId="44" xfId="20" applyFont="1" applyBorder="1" applyAlignment="1">
      <alignment horizontal="right" vertical="center"/>
    </xf>
    <xf numFmtId="0" fontId="106" fillId="0" borderId="2" xfId="20" applyFont="1" applyBorder="1" applyAlignment="1">
      <alignment horizontal="right" vertical="center"/>
    </xf>
    <xf numFmtId="0" fontId="106" fillId="0" borderId="3" xfId="20" applyFont="1" applyBorder="1" applyAlignment="1">
      <alignment horizontal="right" vertical="center"/>
    </xf>
    <xf numFmtId="0" fontId="106" fillId="0" borderId="0" xfId="20" applyFont="1" applyBorder="1" applyAlignment="1">
      <alignment horizontal="right" vertical="center"/>
    </xf>
    <xf numFmtId="0" fontId="106" fillId="0" borderId="46" xfId="20" applyFont="1" applyBorder="1" applyAlignment="1">
      <alignment horizontal="right" vertical="center"/>
    </xf>
    <xf numFmtId="0" fontId="106" fillId="0" borderId="45" xfId="20" applyFont="1" applyBorder="1" applyAlignment="1">
      <alignment horizontal="right" vertical="center"/>
    </xf>
    <xf numFmtId="0" fontId="106" fillId="0" borderId="42" xfId="20" applyFont="1" applyBorder="1" applyAlignment="1">
      <alignment horizontal="right" vertical="center"/>
    </xf>
    <xf numFmtId="0" fontId="106" fillId="0" borderId="33" xfId="20" applyFont="1" applyBorder="1" applyAlignment="1">
      <alignment horizontal="right" vertical="center"/>
    </xf>
    <xf numFmtId="0" fontId="106" fillId="0" borderId="0" xfId="20" applyFont="1" applyAlignment="1">
      <alignment horizontal="right" vertical="center"/>
    </xf>
    <xf numFmtId="0" fontId="106" fillId="0" borderId="35" xfId="20" applyFont="1" applyBorder="1" applyAlignment="1">
      <alignment horizontal="center" vertical="center" wrapText="1"/>
    </xf>
    <xf numFmtId="0" fontId="106" fillId="0" borderId="37" xfId="20" applyFont="1" applyBorder="1" applyAlignment="1">
      <alignment horizontal="center" vertical="center" wrapText="1"/>
    </xf>
    <xf numFmtId="0" fontId="106" fillId="0" borderId="9" xfId="20" applyFont="1" applyBorder="1" applyAlignment="1">
      <alignment horizontal="center" vertical="center" wrapText="1"/>
    </xf>
    <xf numFmtId="0" fontId="106" fillId="0" borderId="44" xfId="20" applyFont="1" applyBorder="1" applyAlignment="1">
      <alignment horizontal="center" vertical="center" wrapText="1"/>
    </xf>
    <xf numFmtId="0" fontId="106" fillId="0" borderId="0" xfId="20" applyFont="1" applyAlignment="1">
      <alignment horizontal="center" vertical="center" wrapText="1"/>
    </xf>
    <xf numFmtId="0" fontId="106" fillId="0" borderId="42" xfId="20" applyFont="1" applyBorder="1" applyAlignment="1">
      <alignment horizontal="center" vertical="center" wrapText="1"/>
    </xf>
    <xf numFmtId="0" fontId="106" fillId="0" borderId="4" xfId="20" applyFont="1" applyBorder="1" applyAlignment="1">
      <alignment horizontal="center" vertical="center" wrapText="1"/>
    </xf>
    <xf numFmtId="0" fontId="106" fillId="0" borderId="5" xfId="20" applyFont="1" applyBorder="1" applyAlignment="1">
      <alignment horizontal="center" vertical="center" wrapText="1"/>
    </xf>
    <xf numFmtId="0" fontId="106" fillId="0" borderId="6" xfId="20" applyFont="1" applyBorder="1" applyAlignment="1">
      <alignment horizontal="center" vertical="center" wrapText="1"/>
    </xf>
    <xf numFmtId="0" fontId="139" fillId="0" borderId="167" xfId="20" applyFont="1" applyBorder="1" applyAlignment="1">
      <alignment horizontal="center" vertical="center" wrapText="1"/>
    </xf>
    <xf numFmtId="0" fontId="139" fillId="0" borderId="19" xfId="20" applyFont="1" applyBorder="1" applyAlignment="1">
      <alignment horizontal="center" vertical="center" wrapText="1"/>
    </xf>
    <xf numFmtId="0" fontId="139" fillId="0" borderId="26" xfId="20" applyFont="1" applyBorder="1" applyAlignment="1">
      <alignment horizontal="center" vertical="center" wrapText="1"/>
    </xf>
    <xf numFmtId="0" fontId="139" fillId="0" borderId="58" xfId="20" applyFont="1" applyBorder="1" applyAlignment="1">
      <alignment horizontal="center" vertical="center" wrapText="1"/>
    </xf>
    <xf numFmtId="0" fontId="139" fillId="0" borderId="0" xfId="20" applyFont="1" applyAlignment="1">
      <alignment horizontal="center" vertical="center" wrapText="1"/>
    </xf>
    <xf numFmtId="0" fontId="139" fillId="0" borderId="93" xfId="20" applyFont="1" applyBorder="1" applyAlignment="1">
      <alignment horizontal="center" vertical="center" wrapText="1"/>
    </xf>
    <xf numFmtId="0" fontId="139" fillId="0" borderId="94" xfId="20" applyFont="1" applyBorder="1" applyAlignment="1">
      <alignment horizontal="center" vertical="center" wrapText="1"/>
    </xf>
    <xf numFmtId="0" fontId="139" fillId="0" borderId="20" xfId="20" applyFont="1" applyBorder="1" applyAlignment="1">
      <alignment horizontal="center" vertical="center" wrapText="1"/>
    </xf>
    <xf numFmtId="0" fontId="139" fillId="0" borderId="99" xfId="20" applyFont="1" applyBorder="1" applyAlignment="1">
      <alignment horizontal="center" vertical="center" wrapText="1"/>
    </xf>
    <xf numFmtId="0" fontId="123" fillId="0" borderId="32" xfId="20" applyFont="1" applyBorder="1" applyAlignment="1">
      <alignment horizontal="center" vertical="center"/>
    </xf>
    <xf numFmtId="0" fontId="123" fillId="0" borderId="9" xfId="20" applyFont="1" applyBorder="1" applyAlignment="1">
      <alignment horizontal="center" vertical="center"/>
    </xf>
    <xf numFmtId="0" fontId="75" fillId="0" borderId="10" xfId="20" applyFont="1" applyBorder="1" applyAlignment="1">
      <alignment horizontal="center" vertical="center"/>
    </xf>
    <xf numFmtId="0" fontId="75" fillId="0" borderId="14" xfId="20" applyFont="1" applyBorder="1" applyAlignment="1">
      <alignment horizontal="center" vertical="center"/>
    </xf>
    <xf numFmtId="0" fontId="75" fillId="0" borderId="23" xfId="20" applyFont="1" applyBorder="1" applyAlignment="1">
      <alignment horizontal="center" vertical="center"/>
    </xf>
    <xf numFmtId="0" fontId="136" fillId="0" borderId="43" xfId="20" applyFont="1" applyBorder="1" applyAlignment="1">
      <alignment horizontal="center" vertical="center" textRotation="255" wrapText="1" shrinkToFit="1"/>
    </xf>
    <xf numFmtId="0" fontId="136" fillId="0" borderId="2" xfId="20" applyFont="1" applyBorder="1" applyAlignment="1">
      <alignment horizontal="center" vertical="center" textRotation="255" wrapText="1" shrinkToFit="1"/>
    </xf>
    <xf numFmtId="0" fontId="136" fillId="0" borderId="3" xfId="20" applyFont="1" applyBorder="1" applyAlignment="1">
      <alignment horizontal="center" vertical="center" textRotation="255" wrapText="1" shrinkToFit="1"/>
    </xf>
    <xf numFmtId="0" fontId="136" fillId="0" borderId="46" xfId="20" applyFont="1" applyBorder="1" applyAlignment="1">
      <alignment horizontal="center" vertical="center" textRotation="255" wrapText="1" shrinkToFit="1"/>
    </xf>
    <xf numFmtId="0" fontId="136" fillId="0" borderId="45" xfId="20" applyFont="1" applyBorder="1" applyAlignment="1">
      <alignment horizontal="center" vertical="center" textRotation="255" wrapText="1" shrinkToFit="1"/>
    </xf>
    <xf numFmtId="0" fontId="136" fillId="0" borderId="33" xfId="20" applyFont="1" applyBorder="1" applyAlignment="1">
      <alignment horizontal="center" vertical="center" textRotation="255" wrapText="1" shrinkToFit="1"/>
    </xf>
    <xf numFmtId="0" fontId="75" fillId="0" borderId="0" xfId="20" applyFont="1" applyBorder="1" applyAlignment="1">
      <alignment horizontal="center" vertical="center" wrapText="1"/>
    </xf>
    <xf numFmtId="0" fontId="75" fillId="0" borderId="3" xfId="20" applyFont="1" applyBorder="1" applyAlignment="1">
      <alignment horizontal="center" vertical="center"/>
    </xf>
    <xf numFmtId="0" fontId="75" fillId="0" borderId="0" xfId="20" applyFont="1" applyBorder="1" applyAlignment="1">
      <alignment horizontal="center" vertical="center"/>
    </xf>
    <xf numFmtId="0" fontId="75" fillId="0" borderId="46" xfId="20" applyFont="1" applyBorder="1" applyAlignment="1">
      <alignment horizontal="center" vertical="center"/>
    </xf>
    <xf numFmtId="0" fontId="93" fillId="0" borderId="4" xfId="20" applyFont="1" applyBorder="1" applyAlignment="1">
      <alignment horizontal="center" vertical="center" wrapText="1"/>
    </xf>
    <xf numFmtId="0" fontId="75" fillId="0" borderId="167" xfId="20" applyFont="1" applyBorder="1" applyAlignment="1">
      <alignment horizontal="center" vertical="center"/>
    </xf>
    <xf numFmtId="0" fontId="75" fillId="0" borderId="19" xfId="20" applyFont="1" applyBorder="1" applyAlignment="1">
      <alignment horizontal="center" vertical="center"/>
    </xf>
    <xf numFmtId="0" fontId="75" fillId="0" borderId="185" xfId="20" applyFont="1" applyBorder="1" applyAlignment="1">
      <alignment horizontal="center" vertical="center"/>
    </xf>
    <xf numFmtId="0" fontId="75" fillId="0" borderId="94" xfId="20" applyFont="1" applyBorder="1" applyAlignment="1">
      <alignment horizontal="center" vertical="center"/>
    </xf>
    <xf numFmtId="0" fontId="75" fillId="0" borderId="20" xfId="20" applyFont="1" applyBorder="1" applyAlignment="1">
      <alignment horizontal="center" vertical="center"/>
    </xf>
    <xf numFmtId="0" fontId="75" fillId="0" borderId="95" xfId="20" applyFont="1" applyBorder="1" applyAlignment="1">
      <alignment horizontal="center" vertical="center"/>
    </xf>
    <xf numFmtId="0" fontId="93" fillId="0" borderId="1" xfId="20" applyFont="1" applyBorder="1" applyAlignment="1">
      <alignment horizontal="center" vertical="center"/>
    </xf>
    <xf numFmtId="0" fontId="75" fillId="0" borderId="167" xfId="20" applyFont="1" applyBorder="1" applyAlignment="1">
      <alignment horizontal="center" vertical="center" wrapText="1"/>
    </xf>
    <xf numFmtId="0" fontId="75" fillId="0" borderId="26" xfId="20" applyFont="1" applyBorder="1" applyAlignment="1">
      <alignment horizontal="center" vertical="center" wrapText="1"/>
    </xf>
    <xf numFmtId="0" fontId="75" fillId="0" borderId="58" xfId="20" applyFont="1" applyBorder="1" applyAlignment="1">
      <alignment horizontal="center" vertical="center" wrapText="1"/>
    </xf>
    <xf numFmtId="0" fontId="75" fillId="0" borderId="93" xfId="20" applyFont="1" applyBorder="1" applyAlignment="1">
      <alignment horizontal="center" vertical="center" wrapText="1"/>
    </xf>
    <xf numFmtId="0" fontId="75" fillId="0" borderId="94" xfId="20" applyFont="1" applyBorder="1" applyAlignment="1">
      <alignment horizontal="center" vertical="center" wrapText="1"/>
    </xf>
    <xf numFmtId="0" fontId="75" fillId="0" borderId="20" xfId="20" applyFont="1" applyBorder="1" applyAlignment="1">
      <alignment horizontal="center" vertical="center" wrapText="1"/>
    </xf>
    <xf numFmtId="0" fontId="75" fillId="0" borderId="99" xfId="20" applyFont="1" applyBorder="1" applyAlignment="1">
      <alignment horizontal="center" vertical="center" wrapText="1"/>
    </xf>
    <xf numFmtId="0" fontId="93" fillId="0" borderId="1" xfId="20" applyFont="1" applyBorder="1" applyAlignment="1">
      <alignment horizontal="center" vertical="center" shrinkToFit="1"/>
    </xf>
    <xf numFmtId="0" fontId="75" fillId="0" borderId="186" xfId="20" applyFont="1" applyBorder="1" applyAlignment="1">
      <alignment horizontal="center" vertical="center"/>
    </xf>
    <xf numFmtId="0" fontId="75" fillId="0" borderId="26" xfId="20" applyFont="1" applyBorder="1" applyAlignment="1">
      <alignment horizontal="center" vertical="center"/>
    </xf>
    <xf numFmtId="0" fontId="75" fillId="0" borderId="96" xfId="20" applyFont="1" applyBorder="1" applyAlignment="1">
      <alignment horizontal="center" vertical="center"/>
    </xf>
    <xf numFmtId="0" fontId="75" fillId="0" borderId="99" xfId="20" applyFont="1" applyBorder="1" applyAlignment="1">
      <alignment horizontal="center" vertical="center"/>
    </xf>
    <xf numFmtId="0" fontId="93" fillId="0" borderId="43" xfId="20" applyFont="1" applyBorder="1" applyAlignment="1">
      <alignment horizontal="center" vertical="center" wrapText="1"/>
    </xf>
    <xf numFmtId="0" fontId="93" fillId="0" borderId="44" xfId="20" applyFont="1" applyBorder="1" applyAlignment="1">
      <alignment horizontal="center" vertical="center" wrapText="1"/>
    </xf>
    <xf numFmtId="0" fontId="93" fillId="0" borderId="2" xfId="20" applyFont="1" applyBorder="1" applyAlignment="1">
      <alignment horizontal="center" vertical="center" wrapText="1"/>
    </xf>
    <xf numFmtId="0" fontId="93" fillId="0" borderId="45" xfId="20" applyFont="1" applyBorder="1" applyAlignment="1">
      <alignment horizontal="center" vertical="center" wrapText="1"/>
    </xf>
    <xf numFmtId="0" fontId="93" fillId="0" borderId="42" xfId="20" applyFont="1" applyBorder="1" applyAlignment="1">
      <alignment horizontal="center" vertical="center" wrapText="1"/>
    </xf>
    <xf numFmtId="0" fontId="93" fillId="0" borderId="33" xfId="20" applyFont="1" applyBorder="1" applyAlignment="1">
      <alignment horizontal="center" vertical="center" wrapText="1"/>
    </xf>
    <xf numFmtId="0" fontId="93" fillId="0" borderId="35" xfId="20" applyFont="1" applyBorder="1" applyAlignment="1">
      <alignment horizontal="center" vertical="center" shrinkToFit="1"/>
    </xf>
    <xf numFmtId="0" fontId="93" fillId="0" borderId="43" xfId="20" applyFont="1" applyBorder="1" applyAlignment="1">
      <alignment horizontal="center" vertical="center"/>
    </xf>
    <xf numFmtId="0" fontId="93" fillId="0" borderId="44" xfId="20" applyFont="1" applyBorder="1" applyAlignment="1">
      <alignment horizontal="center" vertical="center"/>
    </xf>
    <xf numFmtId="0" fontId="93" fillId="0" borderId="2" xfId="20" applyFont="1" applyBorder="1" applyAlignment="1">
      <alignment horizontal="center" vertical="center"/>
    </xf>
    <xf numFmtId="0" fontId="106" fillId="0" borderId="0" xfId="20" applyFont="1" applyAlignment="1">
      <alignment horizontal="center" vertical="center"/>
    </xf>
    <xf numFmtId="0" fontId="106" fillId="0" borderId="46" xfId="20" applyFont="1" applyBorder="1" applyAlignment="1">
      <alignment horizontal="center" vertical="center"/>
    </xf>
    <xf numFmtId="0" fontId="106" fillId="0" borderId="42" xfId="20" applyFont="1" applyBorder="1" applyAlignment="1">
      <alignment horizontal="center" vertical="center"/>
    </xf>
    <xf numFmtId="0" fontId="106" fillId="0" borderId="33" xfId="20" applyFont="1" applyBorder="1" applyAlignment="1">
      <alignment horizontal="center" vertical="center"/>
    </xf>
    <xf numFmtId="0" fontId="48" fillId="0" borderId="1" xfId="20" applyFont="1" applyBorder="1" applyAlignment="1">
      <alignment horizontal="center" vertical="center"/>
    </xf>
    <xf numFmtId="0" fontId="107" fillId="0" borderId="1" xfId="20" applyFont="1" applyBorder="1" applyAlignment="1">
      <alignment horizontal="center" vertical="center" wrapText="1"/>
    </xf>
    <xf numFmtId="0" fontId="75" fillId="0" borderId="29" xfId="20" applyFont="1" applyBorder="1" applyAlignment="1">
      <alignment horizontal="center" vertical="center" wrapText="1"/>
    </xf>
    <xf numFmtId="0" fontId="75" fillId="0" borderId="16" xfId="20" applyFont="1" applyBorder="1" applyAlignment="1">
      <alignment horizontal="center" vertical="center"/>
    </xf>
    <xf numFmtId="0" fontId="75" fillId="0" borderId="22" xfId="20" applyFont="1" applyBorder="1" applyAlignment="1">
      <alignment horizontal="center" vertical="center"/>
    </xf>
    <xf numFmtId="0" fontId="75" fillId="0" borderId="60" xfId="20" applyFont="1" applyBorder="1" applyAlignment="1">
      <alignment horizontal="center" vertical="center"/>
    </xf>
    <xf numFmtId="0" fontId="75" fillId="0" borderId="13" xfId="20" applyFont="1" applyBorder="1" applyAlignment="1">
      <alignment horizontal="center" vertical="center"/>
    </xf>
    <xf numFmtId="0" fontId="75" fillId="0" borderId="53" xfId="20" applyFont="1" applyBorder="1" applyAlignment="1">
      <alignment horizontal="center" vertical="center"/>
    </xf>
    <xf numFmtId="0" fontId="75" fillId="0" borderId="192" xfId="20" applyFont="1" applyBorder="1" applyAlignment="1">
      <alignment horizontal="center" vertical="center"/>
    </xf>
    <xf numFmtId="0" fontId="75" fillId="0" borderId="92" xfId="20" applyFont="1" applyBorder="1" applyAlignment="1">
      <alignment horizontal="center" vertical="center"/>
    </xf>
    <xf numFmtId="0" fontId="75" fillId="0" borderId="29" xfId="20" applyFont="1" applyBorder="1" applyAlignment="1">
      <alignment horizontal="center" vertical="center"/>
    </xf>
    <xf numFmtId="0" fontId="106" fillId="0" borderId="29" xfId="20" applyFont="1" applyBorder="1" applyAlignment="1">
      <alignment horizontal="center" vertical="center" wrapText="1"/>
    </xf>
    <xf numFmtId="0" fontId="106" fillId="0" borderId="16" xfId="20" applyFont="1" applyBorder="1" applyAlignment="1">
      <alignment horizontal="center" vertical="center" wrapText="1"/>
    </xf>
    <xf numFmtId="0" fontId="106" fillId="0" borderId="60" xfId="20" applyFont="1" applyBorder="1" applyAlignment="1">
      <alignment horizontal="center" vertical="center" wrapText="1"/>
    </xf>
    <xf numFmtId="0" fontId="106" fillId="0" borderId="53" xfId="20" applyFont="1" applyBorder="1" applyAlignment="1">
      <alignment horizontal="center" vertical="center" wrapText="1"/>
    </xf>
    <xf numFmtId="0" fontId="106" fillId="0" borderId="14" xfId="20" applyFont="1" applyBorder="1" applyAlignment="1">
      <alignment horizontal="center" vertical="center" wrapText="1"/>
    </xf>
    <xf numFmtId="0" fontId="105" fillId="0" borderId="16" xfId="20" applyFont="1" applyBorder="1" applyAlignment="1">
      <alignment horizontal="center" vertical="center"/>
    </xf>
    <xf numFmtId="0" fontId="105" fillId="0" borderId="22" xfId="20" applyFont="1" applyBorder="1" applyAlignment="1">
      <alignment horizontal="center" vertical="center"/>
    </xf>
    <xf numFmtId="0" fontId="105" fillId="0" borderId="13" xfId="20" applyFont="1" applyBorder="1" applyAlignment="1">
      <alignment horizontal="center" vertical="center"/>
    </xf>
    <xf numFmtId="0" fontId="105" fillId="0" borderId="14" xfId="20" applyFont="1" applyBorder="1" applyAlignment="1">
      <alignment horizontal="center" vertical="center"/>
    </xf>
    <xf numFmtId="0" fontId="105" fillId="0" borderId="23" xfId="20" applyFont="1" applyBorder="1" applyAlignment="1">
      <alignment horizontal="center" vertical="center"/>
    </xf>
    <xf numFmtId="0" fontId="106" fillId="0" borderId="167" xfId="20" applyFont="1" applyBorder="1" applyAlignment="1">
      <alignment horizontal="center" vertical="center" wrapText="1"/>
    </xf>
    <xf numFmtId="0" fontId="106" fillId="0" borderId="26" xfId="20" applyFont="1" applyBorder="1" applyAlignment="1">
      <alignment horizontal="center" vertical="center" wrapText="1"/>
    </xf>
    <xf numFmtId="0" fontId="106" fillId="0" borderId="58" xfId="20" applyFont="1" applyBorder="1" applyAlignment="1">
      <alignment horizontal="center" vertical="center" wrapText="1"/>
    </xf>
    <xf numFmtId="0" fontId="106" fillId="0" borderId="93" xfId="20" applyFont="1" applyBorder="1" applyAlignment="1">
      <alignment horizontal="center" vertical="center" wrapText="1"/>
    </xf>
    <xf numFmtId="0" fontId="106" fillId="0" borderId="94" xfId="20" applyFont="1" applyBorder="1" applyAlignment="1">
      <alignment horizontal="center" vertical="center" wrapText="1"/>
    </xf>
    <xf numFmtId="0" fontId="106" fillId="0" borderId="99" xfId="20" applyFont="1" applyBorder="1" applyAlignment="1">
      <alignment horizontal="center" vertical="center" wrapText="1"/>
    </xf>
    <xf numFmtId="0" fontId="75" fillId="0" borderId="58" xfId="20" applyFont="1" applyBorder="1" applyAlignment="1">
      <alignment horizontal="center" vertical="center"/>
    </xf>
    <xf numFmtId="0" fontId="75" fillId="0" borderId="93" xfId="20" applyFont="1" applyBorder="1" applyAlignment="1">
      <alignment horizontal="center" vertical="center"/>
    </xf>
    <xf numFmtId="9" fontId="75" fillId="0" borderId="168" xfId="20" applyNumberFormat="1" applyFont="1" applyBorder="1" applyAlignment="1">
      <alignment horizontal="center" vertical="center"/>
    </xf>
    <xf numFmtId="9" fontId="75" fillId="0" borderId="299" xfId="20" applyNumberFormat="1" applyFont="1" applyBorder="1" applyAlignment="1">
      <alignment horizontal="center" vertical="center"/>
    </xf>
    <xf numFmtId="9" fontId="75" fillId="0" borderId="59" xfId="20" applyNumberFormat="1" applyFont="1" applyBorder="1" applyAlignment="1">
      <alignment horizontal="center" vertical="center"/>
    </xf>
    <xf numFmtId="0" fontId="106" fillId="0" borderId="167" xfId="20" applyFont="1" applyBorder="1" applyAlignment="1">
      <alignment horizontal="left" vertical="center" wrapText="1"/>
    </xf>
    <xf numFmtId="0" fontId="106" fillId="0" borderId="19" xfId="20" applyFont="1" applyBorder="1" applyAlignment="1">
      <alignment horizontal="left" vertical="center" wrapText="1"/>
    </xf>
    <xf numFmtId="0" fontId="106" fillId="0" borderId="26" xfId="20" applyFont="1" applyBorder="1" applyAlignment="1">
      <alignment horizontal="left" vertical="center" wrapText="1"/>
    </xf>
    <xf numFmtId="0" fontId="106" fillId="0" borderId="58" xfId="20" applyFont="1" applyBorder="1" applyAlignment="1">
      <alignment horizontal="left" vertical="center" wrapText="1"/>
    </xf>
    <xf numFmtId="0" fontId="106" fillId="0" borderId="0" xfId="20" applyFont="1" applyAlignment="1">
      <alignment horizontal="left" vertical="center" wrapText="1"/>
    </xf>
    <xf numFmtId="0" fontId="106" fillId="0" borderId="93" xfId="20" applyFont="1" applyBorder="1" applyAlignment="1">
      <alignment horizontal="left" vertical="center" wrapText="1"/>
    </xf>
    <xf numFmtId="0" fontId="106" fillId="0" borderId="94" xfId="20" applyFont="1" applyBorder="1" applyAlignment="1">
      <alignment horizontal="left" vertical="center" wrapText="1"/>
    </xf>
    <xf numFmtId="0" fontId="106" fillId="0" borderId="20" xfId="20" applyFont="1" applyBorder="1" applyAlignment="1">
      <alignment horizontal="left" vertical="center" wrapText="1"/>
    </xf>
    <xf numFmtId="0" fontId="106" fillId="0" borderId="99" xfId="20" applyFont="1" applyBorder="1" applyAlignment="1">
      <alignment horizontal="left" vertical="center" wrapText="1"/>
    </xf>
    <xf numFmtId="0" fontId="106" fillId="0" borderId="168" xfId="20" applyFont="1" applyBorder="1" applyAlignment="1">
      <alignment horizontal="right" vertical="center"/>
    </xf>
    <xf numFmtId="0" fontId="106" fillId="0" borderId="299" xfId="20" applyFont="1" applyBorder="1" applyAlignment="1">
      <alignment horizontal="right" vertical="center"/>
    </xf>
    <xf numFmtId="0" fontId="106" fillId="0" borderId="59" xfId="20" applyFont="1" applyBorder="1" applyAlignment="1">
      <alignment horizontal="right" vertical="center"/>
    </xf>
    <xf numFmtId="0" fontId="30" fillId="0" borderId="0" xfId="3" applyFont="1" applyFill="1" applyAlignment="1">
      <alignment horizontal="center" vertical="center"/>
    </xf>
    <xf numFmtId="0" fontId="26" fillId="0" borderId="4"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6" xfId="2" applyFont="1" applyFill="1" applyBorder="1" applyAlignment="1">
      <alignment horizontal="center" vertical="center"/>
    </xf>
    <xf numFmtId="0" fontId="27" fillId="0" borderId="43" xfId="2" applyFont="1" applyFill="1" applyBorder="1" applyAlignment="1">
      <alignment horizontal="center" vertical="center"/>
    </xf>
    <xf numFmtId="0" fontId="27" fillId="0" borderId="44" xfId="2" applyFont="1" applyFill="1" applyBorder="1" applyAlignment="1">
      <alignment horizontal="center" vertical="center"/>
    </xf>
    <xf numFmtId="0" fontId="27" fillId="0" borderId="2" xfId="2" applyFont="1" applyFill="1" applyBorder="1" applyAlignment="1">
      <alignment horizontal="center" vertical="center"/>
    </xf>
    <xf numFmtId="0" fontId="27" fillId="0" borderId="44" xfId="2" applyFont="1" applyFill="1" applyBorder="1" applyAlignment="1">
      <alignment horizontal="left" vertical="center" wrapText="1"/>
    </xf>
    <xf numFmtId="0" fontId="27" fillId="0" borderId="0" xfId="2" applyFont="1" applyFill="1" applyBorder="1" applyAlignment="1">
      <alignment horizontal="left" vertical="center" wrapText="1"/>
    </xf>
    <xf numFmtId="0" fontId="28" fillId="0" borderId="0" xfId="3" applyFont="1" applyFill="1" applyAlignment="1">
      <alignment vertical="center" wrapText="1"/>
    </xf>
    <xf numFmtId="0" fontId="23" fillId="0" borderId="0" xfId="3" applyFont="1" applyFill="1" applyAlignment="1">
      <alignment vertical="center"/>
    </xf>
    <xf numFmtId="0" fontId="23" fillId="0" borderId="0" xfId="3" applyFill="1" applyAlignment="1">
      <alignment vertical="center"/>
    </xf>
    <xf numFmtId="0" fontId="25" fillId="0" borderId="42" xfId="2" applyFont="1" applyFill="1" applyBorder="1" applyAlignment="1">
      <alignment horizontal="center" vertical="center"/>
    </xf>
    <xf numFmtId="0" fontId="25" fillId="0" borderId="4" xfId="2" applyFont="1" applyFill="1" applyBorder="1" applyAlignment="1">
      <alignment horizontal="center" vertical="center"/>
    </xf>
    <xf numFmtId="0" fontId="25" fillId="0" borderId="5" xfId="2" applyFont="1" applyFill="1" applyBorder="1" applyAlignment="1">
      <alignment horizontal="center" vertical="center"/>
    </xf>
    <xf numFmtId="0" fontId="25" fillId="0" borderId="6" xfId="2" applyFont="1" applyFill="1" applyBorder="1" applyAlignment="1">
      <alignment horizontal="center" vertical="center"/>
    </xf>
    <xf numFmtId="0" fontId="29" fillId="0" borderId="0" xfId="3" applyFont="1" applyFill="1" applyAlignment="1">
      <alignment horizontal="center" vertical="center"/>
    </xf>
    <xf numFmtId="0" fontId="32" fillId="0" borderId="0" xfId="0" applyFont="1" applyAlignment="1">
      <alignment horizontal="distributed" vertical="center"/>
    </xf>
    <xf numFmtId="0" fontId="0" fillId="0" borderId="0" xfId="0" applyAlignment="1">
      <alignment horizontal="distributed" vertical="center"/>
    </xf>
    <xf numFmtId="0" fontId="0" fillId="0" borderId="1"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5" fillId="0" borderId="0" xfId="0" applyFont="1" applyBorder="1" applyAlignment="1">
      <alignment vertical="center"/>
    </xf>
    <xf numFmtId="0" fontId="5" fillId="0" borderId="0" xfId="0" applyFont="1" applyBorder="1" applyAlignment="1">
      <alignment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xf>
    <xf numFmtId="0" fontId="0" fillId="0" borderId="1" xfId="0" applyFont="1" applyBorder="1" applyAlignment="1">
      <alignment horizontal="center" vertical="center" wrapText="1"/>
    </xf>
    <xf numFmtId="0" fontId="5" fillId="0" borderId="0" xfId="1" applyFont="1" applyBorder="1" applyAlignment="1">
      <alignment horizontal="left" vertical="center" wrapText="1"/>
    </xf>
    <xf numFmtId="0" fontId="4" fillId="0" borderId="0" xfId="1" applyFont="1">
      <alignment vertical="center"/>
    </xf>
    <xf numFmtId="0" fontId="1" fillId="0" borderId="29" xfId="1" applyFont="1" applyBorder="1" applyAlignment="1">
      <alignment horizontal="center" vertical="center" wrapText="1"/>
    </xf>
    <xf numFmtId="0" fontId="1" fillId="0" borderId="21" xfId="1" applyFont="1" applyBorder="1" applyAlignment="1">
      <alignment horizontal="center" vertical="center" wrapText="1"/>
    </xf>
    <xf numFmtId="0" fontId="1" fillId="0" borderId="53" xfId="1" applyFont="1" applyBorder="1" applyAlignment="1">
      <alignment horizontal="center" vertical="center" shrinkToFit="1"/>
    </xf>
    <xf numFmtId="0" fontId="15" fillId="0" borderId="0" xfId="1" applyFont="1" applyBorder="1" applyAlignment="1">
      <alignment horizontal="left" vertical="center" wrapText="1"/>
    </xf>
    <xf numFmtId="0" fontId="1" fillId="0" borderId="60" xfId="1" applyFont="1" applyBorder="1" applyAlignment="1">
      <alignment horizontal="center" vertical="center" shrinkToFit="1"/>
    </xf>
    <xf numFmtId="0" fontId="1" fillId="0" borderId="1" xfId="1" applyFont="1" applyBorder="1" applyAlignment="1">
      <alignment horizontal="center" vertical="center" shrinkToFit="1"/>
    </xf>
    <xf numFmtId="0" fontId="1" fillId="0" borderId="14" xfId="1" applyFont="1" applyBorder="1" applyAlignment="1">
      <alignment horizontal="center" vertical="center" shrinkToFit="1"/>
    </xf>
    <xf numFmtId="0" fontId="7" fillId="0" borderId="60" xfId="1" applyFont="1" applyBorder="1" applyAlignment="1">
      <alignment horizontal="center" vertical="center" shrinkToFit="1"/>
    </xf>
    <xf numFmtId="0" fontId="7" fillId="0" borderId="1" xfId="1" applyFont="1" applyBorder="1" applyAlignment="1">
      <alignment horizontal="center" vertical="center" shrinkToFit="1"/>
    </xf>
    <xf numFmtId="0" fontId="0" fillId="0" borderId="60" xfId="0" applyFont="1" applyBorder="1" applyAlignment="1">
      <alignment horizontal="center" vertical="center"/>
    </xf>
    <xf numFmtId="0" fontId="0" fillId="0" borderId="13" xfId="0" applyFont="1" applyBorder="1" applyAlignment="1">
      <alignment horizontal="center" vertical="center"/>
    </xf>
    <xf numFmtId="0" fontId="1" fillId="0" borderId="60" xfId="1" applyFont="1" applyBorder="1" applyAlignment="1">
      <alignment horizontal="center" vertical="center"/>
    </xf>
    <xf numFmtId="0" fontId="0" fillId="0" borderId="13" xfId="1" applyFont="1" applyBorder="1" applyAlignment="1">
      <alignment horizontal="center" vertical="center"/>
    </xf>
    <xf numFmtId="0" fontId="15" fillId="0" borderId="60" xfId="1" applyFont="1" applyBorder="1" applyAlignment="1">
      <alignment horizontal="center" vertical="center"/>
    </xf>
    <xf numFmtId="0" fontId="15" fillId="0" borderId="1" xfId="1" applyFont="1" applyBorder="1" applyAlignment="1">
      <alignment horizontal="center" vertical="center"/>
    </xf>
    <xf numFmtId="0" fontId="18" fillId="0" borderId="4" xfId="1" applyFont="1" applyBorder="1" applyAlignment="1">
      <alignment horizontal="center" vertical="center" wrapText="1"/>
    </xf>
    <xf numFmtId="0" fontId="18" fillId="0" borderId="13" xfId="1" applyFont="1" applyBorder="1" applyAlignment="1">
      <alignment horizontal="center" vertical="center" wrapText="1"/>
    </xf>
    <xf numFmtId="0" fontId="9" fillId="0" borderId="20" xfId="0" applyFont="1" applyBorder="1" applyAlignment="1">
      <alignment horizontal="center" vertical="center"/>
    </xf>
    <xf numFmtId="0" fontId="1" fillId="0" borderId="29" xfId="0" applyFont="1" applyBorder="1" applyAlignment="1">
      <alignment horizontal="center" vertical="center"/>
    </xf>
    <xf numFmtId="0" fontId="0" fillId="0" borderId="22" xfId="0" applyFont="1" applyBorder="1" applyAlignment="1">
      <alignment vertical="center"/>
    </xf>
    <xf numFmtId="0" fontId="0" fillId="0" borderId="1" xfId="0" applyFont="1" applyBorder="1" applyAlignment="1">
      <alignment horizontal="left" vertical="center" wrapText="1" indent="1"/>
    </xf>
    <xf numFmtId="0" fontId="0" fillId="0" borderId="64" xfId="0" applyFont="1" applyBorder="1" applyAlignment="1">
      <alignment vertical="center" wrapText="1"/>
    </xf>
    <xf numFmtId="0" fontId="7" fillId="0" borderId="37" xfId="0" applyFont="1" applyBorder="1" applyAlignment="1">
      <alignment horizontal="center" vertical="center"/>
    </xf>
    <xf numFmtId="0" fontId="0" fillId="0" borderId="1" xfId="0" applyFont="1" applyBorder="1" applyAlignment="1">
      <alignment horizontal="center" vertical="center" shrinkToFit="1"/>
    </xf>
    <xf numFmtId="0" fontId="1" fillId="0" borderId="9" xfId="0" applyFont="1" applyBorder="1" applyAlignment="1">
      <alignment horizontal="center" vertical="center"/>
    </xf>
    <xf numFmtId="0" fontId="7" fillId="0" borderId="1" xfId="0" applyFont="1" applyBorder="1" applyAlignment="1">
      <alignment horizontal="center" vertical="center"/>
    </xf>
    <xf numFmtId="0" fontId="20" fillId="0" borderId="1" xfId="0" applyFont="1" applyBorder="1" applyAlignment="1">
      <alignment horizontal="left" vertical="center"/>
    </xf>
    <xf numFmtId="0" fontId="1" fillId="0" borderId="37" xfId="0" applyFont="1" applyBorder="1" applyAlignment="1">
      <alignment horizontal="center" vertical="center"/>
    </xf>
    <xf numFmtId="0" fontId="7" fillId="0" borderId="1" xfId="0" applyFont="1" applyBorder="1" applyAlignment="1">
      <alignment horizontal="center" vertical="center" shrinkToFit="1"/>
    </xf>
    <xf numFmtId="0" fontId="1" fillId="0" borderId="0" xfId="0" applyFont="1" applyBorder="1" applyAlignment="1">
      <alignment horizontal="right" vertical="top"/>
    </xf>
    <xf numFmtId="0" fontId="1" fillId="0" borderId="6" xfId="0" applyFont="1" applyBorder="1" applyAlignment="1">
      <alignment horizontal="left" vertical="center"/>
    </xf>
    <xf numFmtId="0" fontId="7" fillId="0" borderId="1" xfId="0" applyFont="1" applyBorder="1" applyAlignment="1">
      <alignment horizontal="distributed" vertical="center"/>
    </xf>
    <xf numFmtId="0" fontId="7" fillId="0" borderId="0" xfId="0" applyFont="1" applyBorder="1" applyAlignment="1">
      <alignment horizontal="right" vertical="top"/>
    </xf>
    <xf numFmtId="0" fontId="7" fillId="0" borderId="0" xfId="0" applyFont="1" applyBorder="1" applyAlignment="1">
      <alignment horizontal="center" vertical="center"/>
    </xf>
    <xf numFmtId="0" fontId="7" fillId="0" borderId="6" xfId="0" applyFont="1" applyBorder="1" applyAlignment="1">
      <alignment horizontal="left" vertical="center"/>
    </xf>
    <xf numFmtId="0" fontId="14" fillId="0" borderId="6" xfId="0" applyFont="1" applyBorder="1" applyAlignment="1">
      <alignment horizontal="left" vertical="center"/>
    </xf>
    <xf numFmtId="0" fontId="26" fillId="0" borderId="73" xfId="2" applyFont="1" applyFill="1" applyBorder="1" applyAlignment="1">
      <alignment horizontal="center" vertical="center"/>
    </xf>
    <xf numFmtId="0" fontId="26" fillId="0" borderId="39" xfId="2" applyFont="1" applyFill="1" applyBorder="1" applyAlignment="1">
      <alignment horizontal="center" vertical="center"/>
    </xf>
    <xf numFmtId="0" fontId="26" fillId="0" borderId="65" xfId="2" applyFont="1" applyBorder="1" applyAlignment="1">
      <alignment horizontal="center" vertical="center"/>
    </xf>
    <xf numFmtId="0" fontId="26" fillId="0" borderId="132" xfId="2" applyFont="1" applyBorder="1" applyAlignment="1">
      <alignment horizontal="center" vertical="center"/>
    </xf>
    <xf numFmtId="0" fontId="26" fillId="0" borderId="70" xfId="2" applyFont="1" applyBorder="1" applyAlignment="1">
      <alignment horizontal="center" vertical="center"/>
    </xf>
    <xf numFmtId="0" fontId="26" fillId="0" borderId="71" xfId="2" applyFont="1" applyFill="1" applyBorder="1" applyAlignment="1">
      <alignment horizontal="center" vertical="center"/>
    </xf>
    <xf numFmtId="0" fontId="26" fillId="0" borderId="72" xfId="2" applyFont="1" applyFill="1" applyBorder="1" applyAlignment="1">
      <alignment horizontal="center" vertical="center"/>
    </xf>
    <xf numFmtId="0" fontId="26" fillId="0" borderId="24" xfId="2" applyFont="1" applyFill="1" applyBorder="1" applyAlignment="1">
      <alignment horizontal="center" vertical="center"/>
    </xf>
    <xf numFmtId="0" fontId="27" fillId="0" borderId="21" xfId="2" applyFont="1" applyFill="1" applyBorder="1" applyAlignment="1">
      <alignment horizontal="center" vertical="center" shrinkToFit="1"/>
    </xf>
    <xf numFmtId="0" fontId="26" fillId="0" borderId="317" xfId="2" applyFont="1" applyFill="1" applyBorder="1" applyAlignment="1">
      <alignment horizontal="center" vertical="center"/>
    </xf>
    <xf numFmtId="0" fontId="26" fillId="0" borderId="81" xfId="2" applyFont="1" applyFill="1" applyBorder="1" applyAlignment="1">
      <alignment horizontal="center" vertical="center"/>
    </xf>
    <xf numFmtId="0" fontId="26" fillId="0" borderId="79" xfId="2" applyFont="1" applyFill="1" applyBorder="1" applyAlignment="1">
      <alignment horizontal="center" vertical="center"/>
    </xf>
    <xf numFmtId="0" fontId="26" fillId="0" borderId="80" xfId="2" applyFont="1" applyFill="1" applyBorder="1" applyAlignment="1">
      <alignment horizontal="center" vertical="center"/>
    </xf>
    <xf numFmtId="0" fontId="26" fillId="0" borderId="301" xfId="2" applyFont="1" applyFill="1" applyBorder="1" applyAlignment="1">
      <alignment horizontal="center" vertical="center"/>
    </xf>
    <xf numFmtId="0" fontId="26" fillId="0" borderId="318" xfId="2" applyFont="1" applyFill="1" applyBorder="1" applyAlignment="1">
      <alignment horizontal="center" vertical="center" textRotation="255" wrapText="1"/>
    </xf>
    <xf numFmtId="0" fontId="26" fillId="0" borderId="94" xfId="2" applyFont="1" applyFill="1" applyBorder="1" applyAlignment="1">
      <alignment horizontal="center" vertical="center" textRotation="255" wrapText="1"/>
    </xf>
    <xf numFmtId="0" fontId="27" fillId="0" borderId="4" xfId="2" applyFont="1" applyFill="1" applyBorder="1" applyAlignment="1">
      <alignment vertical="center"/>
    </xf>
    <xf numFmtId="0" fontId="27" fillId="0" borderId="5" xfId="2" applyFont="1" applyFill="1" applyBorder="1" applyAlignment="1">
      <alignment vertical="center"/>
    </xf>
    <xf numFmtId="0" fontId="27" fillId="0" borderId="6" xfId="2" applyFont="1" applyFill="1" applyBorder="1" applyAlignment="1">
      <alignment vertical="center"/>
    </xf>
    <xf numFmtId="0" fontId="27" fillId="0" borderId="4" xfId="2" applyFont="1" applyFill="1" applyBorder="1" applyAlignment="1">
      <alignment vertical="center" wrapText="1"/>
    </xf>
    <xf numFmtId="0" fontId="26" fillId="0" borderId="0" xfId="2" applyFont="1" applyFill="1" applyBorder="1" applyAlignment="1">
      <alignment vertical="center"/>
    </xf>
    <xf numFmtId="0" fontId="26" fillId="0" borderId="35" xfId="2" applyFont="1" applyFill="1" applyBorder="1" applyAlignment="1">
      <alignment horizontal="center" vertical="center"/>
    </xf>
    <xf numFmtId="0" fontId="26" fillId="0" borderId="9" xfId="2" applyFont="1" applyFill="1" applyBorder="1" applyAlignment="1">
      <alignment horizontal="center" vertical="center"/>
    </xf>
    <xf numFmtId="0" fontId="26" fillId="0" borderId="4" xfId="2" applyFont="1" applyFill="1" applyBorder="1" applyAlignment="1">
      <alignment horizontal="center" vertical="center" wrapText="1"/>
    </xf>
    <xf numFmtId="0" fontId="26" fillId="0" borderId="5" xfId="2" applyFont="1" applyFill="1" applyBorder="1" applyAlignment="1">
      <alignment horizontal="center" vertical="center" wrapText="1"/>
    </xf>
    <xf numFmtId="0" fontId="26" fillId="0" borderId="6" xfId="2" applyFont="1" applyFill="1" applyBorder="1" applyAlignment="1">
      <alignment horizontal="center" vertical="center" wrapText="1"/>
    </xf>
    <xf numFmtId="0" fontId="26" fillId="0" borderId="4" xfId="2" applyFont="1" applyFill="1" applyBorder="1" applyAlignment="1">
      <alignment horizontal="center" vertical="center" shrinkToFit="1"/>
    </xf>
    <xf numFmtId="0" fontId="26" fillId="0" borderId="6" xfId="2" applyFont="1" applyFill="1" applyBorder="1" applyAlignment="1">
      <alignment horizontal="center" vertical="center" shrinkToFit="1"/>
    </xf>
    <xf numFmtId="0" fontId="26" fillId="0" borderId="43" xfId="2" applyFont="1" applyFill="1" applyBorder="1" applyAlignment="1">
      <alignment horizontal="center" vertical="center"/>
    </xf>
    <xf numFmtId="0" fontId="26" fillId="0" borderId="44" xfId="2" applyFont="1" applyFill="1" applyBorder="1" applyAlignment="1">
      <alignment horizontal="center" vertical="center"/>
    </xf>
    <xf numFmtId="0" fontId="26" fillId="0" borderId="45" xfId="2" applyFont="1" applyFill="1" applyBorder="1" applyAlignment="1">
      <alignment horizontal="center" vertical="center"/>
    </xf>
    <xf numFmtId="0" fontId="26" fillId="0" borderId="42" xfId="2" applyFont="1" applyFill="1" applyBorder="1" applyAlignment="1">
      <alignment horizontal="center" vertical="center"/>
    </xf>
    <xf numFmtId="0" fontId="26" fillId="0" borderId="44" xfId="2" applyFont="1" applyFill="1" applyBorder="1" applyAlignment="1">
      <alignment horizontal="left" vertical="center" indent="2"/>
    </xf>
    <xf numFmtId="0" fontId="26" fillId="0" borderId="2" xfId="2" applyFont="1" applyFill="1" applyBorder="1" applyAlignment="1">
      <alignment horizontal="left" vertical="center" indent="2"/>
    </xf>
    <xf numFmtId="0" fontId="26" fillId="0" borderId="42" xfId="2" applyFont="1" applyFill="1" applyBorder="1" applyAlignment="1">
      <alignment horizontal="left" vertical="center" indent="2"/>
    </xf>
    <xf numFmtId="0" fontId="26" fillId="0" borderId="33" xfId="2" applyFont="1" applyFill="1" applyBorder="1" applyAlignment="1">
      <alignment horizontal="left" vertical="center" indent="2"/>
    </xf>
    <xf numFmtId="0" fontId="26" fillId="0" borderId="127" xfId="2" applyFont="1" applyFill="1" applyBorder="1" applyAlignment="1">
      <alignment horizontal="center" vertical="center"/>
    </xf>
    <xf numFmtId="0" fontId="26" fillId="0" borderId="128" xfId="2" applyFont="1" applyFill="1" applyBorder="1" applyAlignment="1">
      <alignment horizontal="center" vertical="center"/>
    </xf>
    <xf numFmtId="0" fontId="26" fillId="0" borderId="129" xfId="2" applyFont="1" applyFill="1" applyBorder="1" applyAlignment="1">
      <alignment horizontal="center" vertical="center"/>
    </xf>
    <xf numFmtId="0" fontId="26" fillId="0" borderId="42" xfId="2" applyFont="1" applyFill="1" applyBorder="1" applyAlignment="1">
      <alignment vertical="center"/>
    </xf>
    <xf numFmtId="0" fontId="26" fillId="0" borderId="5" xfId="2" applyFont="1" applyBorder="1" applyAlignment="1">
      <alignment horizontal="center" vertical="center"/>
    </xf>
    <xf numFmtId="0" fontId="26" fillId="0" borderId="4" xfId="2" applyFont="1" applyBorder="1" applyAlignment="1">
      <alignment horizontal="center" vertical="center" shrinkToFit="1"/>
    </xf>
    <xf numFmtId="0" fontId="26" fillId="0" borderId="6" xfId="2" applyFont="1" applyBorder="1" applyAlignment="1">
      <alignment horizontal="center" vertical="center" shrinkToFit="1"/>
    </xf>
    <xf numFmtId="0" fontId="26" fillId="0" borderId="4" xfId="2" applyFont="1" applyBorder="1" applyAlignment="1">
      <alignment horizontal="center" vertical="center" wrapText="1" shrinkToFit="1"/>
    </xf>
    <xf numFmtId="0" fontId="27" fillId="0" borderId="0" xfId="2" applyFont="1" applyFill="1" applyBorder="1" applyAlignment="1">
      <alignment vertical="top" wrapText="1"/>
    </xf>
    <xf numFmtId="0" fontId="26" fillId="0" borderId="4" xfId="2" applyFont="1" applyFill="1" applyBorder="1" applyAlignment="1">
      <alignment vertical="center" wrapText="1"/>
    </xf>
    <xf numFmtId="0" fontId="26" fillId="0" borderId="5" xfId="2" applyFont="1" applyFill="1" applyBorder="1" applyAlignment="1">
      <alignment vertical="center" wrapText="1"/>
    </xf>
    <xf numFmtId="0" fontId="26" fillId="0" borderId="6" xfId="2" applyFont="1" applyFill="1" applyBorder="1" applyAlignment="1">
      <alignment vertical="center" wrapText="1"/>
    </xf>
    <xf numFmtId="0" fontId="76" fillId="8" borderId="1" xfId="8" applyFont="1" applyFill="1" applyBorder="1" applyAlignment="1">
      <alignment vertical="center" wrapText="1"/>
    </xf>
    <xf numFmtId="0" fontId="76" fillId="8" borderId="1" xfId="8" applyFont="1" applyFill="1" applyBorder="1">
      <alignment vertical="center"/>
    </xf>
    <xf numFmtId="0" fontId="76" fillId="8" borderId="1" xfId="8" applyFont="1" applyFill="1" applyBorder="1" applyAlignment="1">
      <alignment horizontal="center" vertical="center"/>
    </xf>
    <xf numFmtId="0" fontId="23" fillId="0" borderId="43" xfId="8" applyBorder="1" applyAlignment="1">
      <alignment horizontal="center" vertical="center"/>
    </xf>
    <xf numFmtId="0" fontId="23" fillId="0" borderId="44" xfId="8" applyBorder="1" applyAlignment="1">
      <alignment horizontal="center" vertical="center"/>
    </xf>
    <xf numFmtId="0" fontId="23" fillId="0" borderId="2" xfId="8" applyBorder="1" applyAlignment="1">
      <alignment horizontal="center" vertical="center"/>
    </xf>
    <xf numFmtId="0" fontId="23" fillId="0" borderId="45" xfId="8" applyBorder="1" applyAlignment="1">
      <alignment horizontal="center" vertical="center"/>
    </xf>
    <xf numFmtId="0" fontId="23" fillId="0" borderId="42" xfId="8" applyBorder="1" applyAlignment="1">
      <alignment horizontal="center" vertical="center"/>
    </xf>
    <xf numFmtId="0" fontId="23" fillId="0" borderId="33" xfId="8" applyBorder="1" applyAlignment="1">
      <alignment horizontal="center" vertical="center"/>
    </xf>
    <xf numFmtId="0" fontId="23" fillId="0" borderId="37" xfId="8" applyBorder="1" applyAlignment="1">
      <alignment horizontal="center" vertical="center" wrapText="1"/>
    </xf>
    <xf numFmtId="0" fontId="23" fillId="0" borderId="5" xfId="8" applyBorder="1" applyAlignment="1">
      <alignment vertical="center" wrapText="1"/>
    </xf>
    <xf numFmtId="0" fontId="23" fillId="0" borderId="43" xfId="8" applyBorder="1" applyAlignment="1">
      <alignment vertical="center" wrapText="1"/>
    </xf>
    <xf numFmtId="0" fontId="23" fillId="0" borderId="44" xfId="8" applyBorder="1" applyAlignment="1">
      <alignment vertical="center" wrapText="1"/>
    </xf>
    <xf numFmtId="0" fontId="23" fillId="0" borderId="45" xfId="8" applyBorder="1" applyAlignment="1">
      <alignment vertical="center" wrapText="1"/>
    </xf>
    <xf numFmtId="0" fontId="23" fillId="0" borderId="42" xfId="8" applyBorder="1" applyAlignment="1">
      <alignment vertical="center" wrapText="1"/>
    </xf>
    <xf numFmtId="0" fontId="38" fillId="0" borderId="9" xfId="20" applyBorder="1" applyAlignment="1">
      <alignment horizontal="center" vertical="center" wrapText="1"/>
    </xf>
    <xf numFmtId="0" fontId="23" fillId="0" borderId="1" xfId="8" applyBorder="1">
      <alignment vertical="center"/>
    </xf>
    <xf numFmtId="0" fontId="75" fillId="0" borderId="0" xfId="19" applyFont="1" applyAlignment="1">
      <alignment horizontal="right" vertical="center"/>
    </xf>
    <xf numFmtId="0" fontId="92" fillId="0" borderId="0" xfId="19" applyFont="1" applyAlignment="1">
      <alignment horizontal="center" vertical="center"/>
    </xf>
    <xf numFmtId="0" fontId="75" fillId="0" borderId="1" xfId="19" applyFont="1" applyBorder="1" applyAlignment="1">
      <alignment horizontal="distributed" vertical="center"/>
    </xf>
    <xf numFmtId="0" fontId="75" fillId="0" borderId="4" xfId="19" applyFont="1" applyBorder="1" applyAlignment="1">
      <alignment horizontal="center" vertical="center"/>
    </xf>
    <xf numFmtId="0" fontId="75" fillId="0" borderId="5" xfId="19" applyFont="1" applyBorder="1" applyAlignment="1">
      <alignment horizontal="center" vertical="center"/>
    </xf>
    <xf numFmtId="0" fontId="75" fillId="0" borderId="6" xfId="19" applyFont="1" applyBorder="1" applyAlignment="1">
      <alignment horizontal="center" vertical="center"/>
    </xf>
    <xf numFmtId="0" fontId="75" fillId="0" borderId="79" xfId="19" applyFont="1" applyBorder="1" applyAlignment="1">
      <alignment horizontal="distributed" vertical="center" shrinkToFit="1"/>
    </xf>
    <xf numFmtId="0" fontId="75" fillId="0" borderId="81" xfId="19" applyFont="1" applyBorder="1" applyAlignment="1">
      <alignment horizontal="distributed" vertical="center" shrinkToFit="1"/>
    </xf>
    <xf numFmtId="0" fontId="75" fillId="0" borderId="79" xfId="19" applyFont="1" applyBorder="1" applyAlignment="1">
      <alignment horizontal="left" vertical="center" wrapText="1"/>
    </xf>
    <xf numFmtId="0" fontId="75" fillId="0" borderId="80" xfId="19" applyFont="1" applyBorder="1" applyAlignment="1">
      <alignment horizontal="left" vertical="center"/>
    </xf>
    <xf numFmtId="0" fontId="75" fillId="0" borderId="81" xfId="19" applyFont="1" applyBorder="1" applyAlignment="1">
      <alignment horizontal="left" vertical="center"/>
    </xf>
    <xf numFmtId="0" fontId="75" fillId="0" borderId="9" xfId="19" applyFont="1" applyBorder="1" applyAlignment="1">
      <alignment horizontal="center" vertical="center"/>
    </xf>
    <xf numFmtId="0" fontId="75" fillId="0" borderId="1" xfId="19" applyFont="1" applyBorder="1" applyAlignment="1">
      <alignment horizontal="center" vertical="center"/>
    </xf>
    <xf numFmtId="0" fontId="75" fillId="0" borderId="0" xfId="19" applyFont="1" applyAlignment="1">
      <alignment horizontal="left" vertical="center" wrapText="1"/>
    </xf>
    <xf numFmtId="0" fontId="75" fillId="0" borderId="0" xfId="19" applyFont="1" applyAlignment="1">
      <alignment horizontal="left" vertical="center"/>
    </xf>
    <xf numFmtId="0" fontId="75" fillId="0" borderId="0" xfId="20" applyFont="1" applyAlignment="1">
      <alignment horizontal="right" vertical="top"/>
    </xf>
    <xf numFmtId="0" fontId="75" fillId="0" borderId="5" xfId="20" applyFont="1" applyBorder="1" applyAlignment="1">
      <alignment horizontal="left" vertical="center"/>
    </xf>
    <xf numFmtId="0" fontId="75" fillId="0" borderId="6" xfId="20" applyFont="1" applyBorder="1" applyAlignment="1">
      <alignment horizontal="left" vertical="center"/>
    </xf>
    <xf numFmtId="0" fontId="136" fillId="0" borderId="4" xfId="20" applyFont="1" applyBorder="1" applyAlignment="1">
      <alignment horizontal="left" vertical="center"/>
    </xf>
    <xf numFmtId="0" fontId="136" fillId="0" borderId="5" xfId="20" applyFont="1" applyBorder="1" applyAlignment="1">
      <alignment horizontal="left" vertical="center"/>
    </xf>
    <xf numFmtId="0" fontId="136" fillId="0" borderId="6" xfId="20" applyFont="1" applyBorder="1" applyAlignment="1">
      <alignment horizontal="left" vertical="center"/>
    </xf>
    <xf numFmtId="0" fontId="0" fillId="0" borderId="4" xfId="20" applyFont="1" applyBorder="1" applyAlignment="1">
      <alignment horizontal="center" vertical="center"/>
    </xf>
    <xf numFmtId="0" fontId="38" fillId="0" borderId="5" xfId="20" applyBorder="1" applyAlignment="1">
      <alignment horizontal="center" vertical="center" shrinkToFit="1"/>
    </xf>
    <xf numFmtId="0" fontId="38" fillId="0" borderId="5" xfId="20" applyBorder="1">
      <alignment vertical="center"/>
    </xf>
    <xf numFmtId="0" fontId="38" fillId="0" borderId="43" xfId="20" applyBorder="1" applyAlignment="1">
      <alignment horizontal="center" vertical="center"/>
    </xf>
    <xf numFmtId="0" fontId="38" fillId="0" borderId="45" xfId="20" applyBorder="1" applyAlignment="1">
      <alignment horizontal="center" vertical="center"/>
    </xf>
    <xf numFmtId="0" fontId="38" fillId="0" borderId="42" xfId="20" applyBorder="1" applyAlignment="1">
      <alignment horizontal="center" vertical="center"/>
    </xf>
    <xf numFmtId="0" fontId="38" fillId="0" borderId="33" xfId="20" applyBorder="1" applyAlignment="1">
      <alignment horizontal="center" vertical="center"/>
    </xf>
    <xf numFmtId="0" fontId="38" fillId="0" borderId="3" xfId="20" applyBorder="1" applyAlignment="1">
      <alignment horizontal="center" vertical="center"/>
    </xf>
    <xf numFmtId="0" fontId="38" fillId="0" borderId="0" xfId="20" applyBorder="1" applyAlignment="1">
      <alignment horizontal="center" vertical="center"/>
    </xf>
    <xf numFmtId="0" fontId="38" fillId="0" borderId="46" xfId="20" applyBorder="1" applyAlignment="1">
      <alignment horizontal="center" vertical="center"/>
    </xf>
    <xf numFmtId="0" fontId="75" fillId="0" borderId="4" xfId="20" applyFont="1" applyBorder="1" applyAlignment="1">
      <alignment horizontal="center" vertical="center" shrinkToFit="1"/>
    </xf>
    <xf numFmtId="0" fontId="75" fillId="0" borderId="5" xfId="20" applyFont="1" applyBorder="1" applyAlignment="1">
      <alignment horizontal="center" vertical="center" shrinkToFit="1"/>
    </xf>
    <xf numFmtId="0" fontId="75" fillId="0" borderId="6" xfId="20" applyFont="1" applyBorder="1" applyAlignment="1">
      <alignment horizontal="center" vertical="center" shrinkToFit="1"/>
    </xf>
    <xf numFmtId="0" fontId="38" fillId="0" borderId="4" xfId="20" applyBorder="1" applyAlignment="1">
      <alignment horizontal="left" vertical="center"/>
    </xf>
    <xf numFmtId="0" fontId="38" fillId="0" borderId="5" xfId="20" applyBorder="1" applyAlignment="1">
      <alignment horizontal="left" vertical="center"/>
    </xf>
    <xf numFmtId="0" fontId="38" fillId="0" borderId="6" xfId="20" applyBorder="1" applyAlignment="1">
      <alignment horizontal="left" vertical="center"/>
    </xf>
    <xf numFmtId="0" fontId="114" fillId="0" borderId="4" xfId="20" applyFont="1" applyBorder="1" applyAlignment="1">
      <alignment horizontal="left" vertical="center"/>
    </xf>
    <xf numFmtId="0" fontId="114" fillId="0" borderId="5" xfId="20" applyFont="1" applyBorder="1" applyAlignment="1">
      <alignment horizontal="left" vertical="center"/>
    </xf>
    <xf numFmtId="0" fontId="114" fillId="0" borderId="6" xfId="20" applyFont="1" applyBorder="1" applyAlignment="1">
      <alignment horizontal="left" vertical="center"/>
    </xf>
    <xf numFmtId="0" fontId="38" fillId="0" borderId="0" xfId="20" applyAlignment="1">
      <alignment horizontal="left" vertical="center"/>
    </xf>
    <xf numFmtId="0" fontId="38" fillId="0" borderId="0" xfId="20" applyAlignment="1">
      <alignment horizontal="right" vertical="top"/>
    </xf>
    <xf numFmtId="0" fontId="38" fillId="0" borderId="0" xfId="20" applyAlignment="1">
      <alignment horizontal="center" vertical="center"/>
    </xf>
    <xf numFmtId="0" fontId="144" fillId="0" borderId="45" xfId="20" applyFont="1" applyBorder="1" applyAlignment="1">
      <alignment horizontal="center" vertical="center"/>
    </xf>
    <xf numFmtId="0" fontId="144" fillId="0" borderId="42" xfId="20" applyFont="1" applyBorder="1" applyAlignment="1">
      <alignment horizontal="center" vertical="center"/>
    </xf>
    <xf numFmtId="0" fontId="144" fillId="0" borderId="33" xfId="20" applyFont="1" applyBorder="1" applyAlignment="1">
      <alignment horizontal="center" vertical="center"/>
    </xf>
    <xf numFmtId="0" fontId="38" fillId="0" borderId="4" xfId="20" applyBorder="1" applyAlignment="1">
      <alignment horizontal="distributed" vertical="center" justifyLastLine="1"/>
    </xf>
    <xf numFmtId="0" fontId="38" fillId="0" borderId="5" xfId="20" applyBorder="1" applyAlignment="1">
      <alignment horizontal="distributed" vertical="center" justifyLastLine="1"/>
    </xf>
    <xf numFmtId="0" fontId="38" fillId="0" borderId="6" xfId="20" applyBorder="1" applyAlignment="1">
      <alignment horizontal="distributed" vertical="center" justifyLastLine="1"/>
    </xf>
    <xf numFmtId="0" fontId="78" fillId="0" borderId="21" xfId="18" applyFont="1" applyBorder="1" applyAlignment="1">
      <alignment horizontal="left" vertical="center" shrinkToFit="1"/>
    </xf>
    <xf numFmtId="0" fontId="78" fillId="0" borderId="72" xfId="18" applyFont="1" applyBorder="1" applyAlignment="1">
      <alignment horizontal="left" vertical="center" shrinkToFit="1"/>
    </xf>
    <xf numFmtId="0" fontId="78" fillId="0" borderId="24" xfId="18" applyFont="1" applyBorder="1" applyAlignment="1">
      <alignment horizontal="left" vertical="center" shrinkToFit="1"/>
    </xf>
    <xf numFmtId="0" fontId="78" fillId="0" borderId="21" xfId="18" applyFont="1" applyBorder="1" applyAlignment="1">
      <alignment horizontal="center" vertical="center" shrinkToFit="1"/>
    </xf>
    <xf numFmtId="0" fontId="78" fillId="0" borderId="72" xfId="18" applyFont="1" applyBorder="1" applyAlignment="1">
      <alignment horizontal="center" vertical="center" shrinkToFit="1"/>
    </xf>
    <xf numFmtId="0" fontId="78" fillId="0" borderId="24" xfId="18" applyFont="1" applyBorder="1" applyAlignment="1">
      <alignment horizontal="center" vertical="center" shrinkToFit="1"/>
    </xf>
    <xf numFmtId="0" fontId="78" fillId="0" borderId="5" xfId="18" applyFont="1" applyBorder="1" applyAlignment="1">
      <alignment horizontal="left" vertical="center" shrinkToFit="1"/>
    </xf>
    <xf numFmtId="0" fontId="78" fillId="0" borderId="6" xfId="18" applyFont="1" applyBorder="1" applyAlignment="1">
      <alignment horizontal="left" vertical="center" shrinkToFit="1"/>
    </xf>
    <xf numFmtId="0" fontId="78" fillId="0" borderId="45" xfId="18" applyFont="1" applyBorder="1" applyAlignment="1">
      <alignment horizontal="center" vertical="center" shrinkToFit="1"/>
    </xf>
    <xf numFmtId="0" fontId="78" fillId="0" borderId="42" xfId="18" applyFont="1" applyBorder="1" applyAlignment="1">
      <alignment horizontal="center" vertical="center" shrinkToFit="1"/>
    </xf>
    <xf numFmtId="0" fontId="78" fillId="0" borderId="33" xfId="18" applyFont="1" applyBorder="1" applyAlignment="1">
      <alignment horizontal="center" vertical="center" shrinkToFit="1"/>
    </xf>
    <xf numFmtId="0" fontId="78" fillId="0" borderId="4" xfId="18" applyFont="1" applyBorder="1" applyAlignment="1">
      <alignment horizontal="left" vertical="center" shrinkToFit="1"/>
    </xf>
    <xf numFmtId="0" fontId="78" fillId="0" borderId="5" xfId="8" applyFont="1" applyBorder="1" applyAlignment="1">
      <alignment horizontal="left" vertical="center" shrinkToFit="1"/>
    </xf>
    <xf numFmtId="0" fontId="78" fillId="0" borderId="6" xfId="8" applyFont="1" applyBorder="1" applyAlignment="1">
      <alignment horizontal="left" vertical="center" shrinkToFit="1"/>
    </xf>
    <xf numFmtId="0" fontId="78" fillId="0" borderId="4" xfId="18" applyFont="1" applyBorder="1" applyAlignment="1">
      <alignment horizontal="left" vertical="center" wrapText="1" shrinkToFit="1"/>
    </xf>
    <xf numFmtId="0" fontId="78" fillId="0" borderId="5" xfId="18" applyFont="1" applyBorder="1" applyAlignment="1">
      <alignment horizontal="left" vertical="center" wrapText="1" shrinkToFit="1"/>
    </xf>
    <xf numFmtId="0" fontId="78" fillId="0" borderId="6" xfId="18" applyFont="1" applyBorder="1" applyAlignment="1">
      <alignment horizontal="left" vertical="center" wrapText="1" shrinkToFit="1"/>
    </xf>
    <xf numFmtId="0" fontId="78" fillId="0" borderId="45" xfId="18" applyFont="1" applyBorder="1" applyAlignment="1">
      <alignment horizontal="left" vertical="center" shrinkToFit="1"/>
    </xf>
    <xf numFmtId="0" fontId="78" fillId="0" borderId="42" xfId="18" applyFont="1" applyBorder="1" applyAlignment="1">
      <alignment horizontal="left" vertical="center" shrinkToFit="1"/>
    </xf>
    <xf numFmtId="0" fontId="78" fillId="0" borderId="33" xfId="18" applyFont="1" applyBorder="1" applyAlignment="1">
      <alignment horizontal="left" vertical="center" shrinkToFit="1"/>
    </xf>
    <xf numFmtId="0" fontId="78" fillId="0" borderId="4" xfId="18" applyFont="1" applyBorder="1" applyAlignment="1">
      <alignment horizontal="center" vertical="center" shrinkToFit="1"/>
    </xf>
    <xf numFmtId="0" fontId="78" fillId="0" borderId="5" xfId="18" applyFont="1" applyBorder="1" applyAlignment="1">
      <alignment horizontal="center" vertical="center" shrinkToFit="1"/>
    </xf>
    <xf numFmtId="0" fontId="78" fillId="0" borderId="6" xfId="18" applyFont="1" applyBorder="1" applyAlignment="1">
      <alignment horizontal="center" vertical="center" shrinkToFit="1"/>
    </xf>
    <xf numFmtId="0" fontId="78" fillId="0" borderId="1" xfId="18" applyFont="1" applyBorder="1" applyAlignment="1">
      <alignment horizontal="left" vertical="center" shrinkToFit="1"/>
    </xf>
    <xf numFmtId="0" fontId="78" fillId="0" borderId="4" xfId="18" applyFont="1" applyBorder="1" applyAlignment="1">
      <alignment vertical="center" shrinkToFit="1"/>
    </xf>
    <xf numFmtId="0" fontId="78" fillId="0" borderId="5" xfId="18" applyFont="1" applyBorder="1" applyAlignment="1">
      <alignment vertical="center" shrinkToFit="1"/>
    </xf>
    <xf numFmtId="0" fontId="78" fillId="0" borderId="6" xfId="18" applyFont="1" applyBorder="1" applyAlignment="1">
      <alignment vertical="center" shrinkToFit="1"/>
    </xf>
    <xf numFmtId="0" fontId="78" fillId="0" borderId="4" xfId="18" applyFont="1" applyBorder="1" applyAlignment="1">
      <alignment horizontal="center" vertical="center" wrapText="1" shrinkToFit="1"/>
    </xf>
    <xf numFmtId="0" fontId="78" fillId="0" borderId="9" xfId="18" applyFont="1" applyBorder="1" applyAlignment="1">
      <alignment horizontal="left" vertical="center" shrinkToFit="1"/>
    </xf>
    <xf numFmtId="0" fontId="78" fillId="0" borderId="4" xfId="2" applyFont="1" applyBorder="1" applyAlignment="1">
      <alignment horizontal="center" vertical="center" shrinkToFit="1"/>
    </xf>
    <xf numFmtId="0" fontId="78" fillId="0" borderId="5" xfId="2" applyFont="1" applyBorder="1" applyAlignment="1">
      <alignment horizontal="center" vertical="center" shrinkToFit="1"/>
    </xf>
    <xf numFmtId="0" fontId="78" fillId="0" borderId="6" xfId="2" applyFont="1" applyBorder="1" applyAlignment="1">
      <alignment horizontal="center" vertical="center" shrinkToFit="1"/>
    </xf>
    <xf numFmtId="0" fontId="78" fillId="0" borderId="5" xfId="18" applyFont="1" applyBorder="1" applyAlignment="1">
      <alignment horizontal="left" vertical="center" wrapText="1"/>
    </xf>
    <xf numFmtId="0" fontId="78" fillId="0" borderId="6" xfId="18" applyFont="1" applyBorder="1" applyAlignment="1">
      <alignment horizontal="left" vertical="center" wrapText="1"/>
    </xf>
    <xf numFmtId="0" fontId="78" fillId="0" borderId="45" xfId="18" applyFont="1" applyBorder="1" applyAlignment="1">
      <alignment horizontal="left" vertical="center" wrapText="1" shrinkToFit="1"/>
    </xf>
    <xf numFmtId="0" fontId="78" fillId="0" borderId="42" xfId="18" applyFont="1" applyBorder="1" applyAlignment="1">
      <alignment horizontal="left" vertical="center" wrapText="1" shrinkToFit="1"/>
    </xf>
    <xf numFmtId="0" fontId="78" fillId="0" borderId="33" xfId="18" applyFont="1" applyBorder="1" applyAlignment="1">
      <alignment horizontal="left" vertical="center" wrapText="1" shrinkToFit="1"/>
    </xf>
    <xf numFmtId="0" fontId="78" fillId="0" borderId="5" xfId="18" applyFont="1" applyBorder="1" applyAlignment="1">
      <alignment horizontal="center" vertical="center" wrapText="1" shrinkToFit="1"/>
    </xf>
    <xf numFmtId="0" fontId="78" fillId="0" borderId="6" xfId="18" applyFont="1" applyBorder="1" applyAlignment="1">
      <alignment horizontal="center" vertical="center" wrapText="1" shrinkToFit="1"/>
    </xf>
    <xf numFmtId="0" fontId="78" fillId="0" borderId="43" xfId="18" applyFont="1" applyBorder="1" applyAlignment="1">
      <alignment horizontal="left" vertical="center" shrinkToFit="1"/>
    </xf>
    <xf numFmtId="0" fontId="78" fillId="0" borderId="44" xfId="18" applyFont="1" applyBorder="1" applyAlignment="1">
      <alignment horizontal="left" vertical="center" shrinkToFit="1"/>
    </xf>
    <xf numFmtId="0" fontId="78" fillId="0" borderId="2" xfId="18" applyFont="1" applyBorder="1" applyAlignment="1">
      <alignment horizontal="left" vertical="center" shrinkToFit="1"/>
    </xf>
    <xf numFmtId="0" fontId="78" fillId="0" borderId="45" xfId="18" applyFont="1" applyBorder="1" applyAlignment="1">
      <alignment horizontal="center" vertical="center" wrapText="1" shrinkToFit="1"/>
    </xf>
    <xf numFmtId="0" fontId="78" fillId="0" borderId="37" xfId="18" applyFont="1" applyBorder="1" applyAlignment="1">
      <alignment horizontal="left" vertical="center" wrapText="1" shrinkToFit="1"/>
    </xf>
    <xf numFmtId="0" fontId="78" fillId="0" borderId="37" xfId="18" applyFont="1" applyBorder="1" applyAlignment="1">
      <alignment horizontal="left" vertical="center" shrinkToFit="1"/>
    </xf>
    <xf numFmtId="0" fontId="78" fillId="0" borderId="3" xfId="18" applyFont="1" applyBorder="1" applyAlignment="1">
      <alignment horizontal="center" vertical="center" wrapText="1" shrinkToFit="1"/>
    </xf>
    <xf numFmtId="0" fontId="78" fillId="0" borderId="0" xfId="18" applyFont="1" applyAlignment="1">
      <alignment horizontal="center" vertical="center" wrapText="1" shrinkToFit="1"/>
    </xf>
    <xf numFmtId="0" fontId="78" fillId="0" borderId="46" xfId="18" applyFont="1" applyBorder="1" applyAlignment="1">
      <alignment horizontal="center" vertical="center" wrapText="1" shrinkToFit="1"/>
    </xf>
  </cellXfs>
  <cellStyles count="21">
    <cellStyle name="ハイパーリンク" xfId="5" builtinId="8"/>
    <cellStyle name="桁区切り 2" xfId="12" xr:uid="{00000000-0005-0000-0000-000001000000}"/>
    <cellStyle name="説明文" xfId="1" builtinId="53" customBuiltin="1"/>
    <cellStyle name="標準" xfId="0" builtinId="0"/>
    <cellStyle name="標準 2" xfId="11" xr:uid="{00000000-0005-0000-0000-000004000000}"/>
    <cellStyle name="標準 2 2" xfId="14" xr:uid="{00000000-0005-0000-0000-000005000000}"/>
    <cellStyle name="標準 2 3" xfId="15" xr:uid="{00000000-0005-0000-0000-000006000000}"/>
    <cellStyle name="標準 2 4" xfId="20" xr:uid="{5789F0D3-D099-472C-A1B0-6B762DAF45DE}"/>
    <cellStyle name="標準 3" xfId="8" xr:uid="{00000000-0005-0000-0000-000007000000}"/>
    <cellStyle name="標準 4" xfId="16" xr:uid="{00000000-0005-0000-0000-000008000000}"/>
    <cellStyle name="標準 4 2" xfId="7" xr:uid="{00000000-0005-0000-0000-000009000000}"/>
    <cellStyle name="標準 5" xfId="17" xr:uid="{00000000-0005-0000-0000-00000A000000}"/>
    <cellStyle name="標準 6" xfId="6" xr:uid="{00000000-0005-0000-0000-00000B000000}"/>
    <cellStyle name="標準_180610加算の様式" xfId="13" xr:uid="{00000000-0005-0000-0000-00000C000000}"/>
    <cellStyle name="標準_③-２加算様式（就労）" xfId="2" xr:uid="{00000000-0005-0000-0000-00000D000000}"/>
    <cellStyle name="標準_③-３加算様式（追加）" xfId="9" xr:uid="{00000000-0005-0000-0000-00000E000000}"/>
    <cellStyle name="標準_b2" xfId="4" xr:uid="{00000000-0005-0000-0000-00000F000000}"/>
    <cellStyle name="標準_かさんくん1" xfId="19" xr:uid="{6E3A76E1-24ED-484A-960B-3C6A55CE09BC}"/>
    <cellStyle name="標準_新規加算の体制届出書" xfId="3" xr:uid="{00000000-0005-0000-0000-000010000000}"/>
    <cellStyle name="標準_総括表を変更しました（６／２３）" xfId="18" xr:uid="{00000000-0005-0000-0000-000011000000}"/>
    <cellStyle name="標準_報酬コード表" xfId="10" xr:uid="{00000000-0005-0000-0000-000012000000}"/>
  </cellStyles>
  <dxfs count="24">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ndense val="0"/>
        <extend val="0"/>
        <color indexed="9"/>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6600"/>
      <rgbColor rgb="FF000080"/>
      <rgbColor rgb="FF996600"/>
      <rgbColor rgb="FF800080"/>
      <rgbColor rgb="FF008080"/>
      <rgbColor rgb="FFC0C0C0"/>
      <rgbColor rgb="FF808080"/>
      <rgbColor rgb="FF9999FF"/>
      <rgbColor rgb="FF993366"/>
      <rgbColor rgb="FFFFFFCC"/>
      <rgbColor rgb="FFCCFFFF"/>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a:extLst>
            <a:ext uri="{FF2B5EF4-FFF2-40B4-BE49-F238E27FC236}">
              <a16:creationId xmlns:a16="http://schemas.microsoft.com/office/drawing/2014/main" id="{00000000-0008-0000-1A00-000003000000}"/>
            </a:ext>
          </a:extLst>
        </xdr:cNvPr>
        <xdr:cNvGrpSpPr>
          <a:grpSpLocks/>
        </xdr:cNvGrpSpPr>
      </xdr:nvGrpSpPr>
      <xdr:grpSpPr bwMode="auto">
        <a:xfrm>
          <a:off x="6877050" y="4533900"/>
          <a:ext cx="2343150"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1A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1A00-000006000000}"/>
            </a:ext>
          </a:extLst>
        </xdr:cNvPr>
        <xdr:cNvGrpSpPr>
          <a:grpSpLocks/>
        </xdr:cNvGrpSpPr>
      </xdr:nvGrpSpPr>
      <xdr:grpSpPr bwMode="auto">
        <a:xfrm>
          <a:off x="6762750" y="6419850"/>
          <a:ext cx="2428875"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1A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a:extLst>
            <a:ext uri="{FF2B5EF4-FFF2-40B4-BE49-F238E27FC236}">
              <a16:creationId xmlns:a16="http://schemas.microsoft.com/office/drawing/2014/main" id="{00000000-0008-0000-1A00-000009000000}"/>
            </a:ext>
          </a:extLst>
        </xdr:cNvPr>
        <xdr:cNvGrpSpPr>
          <a:grpSpLocks/>
        </xdr:cNvGrpSpPr>
      </xdr:nvGrpSpPr>
      <xdr:grpSpPr bwMode="auto">
        <a:xfrm>
          <a:off x="6781800" y="7362825"/>
          <a:ext cx="2457450" cy="819150"/>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1A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1A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200025</xdr:colOff>
      <xdr:row>38</xdr:row>
      <xdr:rowOff>85726</xdr:rowOff>
    </xdr:from>
    <xdr:to>
      <xdr:col>30</xdr:col>
      <xdr:colOff>9525</xdr:colOff>
      <xdr:row>42</xdr:row>
      <xdr:rowOff>152400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0191750" y="8229601"/>
          <a:ext cx="2209800" cy="771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・目標工賃達成加算</a:t>
          </a:r>
          <a:r>
            <a:rPr kumimoji="1" lang="en-US" altLang="ja-JP" sz="900"/>
            <a:t>(Ⅲ)</a:t>
          </a:r>
          <a:r>
            <a:rPr kumimoji="1" lang="ja-JP" altLang="en-US" sz="900"/>
            <a:t>につきましては、</a:t>
          </a:r>
          <a:r>
            <a:rPr kumimoji="1" lang="en-US" altLang="ja-JP" sz="900"/>
            <a:t>H26</a:t>
          </a:r>
          <a:r>
            <a:rPr kumimoji="1" lang="ja-JP" altLang="en-US" sz="900"/>
            <a:t>年度の県の平均工賃が公表された後に申請となります。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1D00-000002000000}"/>
            </a:ext>
          </a:extLst>
        </xdr:cNvPr>
        <xdr:cNvSpPr>
          <a:spLocks noChangeArrowheads="1"/>
        </xdr:cNvSpPr>
      </xdr:nvSpPr>
      <xdr:spPr bwMode="auto">
        <a:xfrm>
          <a:off x="25710" y="39515"/>
          <a:ext cx="2035451" cy="30016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1E00-000002000000}"/>
            </a:ext>
          </a:extLst>
        </xdr:cNvPr>
        <xdr:cNvSpPr>
          <a:spLocks noChangeArrowheads="1"/>
        </xdr:cNvSpPr>
      </xdr:nvSpPr>
      <xdr:spPr bwMode="auto">
        <a:xfrm>
          <a:off x="25710" y="39515"/>
          <a:ext cx="2035451" cy="30016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2224088" y="414338"/>
          <a:ext cx="1204773" cy="80010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1E00-000004000000}"/>
            </a:ext>
          </a:extLst>
        </xdr:cNvPr>
        <xdr:cNvCxnSpPr>
          <a:cxnSpLocks noChangeShapeType="1"/>
        </xdr:cNvCxnSpPr>
      </xdr:nvCxnSpPr>
      <xdr:spPr bwMode="auto">
        <a:xfrm>
          <a:off x="3429000" y="1200150"/>
          <a:ext cx="361950" cy="514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1E00-000005000000}"/>
            </a:ext>
          </a:extLst>
        </xdr:cNvPr>
        <xdr:cNvSpPr>
          <a:spLocks noChangeArrowheads="1"/>
        </xdr:cNvSpPr>
      </xdr:nvSpPr>
      <xdr:spPr bwMode="auto">
        <a:xfrm>
          <a:off x="3571875" y="1781175"/>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1E00-000006000000}"/>
            </a:ext>
          </a:extLst>
        </xdr:cNvPr>
        <xdr:cNvSpPr/>
      </xdr:nvSpPr>
      <xdr:spPr>
        <a:xfrm>
          <a:off x="5467350" y="854869"/>
          <a:ext cx="1480437" cy="34290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1E00-000007000000}"/>
            </a:ext>
          </a:extLst>
        </xdr:cNvPr>
        <xdr:cNvCxnSpPr>
          <a:cxnSpLocks noChangeShapeType="1"/>
          <a:stCxn id="6" idx="2"/>
        </xdr:cNvCxnSpPr>
      </xdr:nvCxnSpPr>
      <xdr:spPr bwMode="auto">
        <a:xfrm flipH="1">
          <a:off x="6153150" y="1200150"/>
          <a:ext cx="1905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1E00-000008000000}"/>
            </a:ext>
          </a:extLst>
        </xdr:cNvPr>
        <xdr:cNvSpPr>
          <a:spLocks noChangeArrowheads="1"/>
        </xdr:cNvSpPr>
      </xdr:nvSpPr>
      <xdr:spPr bwMode="auto">
        <a:xfrm>
          <a:off x="4114800" y="1543050"/>
          <a:ext cx="3476625" cy="2571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1E00-000009000000}"/>
            </a:ext>
          </a:extLst>
        </xdr:cNvPr>
        <xdr:cNvSpPr/>
      </xdr:nvSpPr>
      <xdr:spPr>
        <a:xfrm>
          <a:off x="119063" y="1526381"/>
          <a:ext cx="1940719" cy="138827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1E00-00000A000000}"/>
            </a:ext>
          </a:extLst>
        </xdr:cNvPr>
        <xdr:cNvSpPr>
          <a:spLocks noChangeArrowheads="1"/>
        </xdr:cNvSpPr>
      </xdr:nvSpPr>
      <xdr:spPr bwMode="auto">
        <a:xfrm>
          <a:off x="7629525" y="1771650"/>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1E00-00000B000000}"/>
            </a:ext>
          </a:extLst>
        </xdr:cNvPr>
        <xdr:cNvSpPr>
          <a:spLocks noChangeArrowheads="1"/>
        </xdr:cNvSpPr>
      </xdr:nvSpPr>
      <xdr:spPr bwMode="auto">
        <a:xfrm>
          <a:off x="5172075" y="2781300"/>
          <a:ext cx="971550" cy="819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1E00-00000C000000}"/>
            </a:ext>
          </a:extLst>
        </xdr:cNvPr>
        <xdr:cNvSpPr/>
      </xdr:nvSpPr>
      <xdr:spPr>
        <a:xfrm>
          <a:off x="3881438" y="3600450"/>
          <a:ext cx="1002505" cy="22635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1E00-00000D000000}"/>
            </a:ext>
          </a:extLst>
        </xdr:cNvPr>
        <xdr:cNvCxnSpPr>
          <a:cxnSpLocks noChangeShapeType="1"/>
        </xdr:cNvCxnSpPr>
      </xdr:nvCxnSpPr>
      <xdr:spPr bwMode="auto">
        <a:xfrm flipV="1">
          <a:off x="4714875" y="3257550"/>
          <a:ext cx="3905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1E00-00000E000000}"/>
            </a:ext>
          </a:extLst>
        </xdr:cNvPr>
        <xdr:cNvCxnSpPr>
          <a:cxnSpLocks noChangeShapeType="1"/>
        </xdr:cNvCxnSpPr>
      </xdr:nvCxnSpPr>
      <xdr:spPr bwMode="auto">
        <a:xfrm flipV="1">
          <a:off x="2057400" y="2514600"/>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1E00-00000F000000}"/>
            </a:ext>
          </a:extLst>
        </xdr:cNvPr>
        <xdr:cNvSpPr>
          <a:spLocks noChangeArrowheads="1"/>
        </xdr:cNvSpPr>
      </xdr:nvSpPr>
      <xdr:spPr bwMode="auto">
        <a:xfrm>
          <a:off x="6505575" y="22764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1E00-000010000000}"/>
            </a:ext>
          </a:extLst>
        </xdr:cNvPr>
        <xdr:cNvSpPr>
          <a:spLocks noChangeArrowheads="1"/>
        </xdr:cNvSpPr>
      </xdr:nvSpPr>
      <xdr:spPr bwMode="auto">
        <a:xfrm>
          <a:off x="4305300" y="1771650"/>
          <a:ext cx="3238500" cy="9715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1E00-000011000000}"/>
            </a:ext>
          </a:extLst>
        </xdr:cNvPr>
        <xdr:cNvSpPr/>
      </xdr:nvSpPr>
      <xdr:spPr>
        <a:xfrm>
          <a:off x="2993231" y="2897981"/>
          <a:ext cx="1809050" cy="53340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E00-000012000000}"/>
            </a:ext>
          </a:extLst>
        </xdr:cNvPr>
        <xdr:cNvCxnSpPr>
          <a:cxnSpLocks noChangeShapeType="1"/>
        </xdr:cNvCxnSpPr>
      </xdr:nvCxnSpPr>
      <xdr:spPr bwMode="auto">
        <a:xfrm flipV="1">
          <a:off x="4800600" y="2752725"/>
          <a:ext cx="133350" cy="3333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E00-000013000000}"/>
            </a:ext>
          </a:extLst>
        </xdr:cNvPr>
        <xdr:cNvSpPr>
          <a:spLocks noChangeArrowheads="1"/>
        </xdr:cNvSpPr>
      </xdr:nvSpPr>
      <xdr:spPr bwMode="auto">
        <a:xfrm>
          <a:off x="6896100" y="6858000"/>
          <a:ext cx="647700" cy="685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1E00-000014000000}"/>
            </a:ext>
          </a:extLst>
        </xdr:cNvPr>
        <xdr:cNvSpPr/>
      </xdr:nvSpPr>
      <xdr:spPr>
        <a:xfrm>
          <a:off x="4991101" y="7396162"/>
          <a:ext cx="1185861" cy="17033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E00-000015000000}"/>
            </a:ext>
          </a:extLst>
        </xdr:cNvPr>
        <xdr:cNvCxnSpPr>
          <a:cxnSpLocks noChangeShapeType="1"/>
        </xdr:cNvCxnSpPr>
      </xdr:nvCxnSpPr>
      <xdr:spPr bwMode="auto">
        <a:xfrm flipV="1">
          <a:off x="6172200" y="7239000"/>
          <a:ext cx="695325" cy="133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E00-000016000000}"/>
            </a:ext>
          </a:extLst>
        </xdr:cNvPr>
        <xdr:cNvSpPr>
          <a:spLocks noChangeArrowheads="1"/>
        </xdr:cNvSpPr>
      </xdr:nvSpPr>
      <xdr:spPr bwMode="auto">
        <a:xfrm>
          <a:off x="4133850" y="6867525"/>
          <a:ext cx="666750"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1E00-000017000000}"/>
            </a:ext>
          </a:extLst>
        </xdr:cNvPr>
        <xdr:cNvSpPr/>
      </xdr:nvSpPr>
      <xdr:spPr>
        <a:xfrm>
          <a:off x="3064669" y="7384256"/>
          <a:ext cx="1193006" cy="15954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E00-000018000000}"/>
            </a:ext>
          </a:extLst>
        </xdr:cNvPr>
        <xdr:cNvCxnSpPr>
          <a:cxnSpLocks noChangeShapeType="1"/>
        </xdr:cNvCxnSpPr>
      </xdr:nvCxnSpPr>
      <xdr:spPr bwMode="auto">
        <a:xfrm flipV="1">
          <a:off x="4257675" y="7372350"/>
          <a:ext cx="342900" cy="1714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E00-000019000000}"/>
            </a:ext>
          </a:extLst>
        </xdr:cNvPr>
        <xdr:cNvSpPr>
          <a:spLocks noChangeArrowheads="1"/>
        </xdr:cNvSpPr>
      </xdr:nvSpPr>
      <xdr:spPr bwMode="auto">
        <a:xfrm>
          <a:off x="5286375" y="7581900"/>
          <a:ext cx="657225" cy="304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1E00-00001A000000}"/>
            </a:ext>
          </a:extLst>
        </xdr:cNvPr>
        <xdr:cNvCxnSpPr>
          <a:cxnSpLocks noChangeShapeType="1"/>
          <a:endCxn id="25" idx="6"/>
        </xdr:cNvCxnSpPr>
      </xdr:nvCxnSpPr>
      <xdr:spPr bwMode="auto">
        <a:xfrm flipH="1" flipV="1">
          <a:off x="5943600" y="7724775"/>
          <a:ext cx="228600" cy="161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1E00-00001B000000}"/>
            </a:ext>
          </a:extLst>
        </xdr:cNvPr>
        <xdr:cNvSpPr/>
      </xdr:nvSpPr>
      <xdr:spPr>
        <a:xfrm>
          <a:off x="6172200" y="7717631"/>
          <a:ext cx="1326355" cy="17032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1E00-00001C000000}"/>
            </a:ext>
          </a:extLst>
        </xdr:cNvPr>
        <xdr:cNvSpPr/>
      </xdr:nvSpPr>
      <xdr:spPr>
        <a:xfrm>
          <a:off x="6853238" y="2926556"/>
          <a:ext cx="1045367" cy="24176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E00-00001D000000}"/>
            </a:ext>
          </a:extLst>
        </xdr:cNvPr>
        <xdr:cNvCxnSpPr>
          <a:cxnSpLocks noChangeShapeType="1"/>
        </xdr:cNvCxnSpPr>
      </xdr:nvCxnSpPr>
      <xdr:spPr bwMode="auto">
        <a:xfrm flipV="1">
          <a:off x="7105650" y="2571750"/>
          <a:ext cx="8096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109800</xdr:colOff>
      <xdr:row>18</xdr:row>
      <xdr:rowOff>342720</xdr:rowOff>
    </xdr:from>
    <xdr:to>
      <xdr:col>5</xdr:col>
      <xdr:colOff>570240</xdr:colOff>
      <xdr:row>18</xdr:row>
      <xdr:rowOff>342720</xdr:rowOff>
    </xdr:to>
    <xdr:sp macro="" textlink="">
      <xdr:nvSpPr>
        <xdr:cNvPr id="2" name="Line 1">
          <a:extLst>
            <a:ext uri="{FF2B5EF4-FFF2-40B4-BE49-F238E27FC236}">
              <a16:creationId xmlns:a16="http://schemas.microsoft.com/office/drawing/2014/main" id="{00000000-0008-0000-2900-000002000000}"/>
            </a:ext>
          </a:extLst>
        </xdr:cNvPr>
        <xdr:cNvSpPr/>
      </xdr:nvSpPr>
      <xdr:spPr>
        <a:xfrm>
          <a:off x="6141600" y="7732080"/>
          <a:ext cx="460440" cy="0"/>
        </a:xfrm>
        <a:prstGeom prst="line">
          <a:avLst/>
        </a:prstGeom>
        <a:ln w="936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5</xdr:col>
      <xdr:colOff>109800</xdr:colOff>
      <xdr:row>24</xdr:row>
      <xdr:rowOff>438120</xdr:rowOff>
    </xdr:from>
    <xdr:to>
      <xdr:col>5</xdr:col>
      <xdr:colOff>570240</xdr:colOff>
      <xdr:row>24</xdr:row>
      <xdr:rowOff>438120</xdr:rowOff>
    </xdr:to>
    <xdr:sp macro="" textlink="">
      <xdr:nvSpPr>
        <xdr:cNvPr id="3" name="Line 1">
          <a:extLst>
            <a:ext uri="{FF2B5EF4-FFF2-40B4-BE49-F238E27FC236}">
              <a16:creationId xmlns:a16="http://schemas.microsoft.com/office/drawing/2014/main" id="{00000000-0008-0000-2900-000003000000}"/>
            </a:ext>
          </a:extLst>
        </xdr:cNvPr>
        <xdr:cNvSpPr/>
      </xdr:nvSpPr>
      <xdr:spPr>
        <a:xfrm>
          <a:off x="6141600" y="9854280"/>
          <a:ext cx="460440" cy="0"/>
        </a:xfrm>
        <a:prstGeom prst="line">
          <a:avLst/>
        </a:prstGeom>
        <a:ln w="936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5</xdr:col>
      <xdr:colOff>98640</xdr:colOff>
      <xdr:row>12</xdr:row>
      <xdr:rowOff>315000</xdr:rowOff>
    </xdr:from>
    <xdr:to>
      <xdr:col>5</xdr:col>
      <xdr:colOff>559080</xdr:colOff>
      <xdr:row>12</xdr:row>
      <xdr:rowOff>315000</xdr:rowOff>
    </xdr:to>
    <xdr:sp macro="" textlink="">
      <xdr:nvSpPr>
        <xdr:cNvPr id="4" name="Line 1">
          <a:extLst>
            <a:ext uri="{FF2B5EF4-FFF2-40B4-BE49-F238E27FC236}">
              <a16:creationId xmlns:a16="http://schemas.microsoft.com/office/drawing/2014/main" id="{00000000-0008-0000-2900-000004000000}"/>
            </a:ext>
          </a:extLst>
        </xdr:cNvPr>
        <xdr:cNvSpPr/>
      </xdr:nvSpPr>
      <xdr:spPr>
        <a:xfrm>
          <a:off x="6130440" y="5677560"/>
          <a:ext cx="460440" cy="0"/>
        </a:xfrm>
        <a:prstGeom prst="line">
          <a:avLst/>
        </a:prstGeom>
        <a:ln w="936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98640</xdr:colOff>
      <xdr:row>12</xdr:row>
      <xdr:rowOff>315360</xdr:rowOff>
    </xdr:from>
    <xdr:to>
      <xdr:col>5</xdr:col>
      <xdr:colOff>559080</xdr:colOff>
      <xdr:row>12</xdr:row>
      <xdr:rowOff>315360</xdr:rowOff>
    </xdr:to>
    <xdr:sp macro="" textlink="">
      <xdr:nvSpPr>
        <xdr:cNvPr id="4" name="Line 1">
          <a:extLst>
            <a:ext uri="{FF2B5EF4-FFF2-40B4-BE49-F238E27FC236}">
              <a16:creationId xmlns:a16="http://schemas.microsoft.com/office/drawing/2014/main" id="{00000000-0008-0000-2A00-000004000000}"/>
            </a:ext>
          </a:extLst>
        </xdr:cNvPr>
        <xdr:cNvSpPr/>
      </xdr:nvSpPr>
      <xdr:spPr>
        <a:xfrm>
          <a:off x="6437160" y="5582520"/>
          <a:ext cx="460440" cy="0"/>
        </a:xfrm>
        <a:prstGeom prst="line">
          <a:avLst/>
        </a:prstGeom>
        <a:ln w="936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1280129</xdr:colOff>
      <xdr:row>1</xdr:row>
      <xdr:rowOff>108856</xdr:rowOff>
    </xdr:from>
    <xdr:to>
      <xdr:col>5</xdr:col>
      <xdr:colOff>609297</xdr:colOff>
      <xdr:row>3</xdr:row>
      <xdr:rowOff>106589</xdr:rowOff>
    </xdr:to>
    <xdr:sp macro="" textlink="">
      <xdr:nvSpPr>
        <xdr:cNvPr id="2" name="Rectangle 1">
          <a:extLst>
            <a:ext uri="{FF2B5EF4-FFF2-40B4-BE49-F238E27FC236}">
              <a16:creationId xmlns:a16="http://schemas.microsoft.com/office/drawing/2014/main" id="{00000000-0008-0000-3200-000002000000}"/>
            </a:ext>
          </a:extLst>
        </xdr:cNvPr>
        <xdr:cNvSpPr>
          <a:spLocks noChangeArrowheads="1"/>
        </xdr:cNvSpPr>
      </xdr:nvSpPr>
      <xdr:spPr bwMode="auto">
        <a:xfrm>
          <a:off x="2346929" y="280306"/>
          <a:ext cx="2748643" cy="426358"/>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342900</xdr:colOff>
      <xdr:row>14</xdr:row>
      <xdr:rowOff>228600</xdr:rowOff>
    </xdr:from>
    <xdr:to>
      <xdr:col>6</xdr:col>
      <xdr:colOff>666750</xdr:colOff>
      <xdr:row>16</xdr:row>
      <xdr:rowOff>28575</xdr:rowOff>
    </xdr:to>
    <xdr:sp macro="" textlink="">
      <xdr:nvSpPr>
        <xdr:cNvPr id="3" name="Line 3">
          <a:extLst>
            <a:ext uri="{FF2B5EF4-FFF2-40B4-BE49-F238E27FC236}">
              <a16:creationId xmlns:a16="http://schemas.microsoft.com/office/drawing/2014/main" id="{00000000-0008-0000-3200-000003000000}"/>
            </a:ext>
          </a:extLst>
        </xdr:cNvPr>
        <xdr:cNvSpPr>
          <a:spLocks noChangeShapeType="1"/>
        </xdr:cNvSpPr>
      </xdr:nvSpPr>
      <xdr:spPr bwMode="auto">
        <a:xfrm flipV="1">
          <a:off x="4743450" y="5191125"/>
          <a:ext cx="32385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243418</xdr:colOff>
      <xdr:row>16</xdr:row>
      <xdr:rowOff>37042</xdr:rowOff>
    </xdr:from>
    <xdr:to>
      <xdr:col>6</xdr:col>
      <xdr:colOff>1004208</xdr:colOff>
      <xdr:row>17</xdr:row>
      <xdr:rowOff>170089</xdr:rowOff>
    </xdr:to>
    <xdr:sp macro="" textlink="">
      <xdr:nvSpPr>
        <xdr:cNvPr id="4" name="Rectangle 2">
          <a:extLst>
            <a:ext uri="{FF2B5EF4-FFF2-40B4-BE49-F238E27FC236}">
              <a16:creationId xmlns:a16="http://schemas.microsoft.com/office/drawing/2014/main" id="{00000000-0008-0000-3200-000004000000}"/>
            </a:ext>
          </a:extLst>
        </xdr:cNvPr>
        <xdr:cNvSpPr>
          <a:spLocks noChangeArrowheads="1"/>
        </xdr:cNvSpPr>
      </xdr:nvSpPr>
      <xdr:spPr bwMode="auto">
        <a:xfrm>
          <a:off x="4643968" y="5761567"/>
          <a:ext cx="760790" cy="514047"/>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該当する活動に○を記入する。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393886</xdr:colOff>
      <xdr:row>31</xdr:row>
      <xdr:rowOff>156882</xdr:rowOff>
    </xdr:from>
    <xdr:to>
      <xdr:col>12</xdr:col>
      <xdr:colOff>53227</xdr:colOff>
      <xdr:row>31</xdr:row>
      <xdr:rowOff>156882</xdr:rowOff>
    </xdr:to>
    <xdr:sp macro="" textlink="">
      <xdr:nvSpPr>
        <xdr:cNvPr id="6" name="Oval 8">
          <a:extLst>
            <a:ext uri="{FF2B5EF4-FFF2-40B4-BE49-F238E27FC236}">
              <a16:creationId xmlns:a16="http://schemas.microsoft.com/office/drawing/2014/main" id="{00000000-0008-0000-3E00-000006000000}"/>
            </a:ext>
          </a:extLst>
        </xdr:cNvPr>
        <xdr:cNvSpPr>
          <a:spLocks noChangeArrowheads="1"/>
        </xdr:cNvSpPr>
      </xdr:nvSpPr>
      <xdr:spPr bwMode="auto">
        <a:xfrm>
          <a:off x="8686239" y="8460441"/>
          <a:ext cx="342900" cy="0"/>
        </a:xfrm>
        <a:prstGeom prst="ellipse">
          <a:avLst/>
        </a:prstGeom>
        <a:noFill/>
        <a:ln w="19050">
          <a:solidFill>
            <a:srgbClr xmlns:mc="http://schemas.openxmlformats.org/markup-compatibility/2006" xmlns:a14="http://schemas.microsoft.com/office/drawing/2010/main" val="00008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405092</xdr:colOff>
      <xdr:row>33</xdr:row>
      <xdr:rowOff>0</xdr:rowOff>
    </xdr:from>
    <xdr:to>
      <xdr:col>12</xdr:col>
      <xdr:colOff>64433</xdr:colOff>
      <xdr:row>33</xdr:row>
      <xdr:rowOff>0</xdr:rowOff>
    </xdr:to>
    <xdr:sp macro="" textlink="">
      <xdr:nvSpPr>
        <xdr:cNvPr id="7" name="Oval 15">
          <a:extLst>
            <a:ext uri="{FF2B5EF4-FFF2-40B4-BE49-F238E27FC236}">
              <a16:creationId xmlns:a16="http://schemas.microsoft.com/office/drawing/2014/main" id="{00000000-0008-0000-3E00-000007000000}"/>
            </a:ext>
          </a:extLst>
        </xdr:cNvPr>
        <xdr:cNvSpPr>
          <a:spLocks noChangeArrowheads="1"/>
        </xdr:cNvSpPr>
      </xdr:nvSpPr>
      <xdr:spPr bwMode="auto">
        <a:xfrm>
          <a:off x="8697445" y="8639735"/>
          <a:ext cx="342900" cy="0"/>
        </a:xfrm>
        <a:prstGeom prst="ellipse">
          <a:avLst/>
        </a:prstGeom>
        <a:noFill/>
        <a:ln w="19050">
          <a:solidFill>
            <a:srgbClr xmlns:mc="http://schemas.openxmlformats.org/markup-compatibility/2006" xmlns:a14="http://schemas.microsoft.com/office/drawing/2010/main" val="00008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164160</xdr:colOff>
      <xdr:row>7</xdr:row>
      <xdr:rowOff>2283480</xdr:rowOff>
    </xdr:from>
    <xdr:to>
      <xdr:col>5</xdr:col>
      <xdr:colOff>789840</xdr:colOff>
      <xdr:row>7</xdr:row>
      <xdr:rowOff>2922480</xdr:rowOff>
    </xdr:to>
    <xdr:sp macro="" textlink="">
      <xdr:nvSpPr>
        <xdr:cNvPr id="5" name="CustomShape 1">
          <a:extLst>
            <a:ext uri="{FF2B5EF4-FFF2-40B4-BE49-F238E27FC236}">
              <a16:creationId xmlns:a16="http://schemas.microsoft.com/office/drawing/2014/main" id="{00000000-0008-0000-4300-000005000000}"/>
            </a:ext>
          </a:extLst>
        </xdr:cNvPr>
        <xdr:cNvSpPr/>
      </xdr:nvSpPr>
      <xdr:spPr>
        <a:xfrm>
          <a:off x="2397960" y="5674320"/>
          <a:ext cx="4501080" cy="639000"/>
        </a:xfrm>
        <a:prstGeom prst="bracketPair">
          <a:avLst>
            <a:gd name="adj" fmla="val 10953"/>
          </a:avLst>
        </a:prstGeom>
        <a:no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153360</xdr:colOff>
      <xdr:row>9</xdr:row>
      <xdr:rowOff>875520</xdr:rowOff>
    </xdr:from>
    <xdr:to>
      <xdr:col>5</xdr:col>
      <xdr:colOff>779040</xdr:colOff>
      <xdr:row>9</xdr:row>
      <xdr:rowOff>1402560</xdr:rowOff>
    </xdr:to>
    <xdr:sp macro="" textlink="">
      <xdr:nvSpPr>
        <xdr:cNvPr id="6" name="CustomShape 1">
          <a:extLst>
            <a:ext uri="{FF2B5EF4-FFF2-40B4-BE49-F238E27FC236}">
              <a16:creationId xmlns:a16="http://schemas.microsoft.com/office/drawing/2014/main" id="{00000000-0008-0000-4300-000006000000}"/>
            </a:ext>
          </a:extLst>
        </xdr:cNvPr>
        <xdr:cNvSpPr/>
      </xdr:nvSpPr>
      <xdr:spPr>
        <a:xfrm>
          <a:off x="2387160" y="8247600"/>
          <a:ext cx="4501080" cy="527040"/>
        </a:xfrm>
        <a:prstGeom prst="bracketPair">
          <a:avLst>
            <a:gd name="adj" fmla="val 10953"/>
          </a:avLst>
        </a:prstGeom>
        <a:noFill/>
        <a:ln w="9360">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153360</xdr:colOff>
      <xdr:row>8</xdr:row>
      <xdr:rowOff>923400</xdr:rowOff>
    </xdr:from>
    <xdr:to>
      <xdr:col>5</xdr:col>
      <xdr:colOff>778320</xdr:colOff>
      <xdr:row>8</xdr:row>
      <xdr:rowOff>1408680</xdr:rowOff>
    </xdr:to>
    <xdr:sp macro="" textlink="">
      <xdr:nvSpPr>
        <xdr:cNvPr id="7" name="CustomShape 1">
          <a:extLst>
            <a:ext uri="{FF2B5EF4-FFF2-40B4-BE49-F238E27FC236}">
              <a16:creationId xmlns:a16="http://schemas.microsoft.com/office/drawing/2014/main" id="{00000000-0008-0000-4600-000007000000}"/>
            </a:ext>
          </a:extLst>
        </xdr:cNvPr>
        <xdr:cNvSpPr/>
      </xdr:nvSpPr>
      <xdr:spPr>
        <a:xfrm>
          <a:off x="2408760" y="5590440"/>
          <a:ext cx="4807080" cy="485280"/>
        </a:xfrm>
        <a:prstGeom prst="bracketPair">
          <a:avLst>
            <a:gd name="adj" fmla="val 10953"/>
          </a:avLst>
        </a:prstGeom>
        <a:noFill/>
        <a:ln w="9360">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28576</xdr:colOff>
      <xdr:row>28</xdr:row>
      <xdr:rowOff>66675</xdr:rowOff>
    </xdr:from>
    <xdr:ext cx="914400" cy="392415"/>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800226" y="4886325"/>
          <a:ext cx="914400" cy="392415"/>
        </a:xfrm>
        <a:prstGeom prst="rect">
          <a:avLst/>
        </a:prstGeom>
        <a:solidFill>
          <a:srgbClr val="FFFF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spAutoFit/>
        </a:bodyPr>
        <a:lstStyle/>
        <a:p>
          <a:pPr algn="l"/>
          <a:r>
            <a:rPr kumimoji="1" lang="ja-JP" altLang="en-US" sz="1800"/>
            <a:t>記載例</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0</xdr:colOff>
      <xdr:row>42</xdr:row>
      <xdr:rowOff>0</xdr:rowOff>
    </xdr:from>
    <xdr:to>
      <xdr:col>11</xdr:col>
      <xdr:colOff>0</xdr:colOff>
      <xdr:row>42</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38</xdr:row>
      <xdr:rowOff>171450</xdr:rowOff>
    </xdr:from>
    <xdr:to>
      <xdr:col>17</xdr:col>
      <xdr:colOff>285750</xdr:colOff>
      <xdr:row>38</xdr:row>
      <xdr:rowOff>171450</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39</xdr:row>
      <xdr:rowOff>171450</xdr:rowOff>
    </xdr:from>
    <xdr:to>
      <xdr:col>17</xdr:col>
      <xdr:colOff>295275</xdr:colOff>
      <xdr:row>39</xdr:row>
      <xdr:rowOff>171450</xdr:rowOff>
    </xdr:to>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5" name="Line 6">
          <a:extLst>
            <a:ext uri="{FF2B5EF4-FFF2-40B4-BE49-F238E27FC236}">
              <a16:creationId xmlns:a16="http://schemas.microsoft.com/office/drawing/2014/main" id="{00000000-0008-0000-0A00-000005000000}"/>
            </a:ext>
          </a:extLst>
        </xdr:cNvPr>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39</xdr:row>
      <xdr:rowOff>0</xdr:rowOff>
    </xdr:from>
    <xdr:to>
      <xdr:col>11</xdr:col>
      <xdr:colOff>0</xdr:colOff>
      <xdr:row>39</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46</xdr:row>
      <xdr:rowOff>0</xdr:rowOff>
    </xdr:from>
    <xdr:to>
      <xdr:col>11</xdr:col>
      <xdr:colOff>0</xdr:colOff>
      <xdr:row>46</xdr:row>
      <xdr:rowOff>0</xdr:rowOff>
    </xdr:to>
    <xdr:sp macro="" textlink="">
      <xdr:nvSpPr>
        <xdr:cNvPr id="3" name="Line 9">
          <a:extLst>
            <a:ext uri="{FF2B5EF4-FFF2-40B4-BE49-F238E27FC236}">
              <a16:creationId xmlns:a16="http://schemas.microsoft.com/office/drawing/2014/main" id="{00000000-0008-0000-0B00-000003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42</xdr:row>
      <xdr:rowOff>171450</xdr:rowOff>
    </xdr:from>
    <xdr:to>
      <xdr:col>17</xdr:col>
      <xdr:colOff>285750</xdr:colOff>
      <xdr:row>42</xdr:row>
      <xdr:rowOff>171450</xdr:rowOff>
    </xdr:to>
    <xdr:sp macro="" textlink="">
      <xdr:nvSpPr>
        <xdr:cNvPr id="4" name="Line 10">
          <a:extLst>
            <a:ext uri="{FF2B5EF4-FFF2-40B4-BE49-F238E27FC236}">
              <a16:creationId xmlns:a16="http://schemas.microsoft.com/office/drawing/2014/main" id="{00000000-0008-0000-0B00-000004000000}"/>
            </a:ext>
          </a:extLst>
        </xdr:cNvPr>
        <xdr:cNvSpPr>
          <a:spLocks noChangeShapeType="1"/>
        </xdr:cNvSpPr>
      </xdr:nvSpPr>
      <xdr:spPr bwMode="auto">
        <a:xfrm>
          <a:off x="5248275" y="77628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43</xdr:row>
      <xdr:rowOff>171450</xdr:rowOff>
    </xdr:from>
    <xdr:to>
      <xdr:col>17</xdr:col>
      <xdr:colOff>295275</xdr:colOff>
      <xdr:row>43</xdr:row>
      <xdr:rowOff>171450</xdr:rowOff>
    </xdr:to>
    <xdr:sp macro="" textlink="">
      <xdr:nvSpPr>
        <xdr:cNvPr id="5" name="Line 11">
          <a:extLst>
            <a:ext uri="{FF2B5EF4-FFF2-40B4-BE49-F238E27FC236}">
              <a16:creationId xmlns:a16="http://schemas.microsoft.com/office/drawing/2014/main" id="{00000000-0008-0000-0B00-000005000000}"/>
            </a:ext>
          </a:extLst>
        </xdr:cNvPr>
        <xdr:cNvSpPr>
          <a:spLocks noChangeShapeType="1"/>
        </xdr:cNvSpPr>
      </xdr:nvSpPr>
      <xdr:spPr bwMode="auto">
        <a:xfrm>
          <a:off x="5257800" y="8153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44</xdr:row>
      <xdr:rowOff>200025</xdr:rowOff>
    </xdr:from>
    <xdr:to>
      <xdr:col>17</xdr:col>
      <xdr:colOff>295275</xdr:colOff>
      <xdr:row>44</xdr:row>
      <xdr:rowOff>200025</xdr:rowOff>
    </xdr:to>
    <xdr:sp macro="" textlink="">
      <xdr:nvSpPr>
        <xdr:cNvPr id="6" name="Line 14">
          <a:extLst>
            <a:ext uri="{FF2B5EF4-FFF2-40B4-BE49-F238E27FC236}">
              <a16:creationId xmlns:a16="http://schemas.microsoft.com/office/drawing/2014/main" id="{00000000-0008-0000-0B00-000006000000}"/>
            </a:ext>
          </a:extLst>
        </xdr:cNvPr>
        <xdr:cNvSpPr>
          <a:spLocks noChangeShapeType="1"/>
        </xdr:cNvSpPr>
      </xdr:nvSpPr>
      <xdr:spPr bwMode="auto">
        <a:xfrm>
          <a:off x="52292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5476875" y="70961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5486400" y="7486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C00-000005000000}"/>
            </a:ext>
          </a:extLst>
        </xdr:cNvPr>
        <xdr:cNvSpPr>
          <a:spLocks noChangeShapeType="1"/>
        </xdr:cNvSpPr>
      </xdr:nvSpPr>
      <xdr:spPr bwMode="auto">
        <a:xfrm>
          <a:off x="5457825" y="80962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D00-000003000000}"/>
            </a:ext>
          </a:extLst>
        </xdr:cNvPr>
        <xdr:cNvSpPr>
          <a:spLocks noChangeShapeType="1"/>
        </xdr:cNvSpPr>
      </xdr:nvSpPr>
      <xdr:spPr bwMode="auto">
        <a:xfrm>
          <a:off x="5476875" y="70961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5486400" y="7486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D00-000005000000}"/>
            </a:ext>
          </a:extLst>
        </xdr:cNvPr>
        <xdr:cNvSpPr>
          <a:spLocks noChangeShapeType="1"/>
        </xdr:cNvSpPr>
      </xdr:nvSpPr>
      <xdr:spPr bwMode="auto">
        <a:xfrm>
          <a:off x="5457825" y="80962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181535</xdr:colOff>
      <xdr:row>13</xdr:row>
      <xdr:rowOff>262776</xdr:rowOff>
    </xdr:from>
    <xdr:to>
      <xdr:col>8</xdr:col>
      <xdr:colOff>897590</xdr:colOff>
      <xdr:row>15</xdr:row>
      <xdr:rowOff>260535</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5686985" y="4644276"/>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12</xdr:row>
      <xdr:rowOff>112057</xdr:rowOff>
    </xdr:from>
    <xdr:to>
      <xdr:col>8</xdr:col>
      <xdr:colOff>935691</xdr:colOff>
      <xdr:row>12</xdr:row>
      <xdr:rowOff>549088</xdr:rowOff>
    </xdr:to>
    <xdr:sp macro="" textlink="">
      <xdr:nvSpPr>
        <xdr:cNvPr id="3" name="円/楕円 2">
          <a:extLst>
            <a:ext uri="{FF2B5EF4-FFF2-40B4-BE49-F238E27FC236}">
              <a16:creationId xmlns:a16="http://schemas.microsoft.com/office/drawing/2014/main" id="{00000000-0008-0000-1300-000003000000}"/>
            </a:ext>
          </a:extLst>
        </xdr:cNvPr>
        <xdr:cNvSpPr/>
      </xdr:nvSpPr>
      <xdr:spPr>
        <a:xfrm>
          <a:off x="6572809" y="3864907"/>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12</xdr:row>
      <xdr:rowOff>549088</xdr:rowOff>
    </xdr:from>
    <xdr:to>
      <xdr:col>8</xdr:col>
      <xdr:colOff>520513</xdr:colOff>
      <xdr:row>13</xdr:row>
      <xdr:rowOff>262776</xdr:rowOff>
    </xdr:to>
    <xdr:cxnSp macro="">
      <xdr:nvCxnSpPr>
        <xdr:cNvPr id="4" name="直線矢印コネクタ 3">
          <a:extLst>
            <a:ext uri="{FF2B5EF4-FFF2-40B4-BE49-F238E27FC236}">
              <a16:creationId xmlns:a16="http://schemas.microsoft.com/office/drawing/2014/main" id="{00000000-0008-0000-1300-000004000000}"/>
            </a:ext>
          </a:extLst>
        </xdr:cNvPr>
        <xdr:cNvCxnSpPr>
          <a:stCxn id="2" idx="0"/>
          <a:endCxn id="3" idx="4"/>
        </xdr:cNvCxnSpPr>
      </xdr:nvCxnSpPr>
      <xdr:spPr>
        <a:xfrm flipV="1">
          <a:off x="6525185" y="4301938"/>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7</xdr:row>
      <xdr:rowOff>112059</xdr:rowOff>
    </xdr:from>
    <xdr:to>
      <xdr:col>7</xdr:col>
      <xdr:colOff>881904</xdr:colOff>
      <xdr:row>9</xdr:row>
      <xdr:rowOff>140634</xdr:rowOff>
    </xdr:to>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3883960" y="1959909"/>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10</xdr:row>
      <xdr:rowOff>264461</xdr:rowOff>
    </xdr:from>
    <xdr:to>
      <xdr:col>8</xdr:col>
      <xdr:colOff>30816</xdr:colOff>
      <xdr:row>12</xdr:row>
      <xdr:rowOff>16809</xdr:rowOff>
    </xdr:to>
    <xdr:sp macro="" textlink="">
      <xdr:nvSpPr>
        <xdr:cNvPr id="6" name="円/楕円 5">
          <a:extLst>
            <a:ext uri="{FF2B5EF4-FFF2-40B4-BE49-F238E27FC236}">
              <a16:creationId xmlns:a16="http://schemas.microsoft.com/office/drawing/2014/main" id="{00000000-0008-0000-1300-000006000000}"/>
            </a:ext>
          </a:extLst>
        </xdr:cNvPr>
        <xdr:cNvSpPr/>
      </xdr:nvSpPr>
      <xdr:spPr>
        <a:xfrm>
          <a:off x="3504640" y="3255311"/>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9</xdr:row>
      <xdr:rowOff>140634</xdr:rowOff>
    </xdr:from>
    <xdr:to>
      <xdr:col>6</xdr:col>
      <xdr:colOff>592232</xdr:colOff>
      <xdr:row>10</xdr:row>
      <xdr:rowOff>264461</xdr:rowOff>
    </xdr:to>
    <xdr:cxnSp macro="">
      <xdr:nvCxnSpPr>
        <xdr:cNvPr id="7" name="直線矢印コネクタ 6">
          <a:extLst>
            <a:ext uri="{FF2B5EF4-FFF2-40B4-BE49-F238E27FC236}">
              <a16:creationId xmlns:a16="http://schemas.microsoft.com/office/drawing/2014/main" id="{00000000-0008-0000-1300-000007000000}"/>
            </a:ext>
          </a:extLst>
        </xdr:cNvPr>
        <xdr:cNvCxnSpPr>
          <a:stCxn id="5" idx="2"/>
          <a:endCxn id="6" idx="0"/>
        </xdr:cNvCxnSpPr>
      </xdr:nvCxnSpPr>
      <xdr:spPr>
        <a:xfrm flipH="1">
          <a:off x="5001466" y="2750484"/>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5</xdr:row>
      <xdr:rowOff>156882</xdr:rowOff>
    </xdr:from>
    <xdr:to>
      <xdr:col>4</xdr:col>
      <xdr:colOff>603437</xdr:colOff>
      <xdr:row>10</xdr:row>
      <xdr:rowOff>99734</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a:xfrm>
          <a:off x="1425948" y="1242732"/>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12</xdr:row>
      <xdr:rowOff>70037</xdr:rowOff>
    </xdr:from>
    <xdr:to>
      <xdr:col>4</xdr:col>
      <xdr:colOff>873499</xdr:colOff>
      <xdr:row>12</xdr:row>
      <xdr:rowOff>571500</xdr:rowOff>
    </xdr:to>
    <xdr:sp macro="" textlink="">
      <xdr:nvSpPr>
        <xdr:cNvPr id="9" name="円/楕円 8">
          <a:extLst>
            <a:ext uri="{FF2B5EF4-FFF2-40B4-BE49-F238E27FC236}">
              <a16:creationId xmlns:a16="http://schemas.microsoft.com/office/drawing/2014/main" id="{00000000-0008-0000-1300-000009000000}"/>
            </a:ext>
          </a:extLst>
        </xdr:cNvPr>
        <xdr:cNvSpPr/>
      </xdr:nvSpPr>
      <xdr:spPr>
        <a:xfrm>
          <a:off x="2755526" y="3822887"/>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10</xdr:row>
      <xdr:rowOff>99734</xdr:rowOff>
    </xdr:from>
    <xdr:to>
      <xdr:col>4</xdr:col>
      <xdr:colOff>504825</xdr:colOff>
      <xdr:row>12</xdr:row>
      <xdr:rowOff>70037</xdr:rowOff>
    </xdr:to>
    <xdr:cxnSp macro="">
      <xdr:nvCxnSpPr>
        <xdr:cNvPr id="10" name="直線矢印コネクタ 9">
          <a:extLst>
            <a:ext uri="{FF2B5EF4-FFF2-40B4-BE49-F238E27FC236}">
              <a16:creationId xmlns:a16="http://schemas.microsoft.com/office/drawing/2014/main" id="{00000000-0008-0000-1300-00000A000000}"/>
            </a:ext>
          </a:extLst>
        </xdr:cNvPr>
        <xdr:cNvCxnSpPr>
          <a:stCxn id="8" idx="2"/>
          <a:endCxn id="9" idx="0"/>
        </xdr:cNvCxnSpPr>
      </xdr:nvCxnSpPr>
      <xdr:spPr>
        <a:xfrm>
          <a:off x="2327182" y="3090584"/>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12</xdr:row>
      <xdr:rowOff>89647</xdr:rowOff>
    </xdr:from>
    <xdr:to>
      <xdr:col>6</xdr:col>
      <xdr:colOff>781050</xdr:colOff>
      <xdr:row>12</xdr:row>
      <xdr:rowOff>537882</xdr:rowOff>
    </xdr:to>
    <xdr:sp macro="" textlink="">
      <xdr:nvSpPr>
        <xdr:cNvPr id="11" name="角丸四角形 10">
          <a:extLst>
            <a:ext uri="{FF2B5EF4-FFF2-40B4-BE49-F238E27FC236}">
              <a16:creationId xmlns:a16="http://schemas.microsoft.com/office/drawing/2014/main" id="{00000000-0008-0000-1300-00000B000000}"/>
            </a:ext>
          </a:extLst>
        </xdr:cNvPr>
        <xdr:cNvSpPr/>
      </xdr:nvSpPr>
      <xdr:spPr>
        <a:xfrm>
          <a:off x="2942665" y="3842497"/>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13</xdr:row>
      <xdr:rowOff>144556</xdr:rowOff>
    </xdr:from>
    <xdr:to>
      <xdr:col>6</xdr:col>
      <xdr:colOff>825873</xdr:colOff>
      <xdr:row>16</xdr:row>
      <xdr:rowOff>277906</xdr:rowOff>
    </xdr:to>
    <xdr:sp macro="" textlink="">
      <xdr:nvSpPr>
        <xdr:cNvPr id="12" name="正方形/長方形 11">
          <a:extLst>
            <a:ext uri="{FF2B5EF4-FFF2-40B4-BE49-F238E27FC236}">
              <a16:creationId xmlns:a16="http://schemas.microsoft.com/office/drawing/2014/main" id="{00000000-0008-0000-1300-00000C000000}"/>
            </a:ext>
          </a:extLst>
        </xdr:cNvPr>
        <xdr:cNvSpPr/>
      </xdr:nvSpPr>
      <xdr:spPr>
        <a:xfrm>
          <a:off x="2865904" y="4526056"/>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12</xdr:row>
      <xdr:rowOff>537882</xdr:rowOff>
    </xdr:from>
    <xdr:to>
      <xdr:col>5</xdr:col>
      <xdr:colOff>552170</xdr:colOff>
      <xdr:row>13</xdr:row>
      <xdr:rowOff>144556</xdr:rowOff>
    </xdr:to>
    <xdr:cxnSp macro="">
      <xdr:nvCxnSpPr>
        <xdr:cNvPr id="13" name="直線矢印コネクタ 12">
          <a:extLst>
            <a:ext uri="{FF2B5EF4-FFF2-40B4-BE49-F238E27FC236}">
              <a16:creationId xmlns:a16="http://schemas.microsoft.com/office/drawing/2014/main" id="{00000000-0008-0000-1300-00000D000000}"/>
            </a:ext>
          </a:extLst>
        </xdr:cNvPr>
        <xdr:cNvCxnSpPr>
          <a:stCxn id="12" idx="0"/>
          <a:endCxn id="11" idx="2"/>
        </xdr:cNvCxnSpPr>
      </xdr:nvCxnSpPr>
      <xdr:spPr>
        <a:xfrm flipV="1">
          <a:off x="4117601" y="4290732"/>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3</xdr:row>
          <xdr:rowOff>219075</xdr:rowOff>
        </xdr:from>
        <xdr:to>
          <xdr:col>14</xdr:col>
          <xdr:colOff>190500</xdr:colOff>
          <xdr:row>4</xdr:row>
          <xdr:rowOff>133350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152400</xdr:colOff>
          <xdr:row>3</xdr:row>
          <xdr:rowOff>219075</xdr:rowOff>
        </xdr:from>
        <xdr:to>
          <xdr:col>21</xdr:col>
          <xdr:colOff>66675</xdr:colOff>
          <xdr:row>4</xdr:row>
          <xdr:rowOff>133350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xdr:row>
          <xdr:rowOff>228600</xdr:rowOff>
        </xdr:from>
        <xdr:to>
          <xdr:col>27</xdr:col>
          <xdr:colOff>95250</xdr:colOff>
          <xdr:row>4</xdr:row>
          <xdr:rowOff>142875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1352550</xdr:colOff>
      <xdr:row>3</xdr:row>
      <xdr:rowOff>114300</xdr:rowOff>
    </xdr:from>
    <xdr:to>
      <xdr:col>6</xdr:col>
      <xdr:colOff>1266825</xdr:colOff>
      <xdr:row>3</xdr:row>
      <xdr:rowOff>542925</xdr:rowOff>
    </xdr:to>
    <xdr:sp macro="" textlink="">
      <xdr:nvSpPr>
        <xdr:cNvPr id="2" name="Rectangle 1">
          <a:extLst>
            <a:ext uri="{FF2B5EF4-FFF2-40B4-BE49-F238E27FC236}">
              <a16:creationId xmlns:a16="http://schemas.microsoft.com/office/drawing/2014/main" id="{00000000-0008-0000-1700-000002000000}"/>
            </a:ext>
          </a:extLst>
        </xdr:cNvPr>
        <xdr:cNvSpPr>
          <a:spLocks noChangeArrowheads="1"/>
        </xdr:cNvSpPr>
      </xdr:nvSpPr>
      <xdr:spPr bwMode="auto">
        <a:xfrm>
          <a:off x="7496175" y="800100"/>
          <a:ext cx="1362075"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B2:E80"/>
  <sheetViews>
    <sheetView tabSelected="1" workbookViewId="0">
      <pane xSplit="2" ySplit="2" topLeftCell="C3" activePane="bottomRight" state="frozen"/>
      <selection activeCell="M105" sqref="M105:Y105"/>
      <selection pane="topRight" activeCell="M105" sqref="M105:Y105"/>
      <selection pane="bottomLeft" activeCell="M105" sqref="M105:Y105"/>
      <selection pane="bottomRight" activeCell="J17" sqref="J17"/>
    </sheetView>
  </sheetViews>
  <sheetFormatPr defaultRowHeight="13.5" x14ac:dyDescent="0.15"/>
  <cols>
    <col min="1" max="1" width="3.375" style="552" customWidth="1"/>
    <col min="2" max="2" width="4" style="552" customWidth="1"/>
    <col min="3" max="3" width="55" style="552" customWidth="1"/>
    <col min="4" max="4" width="25.375" style="552" customWidth="1"/>
    <col min="5" max="16384" width="9" style="552"/>
  </cols>
  <sheetData>
    <row r="2" spans="2:5" ht="23.25" customHeight="1" x14ac:dyDescent="0.15">
      <c r="B2" s="674" t="s">
        <v>336</v>
      </c>
      <c r="C2" s="551" t="s">
        <v>334</v>
      </c>
      <c r="D2" s="551" t="s">
        <v>335</v>
      </c>
    </row>
    <row r="3" spans="2:5" ht="21" customHeight="1" x14ac:dyDescent="0.15">
      <c r="B3" s="551">
        <v>1</v>
      </c>
      <c r="C3" s="549" t="s">
        <v>327</v>
      </c>
      <c r="D3" s="551" t="s">
        <v>1623</v>
      </c>
    </row>
    <row r="4" spans="2:5" ht="21" customHeight="1" x14ac:dyDescent="0.15">
      <c r="B4" s="551">
        <v>2</v>
      </c>
      <c r="C4" s="549" t="s">
        <v>1091</v>
      </c>
      <c r="D4" s="551"/>
      <c r="E4" s="552" t="s">
        <v>1726</v>
      </c>
    </row>
    <row r="5" spans="2:5" ht="21" customHeight="1" x14ac:dyDescent="0.15">
      <c r="B5" s="551">
        <v>3</v>
      </c>
      <c r="C5" s="549" t="s">
        <v>328</v>
      </c>
      <c r="D5" s="551"/>
      <c r="E5" s="552" t="s">
        <v>1725</v>
      </c>
    </row>
    <row r="6" spans="2:5" ht="23.25" customHeight="1" x14ac:dyDescent="0.15">
      <c r="B6" s="551">
        <v>4</v>
      </c>
      <c r="C6" s="550" t="s">
        <v>881</v>
      </c>
      <c r="D6" s="551"/>
    </row>
    <row r="7" spans="2:5" ht="21" customHeight="1" x14ac:dyDescent="0.15">
      <c r="B7" s="551">
        <v>5</v>
      </c>
      <c r="C7" s="549" t="s">
        <v>1181</v>
      </c>
      <c r="D7" s="551" t="s">
        <v>898</v>
      </c>
    </row>
    <row r="8" spans="2:5" ht="21" customHeight="1" x14ac:dyDescent="0.15">
      <c r="B8" s="551">
        <v>6</v>
      </c>
      <c r="C8" s="549" t="s">
        <v>1180</v>
      </c>
      <c r="D8" s="551"/>
    </row>
    <row r="9" spans="2:5" ht="23.25" customHeight="1" x14ac:dyDescent="0.15">
      <c r="B9" s="551">
        <v>7</v>
      </c>
      <c r="C9" s="550" t="s">
        <v>856</v>
      </c>
      <c r="D9" s="551"/>
    </row>
    <row r="10" spans="2:5" ht="23.25" customHeight="1" x14ac:dyDescent="0.15">
      <c r="B10" s="551">
        <v>8</v>
      </c>
      <c r="C10" s="550" t="s">
        <v>857</v>
      </c>
      <c r="D10" s="551"/>
    </row>
    <row r="11" spans="2:5" ht="23.25" customHeight="1" x14ac:dyDescent="0.15">
      <c r="B11" s="551">
        <v>9</v>
      </c>
      <c r="C11" s="550" t="s">
        <v>858</v>
      </c>
      <c r="D11" s="551" t="s">
        <v>884</v>
      </c>
    </row>
    <row r="12" spans="2:5" ht="23.25" customHeight="1" x14ac:dyDescent="0.15">
      <c r="B12" s="551">
        <v>10</v>
      </c>
      <c r="C12" s="550" t="s">
        <v>859</v>
      </c>
      <c r="D12" s="551" t="s">
        <v>885</v>
      </c>
    </row>
    <row r="13" spans="2:5" ht="23.25" customHeight="1" x14ac:dyDescent="0.15">
      <c r="B13" s="551">
        <v>11</v>
      </c>
      <c r="C13" s="550" t="s">
        <v>860</v>
      </c>
      <c r="D13" s="551" t="s">
        <v>886</v>
      </c>
    </row>
    <row r="14" spans="2:5" ht="23.25" customHeight="1" x14ac:dyDescent="0.15">
      <c r="B14" s="551">
        <v>12</v>
      </c>
      <c r="C14" s="550" t="s">
        <v>861</v>
      </c>
      <c r="D14" s="551" t="s">
        <v>887</v>
      </c>
    </row>
    <row r="15" spans="2:5" ht="23.25" customHeight="1" x14ac:dyDescent="0.15">
      <c r="B15" s="551">
        <v>13</v>
      </c>
      <c r="C15" s="550" t="s">
        <v>862</v>
      </c>
      <c r="D15" s="551" t="s">
        <v>888</v>
      </c>
    </row>
    <row r="16" spans="2:5" ht="23.25" customHeight="1" x14ac:dyDescent="0.15">
      <c r="B16" s="551">
        <v>14</v>
      </c>
      <c r="C16" s="550" t="s">
        <v>863</v>
      </c>
      <c r="D16" s="551" t="s">
        <v>889</v>
      </c>
    </row>
    <row r="17" spans="2:4" ht="23.25" customHeight="1" x14ac:dyDescent="0.15">
      <c r="B17" s="551">
        <v>15</v>
      </c>
      <c r="C17" s="550" t="s">
        <v>5</v>
      </c>
      <c r="D17" s="551"/>
    </row>
    <row r="18" spans="2:4" ht="23.25" customHeight="1" x14ac:dyDescent="0.15">
      <c r="B18" s="551">
        <v>16</v>
      </c>
      <c r="C18" s="550" t="s">
        <v>864</v>
      </c>
      <c r="D18" s="551" t="s">
        <v>890</v>
      </c>
    </row>
    <row r="19" spans="2:4" ht="23.25" customHeight="1" x14ac:dyDescent="0.15">
      <c r="B19" s="551">
        <v>17</v>
      </c>
      <c r="C19" s="550" t="s">
        <v>865</v>
      </c>
      <c r="D19" s="551" t="s">
        <v>897</v>
      </c>
    </row>
    <row r="20" spans="2:4" ht="23.25" customHeight="1" x14ac:dyDescent="0.15">
      <c r="B20" s="551">
        <v>18</v>
      </c>
      <c r="C20" s="550" t="s">
        <v>866</v>
      </c>
      <c r="D20" s="551" t="s">
        <v>897</v>
      </c>
    </row>
    <row r="21" spans="2:4" ht="23.25" customHeight="1" x14ac:dyDescent="0.15">
      <c r="B21" s="551">
        <v>19</v>
      </c>
      <c r="C21" s="550" t="s">
        <v>867</v>
      </c>
      <c r="D21" s="551" t="s">
        <v>897</v>
      </c>
    </row>
    <row r="22" spans="2:4" ht="23.25" customHeight="1" x14ac:dyDescent="0.15">
      <c r="B22" s="551">
        <v>20</v>
      </c>
      <c r="C22" s="550" t="s">
        <v>868</v>
      </c>
      <c r="D22" s="551"/>
    </row>
    <row r="23" spans="2:4" ht="23.25" customHeight="1" x14ac:dyDescent="0.15">
      <c r="B23" s="551">
        <v>21</v>
      </c>
      <c r="C23" s="550" t="s">
        <v>869</v>
      </c>
      <c r="D23" s="551" t="s">
        <v>901</v>
      </c>
    </row>
    <row r="24" spans="2:4" ht="23.25" customHeight="1" x14ac:dyDescent="0.15">
      <c r="B24" s="551">
        <v>22</v>
      </c>
      <c r="C24" s="550" t="s">
        <v>882</v>
      </c>
      <c r="D24" s="551" t="s">
        <v>900</v>
      </c>
    </row>
    <row r="25" spans="2:4" ht="23.25" customHeight="1" x14ac:dyDescent="0.15">
      <c r="B25" s="551">
        <v>23</v>
      </c>
      <c r="C25" s="550" t="s">
        <v>883</v>
      </c>
      <c r="D25" s="551" t="s">
        <v>900</v>
      </c>
    </row>
    <row r="26" spans="2:4" ht="23.25" customHeight="1" x14ac:dyDescent="0.15">
      <c r="B26" s="551">
        <v>24</v>
      </c>
      <c r="C26" s="550" t="s">
        <v>930</v>
      </c>
      <c r="D26" s="551" t="s">
        <v>900</v>
      </c>
    </row>
    <row r="27" spans="2:4" ht="23.25" customHeight="1" x14ac:dyDescent="0.15">
      <c r="B27" s="551">
        <v>25</v>
      </c>
      <c r="C27" s="550" t="s">
        <v>870</v>
      </c>
      <c r="D27" s="551" t="s">
        <v>891</v>
      </c>
    </row>
    <row r="28" spans="2:4" ht="23.25" customHeight="1" x14ac:dyDescent="0.15">
      <c r="B28" s="551">
        <v>26</v>
      </c>
      <c r="C28" s="550" t="s">
        <v>871</v>
      </c>
      <c r="D28" s="551" t="s">
        <v>891</v>
      </c>
    </row>
    <row r="29" spans="2:4" ht="23.25" customHeight="1" x14ac:dyDescent="0.15">
      <c r="B29" s="551">
        <v>27</v>
      </c>
      <c r="C29" s="550" t="s">
        <v>872</v>
      </c>
      <c r="D29" s="551" t="s">
        <v>891</v>
      </c>
    </row>
    <row r="30" spans="2:4" ht="23.25" customHeight="1" x14ac:dyDescent="0.15">
      <c r="B30" s="551">
        <v>28</v>
      </c>
      <c r="C30" s="901" t="s">
        <v>873</v>
      </c>
      <c r="D30" s="551" t="s">
        <v>892</v>
      </c>
    </row>
    <row r="31" spans="2:4" ht="23.25" customHeight="1" x14ac:dyDescent="0.15">
      <c r="B31" s="551">
        <v>29</v>
      </c>
      <c r="C31" s="550" t="s">
        <v>874</v>
      </c>
      <c r="D31" s="551" t="s">
        <v>892</v>
      </c>
    </row>
    <row r="32" spans="2:4" ht="23.25" customHeight="1" x14ac:dyDescent="0.15">
      <c r="B32" s="551">
        <v>30</v>
      </c>
      <c r="C32" s="550" t="s">
        <v>875</v>
      </c>
      <c r="D32" s="551" t="s">
        <v>892</v>
      </c>
    </row>
    <row r="33" spans="2:4" ht="23.25" customHeight="1" x14ac:dyDescent="0.15">
      <c r="B33" s="551">
        <v>31</v>
      </c>
      <c r="C33" s="901" t="s">
        <v>876</v>
      </c>
      <c r="D33" s="551" t="s">
        <v>892</v>
      </c>
    </row>
    <row r="34" spans="2:4" ht="23.25" customHeight="1" x14ac:dyDescent="0.15">
      <c r="B34" s="551">
        <v>32</v>
      </c>
      <c r="C34" s="550" t="s">
        <v>877</v>
      </c>
      <c r="D34" s="551" t="s">
        <v>892</v>
      </c>
    </row>
    <row r="35" spans="2:4" ht="23.25" customHeight="1" x14ac:dyDescent="0.15">
      <c r="B35" s="551">
        <v>33</v>
      </c>
      <c r="C35" s="901" t="s">
        <v>878</v>
      </c>
      <c r="D35" s="551" t="s">
        <v>892</v>
      </c>
    </row>
    <row r="36" spans="2:4" ht="23.25" customHeight="1" x14ac:dyDescent="0.15">
      <c r="B36" s="551">
        <v>34</v>
      </c>
      <c r="C36" s="901" t="s">
        <v>879</v>
      </c>
      <c r="D36" s="551" t="s">
        <v>892</v>
      </c>
    </row>
    <row r="37" spans="2:4" ht="23.25" customHeight="1" x14ac:dyDescent="0.15">
      <c r="B37" s="551">
        <v>35</v>
      </c>
      <c r="C37" s="901" t="s">
        <v>880</v>
      </c>
      <c r="D37" s="551" t="s">
        <v>892</v>
      </c>
    </row>
    <row r="38" spans="2:4" ht="23.25" customHeight="1" x14ac:dyDescent="0.15">
      <c r="B38" s="551">
        <v>36</v>
      </c>
      <c r="C38" s="550" t="s">
        <v>1578</v>
      </c>
      <c r="D38" s="551" t="s">
        <v>892</v>
      </c>
    </row>
    <row r="39" spans="2:4" ht="23.25" customHeight="1" x14ac:dyDescent="0.15">
      <c r="B39" s="551">
        <v>37</v>
      </c>
      <c r="C39" s="550" t="s">
        <v>1579</v>
      </c>
      <c r="D39" s="551" t="s">
        <v>892</v>
      </c>
    </row>
    <row r="40" spans="2:4" ht="23.25" customHeight="1" x14ac:dyDescent="0.15">
      <c r="B40" s="551">
        <v>38</v>
      </c>
      <c r="C40" s="901" t="s">
        <v>1504</v>
      </c>
      <c r="D40" s="551" t="s">
        <v>257</v>
      </c>
    </row>
    <row r="41" spans="2:4" ht="23.25" customHeight="1" x14ac:dyDescent="0.15">
      <c r="B41" s="551">
        <v>39</v>
      </c>
      <c r="C41" s="550" t="s">
        <v>1610</v>
      </c>
      <c r="D41" s="551" t="s">
        <v>1609</v>
      </c>
    </row>
    <row r="42" spans="2:4" ht="21" customHeight="1" x14ac:dyDescent="0.15">
      <c r="B42" s="551">
        <v>40</v>
      </c>
      <c r="C42" s="549" t="s">
        <v>1164</v>
      </c>
      <c r="D42" s="551" t="s">
        <v>893</v>
      </c>
    </row>
    <row r="43" spans="2:4" ht="21" customHeight="1" x14ac:dyDescent="0.15">
      <c r="B43" s="551">
        <v>41</v>
      </c>
      <c r="C43" s="549" t="s">
        <v>1183</v>
      </c>
      <c r="D43" s="551" t="s">
        <v>1182</v>
      </c>
    </row>
    <row r="44" spans="2:4" ht="21" customHeight="1" x14ac:dyDescent="0.15">
      <c r="B44" s="551">
        <v>42</v>
      </c>
      <c r="C44" s="549" t="s">
        <v>1165</v>
      </c>
      <c r="D44" s="551" t="s">
        <v>889</v>
      </c>
    </row>
    <row r="45" spans="2:4" ht="21" customHeight="1" x14ac:dyDescent="0.15">
      <c r="B45" s="551">
        <v>43</v>
      </c>
      <c r="C45" s="549" t="s">
        <v>1166</v>
      </c>
      <c r="D45" s="551" t="s">
        <v>884</v>
      </c>
    </row>
    <row r="46" spans="2:4" ht="21" customHeight="1" x14ac:dyDescent="0.15">
      <c r="B46" s="551">
        <v>44</v>
      </c>
      <c r="C46" s="549" t="s">
        <v>1167</v>
      </c>
      <c r="D46" s="551" t="s">
        <v>894</v>
      </c>
    </row>
    <row r="47" spans="2:4" ht="21" customHeight="1" x14ac:dyDescent="0.15">
      <c r="B47" s="551">
        <v>45</v>
      </c>
      <c r="C47" s="549" t="s">
        <v>1168</v>
      </c>
      <c r="D47" s="551" t="s">
        <v>899</v>
      </c>
    </row>
    <row r="48" spans="2:4" ht="21" customHeight="1" x14ac:dyDescent="0.15">
      <c r="B48" s="551">
        <v>46</v>
      </c>
      <c r="C48" s="549" t="s">
        <v>329</v>
      </c>
      <c r="D48" s="551" t="s">
        <v>899</v>
      </c>
    </row>
    <row r="49" spans="2:4" ht="21" customHeight="1" x14ac:dyDescent="0.15">
      <c r="B49" s="551">
        <v>47</v>
      </c>
      <c r="C49" s="549" t="s">
        <v>1306</v>
      </c>
      <c r="D49" s="551" t="s">
        <v>899</v>
      </c>
    </row>
    <row r="50" spans="2:4" ht="21" customHeight="1" x14ac:dyDescent="0.15">
      <c r="B50" s="551">
        <v>48</v>
      </c>
      <c r="C50" s="549" t="s">
        <v>1307</v>
      </c>
      <c r="D50" s="551" t="s">
        <v>899</v>
      </c>
    </row>
    <row r="51" spans="2:4" ht="21" customHeight="1" x14ac:dyDescent="0.15">
      <c r="B51" s="551">
        <v>49</v>
      </c>
      <c r="C51" s="676" t="s">
        <v>1161</v>
      </c>
      <c r="D51" s="551" t="s">
        <v>899</v>
      </c>
    </row>
    <row r="52" spans="2:4" ht="21" customHeight="1" x14ac:dyDescent="0.15">
      <c r="B52" s="551">
        <v>50</v>
      </c>
      <c r="C52" s="901" t="s">
        <v>1162</v>
      </c>
      <c r="D52" s="551" t="s">
        <v>1163</v>
      </c>
    </row>
    <row r="53" spans="2:4" ht="21" customHeight="1" x14ac:dyDescent="0.15">
      <c r="B53" s="551">
        <v>51</v>
      </c>
      <c r="C53" s="549" t="s">
        <v>1169</v>
      </c>
      <c r="D53" s="551" t="s">
        <v>895</v>
      </c>
    </row>
    <row r="54" spans="2:4" ht="21" customHeight="1" x14ac:dyDescent="0.15">
      <c r="B54" s="551">
        <v>52</v>
      </c>
      <c r="C54" s="549" t="s">
        <v>1410</v>
      </c>
      <c r="D54" s="551" t="s">
        <v>895</v>
      </c>
    </row>
    <row r="55" spans="2:4" ht="21" customHeight="1" x14ac:dyDescent="0.15">
      <c r="B55" s="551">
        <v>53</v>
      </c>
      <c r="C55" s="873" t="s">
        <v>1170</v>
      </c>
      <c r="D55" s="551" t="s">
        <v>895</v>
      </c>
    </row>
    <row r="56" spans="2:4" ht="21" customHeight="1" x14ac:dyDescent="0.15">
      <c r="B56" s="551">
        <v>54</v>
      </c>
      <c r="C56" s="549" t="s">
        <v>1626</v>
      </c>
      <c r="D56" s="551" t="s">
        <v>1624</v>
      </c>
    </row>
    <row r="57" spans="2:4" ht="21" customHeight="1" x14ac:dyDescent="0.15">
      <c r="B57" s="551">
        <v>55</v>
      </c>
      <c r="C57" s="549" t="s">
        <v>1687</v>
      </c>
      <c r="D57" s="551" t="s">
        <v>891</v>
      </c>
    </row>
    <row r="58" spans="2:4" ht="21" customHeight="1" x14ac:dyDescent="0.15">
      <c r="B58" s="551">
        <v>56</v>
      </c>
      <c r="C58" s="873" t="s">
        <v>1171</v>
      </c>
      <c r="D58" s="551" t="s">
        <v>891</v>
      </c>
    </row>
    <row r="59" spans="2:4" ht="21" customHeight="1" x14ac:dyDescent="0.15">
      <c r="B59" s="551">
        <v>57</v>
      </c>
      <c r="C59" s="873" t="s">
        <v>1448</v>
      </c>
      <c r="D59" s="551" t="s">
        <v>891</v>
      </c>
    </row>
    <row r="60" spans="2:4" ht="21" customHeight="1" x14ac:dyDescent="0.15">
      <c r="B60" s="551">
        <v>58</v>
      </c>
      <c r="C60" s="873" t="s">
        <v>1172</v>
      </c>
      <c r="D60" s="551" t="s">
        <v>896</v>
      </c>
    </row>
    <row r="61" spans="2:4" ht="21" customHeight="1" x14ac:dyDescent="0.15">
      <c r="B61" s="551">
        <v>59</v>
      </c>
      <c r="C61" s="873" t="s">
        <v>330</v>
      </c>
      <c r="D61" s="551" t="s">
        <v>896</v>
      </c>
    </row>
    <row r="62" spans="2:4" ht="21" customHeight="1" x14ac:dyDescent="0.15">
      <c r="B62" s="551">
        <v>60</v>
      </c>
      <c r="C62" s="873" t="s">
        <v>1480</v>
      </c>
      <c r="D62" s="551" t="s">
        <v>896</v>
      </c>
    </row>
    <row r="63" spans="2:4" ht="21" customHeight="1" x14ac:dyDescent="0.15">
      <c r="B63" s="551">
        <v>61</v>
      </c>
      <c r="C63" s="873" t="s">
        <v>1173</v>
      </c>
      <c r="D63" s="551" t="s">
        <v>896</v>
      </c>
    </row>
    <row r="64" spans="2:4" ht="21" customHeight="1" x14ac:dyDescent="0.15">
      <c r="B64" s="551">
        <v>62</v>
      </c>
      <c r="C64" s="550" t="s">
        <v>333</v>
      </c>
      <c r="D64" s="551" t="s">
        <v>896</v>
      </c>
    </row>
    <row r="65" spans="2:4" ht="21" customHeight="1" x14ac:dyDescent="0.15">
      <c r="B65" s="551">
        <v>63</v>
      </c>
      <c r="C65" s="550" t="s">
        <v>332</v>
      </c>
      <c r="D65" s="551" t="s">
        <v>901</v>
      </c>
    </row>
    <row r="66" spans="2:4" ht="21" customHeight="1" x14ac:dyDescent="0.15">
      <c r="B66" s="551">
        <v>64</v>
      </c>
      <c r="C66" s="873" t="s">
        <v>1479</v>
      </c>
      <c r="D66" s="551" t="s">
        <v>902</v>
      </c>
    </row>
    <row r="67" spans="2:4" ht="21" customHeight="1" x14ac:dyDescent="0.15">
      <c r="B67" s="551">
        <v>65</v>
      </c>
      <c r="C67" s="873" t="s">
        <v>1174</v>
      </c>
      <c r="D67" s="551" t="s">
        <v>892</v>
      </c>
    </row>
    <row r="68" spans="2:4" ht="21" customHeight="1" x14ac:dyDescent="0.15">
      <c r="B68" s="551">
        <v>66</v>
      </c>
      <c r="C68" s="873" t="s">
        <v>1113</v>
      </c>
      <c r="D68" s="551" t="s">
        <v>892</v>
      </c>
    </row>
    <row r="69" spans="2:4" ht="21" customHeight="1" x14ac:dyDescent="0.15">
      <c r="B69" s="551">
        <v>67</v>
      </c>
      <c r="C69" s="873" t="s">
        <v>1175</v>
      </c>
      <c r="D69" s="551" t="s">
        <v>892</v>
      </c>
    </row>
    <row r="70" spans="2:4" ht="21" customHeight="1" x14ac:dyDescent="0.15">
      <c r="B70" s="551">
        <v>68</v>
      </c>
      <c r="C70" s="873" t="s">
        <v>1185</v>
      </c>
      <c r="D70" s="551" t="s">
        <v>1184</v>
      </c>
    </row>
    <row r="71" spans="2:4" ht="21" customHeight="1" x14ac:dyDescent="0.15">
      <c r="B71" s="551">
        <v>69</v>
      </c>
      <c r="C71" s="873" t="s">
        <v>1176</v>
      </c>
      <c r="D71" s="551" t="s">
        <v>892</v>
      </c>
    </row>
    <row r="72" spans="2:4" ht="21" customHeight="1" x14ac:dyDescent="0.15">
      <c r="B72" s="551">
        <v>70</v>
      </c>
      <c r="C72" s="873" t="s">
        <v>1177</v>
      </c>
      <c r="D72" s="551" t="s">
        <v>892</v>
      </c>
    </row>
    <row r="73" spans="2:4" ht="21" customHeight="1" x14ac:dyDescent="0.15">
      <c r="B73" s="551">
        <v>71</v>
      </c>
      <c r="C73" s="549" t="s">
        <v>1616</v>
      </c>
      <c r="D73" s="551" t="s">
        <v>892</v>
      </c>
    </row>
    <row r="74" spans="2:4" ht="21" customHeight="1" x14ac:dyDescent="0.15">
      <c r="B74" s="551">
        <v>72</v>
      </c>
      <c r="C74" s="873" t="s">
        <v>1178</v>
      </c>
      <c r="D74" s="551"/>
    </row>
    <row r="75" spans="2:4" ht="21" customHeight="1" x14ac:dyDescent="0.15">
      <c r="B75" s="551">
        <v>73</v>
      </c>
      <c r="C75" s="873" t="s">
        <v>331</v>
      </c>
      <c r="D75" s="551"/>
    </row>
    <row r="76" spans="2:4" ht="21" customHeight="1" x14ac:dyDescent="0.15">
      <c r="B76" s="551">
        <v>74</v>
      </c>
      <c r="C76" s="873" t="s">
        <v>1179</v>
      </c>
      <c r="D76" s="551"/>
    </row>
    <row r="77" spans="2:4" ht="21" customHeight="1" x14ac:dyDescent="0.15">
      <c r="B77" s="551">
        <v>75</v>
      </c>
      <c r="C77" s="550" t="s">
        <v>1196</v>
      </c>
      <c r="D77" s="551" t="s">
        <v>1197</v>
      </c>
    </row>
    <row r="78" spans="2:4" ht="21" customHeight="1" x14ac:dyDescent="0.15">
      <c r="B78" s="551">
        <v>76</v>
      </c>
      <c r="C78" s="550" t="s">
        <v>1688</v>
      </c>
      <c r="D78" s="551" t="s">
        <v>1625</v>
      </c>
    </row>
    <row r="79" spans="2:4" ht="21" customHeight="1" x14ac:dyDescent="0.15">
      <c r="B79" s="551">
        <v>77</v>
      </c>
      <c r="C79" s="550" t="s">
        <v>1689</v>
      </c>
      <c r="D79" s="551" t="s">
        <v>1625</v>
      </c>
    </row>
    <row r="80" spans="2:4" ht="21" customHeight="1" x14ac:dyDescent="0.15">
      <c r="B80" s="551">
        <v>78</v>
      </c>
      <c r="C80" s="550" t="s">
        <v>1690</v>
      </c>
      <c r="D80" s="551" t="s">
        <v>1625</v>
      </c>
    </row>
  </sheetData>
  <autoFilter ref="B2:D76" xr:uid="{00000000-0009-0000-0000-000000000000}"/>
  <phoneticPr fontId="22"/>
  <hyperlinks>
    <hyperlink ref="C3" location="'(者）様式第5号介護給付費加算に係る届出書'!A1" display="(者）様式第5号介護給付費加算に係る届出書" xr:uid="{00000000-0004-0000-0000-000000000000}"/>
    <hyperlink ref="C5" location="'（障害者）勤務形態一覧'!A1" display="（障害者）勤務形態一覧" xr:uid="{00000000-0004-0000-0000-000001000000}"/>
    <hyperlink ref="C42" location="サービス管理責任者配置等加算!A1" display="サービス管理責任者配置等加算" xr:uid="{00000000-0004-0000-0000-000002000000}"/>
    <hyperlink ref="C43" location="'福祉専門職員配置等加算（短期入所以外）'!A1" display="福祉専門職員配置等加算" xr:uid="{00000000-0004-0000-0000-000003000000}"/>
    <hyperlink ref="C44" location="'福祉専門職員配置等加算（短期入所）'!A1" display="福祉専門職員配置等加算（短期入所）" xr:uid="{00000000-0004-0000-0000-000004000000}"/>
    <hyperlink ref="C45" location="'重度障害者支援加算（生活介護）'!A1" display="重度障害者支援加算（生活介護）" xr:uid="{00000000-0004-0000-0000-000005000000}"/>
    <hyperlink ref="C7" location="人員配置体制加算!A1" display="人員配置体制加算（変更）" xr:uid="{00000000-0004-0000-0000-000006000000}"/>
    <hyperlink ref="C8" location="送迎加算!A1" display="送迎加算" xr:uid="{00000000-0004-0000-0000-000007000000}"/>
    <hyperlink ref="C46" location="'個別計画訓練支援加算（新規・自立訓練（生活訓練））'!A1" display="'個別計画訓練支援加算（新規・自立訓練（生活訓練））'!A1" xr:uid="{00000000-0004-0000-0000-000008000000}"/>
    <hyperlink ref="C47" location="就労移行支援・基本報酬算定区分!A1" display="就労移行支援・基本報酬算定区分" xr:uid="{00000000-0004-0000-0000-000009000000}"/>
    <hyperlink ref="C48" location="'（別添）就労移行支援・基本報酬'!A1" display="'（別添）就労移行支援・基本報酬'!A1" xr:uid="{00000000-0004-0000-0000-00000A000000}"/>
    <hyperlink ref="C53" location="就労継続支援A型・基本報酬算定区分!A1" display="就労継続支援A型・基本報酬算定区分" xr:uid="{00000000-0004-0000-0000-00000B000000}"/>
    <hyperlink ref="C55" location="賃金向上達成指導員配置加算!A1" display="賃金向上達成指導員配置加算" xr:uid="{00000000-0004-0000-0000-00000C000000}"/>
    <hyperlink ref="C56" location="'就労移行支援体制加算(Ａ型)'!A1" display="就労移行支援体制加算（Ａ型）" xr:uid="{00000000-0004-0000-0000-00000D000000}"/>
    <hyperlink ref="C58" location="就労継続支援Ｂ型・基本報酬算定区分!A1" display="就労継続支援Ｂ型・基本報酬算定区分" xr:uid="{00000000-0004-0000-0000-00000E000000}"/>
    <hyperlink ref="C60" location="就労定着支援・基本報酬算定区分!A1" display="就労定着支援・基本報酬算定区分" xr:uid="{00000000-0004-0000-0000-00000F000000}"/>
    <hyperlink ref="C61" location="'（別添１）就労定着支援・基本報酬'!A1" display="'（別添１）就労定着支援・基本報酬'!A1" xr:uid="{00000000-0004-0000-0000-000010000000}"/>
    <hyperlink ref="C62" location="'（別添２）就労定着支援・基本報酬'!A1" display="（別添２）就労定着支援・基本報酬" xr:uid="{00000000-0004-0000-0000-000011000000}"/>
    <hyperlink ref="C63" location="就労定着実績体制加算!A1" display="就労定着実績体制加算" xr:uid="{00000000-0004-0000-0000-000012000000}"/>
    <hyperlink ref="C64" location="就労定着者数・就労移行者数確認表!A1" display="就労定着者数・就労移行者数確認表!A1" xr:uid="{00000000-0004-0000-0000-000013000000}"/>
    <hyperlink ref="C65" location="在職証明!A1" display="在職証明" xr:uid="{00000000-0004-0000-0000-000014000000}"/>
    <hyperlink ref="C66" location="'利用者、就労定着支援員の数（新規）'!A1" display="'利用者、就労定着支援員の数（新規）'!A1" xr:uid="{00000000-0004-0000-0000-000015000000}"/>
    <hyperlink ref="C67" location="'精神障害者地域移行特別加算（共同生活援助）'!A1" display="精神障害者地域移行特別加算（共同生活援助）" xr:uid="{00000000-0004-0000-0000-000016000000}"/>
    <hyperlink ref="C69" location="'強度行動障害者地域移行支援加算（共同生活援助）'!A1" display="強度行動障害者地域移行支援加算（共同生活援助）" xr:uid="{00000000-0004-0000-0000-000017000000}"/>
    <hyperlink ref="C70" location="'社会生活支援特別加算（就労系・訓練系サービス）'!A1" display="社会生活支援特別加算" xr:uid="{00000000-0004-0000-0000-000018000000}"/>
    <hyperlink ref="C71" location="'看護職員配置加算（共同生活援助）'!A1" display="看護職員配置加算（共同生活援助）" xr:uid="{00000000-0004-0000-0000-000019000000}"/>
    <hyperlink ref="C72" location="'夜勤職員加配加算（共同生活援助）'!A1" display="夜勤職員加配加算（共同生活援助）" xr:uid="{00000000-0004-0000-0000-00001A000000}"/>
    <hyperlink ref="C74" location="'地域移行支援サービス費（Ⅰ）（地域移行）'!A1" display="地域移行支援サービス費（Ⅰ）（地域移行）" xr:uid="{00000000-0004-0000-0000-00001B000000}"/>
    <hyperlink ref="C75" location="'特定事業所加算　届出様式（変更・相談支援）'!A1" display="'特定事業所加算　届出様式（変更・相談支援）'!A1" xr:uid="{00000000-0004-0000-0000-00001C000000}"/>
    <hyperlink ref="C76" location="'体制加算届出様式（相談支援）'!A1" display="体制加算届出様式（相談支援）" xr:uid="{00000000-0004-0000-0000-00001D000000}"/>
    <hyperlink ref="C6" location="食事提供・栄養管理体制!A1" display="食事提供・栄養管理体制!A1" xr:uid="{00000000-0004-0000-0000-00001E000000}"/>
    <hyperlink ref="C9" location="送迎利用者一覧!A1" display="送迎利用者一覧" xr:uid="{00000000-0004-0000-0000-00001F000000}"/>
    <hyperlink ref="C10" location="'送迎利用者一覧 (記載例)'!A1" display="送迎利用者一覧 (記載例)" xr:uid="{00000000-0004-0000-0000-000020000000}"/>
    <hyperlink ref="C11" location="'常勤看護職員等配置加算（生活介護）'!A1" display="常勤看護職員等配置加算（生活介護）" xr:uid="{00000000-0004-0000-0000-000021000000}"/>
    <hyperlink ref="C12" location="'特定事業所（居宅介護）'!A1" display="特定事業所（居宅介護）" xr:uid="{00000000-0004-0000-0000-000022000000}"/>
    <hyperlink ref="C13" location="'特定事業所（重度訪問介護）'!A1" display="特定事業所（重度訪問介護）" xr:uid="{00000000-0004-0000-0000-000023000000}"/>
    <hyperlink ref="C14" location="'特定事業所（同行援護）'!A1" display="特定事業所（同行援護）" xr:uid="{00000000-0004-0000-0000-000024000000}"/>
    <hyperlink ref="C15" location="'特定事業所（行動援護）'!A1" display="特定事業所（行動援護）" xr:uid="{00000000-0004-0000-0000-000025000000}"/>
    <hyperlink ref="C16" location="'重度障害者支援（短期入所）'!A1" display="重度障害者支援（短期入所）" xr:uid="{00000000-0004-0000-0000-000026000000}"/>
    <hyperlink ref="C17" location="短期滞在!A1" display="短期滞在" xr:uid="{00000000-0004-0000-0000-000027000000}"/>
    <hyperlink ref="C18" location="'重度障害者支援（施設入所支援）'!A1" display="重度障害者支援（施設入所支援）" xr:uid="{00000000-0004-0000-0000-000028000000}"/>
    <hyperlink ref="C19" location="'夜間支援体制等（宿泊型自立訓練）'!A1" display="夜間支援体制等（宿泊型自立訓練）" xr:uid="{00000000-0004-0000-0000-000029000000}"/>
    <hyperlink ref="C20" location="'夜間支援体制等　記入例（宿泊型自立訓練）'!A1" display="夜間支援体制等　記入例（宿泊型自立訓練）" xr:uid="{00000000-0004-0000-0000-00002A000000}"/>
    <hyperlink ref="C21" location="'夜間支援体制等　注釈付き（宿泊型自立訓練）'!A1" display="夜間支援体制等　注釈付き（宿泊型自立訓練）" xr:uid="{00000000-0004-0000-0000-00002B000000}"/>
    <hyperlink ref="C22" location="視覚・聴覚言語障害者支援!A1" display="視覚・聴覚言語障害者支援" xr:uid="{00000000-0004-0000-0000-00002C000000}"/>
    <hyperlink ref="C23" location="在職証明書!A1" display="在職証明書" xr:uid="{00000000-0004-0000-0000-00002E000000}"/>
    <hyperlink ref="C24" location="重度者支援!A1" display="重度者支援" xr:uid="{00000000-0004-0000-0000-000030000000}"/>
    <hyperlink ref="C25" location="'重度者支援 (記載例)'!A1" display="重度者支援 (記載例)" xr:uid="{00000000-0004-0000-0000-000031000000}"/>
    <hyperlink ref="C27" location="'目標工賃達成指導員（就労継続支援Ｂ型）'!A1" display="目標工賃達成指導員（就労継続支援Ｂ型）" xr:uid="{00000000-0004-0000-0000-000032000000}"/>
    <hyperlink ref="C28" location="'目標工賃達成指導員加算　記入例'!A1" display="目標工賃達成指導員加算　記入例" xr:uid="{00000000-0004-0000-0000-000033000000}"/>
    <hyperlink ref="C29" location="別１４目標工賃シート!A1" display="別１４目標工賃シート" xr:uid="{00000000-0004-0000-0000-000034000000}"/>
    <hyperlink ref="C30" location="'夜間支援体制等加算　（変更・共同生活援助）'!A1" display="夜間支援体制等（共同生活援助）" xr:uid="{00000000-0004-0000-0000-000035000000}"/>
    <hyperlink ref="C31" location="'夜間支援体制等加算　記入例'!A1" display="夜間支援体制等　記入例" xr:uid="{00000000-0004-0000-0000-000036000000}"/>
    <hyperlink ref="C32" location="'夜間支援体制等加算　注釈付き'!A1" display="夜間支援体制等　注釈付き" xr:uid="{00000000-0004-0000-0000-000037000000}"/>
    <hyperlink ref="C33" location="'重度障害者支援加算（変更・共同生活援助）'!A1" display="重度障害者支援（共同生活援助）" xr:uid="{00000000-0004-0000-0000-000038000000}"/>
    <hyperlink ref="C34" location="'重度障害者支援加算　記入例'!A1" display="重度障害者支援　記入例" xr:uid="{00000000-0004-0000-0000-000039000000}"/>
    <hyperlink ref="C35" location="ＧＨ体制!A1" display="ＧＨ体制" xr:uid="{00000000-0004-0000-0000-00003A000000}"/>
    <hyperlink ref="C36" location="単身生活移行!A1" display="単身生活移行" xr:uid="{00000000-0004-0000-0000-00003B000000}"/>
    <hyperlink ref="C37" location="小規模事業!A1" display="小規模事業" xr:uid="{00000000-0004-0000-0000-00003C000000}"/>
    <hyperlink ref="C26" location="'重度支援　積算根拠'!A1" display="重度支援　算定根拠" xr:uid="{00000000-0004-0000-0000-00003D000000}"/>
    <hyperlink ref="C4" location="'介護給付費等　体制等状況一覧'!A1" display="介護給付費等　体制等状況一覧" xr:uid="{00000000-0004-0000-0000-00003E000000}"/>
    <hyperlink ref="C73" location="'医療連携体制加算（Ⅶ）（変更・共同生活援助）'!A1" display="医療連携体制加算（Ⅴ）" xr:uid="{A020BF2B-5963-49CD-AC40-5FA0FBE49BD3}"/>
    <hyperlink ref="C68" location="地域生活移行個別支援特別加算に関する体制!A1" display="地域生活移行個別支援特別加算" xr:uid="{C5AE0E15-E85B-4731-B5D7-241439ECCF6C}"/>
    <hyperlink ref="C51" location="'移行準備支援体制加算（Ⅰ）'!A1" display="移行準備支援体制加算（Ⅰ）" xr:uid="{D631A9E8-65F8-4970-80EE-9669013F2BA6}"/>
    <hyperlink ref="C52" location="'移行準備支援体制加算（Ⅰ）記載例'!A1" display="移行準備支援体制加算（Ⅰ）記入例" xr:uid="{68825CB6-AB8E-4DB2-8902-BC4EA71568E2}"/>
    <hyperlink ref="C77" location="延長支援加算体制!A1" display="延長支援加算体制" xr:uid="{6B95132F-E684-48BB-AA01-CA828460AEAF}"/>
    <hyperlink ref="C49" location="'就労移行支援・基本報酬算定区分（養成）'!A1" display="就労移行支援・基本報酬算定区分（養成）" xr:uid="{97DBC07C-B4D4-4643-AFC2-26E1FF415030}"/>
    <hyperlink ref="C50" location="'（別添）就労移行支援・基本報酬 (養成)'!A1" display="（別添）就労移行支援・基本報酬（養成）" xr:uid="{189102C1-F0A9-4939-826D-E54460C54D17}"/>
    <hyperlink ref="C54" location="別添スコア表!A1" display="別添スコア表" xr:uid="{1E4ED0B7-5190-4C14-84E1-4809F3B972F3}"/>
    <hyperlink ref="C59" location="'別添ピアサポーターの配置に関する届出書（就労Ｂ）'!A1" display="就労継続支援Ｂ型・基本報酬算定区分" xr:uid="{394E9381-B5E2-4687-894E-4DACBD40B2DD}"/>
    <hyperlink ref="C40" location="'ピアサポート体制加算（新規・自立生活援助等）'!A1" display="小規模事業" xr:uid="{33ABF2B9-7003-405C-8F25-1C9750B0E9F3}"/>
    <hyperlink ref="C38" location="'医療的ケア対応支援加算（新規・共同生活援助）'!A1" display="医療的ケア対応支援加算（新規・共同生活援助）" xr:uid="{8DD17747-7889-4BA1-B142-674F526361F8}"/>
    <hyperlink ref="C39" location="'強度行動障害者体験利用加算（新規・共同生活援助）'!A1" display="強度行動障害者体験利用加算（新規・共同生活援助）" xr:uid="{431219FC-C19A-4A44-A56F-9E2842CB8106}"/>
    <hyperlink ref="C41" location="'居住支援連携体制加算（新規・自立生活援助等）'!A1" display="居住支援連携体制加算（新規・自立生活援助等）" xr:uid="{69C47C1F-7E5F-4751-918F-E3E5CED2945C}"/>
    <hyperlink ref="C57" location="'就労移行支援体制加算(B型）'!A1" display="就労移行支援体制加算（Ａ型）" xr:uid="{B3696C27-19FC-48A9-BA27-24637CFFF558}"/>
    <hyperlink ref="C78:C80" location="延長支援加算体制!A1" display="延長支援加算体制" xr:uid="{E0C42C91-E77D-4DB7-95E2-50A97EEB41E1}"/>
    <hyperlink ref="C78" location="'機能強化型（単独）　届出様式（新規・相談支援）'!A1" display="延長支援加算体制" xr:uid="{9B7842C6-C014-4D16-B58B-9FBDD8D242D1}"/>
    <hyperlink ref="C79" location="'機能強化型（協働）　届出様式（新規・相談支援）'!A1" display="延長支援加算体制" xr:uid="{330D8DBA-1FAB-4B40-A6BA-FF8C50D4FFCE}"/>
    <hyperlink ref="C80" location="'主任相談支援専門員配置加算　届出様式（新規・相談支援）'!A1" display="延長支援加算体制" xr:uid="{EDEEB29D-4A56-4F8D-B8B7-3368CD2F9EB6}"/>
  </hyperlinks>
  <pageMargins left="0.7" right="0.7" top="0.75" bottom="0.75" header="0.3" footer="0.3"/>
  <pageSetup paperSize="9" scale="4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0"/>
  <sheetViews>
    <sheetView view="pageBreakPreview" zoomScaleNormal="70" zoomScaleSheetLayoutView="100" workbookViewId="0">
      <selection activeCell="T114" sqref="T114:AJ114"/>
    </sheetView>
  </sheetViews>
  <sheetFormatPr defaultRowHeight="13.5" x14ac:dyDescent="0.15"/>
  <cols>
    <col min="1" max="1" width="9" style="301"/>
    <col min="2" max="2" width="11.125" style="301" customWidth="1"/>
    <col min="3" max="3" width="13.5" style="301" customWidth="1"/>
    <col min="4" max="6" width="13.375" style="301" customWidth="1"/>
    <col min="7" max="8" width="11.5" style="301" customWidth="1"/>
    <col min="9" max="257" width="9" style="301"/>
    <col min="258" max="258" width="11.125" style="301" customWidth="1"/>
    <col min="259" max="259" width="13.5" style="301" customWidth="1"/>
    <col min="260" max="262" width="13.375" style="301" customWidth="1"/>
    <col min="263" max="264" width="11.5" style="301" customWidth="1"/>
    <col min="265" max="513" width="9" style="301"/>
    <col min="514" max="514" width="11.125" style="301" customWidth="1"/>
    <col min="515" max="515" width="13.5" style="301" customWidth="1"/>
    <col min="516" max="518" width="13.375" style="301" customWidth="1"/>
    <col min="519" max="520" width="11.5" style="301" customWidth="1"/>
    <col min="521" max="769" width="9" style="301"/>
    <col min="770" max="770" width="11.125" style="301" customWidth="1"/>
    <col min="771" max="771" width="13.5" style="301" customWidth="1"/>
    <col min="772" max="774" width="13.375" style="301" customWidth="1"/>
    <col min="775" max="776" width="11.5" style="301" customWidth="1"/>
    <col min="777" max="1025" width="9" style="301"/>
    <col min="1026" max="1026" width="11.125" style="301" customWidth="1"/>
    <col min="1027" max="1027" width="13.5" style="301" customWidth="1"/>
    <col min="1028" max="1030" width="13.375" style="301" customWidth="1"/>
    <col min="1031" max="1032" width="11.5" style="301" customWidth="1"/>
    <col min="1033" max="1281" width="9" style="301"/>
    <col min="1282" max="1282" width="11.125" style="301" customWidth="1"/>
    <col min="1283" max="1283" width="13.5" style="301" customWidth="1"/>
    <col min="1284" max="1286" width="13.375" style="301" customWidth="1"/>
    <col min="1287" max="1288" width="11.5" style="301" customWidth="1"/>
    <col min="1289" max="1537" width="9" style="301"/>
    <col min="1538" max="1538" width="11.125" style="301" customWidth="1"/>
    <col min="1539" max="1539" width="13.5" style="301" customWidth="1"/>
    <col min="1540" max="1542" width="13.375" style="301" customWidth="1"/>
    <col min="1543" max="1544" width="11.5" style="301" customWidth="1"/>
    <col min="1545" max="1793" width="9" style="301"/>
    <col min="1794" max="1794" width="11.125" style="301" customWidth="1"/>
    <col min="1795" max="1795" width="13.5" style="301" customWidth="1"/>
    <col min="1796" max="1798" width="13.375" style="301" customWidth="1"/>
    <col min="1799" max="1800" width="11.5" style="301" customWidth="1"/>
    <col min="1801" max="2049" width="9" style="301"/>
    <col min="2050" max="2050" width="11.125" style="301" customWidth="1"/>
    <col min="2051" max="2051" width="13.5" style="301" customWidth="1"/>
    <col min="2052" max="2054" width="13.375" style="301" customWidth="1"/>
    <col min="2055" max="2056" width="11.5" style="301" customWidth="1"/>
    <col min="2057" max="2305" width="9" style="301"/>
    <col min="2306" max="2306" width="11.125" style="301" customWidth="1"/>
    <col min="2307" max="2307" width="13.5" style="301" customWidth="1"/>
    <col min="2308" max="2310" width="13.375" style="301" customWidth="1"/>
    <col min="2311" max="2312" width="11.5" style="301" customWidth="1"/>
    <col min="2313" max="2561" width="9" style="301"/>
    <col min="2562" max="2562" width="11.125" style="301" customWidth="1"/>
    <col min="2563" max="2563" width="13.5" style="301" customWidth="1"/>
    <col min="2564" max="2566" width="13.375" style="301" customWidth="1"/>
    <col min="2567" max="2568" width="11.5" style="301" customWidth="1"/>
    <col min="2569" max="2817" width="9" style="301"/>
    <col min="2818" max="2818" width="11.125" style="301" customWidth="1"/>
    <col min="2819" max="2819" width="13.5" style="301" customWidth="1"/>
    <col min="2820" max="2822" width="13.375" style="301" customWidth="1"/>
    <col min="2823" max="2824" width="11.5" style="301" customWidth="1"/>
    <col min="2825" max="3073" width="9" style="301"/>
    <col min="3074" max="3074" width="11.125" style="301" customWidth="1"/>
    <col min="3075" max="3075" width="13.5" style="301" customWidth="1"/>
    <col min="3076" max="3078" width="13.375" style="301" customWidth="1"/>
    <col min="3079" max="3080" width="11.5" style="301" customWidth="1"/>
    <col min="3081" max="3329" width="9" style="301"/>
    <col min="3330" max="3330" width="11.125" style="301" customWidth="1"/>
    <col min="3331" max="3331" width="13.5" style="301" customWidth="1"/>
    <col min="3332" max="3334" width="13.375" style="301" customWidth="1"/>
    <col min="3335" max="3336" width="11.5" style="301" customWidth="1"/>
    <col min="3337" max="3585" width="9" style="301"/>
    <col min="3586" max="3586" width="11.125" style="301" customWidth="1"/>
    <col min="3587" max="3587" width="13.5" style="301" customWidth="1"/>
    <col min="3588" max="3590" width="13.375" style="301" customWidth="1"/>
    <col min="3591" max="3592" width="11.5" style="301" customWidth="1"/>
    <col min="3593" max="3841" width="9" style="301"/>
    <col min="3842" max="3842" width="11.125" style="301" customWidth="1"/>
    <col min="3843" max="3843" width="13.5" style="301" customWidth="1"/>
    <col min="3844" max="3846" width="13.375" style="301" customWidth="1"/>
    <col min="3847" max="3848" width="11.5" style="301" customWidth="1"/>
    <col min="3849" max="4097" width="9" style="301"/>
    <col min="4098" max="4098" width="11.125" style="301" customWidth="1"/>
    <col min="4099" max="4099" width="13.5" style="301" customWidth="1"/>
    <col min="4100" max="4102" width="13.375" style="301" customWidth="1"/>
    <col min="4103" max="4104" width="11.5" style="301" customWidth="1"/>
    <col min="4105" max="4353" width="9" style="301"/>
    <col min="4354" max="4354" width="11.125" style="301" customWidth="1"/>
    <col min="4355" max="4355" width="13.5" style="301" customWidth="1"/>
    <col min="4356" max="4358" width="13.375" style="301" customWidth="1"/>
    <col min="4359" max="4360" width="11.5" style="301" customWidth="1"/>
    <col min="4361" max="4609" width="9" style="301"/>
    <col min="4610" max="4610" width="11.125" style="301" customWidth="1"/>
    <col min="4611" max="4611" width="13.5" style="301" customWidth="1"/>
    <col min="4612" max="4614" width="13.375" style="301" customWidth="1"/>
    <col min="4615" max="4616" width="11.5" style="301" customWidth="1"/>
    <col min="4617" max="4865" width="9" style="301"/>
    <col min="4866" max="4866" width="11.125" style="301" customWidth="1"/>
    <col min="4867" max="4867" width="13.5" style="301" customWidth="1"/>
    <col min="4868" max="4870" width="13.375" style="301" customWidth="1"/>
    <col min="4871" max="4872" width="11.5" style="301" customWidth="1"/>
    <col min="4873" max="5121" width="9" style="301"/>
    <col min="5122" max="5122" width="11.125" style="301" customWidth="1"/>
    <col min="5123" max="5123" width="13.5" style="301" customWidth="1"/>
    <col min="5124" max="5126" width="13.375" style="301" customWidth="1"/>
    <col min="5127" max="5128" width="11.5" style="301" customWidth="1"/>
    <col min="5129" max="5377" width="9" style="301"/>
    <col min="5378" max="5378" width="11.125" style="301" customWidth="1"/>
    <col min="5379" max="5379" width="13.5" style="301" customWidth="1"/>
    <col min="5380" max="5382" width="13.375" style="301" customWidth="1"/>
    <col min="5383" max="5384" width="11.5" style="301" customWidth="1"/>
    <col min="5385" max="5633" width="9" style="301"/>
    <col min="5634" max="5634" width="11.125" style="301" customWidth="1"/>
    <col min="5635" max="5635" width="13.5" style="301" customWidth="1"/>
    <col min="5636" max="5638" width="13.375" style="301" customWidth="1"/>
    <col min="5639" max="5640" width="11.5" style="301" customWidth="1"/>
    <col min="5641" max="5889" width="9" style="301"/>
    <col min="5890" max="5890" width="11.125" style="301" customWidth="1"/>
    <col min="5891" max="5891" width="13.5" style="301" customWidth="1"/>
    <col min="5892" max="5894" width="13.375" style="301" customWidth="1"/>
    <col min="5895" max="5896" width="11.5" style="301" customWidth="1"/>
    <col min="5897" max="6145" width="9" style="301"/>
    <col min="6146" max="6146" width="11.125" style="301" customWidth="1"/>
    <col min="6147" max="6147" width="13.5" style="301" customWidth="1"/>
    <col min="6148" max="6150" width="13.375" style="301" customWidth="1"/>
    <col min="6151" max="6152" width="11.5" style="301" customWidth="1"/>
    <col min="6153" max="6401" width="9" style="301"/>
    <col min="6402" max="6402" width="11.125" style="301" customWidth="1"/>
    <col min="6403" max="6403" width="13.5" style="301" customWidth="1"/>
    <col min="6404" max="6406" width="13.375" style="301" customWidth="1"/>
    <col min="6407" max="6408" width="11.5" style="301" customWidth="1"/>
    <col min="6409" max="6657" width="9" style="301"/>
    <col min="6658" max="6658" width="11.125" style="301" customWidth="1"/>
    <col min="6659" max="6659" width="13.5" style="301" customWidth="1"/>
    <col min="6660" max="6662" width="13.375" style="301" customWidth="1"/>
    <col min="6663" max="6664" width="11.5" style="301" customWidth="1"/>
    <col min="6665" max="6913" width="9" style="301"/>
    <col min="6914" max="6914" width="11.125" style="301" customWidth="1"/>
    <col min="6915" max="6915" width="13.5" style="301" customWidth="1"/>
    <col min="6916" max="6918" width="13.375" style="301" customWidth="1"/>
    <col min="6919" max="6920" width="11.5" style="301" customWidth="1"/>
    <col min="6921" max="7169" width="9" style="301"/>
    <col min="7170" max="7170" width="11.125" style="301" customWidth="1"/>
    <col min="7171" max="7171" width="13.5" style="301" customWidth="1"/>
    <col min="7172" max="7174" width="13.375" style="301" customWidth="1"/>
    <col min="7175" max="7176" width="11.5" style="301" customWidth="1"/>
    <col min="7177" max="7425" width="9" style="301"/>
    <col min="7426" max="7426" width="11.125" style="301" customWidth="1"/>
    <col min="7427" max="7427" width="13.5" style="301" customWidth="1"/>
    <col min="7428" max="7430" width="13.375" style="301" customWidth="1"/>
    <col min="7431" max="7432" width="11.5" style="301" customWidth="1"/>
    <col min="7433" max="7681" width="9" style="301"/>
    <col min="7682" max="7682" width="11.125" style="301" customWidth="1"/>
    <col min="7683" max="7683" width="13.5" style="301" customWidth="1"/>
    <col min="7684" max="7686" width="13.375" style="301" customWidth="1"/>
    <col min="7687" max="7688" width="11.5" style="301" customWidth="1"/>
    <col min="7689" max="7937" width="9" style="301"/>
    <col min="7938" max="7938" width="11.125" style="301" customWidth="1"/>
    <col min="7939" max="7939" width="13.5" style="301" customWidth="1"/>
    <col min="7940" max="7942" width="13.375" style="301" customWidth="1"/>
    <col min="7943" max="7944" width="11.5" style="301" customWidth="1"/>
    <col min="7945" max="8193" width="9" style="301"/>
    <col min="8194" max="8194" width="11.125" style="301" customWidth="1"/>
    <col min="8195" max="8195" width="13.5" style="301" customWidth="1"/>
    <col min="8196" max="8198" width="13.375" style="301" customWidth="1"/>
    <col min="8199" max="8200" width="11.5" style="301" customWidth="1"/>
    <col min="8201" max="8449" width="9" style="301"/>
    <col min="8450" max="8450" width="11.125" style="301" customWidth="1"/>
    <col min="8451" max="8451" width="13.5" style="301" customWidth="1"/>
    <col min="8452" max="8454" width="13.375" style="301" customWidth="1"/>
    <col min="8455" max="8456" width="11.5" style="301" customWidth="1"/>
    <col min="8457" max="8705" width="9" style="301"/>
    <col min="8706" max="8706" width="11.125" style="301" customWidth="1"/>
    <col min="8707" max="8707" width="13.5" style="301" customWidth="1"/>
    <col min="8708" max="8710" width="13.375" style="301" customWidth="1"/>
    <col min="8711" max="8712" width="11.5" style="301" customWidth="1"/>
    <col min="8713" max="8961" width="9" style="301"/>
    <col min="8962" max="8962" width="11.125" style="301" customWidth="1"/>
    <col min="8963" max="8963" width="13.5" style="301" customWidth="1"/>
    <col min="8964" max="8966" width="13.375" style="301" customWidth="1"/>
    <col min="8967" max="8968" width="11.5" style="301" customWidth="1"/>
    <col min="8969" max="9217" width="9" style="301"/>
    <col min="9218" max="9218" width="11.125" style="301" customWidth="1"/>
    <col min="9219" max="9219" width="13.5" style="301" customWidth="1"/>
    <col min="9220" max="9222" width="13.375" style="301" customWidth="1"/>
    <col min="9223" max="9224" width="11.5" style="301" customWidth="1"/>
    <col min="9225" max="9473" width="9" style="301"/>
    <col min="9474" max="9474" width="11.125" style="301" customWidth="1"/>
    <col min="9475" max="9475" width="13.5" style="301" customWidth="1"/>
    <col min="9476" max="9478" width="13.375" style="301" customWidth="1"/>
    <col min="9479" max="9480" width="11.5" style="301" customWidth="1"/>
    <col min="9481" max="9729" width="9" style="301"/>
    <col min="9730" max="9730" width="11.125" style="301" customWidth="1"/>
    <col min="9731" max="9731" width="13.5" style="301" customWidth="1"/>
    <col min="9732" max="9734" width="13.375" style="301" customWidth="1"/>
    <col min="9735" max="9736" width="11.5" style="301" customWidth="1"/>
    <col min="9737" max="9985" width="9" style="301"/>
    <col min="9986" max="9986" width="11.125" style="301" customWidth="1"/>
    <col min="9987" max="9987" width="13.5" style="301" customWidth="1"/>
    <col min="9988" max="9990" width="13.375" style="301" customWidth="1"/>
    <col min="9991" max="9992" width="11.5" style="301" customWidth="1"/>
    <col min="9993" max="10241" width="9" style="301"/>
    <col min="10242" max="10242" width="11.125" style="301" customWidth="1"/>
    <col min="10243" max="10243" width="13.5" style="301" customWidth="1"/>
    <col min="10244" max="10246" width="13.375" style="301" customWidth="1"/>
    <col min="10247" max="10248" width="11.5" style="301" customWidth="1"/>
    <col min="10249" max="10497" width="9" style="301"/>
    <col min="10498" max="10498" width="11.125" style="301" customWidth="1"/>
    <col min="10499" max="10499" width="13.5" style="301" customWidth="1"/>
    <col min="10500" max="10502" width="13.375" style="301" customWidth="1"/>
    <col min="10503" max="10504" width="11.5" style="301" customWidth="1"/>
    <col min="10505" max="10753" width="9" style="301"/>
    <col min="10754" max="10754" width="11.125" style="301" customWidth="1"/>
    <col min="10755" max="10755" width="13.5" style="301" customWidth="1"/>
    <col min="10756" max="10758" width="13.375" style="301" customWidth="1"/>
    <col min="10759" max="10760" width="11.5" style="301" customWidth="1"/>
    <col min="10761" max="11009" width="9" style="301"/>
    <col min="11010" max="11010" width="11.125" style="301" customWidth="1"/>
    <col min="11011" max="11011" width="13.5" style="301" customWidth="1"/>
    <col min="11012" max="11014" width="13.375" style="301" customWidth="1"/>
    <col min="11015" max="11016" width="11.5" style="301" customWidth="1"/>
    <col min="11017" max="11265" width="9" style="301"/>
    <col min="11266" max="11266" width="11.125" style="301" customWidth="1"/>
    <col min="11267" max="11267" width="13.5" style="301" customWidth="1"/>
    <col min="11268" max="11270" width="13.375" style="301" customWidth="1"/>
    <col min="11271" max="11272" width="11.5" style="301" customWidth="1"/>
    <col min="11273" max="11521" width="9" style="301"/>
    <col min="11522" max="11522" width="11.125" style="301" customWidth="1"/>
    <col min="11523" max="11523" width="13.5" style="301" customWidth="1"/>
    <col min="11524" max="11526" width="13.375" style="301" customWidth="1"/>
    <col min="11527" max="11528" width="11.5" style="301" customWidth="1"/>
    <col min="11529" max="11777" width="9" style="301"/>
    <col min="11778" max="11778" width="11.125" style="301" customWidth="1"/>
    <col min="11779" max="11779" width="13.5" style="301" customWidth="1"/>
    <col min="11780" max="11782" width="13.375" style="301" customWidth="1"/>
    <col min="11783" max="11784" width="11.5" style="301" customWidth="1"/>
    <col min="11785" max="12033" width="9" style="301"/>
    <col min="12034" max="12034" width="11.125" style="301" customWidth="1"/>
    <col min="12035" max="12035" width="13.5" style="301" customWidth="1"/>
    <col min="12036" max="12038" width="13.375" style="301" customWidth="1"/>
    <col min="12039" max="12040" width="11.5" style="301" customWidth="1"/>
    <col min="12041" max="12289" width="9" style="301"/>
    <col min="12290" max="12290" width="11.125" style="301" customWidth="1"/>
    <col min="12291" max="12291" width="13.5" style="301" customWidth="1"/>
    <col min="12292" max="12294" width="13.375" style="301" customWidth="1"/>
    <col min="12295" max="12296" width="11.5" style="301" customWidth="1"/>
    <col min="12297" max="12545" width="9" style="301"/>
    <col min="12546" max="12546" width="11.125" style="301" customWidth="1"/>
    <col min="12547" max="12547" width="13.5" style="301" customWidth="1"/>
    <col min="12548" max="12550" width="13.375" style="301" customWidth="1"/>
    <col min="12551" max="12552" width="11.5" style="301" customWidth="1"/>
    <col min="12553" max="12801" width="9" style="301"/>
    <col min="12802" max="12802" width="11.125" style="301" customWidth="1"/>
    <col min="12803" max="12803" width="13.5" style="301" customWidth="1"/>
    <col min="12804" max="12806" width="13.375" style="301" customWidth="1"/>
    <col min="12807" max="12808" width="11.5" style="301" customWidth="1"/>
    <col min="12809" max="13057" width="9" style="301"/>
    <col min="13058" max="13058" width="11.125" style="301" customWidth="1"/>
    <col min="13059" max="13059" width="13.5" style="301" customWidth="1"/>
    <col min="13060" max="13062" width="13.375" style="301" customWidth="1"/>
    <col min="13063" max="13064" width="11.5" style="301" customWidth="1"/>
    <col min="13065" max="13313" width="9" style="301"/>
    <col min="13314" max="13314" width="11.125" style="301" customWidth="1"/>
    <col min="13315" max="13315" width="13.5" style="301" customWidth="1"/>
    <col min="13316" max="13318" width="13.375" style="301" customWidth="1"/>
    <col min="13319" max="13320" width="11.5" style="301" customWidth="1"/>
    <col min="13321" max="13569" width="9" style="301"/>
    <col min="13570" max="13570" width="11.125" style="301" customWidth="1"/>
    <col min="13571" max="13571" width="13.5" style="301" customWidth="1"/>
    <col min="13572" max="13574" width="13.375" style="301" customWidth="1"/>
    <col min="13575" max="13576" width="11.5" style="301" customWidth="1"/>
    <col min="13577" max="13825" width="9" style="301"/>
    <col min="13826" max="13826" width="11.125" style="301" customWidth="1"/>
    <col min="13827" max="13827" width="13.5" style="301" customWidth="1"/>
    <col min="13828" max="13830" width="13.375" style="301" customWidth="1"/>
    <col min="13831" max="13832" width="11.5" style="301" customWidth="1"/>
    <col min="13833" max="14081" width="9" style="301"/>
    <col min="14082" max="14082" width="11.125" style="301" customWidth="1"/>
    <col min="14083" max="14083" width="13.5" style="301" customWidth="1"/>
    <col min="14084" max="14086" width="13.375" style="301" customWidth="1"/>
    <col min="14087" max="14088" width="11.5" style="301" customWidth="1"/>
    <col min="14089" max="14337" width="9" style="301"/>
    <col min="14338" max="14338" width="11.125" style="301" customWidth="1"/>
    <col min="14339" max="14339" width="13.5" style="301" customWidth="1"/>
    <col min="14340" max="14342" width="13.375" style="301" customWidth="1"/>
    <col min="14343" max="14344" width="11.5" style="301" customWidth="1"/>
    <col min="14345" max="14593" width="9" style="301"/>
    <col min="14594" max="14594" width="11.125" style="301" customWidth="1"/>
    <col min="14595" max="14595" width="13.5" style="301" customWidth="1"/>
    <col min="14596" max="14598" width="13.375" style="301" customWidth="1"/>
    <col min="14599" max="14600" width="11.5" style="301" customWidth="1"/>
    <col min="14601" max="14849" width="9" style="301"/>
    <col min="14850" max="14850" width="11.125" style="301" customWidth="1"/>
    <col min="14851" max="14851" width="13.5" style="301" customWidth="1"/>
    <col min="14852" max="14854" width="13.375" style="301" customWidth="1"/>
    <col min="14855" max="14856" width="11.5" style="301" customWidth="1"/>
    <col min="14857" max="15105" width="9" style="301"/>
    <col min="15106" max="15106" width="11.125" style="301" customWidth="1"/>
    <col min="15107" max="15107" width="13.5" style="301" customWidth="1"/>
    <col min="15108" max="15110" width="13.375" style="301" customWidth="1"/>
    <col min="15111" max="15112" width="11.5" style="301" customWidth="1"/>
    <col min="15113" max="15361" width="9" style="301"/>
    <col min="15362" max="15362" width="11.125" style="301" customWidth="1"/>
    <col min="15363" max="15363" width="13.5" style="301" customWidth="1"/>
    <col min="15364" max="15366" width="13.375" style="301" customWidth="1"/>
    <col min="15367" max="15368" width="11.5" style="301" customWidth="1"/>
    <col min="15369" max="15617" width="9" style="301"/>
    <col min="15618" max="15618" width="11.125" style="301" customWidth="1"/>
    <col min="15619" max="15619" width="13.5" style="301" customWidth="1"/>
    <col min="15620" max="15622" width="13.375" style="301" customWidth="1"/>
    <col min="15623" max="15624" width="11.5" style="301" customWidth="1"/>
    <col min="15625" max="15873" width="9" style="301"/>
    <col min="15874" max="15874" width="11.125" style="301" customWidth="1"/>
    <col min="15875" max="15875" width="13.5" style="301" customWidth="1"/>
    <col min="15876" max="15878" width="13.375" style="301" customWidth="1"/>
    <col min="15879" max="15880" width="11.5" style="301" customWidth="1"/>
    <col min="15881" max="16129" width="9" style="301"/>
    <col min="16130" max="16130" width="11.125" style="301" customWidth="1"/>
    <col min="16131" max="16131" width="13.5" style="301" customWidth="1"/>
    <col min="16132" max="16134" width="13.375" style="301" customWidth="1"/>
    <col min="16135" max="16136" width="11.5" style="301" customWidth="1"/>
    <col min="16137" max="16384" width="9" style="301"/>
  </cols>
  <sheetData>
    <row r="1" spans="1:8" x14ac:dyDescent="0.15">
      <c r="H1" s="302" t="s">
        <v>400</v>
      </c>
    </row>
    <row r="3" spans="1:8" s="303" customFormat="1" ht="18.75" customHeight="1" x14ac:dyDescent="0.15">
      <c r="G3" s="1513" t="s">
        <v>1094</v>
      </c>
      <c r="H3" s="1513"/>
    </row>
    <row r="4" spans="1:8" s="303" customFormat="1" ht="18.75" customHeight="1" x14ac:dyDescent="0.15">
      <c r="G4" s="304"/>
      <c r="H4" s="304"/>
    </row>
    <row r="5" spans="1:8" s="305" customFormat="1" ht="24.75" customHeight="1" x14ac:dyDescent="0.15">
      <c r="A5" s="1514" t="s">
        <v>401</v>
      </c>
      <c r="B5" s="1514"/>
      <c r="C5" s="1514"/>
      <c r="D5" s="1514"/>
      <c r="E5" s="1514"/>
      <c r="F5" s="1514"/>
      <c r="G5" s="1514"/>
      <c r="H5" s="1514"/>
    </row>
    <row r="6" spans="1:8" s="303" customFormat="1" ht="31.5" customHeight="1" x14ac:dyDescent="0.15"/>
    <row r="7" spans="1:8" s="303" customFormat="1" ht="35.25" customHeight="1" x14ac:dyDescent="0.15">
      <c r="A7" s="1515" t="s">
        <v>402</v>
      </c>
      <c r="B7" s="1516"/>
      <c r="C7" s="1517"/>
      <c r="D7" s="1518"/>
      <c r="E7" s="1518"/>
      <c r="F7" s="1518"/>
      <c r="G7" s="1518"/>
      <c r="H7" s="1519"/>
    </row>
    <row r="8" spans="1:8" s="303" customFormat="1" ht="35.25" customHeight="1" x14ac:dyDescent="0.15">
      <c r="A8" s="1515" t="s">
        <v>403</v>
      </c>
      <c r="B8" s="1516"/>
      <c r="C8" s="1520" t="s">
        <v>404</v>
      </c>
      <c r="D8" s="1521"/>
      <c r="E8" s="1521"/>
      <c r="F8" s="1521"/>
      <c r="G8" s="1521"/>
      <c r="H8" s="1522"/>
    </row>
    <row r="9" spans="1:8" s="303" customFormat="1" ht="35.25" customHeight="1" x14ac:dyDescent="0.15">
      <c r="A9" s="1501" t="s">
        <v>405</v>
      </c>
      <c r="B9" s="1502"/>
      <c r="C9" s="306" t="s">
        <v>406</v>
      </c>
      <c r="D9" s="307" t="s">
        <v>407</v>
      </c>
      <c r="E9" s="307"/>
      <c r="F9" s="308" t="s">
        <v>285</v>
      </c>
      <c r="G9" s="1507"/>
      <c r="H9" s="1508"/>
    </row>
    <row r="10" spans="1:8" s="303" customFormat="1" ht="35.25" customHeight="1" x14ac:dyDescent="0.15">
      <c r="A10" s="1503"/>
      <c r="B10" s="1504"/>
      <c r="C10" s="306" t="s">
        <v>408</v>
      </c>
      <c r="D10" s="307" t="s">
        <v>407</v>
      </c>
      <c r="E10" s="307"/>
      <c r="F10" s="308" t="s">
        <v>285</v>
      </c>
      <c r="G10" s="1509"/>
      <c r="H10" s="1510"/>
    </row>
    <row r="11" spans="1:8" s="303" customFormat="1" ht="35.25" customHeight="1" x14ac:dyDescent="0.15">
      <c r="A11" s="1505"/>
      <c r="B11" s="1506"/>
      <c r="C11" s="309" t="s">
        <v>409</v>
      </c>
      <c r="D11" s="307" t="s">
        <v>407</v>
      </c>
      <c r="E11" s="307"/>
      <c r="F11" s="308" t="s">
        <v>285</v>
      </c>
      <c r="G11" s="1511"/>
      <c r="H11" s="1512"/>
    </row>
    <row r="12" spans="1:8" s="303" customFormat="1" ht="19.5" customHeight="1" x14ac:dyDescent="0.15">
      <c r="A12" s="310"/>
      <c r="G12" s="311"/>
      <c r="H12" s="311"/>
    </row>
    <row r="13" spans="1:8" s="303" customFormat="1" ht="19.5" customHeight="1" x14ac:dyDescent="0.15">
      <c r="A13" s="312" t="s">
        <v>410</v>
      </c>
    </row>
    <row r="14" spans="1:8" s="303" customFormat="1" ht="19.5" customHeight="1" x14ac:dyDescent="0.15">
      <c r="A14" s="312" t="s">
        <v>411</v>
      </c>
    </row>
    <row r="15" spans="1:8" s="303" customFormat="1" ht="19.5" customHeight="1" x14ac:dyDescent="0.15">
      <c r="A15" s="312" t="s">
        <v>412</v>
      </c>
    </row>
    <row r="16" spans="1:8" s="303" customFormat="1" ht="15" customHeight="1" x14ac:dyDescent="0.15">
      <c r="A16" s="312" t="s">
        <v>413</v>
      </c>
    </row>
    <row r="17" spans="1:1" s="303" customFormat="1" ht="15" customHeight="1" x14ac:dyDescent="0.15">
      <c r="A17" s="312"/>
    </row>
    <row r="18" spans="1:1" ht="15" customHeight="1" x14ac:dyDescent="0.15">
      <c r="A18" s="313"/>
    </row>
    <row r="21" spans="1:1" ht="19.5" customHeight="1" x14ac:dyDescent="0.15"/>
    <row r="22" spans="1:1" ht="19.5" customHeight="1" x14ac:dyDescent="0.15"/>
    <row r="23" spans="1:1" ht="19.5" customHeight="1" x14ac:dyDescent="0.15"/>
    <row r="24" spans="1:1" ht="19.5" customHeight="1" x14ac:dyDescent="0.15"/>
    <row r="25" spans="1:1" ht="19.5" customHeight="1" x14ac:dyDescent="0.15"/>
    <row r="26" spans="1:1" ht="19.5" customHeight="1" x14ac:dyDescent="0.15"/>
    <row r="29" spans="1:1" ht="17.25" customHeight="1" x14ac:dyDescent="0.15"/>
    <row r="30" spans="1:1" ht="17.25" customHeight="1" x14ac:dyDescent="0.15"/>
  </sheetData>
  <mergeCells count="8">
    <mergeCell ref="A9:B11"/>
    <mergeCell ref="G9:H11"/>
    <mergeCell ref="G3:H3"/>
    <mergeCell ref="A5:H5"/>
    <mergeCell ref="A7:B7"/>
    <mergeCell ref="C7:H7"/>
    <mergeCell ref="A8:B8"/>
    <mergeCell ref="C8:H8"/>
  </mergeCells>
  <phoneticPr fontId="22"/>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A158"/>
  <sheetViews>
    <sheetView workbookViewId="0">
      <selection activeCell="T114" sqref="T114:AJ114"/>
    </sheetView>
  </sheetViews>
  <sheetFormatPr defaultColWidth="4" defaultRowHeight="13.5" x14ac:dyDescent="0.15"/>
  <cols>
    <col min="1" max="1" width="2.875" style="314" customWidth="1"/>
    <col min="2" max="2" width="2.375" style="314" customWidth="1"/>
    <col min="3" max="3" width="9.25" style="314" customWidth="1"/>
    <col min="4" max="8" width="4" style="314" customWidth="1"/>
    <col min="9" max="9" width="7.375" style="314" customWidth="1"/>
    <col min="10" max="11" width="4" style="314" customWidth="1"/>
    <col min="12" max="17" width="5.125" style="314" customWidth="1"/>
    <col min="18" max="18" width="4" style="314" customWidth="1"/>
    <col min="19" max="20" width="6.75" style="314" customWidth="1"/>
    <col min="21" max="23" width="4" style="314" customWidth="1"/>
    <col min="24" max="24" width="2.375" style="314" customWidth="1"/>
    <col min="25" max="25" width="3.375" style="314" customWidth="1"/>
    <col min="26" max="256" width="4" style="314"/>
    <col min="257" max="257" width="2.875" style="314" customWidth="1"/>
    <col min="258" max="258" width="2.375" style="314" customWidth="1"/>
    <col min="259" max="259" width="9.25" style="314" customWidth="1"/>
    <col min="260" max="264" width="4" style="314" customWidth="1"/>
    <col min="265" max="265" width="7.375" style="314" customWidth="1"/>
    <col min="266" max="267" width="4" style="314" customWidth="1"/>
    <col min="268" max="273" width="5.125" style="314" customWidth="1"/>
    <col min="274" max="274" width="4" style="314" customWidth="1"/>
    <col min="275" max="276" width="6.75" style="314" customWidth="1"/>
    <col min="277" max="279" width="4" style="314" customWidth="1"/>
    <col min="280" max="280" width="2.375" style="314" customWidth="1"/>
    <col min="281" max="281" width="3.375" style="314" customWidth="1"/>
    <col min="282" max="512" width="4" style="314"/>
    <col min="513" max="513" width="2.875" style="314" customWidth="1"/>
    <col min="514" max="514" width="2.375" style="314" customWidth="1"/>
    <col min="515" max="515" width="9.25" style="314" customWidth="1"/>
    <col min="516" max="520" width="4" style="314" customWidth="1"/>
    <col min="521" max="521" width="7.375" style="314" customWidth="1"/>
    <col min="522" max="523" width="4" style="314" customWidth="1"/>
    <col min="524" max="529" width="5.125" style="314" customWidth="1"/>
    <col min="530" max="530" width="4" style="314" customWidth="1"/>
    <col min="531" max="532" width="6.75" style="314" customWidth="1"/>
    <col min="533" max="535" width="4" style="314" customWidth="1"/>
    <col min="536" max="536" width="2.375" style="314" customWidth="1"/>
    <col min="537" max="537" width="3.375" style="314" customWidth="1"/>
    <col min="538" max="768" width="4" style="314"/>
    <col min="769" max="769" width="2.875" style="314" customWidth="1"/>
    <col min="770" max="770" width="2.375" style="314" customWidth="1"/>
    <col min="771" max="771" width="9.25" style="314" customWidth="1"/>
    <col min="772" max="776" width="4" style="314" customWidth="1"/>
    <col min="777" max="777" width="7.375" style="314" customWidth="1"/>
    <col min="778" max="779" width="4" style="314" customWidth="1"/>
    <col min="780" max="785" width="5.125" style="314" customWidth="1"/>
    <col min="786" max="786" width="4" style="314" customWidth="1"/>
    <col min="787" max="788" width="6.75" style="314" customWidth="1"/>
    <col min="789" max="791" width="4" style="314" customWidth="1"/>
    <col min="792" max="792" width="2.375" style="314" customWidth="1"/>
    <col min="793" max="793" width="3.375" style="314" customWidth="1"/>
    <col min="794" max="1024" width="4" style="314"/>
    <col min="1025" max="1025" width="2.875" style="314" customWidth="1"/>
    <col min="1026" max="1026" width="2.375" style="314" customWidth="1"/>
    <col min="1027" max="1027" width="9.25" style="314" customWidth="1"/>
    <col min="1028" max="1032" width="4" style="314" customWidth="1"/>
    <col min="1033" max="1033" width="7.375" style="314" customWidth="1"/>
    <col min="1034" max="1035" width="4" style="314" customWidth="1"/>
    <col min="1036" max="1041" width="5.125" style="314" customWidth="1"/>
    <col min="1042" max="1042" width="4" style="314" customWidth="1"/>
    <col min="1043" max="1044" width="6.75" style="314" customWidth="1"/>
    <col min="1045" max="1047" width="4" style="314" customWidth="1"/>
    <col min="1048" max="1048" width="2.375" style="314" customWidth="1"/>
    <col min="1049" max="1049" width="3.375" style="314" customWidth="1"/>
    <col min="1050" max="1280" width="4" style="314"/>
    <col min="1281" max="1281" width="2.875" style="314" customWidth="1"/>
    <col min="1282" max="1282" width="2.375" style="314" customWidth="1"/>
    <col min="1283" max="1283" width="9.25" style="314" customWidth="1"/>
    <col min="1284" max="1288" width="4" style="314" customWidth="1"/>
    <col min="1289" max="1289" width="7.375" style="314" customWidth="1"/>
    <col min="1290" max="1291" width="4" style="314" customWidth="1"/>
    <col min="1292" max="1297" width="5.125" style="314" customWidth="1"/>
    <col min="1298" max="1298" width="4" style="314" customWidth="1"/>
    <col min="1299" max="1300" width="6.75" style="314" customWidth="1"/>
    <col min="1301" max="1303" width="4" style="314" customWidth="1"/>
    <col min="1304" max="1304" width="2.375" style="314" customWidth="1"/>
    <col min="1305" max="1305" width="3.375" style="314" customWidth="1"/>
    <col min="1306" max="1536" width="4" style="314"/>
    <col min="1537" max="1537" width="2.875" style="314" customWidth="1"/>
    <col min="1538" max="1538" width="2.375" style="314" customWidth="1"/>
    <col min="1539" max="1539" width="9.25" style="314" customWidth="1"/>
    <col min="1540" max="1544" width="4" style="314" customWidth="1"/>
    <col min="1545" max="1545" width="7.375" style="314" customWidth="1"/>
    <col min="1546" max="1547" width="4" style="314" customWidth="1"/>
    <col min="1548" max="1553" width="5.125" style="314" customWidth="1"/>
    <col min="1554" max="1554" width="4" style="314" customWidth="1"/>
    <col min="1555" max="1556" width="6.75" style="314" customWidth="1"/>
    <col min="1557" max="1559" width="4" style="314" customWidth="1"/>
    <col min="1560" max="1560" width="2.375" style="314" customWidth="1"/>
    <col min="1561" max="1561" width="3.375" style="314" customWidth="1"/>
    <col min="1562" max="1792" width="4" style="314"/>
    <col min="1793" max="1793" width="2.875" style="314" customWidth="1"/>
    <col min="1794" max="1794" width="2.375" style="314" customWidth="1"/>
    <col min="1795" max="1795" width="9.25" style="314" customWidth="1"/>
    <col min="1796" max="1800" width="4" style="314" customWidth="1"/>
    <col min="1801" max="1801" width="7.375" style="314" customWidth="1"/>
    <col min="1802" max="1803" width="4" style="314" customWidth="1"/>
    <col min="1804" max="1809" width="5.125" style="314" customWidth="1"/>
    <col min="1810" max="1810" width="4" style="314" customWidth="1"/>
    <col min="1811" max="1812" width="6.75" style="314" customWidth="1"/>
    <col min="1813" max="1815" width="4" style="314" customWidth="1"/>
    <col min="1816" max="1816" width="2.375" style="314" customWidth="1"/>
    <col min="1817" max="1817" width="3.375" style="314" customWidth="1"/>
    <col min="1818" max="2048" width="4" style="314"/>
    <col min="2049" max="2049" width="2.875" style="314" customWidth="1"/>
    <col min="2050" max="2050" width="2.375" style="314" customWidth="1"/>
    <col min="2051" max="2051" width="9.25" style="314" customWidth="1"/>
    <col min="2052" max="2056" width="4" style="314" customWidth="1"/>
    <col min="2057" max="2057" width="7.375" style="314" customWidth="1"/>
    <col min="2058" max="2059" width="4" style="314" customWidth="1"/>
    <col min="2060" max="2065" width="5.125" style="314" customWidth="1"/>
    <col min="2066" max="2066" width="4" style="314" customWidth="1"/>
    <col min="2067" max="2068" width="6.75" style="314" customWidth="1"/>
    <col min="2069" max="2071" width="4" style="314" customWidth="1"/>
    <col min="2072" max="2072" width="2.375" style="314" customWidth="1"/>
    <col min="2073" max="2073" width="3.375" style="314" customWidth="1"/>
    <col min="2074" max="2304" width="4" style="314"/>
    <col min="2305" max="2305" width="2.875" style="314" customWidth="1"/>
    <col min="2306" max="2306" width="2.375" style="314" customWidth="1"/>
    <col min="2307" max="2307" width="9.25" style="314" customWidth="1"/>
    <col min="2308" max="2312" width="4" style="314" customWidth="1"/>
    <col min="2313" max="2313" width="7.375" style="314" customWidth="1"/>
    <col min="2314" max="2315" width="4" style="314" customWidth="1"/>
    <col min="2316" max="2321" width="5.125" style="314" customWidth="1"/>
    <col min="2322" max="2322" width="4" style="314" customWidth="1"/>
    <col min="2323" max="2324" width="6.75" style="314" customWidth="1"/>
    <col min="2325" max="2327" width="4" style="314" customWidth="1"/>
    <col min="2328" max="2328" width="2.375" style="314" customWidth="1"/>
    <col min="2329" max="2329" width="3.375" style="314" customWidth="1"/>
    <col min="2330" max="2560" width="4" style="314"/>
    <col min="2561" max="2561" width="2.875" style="314" customWidth="1"/>
    <col min="2562" max="2562" width="2.375" style="314" customWidth="1"/>
    <col min="2563" max="2563" width="9.25" style="314" customWidth="1"/>
    <col min="2564" max="2568" width="4" style="314" customWidth="1"/>
    <col min="2569" max="2569" width="7.375" style="314" customWidth="1"/>
    <col min="2570" max="2571" width="4" style="314" customWidth="1"/>
    <col min="2572" max="2577" width="5.125" style="314" customWidth="1"/>
    <col min="2578" max="2578" width="4" style="314" customWidth="1"/>
    <col min="2579" max="2580" width="6.75" style="314" customWidth="1"/>
    <col min="2581" max="2583" width="4" style="314" customWidth="1"/>
    <col min="2584" max="2584" width="2.375" style="314" customWidth="1"/>
    <col min="2585" max="2585" width="3.375" style="314" customWidth="1"/>
    <col min="2586" max="2816" width="4" style="314"/>
    <col min="2817" max="2817" width="2.875" style="314" customWidth="1"/>
    <col min="2818" max="2818" width="2.375" style="314" customWidth="1"/>
    <col min="2819" max="2819" width="9.25" style="314" customWidth="1"/>
    <col min="2820" max="2824" width="4" style="314" customWidth="1"/>
    <col min="2825" max="2825" width="7.375" style="314" customWidth="1"/>
    <col min="2826" max="2827" width="4" style="314" customWidth="1"/>
    <col min="2828" max="2833" width="5.125" style="314" customWidth="1"/>
    <col min="2834" max="2834" width="4" style="314" customWidth="1"/>
    <col min="2835" max="2836" width="6.75" style="314" customWidth="1"/>
    <col min="2837" max="2839" width="4" style="314" customWidth="1"/>
    <col min="2840" max="2840" width="2.375" style="314" customWidth="1"/>
    <col min="2841" max="2841" width="3.375" style="314" customWidth="1"/>
    <col min="2842" max="3072" width="4" style="314"/>
    <col min="3073" max="3073" width="2.875" style="314" customWidth="1"/>
    <col min="3074" max="3074" width="2.375" style="314" customWidth="1"/>
    <col min="3075" max="3075" width="9.25" style="314" customWidth="1"/>
    <col min="3076" max="3080" width="4" style="314" customWidth="1"/>
    <col min="3081" max="3081" width="7.375" style="314" customWidth="1"/>
    <col min="3082" max="3083" width="4" style="314" customWidth="1"/>
    <col min="3084" max="3089" width="5.125" style="314" customWidth="1"/>
    <col min="3090" max="3090" width="4" style="314" customWidth="1"/>
    <col min="3091" max="3092" width="6.75" style="314" customWidth="1"/>
    <col min="3093" max="3095" width="4" style="314" customWidth="1"/>
    <col min="3096" max="3096" width="2.375" style="314" customWidth="1"/>
    <col min="3097" max="3097" width="3.375" style="314" customWidth="1"/>
    <col min="3098" max="3328" width="4" style="314"/>
    <col min="3329" max="3329" width="2.875" style="314" customWidth="1"/>
    <col min="3330" max="3330" width="2.375" style="314" customWidth="1"/>
    <col min="3331" max="3331" width="9.25" style="314" customWidth="1"/>
    <col min="3332" max="3336" width="4" style="314" customWidth="1"/>
    <col min="3337" max="3337" width="7.375" style="314" customWidth="1"/>
    <col min="3338" max="3339" width="4" style="314" customWidth="1"/>
    <col min="3340" max="3345" width="5.125" style="314" customWidth="1"/>
    <col min="3346" max="3346" width="4" style="314" customWidth="1"/>
    <col min="3347" max="3348" width="6.75" style="314" customWidth="1"/>
    <col min="3349" max="3351" width="4" style="314" customWidth="1"/>
    <col min="3352" max="3352" width="2.375" style="314" customWidth="1"/>
    <col min="3353" max="3353" width="3.375" style="314" customWidth="1"/>
    <col min="3354" max="3584" width="4" style="314"/>
    <col min="3585" max="3585" width="2.875" style="314" customWidth="1"/>
    <col min="3586" max="3586" width="2.375" style="314" customWidth="1"/>
    <col min="3587" max="3587" width="9.25" style="314" customWidth="1"/>
    <col min="3588" max="3592" width="4" style="314" customWidth="1"/>
    <col min="3593" max="3593" width="7.375" style="314" customWidth="1"/>
    <col min="3594" max="3595" width="4" style="314" customWidth="1"/>
    <col min="3596" max="3601" width="5.125" style="314" customWidth="1"/>
    <col min="3602" max="3602" width="4" style="314" customWidth="1"/>
    <col min="3603" max="3604" width="6.75" style="314" customWidth="1"/>
    <col min="3605" max="3607" width="4" style="314" customWidth="1"/>
    <col min="3608" max="3608" width="2.375" style="314" customWidth="1"/>
    <col min="3609" max="3609" width="3.375" style="314" customWidth="1"/>
    <col min="3610" max="3840" width="4" style="314"/>
    <col min="3841" max="3841" width="2.875" style="314" customWidth="1"/>
    <col min="3842" max="3842" width="2.375" style="314" customWidth="1"/>
    <col min="3843" max="3843" width="9.25" style="314" customWidth="1"/>
    <col min="3844" max="3848" width="4" style="314" customWidth="1"/>
    <col min="3849" max="3849" width="7.375" style="314" customWidth="1"/>
    <col min="3850" max="3851" width="4" style="314" customWidth="1"/>
    <col min="3852" max="3857" width="5.125" style="314" customWidth="1"/>
    <col min="3858" max="3858" width="4" style="314" customWidth="1"/>
    <col min="3859" max="3860" width="6.75" style="314" customWidth="1"/>
    <col min="3861" max="3863" width="4" style="314" customWidth="1"/>
    <col min="3864" max="3864" width="2.375" style="314" customWidth="1"/>
    <col min="3865" max="3865" width="3.375" style="314" customWidth="1"/>
    <col min="3866" max="4096" width="4" style="314"/>
    <col min="4097" max="4097" width="2.875" style="314" customWidth="1"/>
    <col min="4098" max="4098" width="2.375" style="314" customWidth="1"/>
    <col min="4099" max="4099" width="9.25" style="314" customWidth="1"/>
    <col min="4100" max="4104" width="4" style="314" customWidth="1"/>
    <col min="4105" max="4105" width="7.375" style="314" customWidth="1"/>
    <col min="4106" max="4107" width="4" style="314" customWidth="1"/>
    <col min="4108" max="4113" width="5.125" style="314" customWidth="1"/>
    <col min="4114" max="4114" width="4" style="314" customWidth="1"/>
    <col min="4115" max="4116" width="6.75" style="314" customWidth="1"/>
    <col min="4117" max="4119" width="4" style="314" customWidth="1"/>
    <col min="4120" max="4120" width="2.375" style="314" customWidth="1"/>
    <col min="4121" max="4121" width="3.375" style="314" customWidth="1"/>
    <col min="4122" max="4352" width="4" style="314"/>
    <col min="4353" max="4353" width="2.875" style="314" customWidth="1"/>
    <col min="4354" max="4354" width="2.375" style="314" customWidth="1"/>
    <col min="4355" max="4355" width="9.25" style="314" customWidth="1"/>
    <col min="4356" max="4360" width="4" style="314" customWidth="1"/>
    <col min="4361" max="4361" width="7.375" style="314" customWidth="1"/>
    <col min="4362" max="4363" width="4" style="314" customWidth="1"/>
    <col min="4364" max="4369" width="5.125" style="314" customWidth="1"/>
    <col min="4370" max="4370" width="4" style="314" customWidth="1"/>
    <col min="4371" max="4372" width="6.75" style="314" customWidth="1"/>
    <col min="4373" max="4375" width="4" style="314" customWidth="1"/>
    <col min="4376" max="4376" width="2.375" style="314" customWidth="1"/>
    <col min="4377" max="4377" width="3.375" style="314" customWidth="1"/>
    <col min="4378" max="4608" width="4" style="314"/>
    <col min="4609" max="4609" width="2.875" style="314" customWidth="1"/>
    <col min="4610" max="4610" width="2.375" style="314" customWidth="1"/>
    <col min="4611" max="4611" width="9.25" style="314" customWidth="1"/>
    <col min="4612" max="4616" width="4" style="314" customWidth="1"/>
    <col min="4617" max="4617" width="7.375" style="314" customWidth="1"/>
    <col min="4618" max="4619" width="4" style="314" customWidth="1"/>
    <col min="4620" max="4625" width="5.125" style="314" customWidth="1"/>
    <col min="4626" max="4626" width="4" style="314" customWidth="1"/>
    <col min="4627" max="4628" width="6.75" style="314" customWidth="1"/>
    <col min="4629" max="4631" width="4" style="314" customWidth="1"/>
    <col min="4632" max="4632" width="2.375" style="314" customWidth="1"/>
    <col min="4633" max="4633" width="3.375" style="314" customWidth="1"/>
    <col min="4634" max="4864" width="4" style="314"/>
    <col min="4865" max="4865" width="2.875" style="314" customWidth="1"/>
    <col min="4866" max="4866" width="2.375" style="314" customWidth="1"/>
    <col min="4867" max="4867" width="9.25" style="314" customWidth="1"/>
    <col min="4868" max="4872" width="4" style="314" customWidth="1"/>
    <col min="4873" max="4873" width="7.375" style="314" customWidth="1"/>
    <col min="4874" max="4875" width="4" style="314" customWidth="1"/>
    <col min="4876" max="4881" width="5.125" style="314" customWidth="1"/>
    <col min="4882" max="4882" width="4" style="314" customWidth="1"/>
    <col min="4883" max="4884" width="6.75" style="314" customWidth="1"/>
    <col min="4885" max="4887" width="4" style="314" customWidth="1"/>
    <col min="4888" max="4888" width="2.375" style="314" customWidth="1"/>
    <col min="4889" max="4889" width="3.375" style="314" customWidth="1"/>
    <col min="4890" max="5120" width="4" style="314"/>
    <col min="5121" max="5121" width="2.875" style="314" customWidth="1"/>
    <col min="5122" max="5122" width="2.375" style="314" customWidth="1"/>
    <col min="5123" max="5123" width="9.25" style="314" customWidth="1"/>
    <col min="5124" max="5128" width="4" style="314" customWidth="1"/>
    <col min="5129" max="5129" width="7.375" style="314" customWidth="1"/>
    <col min="5130" max="5131" width="4" style="314" customWidth="1"/>
    <col min="5132" max="5137" width="5.125" style="314" customWidth="1"/>
    <col min="5138" max="5138" width="4" style="314" customWidth="1"/>
    <col min="5139" max="5140" width="6.75" style="314" customWidth="1"/>
    <col min="5141" max="5143" width="4" style="314" customWidth="1"/>
    <col min="5144" max="5144" width="2.375" style="314" customWidth="1"/>
    <col min="5145" max="5145" width="3.375" style="314" customWidth="1"/>
    <col min="5146" max="5376" width="4" style="314"/>
    <col min="5377" max="5377" width="2.875" style="314" customWidth="1"/>
    <col min="5378" max="5378" width="2.375" style="314" customWidth="1"/>
    <col min="5379" max="5379" width="9.25" style="314" customWidth="1"/>
    <col min="5380" max="5384" width="4" style="314" customWidth="1"/>
    <col min="5385" max="5385" width="7.375" style="314" customWidth="1"/>
    <col min="5386" max="5387" width="4" style="314" customWidth="1"/>
    <col min="5388" max="5393" width="5.125" style="314" customWidth="1"/>
    <col min="5394" max="5394" width="4" style="314" customWidth="1"/>
    <col min="5395" max="5396" width="6.75" style="314" customWidth="1"/>
    <col min="5397" max="5399" width="4" style="314" customWidth="1"/>
    <col min="5400" max="5400" width="2.375" style="314" customWidth="1"/>
    <col min="5401" max="5401" width="3.375" style="314" customWidth="1"/>
    <col min="5402" max="5632" width="4" style="314"/>
    <col min="5633" max="5633" width="2.875" style="314" customWidth="1"/>
    <col min="5634" max="5634" width="2.375" style="314" customWidth="1"/>
    <col min="5635" max="5635" width="9.25" style="314" customWidth="1"/>
    <col min="5636" max="5640" width="4" style="314" customWidth="1"/>
    <col min="5641" max="5641" width="7.375" style="314" customWidth="1"/>
    <col min="5642" max="5643" width="4" style="314" customWidth="1"/>
    <col min="5644" max="5649" width="5.125" style="314" customWidth="1"/>
    <col min="5650" max="5650" width="4" style="314" customWidth="1"/>
    <col min="5651" max="5652" width="6.75" style="314" customWidth="1"/>
    <col min="5653" max="5655" width="4" style="314" customWidth="1"/>
    <col min="5656" max="5656" width="2.375" style="314" customWidth="1"/>
    <col min="5657" max="5657" width="3.375" style="314" customWidth="1"/>
    <col min="5658" max="5888" width="4" style="314"/>
    <col min="5889" max="5889" width="2.875" style="314" customWidth="1"/>
    <col min="5890" max="5890" width="2.375" style="314" customWidth="1"/>
    <col min="5891" max="5891" width="9.25" style="314" customWidth="1"/>
    <col min="5892" max="5896" width="4" style="314" customWidth="1"/>
    <col min="5897" max="5897" width="7.375" style="314" customWidth="1"/>
    <col min="5898" max="5899" width="4" style="314" customWidth="1"/>
    <col min="5900" max="5905" width="5.125" style="314" customWidth="1"/>
    <col min="5906" max="5906" width="4" style="314" customWidth="1"/>
    <col min="5907" max="5908" width="6.75" style="314" customWidth="1"/>
    <col min="5909" max="5911" width="4" style="314" customWidth="1"/>
    <col min="5912" max="5912" width="2.375" style="314" customWidth="1"/>
    <col min="5913" max="5913" width="3.375" style="314" customWidth="1"/>
    <col min="5914" max="6144" width="4" style="314"/>
    <col min="6145" max="6145" width="2.875" style="314" customWidth="1"/>
    <col min="6146" max="6146" width="2.375" style="314" customWidth="1"/>
    <col min="6147" max="6147" width="9.25" style="314" customWidth="1"/>
    <col min="6148" max="6152" width="4" style="314" customWidth="1"/>
    <col min="6153" max="6153" width="7.375" style="314" customWidth="1"/>
    <col min="6154" max="6155" width="4" style="314" customWidth="1"/>
    <col min="6156" max="6161" width="5.125" style="314" customWidth="1"/>
    <col min="6162" max="6162" width="4" style="314" customWidth="1"/>
    <col min="6163" max="6164" width="6.75" style="314" customWidth="1"/>
    <col min="6165" max="6167" width="4" style="314" customWidth="1"/>
    <col min="6168" max="6168" width="2.375" style="314" customWidth="1"/>
    <col min="6169" max="6169" width="3.375" style="314" customWidth="1"/>
    <col min="6170" max="6400" width="4" style="314"/>
    <col min="6401" max="6401" width="2.875" style="314" customWidth="1"/>
    <col min="6402" max="6402" width="2.375" style="314" customWidth="1"/>
    <col min="6403" max="6403" width="9.25" style="314" customWidth="1"/>
    <col min="6404" max="6408" width="4" style="314" customWidth="1"/>
    <col min="6409" max="6409" width="7.375" style="314" customWidth="1"/>
    <col min="6410" max="6411" width="4" style="314" customWidth="1"/>
    <col min="6412" max="6417" width="5.125" style="314" customWidth="1"/>
    <col min="6418" max="6418" width="4" style="314" customWidth="1"/>
    <col min="6419" max="6420" width="6.75" style="314" customWidth="1"/>
    <col min="6421" max="6423" width="4" style="314" customWidth="1"/>
    <col min="6424" max="6424" width="2.375" style="314" customWidth="1"/>
    <col min="6425" max="6425" width="3.375" style="314" customWidth="1"/>
    <col min="6426" max="6656" width="4" style="314"/>
    <col min="6657" max="6657" width="2.875" style="314" customWidth="1"/>
    <col min="6658" max="6658" width="2.375" style="314" customWidth="1"/>
    <col min="6659" max="6659" width="9.25" style="314" customWidth="1"/>
    <col min="6660" max="6664" width="4" style="314" customWidth="1"/>
    <col min="6665" max="6665" width="7.375" style="314" customWidth="1"/>
    <col min="6666" max="6667" width="4" style="314" customWidth="1"/>
    <col min="6668" max="6673" width="5.125" style="314" customWidth="1"/>
    <col min="6674" max="6674" width="4" style="314" customWidth="1"/>
    <col min="6675" max="6676" width="6.75" style="314" customWidth="1"/>
    <col min="6677" max="6679" width="4" style="314" customWidth="1"/>
    <col min="6680" max="6680" width="2.375" style="314" customWidth="1"/>
    <col min="6681" max="6681" width="3.375" style="314" customWidth="1"/>
    <col min="6682" max="6912" width="4" style="314"/>
    <col min="6913" max="6913" width="2.875" style="314" customWidth="1"/>
    <col min="6914" max="6914" width="2.375" style="314" customWidth="1"/>
    <col min="6915" max="6915" width="9.25" style="314" customWidth="1"/>
    <col min="6916" max="6920" width="4" style="314" customWidth="1"/>
    <col min="6921" max="6921" width="7.375" style="314" customWidth="1"/>
    <col min="6922" max="6923" width="4" style="314" customWidth="1"/>
    <col min="6924" max="6929" width="5.125" style="314" customWidth="1"/>
    <col min="6930" max="6930" width="4" style="314" customWidth="1"/>
    <col min="6931" max="6932" width="6.75" style="314" customWidth="1"/>
    <col min="6933" max="6935" width="4" style="314" customWidth="1"/>
    <col min="6936" max="6936" width="2.375" style="314" customWidth="1"/>
    <col min="6937" max="6937" width="3.375" style="314" customWidth="1"/>
    <col min="6938" max="7168" width="4" style="314"/>
    <col min="7169" max="7169" width="2.875" style="314" customWidth="1"/>
    <col min="7170" max="7170" width="2.375" style="314" customWidth="1"/>
    <col min="7171" max="7171" width="9.25" style="314" customWidth="1"/>
    <col min="7172" max="7176" width="4" style="314" customWidth="1"/>
    <col min="7177" max="7177" width="7.375" style="314" customWidth="1"/>
    <col min="7178" max="7179" width="4" style="314" customWidth="1"/>
    <col min="7180" max="7185" width="5.125" style="314" customWidth="1"/>
    <col min="7186" max="7186" width="4" style="314" customWidth="1"/>
    <col min="7187" max="7188" width="6.75" style="314" customWidth="1"/>
    <col min="7189" max="7191" width="4" style="314" customWidth="1"/>
    <col min="7192" max="7192" width="2.375" style="314" customWidth="1"/>
    <col min="7193" max="7193" width="3.375" style="314" customWidth="1"/>
    <col min="7194" max="7424" width="4" style="314"/>
    <col min="7425" max="7425" width="2.875" style="314" customWidth="1"/>
    <col min="7426" max="7426" width="2.375" style="314" customWidth="1"/>
    <col min="7427" max="7427" width="9.25" style="314" customWidth="1"/>
    <col min="7428" max="7432" width="4" style="314" customWidth="1"/>
    <col min="7433" max="7433" width="7.375" style="314" customWidth="1"/>
    <col min="7434" max="7435" width="4" style="314" customWidth="1"/>
    <col min="7436" max="7441" width="5.125" style="314" customWidth="1"/>
    <col min="7442" max="7442" width="4" style="314" customWidth="1"/>
    <col min="7443" max="7444" width="6.75" style="314" customWidth="1"/>
    <col min="7445" max="7447" width="4" style="314" customWidth="1"/>
    <col min="7448" max="7448" width="2.375" style="314" customWidth="1"/>
    <col min="7449" max="7449" width="3.375" style="314" customWidth="1"/>
    <col min="7450" max="7680" width="4" style="314"/>
    <col min="7681" max="7681" width="2.875" style="314" customWidth="1"/>
    <col min="7682" max="7682" width="2.375" style="314" customWidth="1"/>
    <col min="7683" max="7683" width="9.25" style="314" customWidth="1"/>
    <col min="7684" max="7688" width="4" style="314" customWidth="1"/>
    <col min="7689" max="7689" width="7.375" style="314" customWidth="1"/>
    <col min="7690" max="7691" width="4" style="314" customWidth="1"/>
    <col min="7692" max="7697" width="5.125" style="314" customWidth="1"/>
    <col min="7698" max="7698" width="4" style="314" customWidth="1"/>
    <col min="7699" max="7700" width="6.75" style="314" customWidth="1"/>
    <col min="7701" max="7703" width="4" style="314" customWidth="1"/>
    <col min="7704" max="7704" width="2.375" style="314" customWidth="1"/>
    <col min="7705" max="7705" width="3.375" style="314" customWidth="1"/>
    <col min="7706" max="7936" width="4" style="314"/>
    <col min="7937" max="7937" width="2.875" style="314" customWidth="1"/>
    <col min="7938" max="7938" width="2.375" style="314" customWidth="1"/>
    <col min="7939" max="7939" width="9.25" style="314" customWidth="1"/>
    <col min="7940" max="7944" width="4" style="314" customWidth="1"/>
    <col min="7945" max="7945" width="7.375" style="314" customWidth="1"/>
    <col min="7946" max="7947" width="4" style="314" customWidth="1"/>
    <col min="7948" max="7953" width="5.125" style="314" customWidth="1"/>
    <col min="7954" max="7954" width="4" style="314" customWidth="1"/>
    <col min="7955" max="7956" width="6.75" style="314" customWidth="1"/>
    <col min="7957" max="7959" width="4" style="314" customWidth="1"/>
    <col min="7960" max="7960" width="2.375" style="314" customWidth="1"/>
    <col min="7961" max="7961" width="3.375" style="314" customWidth="1"/>
    <col min="7962" max="8192" width="4" style="314"/>
    <col min="8193" max="8193" width="2.875" style="314" customWidth="1"/>
    <col min="8194" max="8194" width="2.375" style="314" customWidth="1"/>
    <col min="8195" max="8195" width="9.25" style="314" customWidth="1"/>
    <col min="8196" max="8200" width="4" style="314" customWidth="1"/>
    <col min="8201" max="8201" width="7.375" style="314" customWidth="1"/>
    <col min="8202" max="8203" width="4" style="314" customWidth="1"/>
    <col min="8204" max="8209" width="5.125" style="314" customWidth="1"/>
    <col min="8210" max="8210" width="4" style="314" customWidth="1"/>
    <col min="8211" max="8212" width="6.75" style="314" customWidth="1"/>
    <col min="8213" max="8215" width="4" style="314" customWidth="1"/>
    <col min="8216" max="8216" width="2.375" style="314" customWidth="1"/>
    <col min="8217" max="8217" width="3.375" style="314" customWidth="1"/>
    <col min="8218" max="8448" width="4" style="314"/>
    <col min="8449" max="8449" width="2.875" style="314" customWidth="1"/>
    <col min="8450" max="8450" width="2.375" style="314" customWidth="1"/>
    <col min="8451" max="8451" width="9.25" style="314" customWidth="1"/>
    <col min="8452" max="8456" width="4" style="314" customWidth="1"/>
    <col min="8457" max="8457" width="7.375" style="314" customWidth="1"/>
    <col min="8458" max="8459" width="4" style="314" customWidth="1"/>
    <col min="8460" max="8465" width="5.125" style="314" customWidth="1"/>
    <col min="8466" max="8466" width="4" style="314" customWidth="1"/>
    <col min="8467" max="8468" width="6.75" style="314" customWidth="1"/>
    <col min="8469" max="8471" width="4" style="314" customWidth="1"/>
    <col min="8472" max="8472" width="2.375" style="314" customWidth="1"/>
    <col min="8473" max="8473" width="3.375" style="314" customWidth="1"/>
    <col min="8474" max="8704" width="4" style="314"/>
    <col min="8705" max="8705" width="2.875" style="314" customWidth="1"/>
    <col min="8706" max="8706" width="2.375" style="314" customWidth="1"/>
    <col min="8707" max="8707" width="9.25" style="314" customWidth="1"/>
    <col min="8708" max="8712" width="4" style="314" customWidth="1"/>
    <col min="8713" max="8713" width="7.375" style="314" customWidth="1"/>
    <col min="8714" max="8715" width="4" style="314" customWidth="1"/>
    <col min="8716" max="8721" width="5.125" style="314" customWidth="1"/>
    <col min="8722" max="8722" width="4" style="314" customWidth="1"/>
    <col min="8723" max="8724" width="6.75" style="314" customWidth="1"/>
    <col min="8725" max="8727" width="4" style="314" customWidth="1"/>
    <col min="8728" max="8728" width="2.375" style="314" customWidth="1"/>
    <col min="8729" max="8729" width="3.375" style="314" customWidth="1"/>
    <col min="8730" max="8960" width="4" style="314"/>
    <col min="8961" max="8961" width="2.875" style="314" customWidth="1"/>
    <col min="8962" max="8962" width="2.375" style="314" customWidth="1"/>
    <col min="8963" max="8963" width="9.25" style="314" customWidth="1"/>
    <col min="8964" max="8968" width="4" style="314" customWidth="1"/>
    <col min="8969" max="8969" width="7.375" style="314" customWidth="1"/>
    <col min="8970" max="8971" width="4" style="314" customWidth="1"/>
    <col min="8972" max="8977" width="5.125" style="314" customWidth="1"/>
    <col min="8978" max="8978" width="4" style="314" customWidth="1"/>
    <col min="8979" max="8980" width="6.75" style="314" customWidth="1"/>
    <col min="8981" max="8983" width="4" style="314" customWidth="1"/>
    <col min="8984" max="8984" width="2.375" style="314" customWidth="1"/>
    <col min="8985" max="8985" width="3.375" style="314" customWidth="1"/>
    <col min="8986" max="9216" width="4" style="314"/>
    <col min="9217" max="9217" width="2.875" style="314" customWidth="1"/>
    <col min="9218" max="9218" width="2.375" style="314" customWidth="1"/>
    <col min="9219" max="9219" width="9.25" style="314" customWidth="1"/>
    <col min="9220" max="9224" width="4" style="314" customWidth="1"/>
    <col min="9225" max="9225" width="7.375" style="314" customWidth="1"/>
    <col min="9226" max="9227" width="4" style="314" customWidth="1"/>
    <col min="9228" max="9233" width="5.125" style="314" customWidth="1"/>
    <col min="9234" max="9234" width="4" style="314" customWidth="1"/>
    <col min="9235" max="9236" width="6.75" style="314" customWidth="1"/>
    <col min="9237" max="9239" width="4" style="314" customWidth="1"/>
    <col min="9240" max="9240" width="2.375" style="314" customWidth="1"/>
    <col min="9241" max="9241" width="3.375" style="314" customWidth="1"/>
    <col min="9242" max="9472" width="4" style="314"/>
    <col min="9473" max="9473" width="2.875" style="314" customWidth="1"/>
    <col min="9474" max="9474" width="2.375" style="314" customWidth="1"/>
    <col min="9475" max="9475" width="9.25" style="314" customWidth="1"/>
    <col min="9476" max="9480" width="4" style="314" customWidth="1"/>
    <col min="9481" max="9481" width="7.375" style="314" customWidth="1"/>
    <col min="9482" max="9483" width="4" style="314" customWidth="1"/>
    <col min="9484" max="9489" width="5.125" style="314" customWidth="1"/>
    <col min="9490" max="9490" width="4" style="314" customWidth="1"/>
    <col min="9491" max="9492" width="6.75" style="314" customWidth="1"/>
    <col min="9493" max="9495" width="4" style="314" customWidth="1"/>
    <col min="9496" max="9496" width="2.375" style="314" customWidth="1"/>
    <col min="9497" max="9497" width="3.375" style="314" customWidth="1"/>
    <col min="9498" max="9728" width="4" style="314"/>
    <col min="9729" max="9729" width="2.875" style="314" customWidth="1"/>
    <col min="9730" max="9730" width="2.375" style="314" customWidth="1"/>
    <col min="9731" max="9731" width="9.25" style="314" customWidth="1"/>
    <col min="9732" max="9736" width="4" style="314" customWidth="1"/>
    <col min="9737" max="9737" width="7.375" style="314" customWidth="1"/>
    <col min="9738" max="9739" width="4" style="314" customWidth="1"/>
    <col min="9740" max="9745" width="5.125" style="314" customWidth="1"/>
    <col min="9746" max="9746" width="4" style="314" customWidth="1"/>
    <col min="9747" max="9748" width="6.75" style="314" customWidth="1"/>
    <col min="9749" max="9751" width="4" style="314" customWidth="1"/>
    <col min="9752" max="9752" width="2.375" style="314" customWidth="1"/>
    <col min="9753" max="9753" width="3.375" style="314" customWidth="1"/>
    <col min="9754" max="9984" width="4" style="314"/>
    <col min="9985" max="9985" width="2.875" style="314" customWidth="1"/>
    <col min="9986" max="9986" width="2.375" style="314" customWidth="1"/>
    <col min="9987" max="9987" width="9.25" style="314" customWidth="1"/>
    <col min="9988" max="9992" width="4" style="314" customWidth="1"/>
    <col min="9993" max="9993" width="7.375" style="314" customWidth="1"/>
    <col min="9994" max="9995" width="4" style="314" customWidth="1"/>
    <col min="9996" max="10001" width="5.125" style="314" customWidth="1"/>
    <col min="10002" max="10002" width="4" style="314" customWidth="1"/>
    <col min="10003" max="10004" width="6.75" style="314" customWidth="1"/>
    <col min="10005" max="10007" width="4" style="314" customWidth="1"/>
    <col min="10008" max="10008" width="2.375" style="314" customWidth="1"/>
    <col min="10009" max="10009" width="3.375" style="314" customWidth="1"/>
    <col min="10010" max="10240" width="4" style="314"/>
    <col min="10241" max="10241" width="2.875" style="314" customWidth="1"/>
    <col min="10242" max="10242" width="2.375" style="314" customWidth="1"/>
    <col min="10243" max="10243" width="9.25" style="314" customWidth="1"/>
    <col min="10244" max="10248" width="4" style="314" customWidth="1"/>
    <col min="10249" max="10249" width="7.375" style="314" customWidth="1"/>
    <col min="10250" max="10251" width="4" style="314" customWidth="1"/>
    <col min="10252" max="10257" width="5.125" style="314" customWidth="1"/>
    <col min="10258" max="10258" width="4" style="314" customWidth="1"/>
    <col min="10259" max="10260" width="6.75" style="314" customWidth="1"/>
    <col min="10261" max="10263" width="4" style="314" customWidth="1"/>
    <col min="10264" max="10264" width="2.375" style="314" customWidth="1"/>
    <col min="10265" max="10265" width="3.375" style="314" customWidth="1"/>
    <col min="10266" max="10496" width="4" style="314"/>
    <col min="10497" max="10497" width="2.875" style="314" customWidth="1"/>
    <col min="10498" max="10498" width="2.375" style="314" customWidth="1"/>
    <col min="10499" max="10499" width="9.25" style="314" customWidth="1"/>
    <col min="10500" max="10504" width="4" style="314" customWidth="1"/>
    <col min="10505" max="10505" width="7.375" style="314" customWidth="1"/>
    <col min="10506" max="10507" width="4" style="314" customWidth="1"/>
    <col min="10508" max="10513" width="5.125" style="314" customWidth="1"/>
    <col min="10514" max="10514" width="4" style="314" customWidth="1"/>
    <col min="10515" max="10516" width="6.75" style="314" customWidth="1"/>
    <col min="10517" max="10519" width="4" style="314" customWidth="1"/>
    <col min="10520" max="10520" width="2.375" style="314" customWidth="1"/>
    <col min="10521" max="10521" width="3.375" style="314" customWidth="1"/>
    <col min="10522" max="10752" width="4" style="314"/>
    <col min="10753" max="10753" width="2.875" style="314" customWidth="1"/>
    <col min="10754" max="10754" width="2.375" style="314" customWidth="1"/>
    <col min="10755" max="10755" width="9.25" style="314" customWidth="1"/>
    <col min="10756" max="10760" width="4" style="314" customWidth="1"/>
    <col min="10761" max="10761" width="7.375" style="314" customWidth="1"/>
    <col min="10762" max="10763" width="4" style="314" customWidth="1"/>
    <col min="10764" max="10769" width="5.125" style="314" customWidth="1"/>
    <col min="10770" max="10770" width="4" style="314" customWidth="1"/>
    <col min="10771" max="10772" width="6.75" style="314" customWidth="1"/>
    <col min="10773" max="10775" width="4" style="314" customWidth="1"/>
    <col min="10776" max="10776" width="2.375" style="314" customWidth="1"/>
    <col min="10777" max="10777" width="3.375" style="314" customWidth="1"/>
    <col min="10778" max="11008" width="4" style="314"/>
    <col min="11009" max="11009" width="2.875" style="314" customWidth="1"/>
    <col min="11010" max="11010" width="2.375" style="314" customWidth="1"/>
    <col min="11011" max="11011" width="9.25" style="314" customWidth="1"/>
    <col min="11012" max="11016" width="4" style="314" customWidth="1"/>
    <col min="11017" max="11017" width="7.375" style="314" customWidth="1"/>
    <col min="11018" max="11019" width="4" style="314" customWidth="1"/>
    <col min="11020" max="11025" width="5.125" style="314" customWidth="1"/>
    <col min="11026" max="11026" width="4" style="314" customWidth="1"/>
    <col min="11027" max="11028" width="6.75" style="314" customWidth="1"/>
    <col min="11029" max="11031" width="4" style="314" customWidth="1"/>
    <col min="11032" max="11032" width="2.375" style="314" customWidth="1"/>
    <col min="11033" max="11033" width="3.375" style="314" customWidth="1"/>
    <col min="11034" max="11264" width="4" style="314"/>
    <col min="11265" max="11265" width="2.875" style="314" customWidth="1"/>
    <col min="11266" max="11266" width="2.375" style="314" customWidth="1"/>
    <col min="11267" max="11267" width="9.25" style="314" customWidth="1"/>
    <col min="11268" max="11272" width="4" style="314" customWidth="1"/>
    <col min="11273" max="11273" width="7.375" style="314" customWidth="1"/>
    <col min="11274" max="11275" width="4" style="314" customWidth="1"/>
    <col min="11276" max="11281" width="5.125" style="314" customWidth="1"/>
    <col min="11282" max="11282" width="4" style="314" customWidth="1"/>
    <col min="11283" max="11284" width="6.75" style="314" customWidth="1"/>
    <col min="11285" max="11287" width="4" style="314" customWidth="1"/>
    <col min="11288" max="11288" width="2.375" style="314" customWidth="1"/>
    <col min="11289" max="11289" width="3.375" style="314" customWidth="1"/>
    <col min="11290" max="11520" width="4" style="314"/>
    <col min="11521" max="11521" width="2.875" style="314" customWidth="1"/>
    <col min="11522" max="11522" width="2.375" style="314" customWidth="1"/>
    <col min="11523" max="11523" width="9.25" style="314" customWidth="1"/>
    <col min="11524" max="11528" width="4" style="314" customWidth="1"/>
    <col min="11529" max="11529" width="7.375" style="314" customWidth="1"/>
    <col min="11530" max="11531" width="4" style="314" customWidth="1"/>
    <col min="11532" max="11537" width="5.125" style="314" customWidth="1"/>
    <col min="11538" max="11538" width="4" style="314" customWidth="1"/>
    <col min="11539" max="11540" width="6.75" style="314" customWidth="1"/>
    <col min="11541" max="11543" width="4" style="314" customWidth="1"/>
    <col min="11544" max="11544" width="2.375" style="314" customWidth="1"/>
    <col min="11545" max="11545" width="3.375" style="314" customWidth="1"/>
    <col min="11546" max="11776" width="4" style="314"/>
    <col min="11777" max="11777" width="2.875" style="314" customWidth="1"/>
    <col min="11778" max="11778" width="2.375" style="314" customWidth="1"/>
    <col min="11779" max="11779" width="9.25" style="314" customWidth="1"/>
    <col min="11780" max="11784" width="4" style="314" customWidth="1"/>
    <col min="11785" max="11785" width="7.375" style="314" customWidth="1"/>
    <col min="11786" max="11787" width="4" style="314" customWidth="1"/>
    <col min="11788" max="11793" width="5.125" style="314" customWidth="1"/>
    <col min="11794" max="11794" width="4" style="314" customWidth="1"/>
    <col min="11795" max="11796" width="6.75" style="314" customWidth="1"/>
    <col min="11797" max="11799" width="4" style="314" customWidth="1"/>
    <col min="11800" max="11800" width="2.375" style="314" customWidth="1"/>
    <col min="11801" max="11801" width="3.375" style="314" customWidth="1"/>
    <col min="11802" max="12032" width="4" style="314"/>
    <col min="12033" max="12033" width="2.875" style="314" customWidth="1"/>
    <col min="12034" max="12034" width="2.375" style="314" customWidth="1"/>
    <col min="12035" max="12035" width="9.25" style="314" customWidth="1"/>
    <col min="12036" max="12040" width="4" style="314" customWidth="1"/>
    <col min="12041" max="12041" width="7.375" style="314" customWidth="1"/>
    <col min="12042" max="12043" width="4" style="314" customWidth="1"/>
    <col min="12044" max="12049" width="5.125" style="314" customWidth="1"/>
    <col min="12050" max="12050" width="4" style="314" customWidth="1"/>
    <col min="12051" max="12052" width="6.75" style="314" customWidth="1"/>
    <col min="12053" max="12055" width="4" style="314" customWidth="1"/>
    <col min="12056" max="12056" width="2.375" style="314" customWidth="1"/>
    <col min="12057" max="12057" width="3.375" style="314" customWidth="1"/>
    <col min="12058" max="12288" width="4" style="314"/>
    <col min="12289" max="12289" width="2.875" style="314" customWidth="1"/>
    <col min="12290" max="12290" width="2.375" style="314" customWidth="1"/>
    <col min="12291" max="12291" width="9.25" style="314" customWidth="1"/>
    <col min="12292" max="12296" width="4" style="314" customWidth="1"/>
    <col min="12297" max="12297" width="7.375" style="314" customWidth="1"/>
    <col min="12298" max="12299" width="4" style="314" customWidth="1"/>
    <col min="12300" max="12305" width="5.125" style="314" customWidth="1"/>
    <col min="12306" max="12306" width="4" style="314" customWidth="1"/>
    <col min="12307" max="12308" width="6.75" style="314" customWidth="1"/>
    <col min="12309" max="12311" width="4" style="314" customWidth="1"/>
    <col min="12312" max="12312" width="2.375" style="314" customWidth="1"/>
    <col min="12313" max="12313" width="3.375" style="314" customWidth="1"/>
    <col min="12314" max="12544" width="4" style="314"/>
    <col min="12545" max="12545" width="2.875" style="314" customWidth="1"/>
    <col min="12546" max="12546" width="2.375" style="314" customWidth="1"/>
    <col min="12547" max="12547" width="9.25" style="314" customWidth="1"/>
    <col min="12548" max="12552" width="4" style="314" customWidth="1"/>
    <col min="12553" max="12553" width="7.375" style="314" customWidth="1"/>
    <col min="12554" max="12555" width="4" style="314" customWidth="1"/>
    <col min="12556" max="12561" width="5.125" style="314" customWidth="1"/>
    <col min="12562" max="12562" width="4" style="314" customWidth="1"/>
    <col min="12563" max="12564" width="6.75" style="314" customWidth="1"/>
    <col min="12565" max="12567" width="4" style="314" customWidth="1"/>
    <col min="12568" max="12568" width="2.375" style="314" customWidth="1"/>
    <col min="12569" max="12569" width="3.375" style="314" customWidth="1"/>
    <col min="12570" max="12800" width="4" style="314"/>
    <col min="12801" max="12801" width="2.875" style="314" customWidth="1"/>
    <col min="12802" max="12802" width="2.375" style="314" customWidth="1"/>
    <col min="12803" max="12803" width="9.25" style="314" customWidth="1"/>
    <col min="12804" max="12808" width="4" style="314" customWidth="1"/>
    <col min="12809" max="12809" width="7.375" style="314" customWidth="1"/>
    <col min="12810" max="12811" width="4" style="314" customWidth="1"/>
    <col min="12812" max="12817" width="5.125" style="314" customWidth="1"/>
    <col min="12818" max="12818" width="4" style="314" customWidth="1"/>
    <col min="12819" max="12820" width="6.75" style="314" customWidth="1"/>
    <col min="12821" max="12823" width="4" style="314" customWidth="1"/>
    <col min="12824" max="12824" width="2.375" style="314" customWidth="1"/>
    <col min="12825" max="12825" width="3.375" style="314" customWidth="1"/>
    <col min="12826" max="13056" width="4" style="314"/>
    <col min="13057" max="13057" width="2.875" style="314" customWidth="1"/>
    <col min="13058" max="13058" width="2.375" style="314" customWidth="1"/>
    <col min="13059" max="13059" width="9.25" style="314" customWidth="1"/>
    <col min="13060" max="13064" width="4" style="314" customWidth="1"/>
    <col min="13065" max="13065" width="7.375" style="314" customWidth="1"/>
    <col min="13066" max="13067" width="4" style="314" customWidth="1"/>
    <col min="13068" max="13073" width="5.125" style="314" customWidth="1"/>
    <col min="13074" max="13074" width="4" style="314" customWidth="1"/>
    <col min="13075" max="13076" width="6.75" style="314" customWidth="1"/>
    <col min="13077" max="13079" width="4" style="314" customWidth="1"/>
    <col min="13080" max="13080" width="2.375" style="314" customWidth="1"/>
    <col min="13081" max="13081" width="3.375" style="314" customWidth="1"/>
    <col min="13082" max="13312" width="4" style="314"/>
    <col min="13313" max="13313" width="2.875" style="314" customWidth="1"/>
    <col min="13314" max="13314" width="2.375" style="314" customWidth="1"/>
    <col min="13315" max="13315" width="9.25" style="314" customWidth="1"/>
    <col min="13316" max="13320" width="4" style="314" customWidth="1"/>
    <col min="13321" max="13321" width="7.375" style="314" customWidth="1"/>
    <col min="13322" max="13323" width="4" style="314" customWidth="1"/>
    <col min="13324" max="13329" width="5.125" style="314" customWidth="1"/>
    <col min="13330" max="13330" width="4" style="314" customWidth="1"/>
    <col min="13331" max="13332" width="6.75" style="314" customWidth="1"/>
    <col min="13333" max="13335" width="4" style="314" customWidth="1"/>
    <col min="13336" max="13336" width="2.375" style="314" customWidth="1"/>
    <col min="13337" max="13337" width="3.375" style="314" customWidth="1"/>
    <col min="13338" max="13568" width="4" style="314"/>
    <col min="13569" max="13569" width="2.875" style="314" customWidth="1"/>
    <col min="13570" max="13570" width="2.375" style="314" customWidth="1"/>
    <col min="13571" max="13571" width="9.25" style="314" customWidth="1"/>
    <col min="13572" max="13576" width="4" style="314" customWidth="1"/>
    <col min="13577" max="13577" width="7.375" style="314" customWidth="1"/>
    <col min="13578" max="13579" width="4" style="314" customWidth="1"/>
    <col min="13580" max="13585" width="5.125" style="314" customWidth="1"/>
    <col min="13586" max="13586" width="4" style="314" customWidth="1"/>
    <col min="13587" max="13588" width="6.75" style="314" customWidth="1"/>
    <col min="13589" max="13591" width="4" style="314" customWidth="1"/>
    <col min="13592" max="13592" width="2.375" style="314" customWidth="1"/>
    <col min="13593" max="13593" width="3.375" style="314" customWidth="1"/>
    <col min="13594" max="13824" width="4" style="314"/>
    <col min="13825" max="13825" width="2.875" style="314" customWidth="1"/>
    <col min="13826" max="13826" width="2.375" style="314" customWidth="1"/>
    <col min="13827" max="13827" width="9.25" style="314" customWidth="1"/>
    <col min="13828" max="13832" width="4" style="314" customWidth="1"/>
    <col min="13833" max="13833" width="7.375" style="314" customWidth="1"/>
    <col min="13834" max="13835" width="4" style="314" customWidth="1"/>
    <col min="13836" max="13841" width="5.125" style="314" customWidth="1"/>
    <col min="13842" max="13842" width="4" style="314" customWidth="1"/>
    <col min="13843" max="13844" width="6.75" style="314" customWidth="1"/>
    <col min="13845" max="13847" width="4" style="314" customWidth="1"/>
    <col min="13848" max="13848" width="2.375" style="314" customWidth="1"/>
    <col min="13849" max="13849" width="3.375" style="314" customWidth="1"/>
    <col min="13850" max="14080" width="4" style="314"/>
    <col min="14081" max="14081" width="2.875" style="314" customWidth="1"/>
    <col min="14082" max="14082" width="2.375" style="314" customWidth="1"/>
    <col min="14083" max="14083" width="9.25" style="314" customWidth="1"/>
    <col min="14084" max="14088" width="4" style="314" customWidth="1"/>
    <col min="14089" max="14089" width="7.375" style="314" customWidth="1"/>
    <col min="14090" max="14091" width="4" style="314" customWidth="1"/>
    <col min="14092" max="14097" width="5.125" style="314" customWidth="1"/>
    <col min="14098" max="14098" width="4" style="314" customWidth="1"/>
    <col min="14099" max="14100" width="6.75" style="314" customWidth="1"/>
    <col min="14101" max="14103" width="4" style="314" customWidth="1"/>
    <col min="14104" max="14104" width="2.375" style="314" customWidth="1"/>
    <col min="14105" max="14105" width="3.375" style="314" customWidth="1"/>
    <col min="14106" max="14336" width="4" style="314"/>
    <col min="14337" max="14337" width="2.875" style="314" customWidth="1"/>
    <col min="14338" max="14338" width="2.375" style="314" customWidth="1"/>
    <col min="14339" max="14339" width="9.25" style="314" customWidth="1"/>
    <col min="14340" max="14344" width="4" style="314" customWidth="1"/>
    <col min="14345" max="14345" width="7.375" style="314" customWidth="1"/>
    <col min="14346" max="14347" width="4" style="314" customWidth="1"/>
    <col min="14348" max="14353" width="5.125" style="314" customWidth="1"/>
    <col min="14354" max="14354" width="4" style="314" customWidth="1"/>
    <col min="14355" max="14356" width="6.75" style="314" customWidth="1"/>
    <col min="14357" max="14359" width="4" style="314" customWidth="1"/>
    <col min="14360" max="14360" width="2.375" style="314" customWidth="1"/>
    <col min="14361" max="14361" width="3.375" style="314" customWidth="1"/>
    <col min="14362" max="14592" width="4" style="314"/>
    <col min="14593" max="14593" width="2.875" style="314" customWidth="1"/>
    <col min="14594" max="14594" width="2.375" style="314" customWidth="1"/>
    <col min="14595" max="14595" width="9.25" style="314" customWidth="1"/>
    <col min="14596" max="14600" width="4" style="314" customWidth="1"/>
    <col min="14601" max="14601" width="7.375" style="314" customWidth="1"/>
    <col min="14602" max="14603" width="4" style="314" customWidth="1"/>
    <col min="14604" max="14609" width="5.125" style="314" customWidth="1"/>
    <col min="14610" max="14610" width="4" style="314" customWidth="1"/>
    <col min="14611" max="14612" width="6.75" style="314" customWidth="1"/>
    <col min="14613" max="14615" width="4" style="314" customWidth="1"/>
    <col min="14616" max="14616" width="2.375" style="314" customWidth="1"/>
    <col min="14617" max="14617" width="3.375" style="314" customWidth="1"/>
    <col min="14618" max="14848" width="4" style="314"/>
    <col min="14849" max="14849" width="2.875" style="314" customWidth="1"/>
    <col min="14850" max="14850" width="2.375" style="314" customWidth="1"/>
    <col min="14851" max="14851" width="9.25" style="314" customWidth="1"/>
    <col min="14852" max="14856" width="4" style="314" customWidth="1"/>
    <col min="14857" max="14857" width="7.375" style="314" customWidth="1"/>
    <col min="14858" max="14859" width="4" style="314" customWidth="1"/>
    <col min="14860" max="14865" width="5.125" style="314" customWidth="1"/>
    <col min="14866" max="14866" width="4" style="314" customWidth="1"/>
    <col min="14867" max="14868" width="6.75" style="314" customWidth="1"/>
    <col min="14869" max="14871" width="4" style="314" customWidth="1"/>
    <col min="14872" max="14872" width="2.375" style="314" customWidth="1"/>
    <col min="14873" max="14873" width="3.375" style="314" customWidth="1"/>
    <col min="14874" max="15104" width="4" style="314"/>
    <col min="15105" max="15105" width="2.875" style="314" customWidth="1"/>
    <col min="15106" max="15106" width="2.375" style="314" customWidth="1"/>
    <col min="15107" max="15107" width="9.25" style="314" customWidth="1"/>
    <col min="15108" max="15112" width="4" style="314" customWidth="1"/>
    <col min="15113" max="15113" width="7.375" style="314" customWidth="1"/>
    <col min="15114" max="15115" width="4" style="314" customWidth="1"/>
    <col min="15116" max="15121" width="5.125" style="314" customWidth="1"/>
    <col min="15122" max="15122" width="4" style="314" customWidth="1"/>
    <col min="15123" max="15124" width="6.75" style="314" customWidth="1"/>
    <col min="15125" max="15127" width="4" style="314" customWidth="1"/>
    <col min="15128" max="15128" width="2.375" style="314" customWidth="1"/>
    <col min="15129" max="15129" width="3.375" style="314" customWidth="1"/>
    <col min="15130" max="15360" width="4" style="314"/>
    <col min="15361" max="15361" width="2.875" style="314" customWidth="1"/>
    <col min="15362" max="15362" width="2.375" style="314" customWidth="1"/>
    <col min="15363" max="15363" width="9.25" style="314" customWidth="1"/>
    <col min="15364" max="15368" width="4" style="314" customWidth="1"/>
    <col min="15369" max="15369" width="7.375" style="314" customWidth="1"/>
    <col min="15370" max="15371" width="4" style="314" customWidth="1"/>
    <col min="15372" max="15377" width="5.125" style="314" customWidth="1"/>
    <col min="15378" max="15378" width="4" style="314" customWidth="1"/>
    <col min="15379" max="15380" width="6.75" style="314" customWidth="1"/>
    <col min="15381" max="15383" width="4" style="314" customWidth="1"/>
    <col min="15384" max="15384" width="2.375" style="314" customWidth="1"/>
    <col min="15385" max="15385" width="3.375" style="314" customWidth="1"/>
    <col min="15386" max="15616" width="4" style="314"/>
    <col min="15617" max="15617" width="2.875" style="314" customWidth="1"/>
    <col min="15618" max="15618" width="2.375" style="314" customWidth="1"/>
    <col min="15619" max="15619" width="9.25" style="314" customWidth="1"/>
    <col min="15620" max="15624" width="4" style="314" customWidth="1"/>
    <col min="15625" max="15625" width="7.375" style="314" customWidth="1"/>
    <col min="15626" max="15627" width="4" style="314" customWidth="1"/>
    <col min="15628" max="15633" width="5.125" style="314" customWidth="1"/>
    <col min="15634" max="15634" width="4" style="314" customWidth="1"/>
    <col min="15635" max="15636" width="6.75" style="314" customWidth="1"/>
    <col min="15637" max="15639" width="4" style="314" customWidth="1"/>
    <col min="15640" max="15640" width="2.375" style="314" customWidth="1"/>
    <col min="15641" max="15641" width="3.375" style="314" customWidth="1"/>
    <col min="15642" max="15872" width="4" style="314"/>
    <col min="15873" max="15873" width="2.875" style="314" customWidth="1"/>
    <col min="15874" max="15874" width="2.375" style="314" customWidth="1"/>
    <col min="15875" max="15875" width="9.25" style="314" customWidth="1"/>
    <col min="15876" max="15880" width="4" style="314" customWidth="1"/>
    <col min="15881" max="15881" width="7.375" style="314" customWidth="1"/>
    <col min="15882" max="15883" width="4" style="314" customWidth="1"/>
    <col min="15884" max="15889" width="5.125" style="314" customWidth="1"/>
    <col min="15890" max="15890" width="4" style="314" customWidth="1"/>
    <col min="15891" max="15892" width="6.75" style="314" customWidth="1"/>
    <col min="15893" max="15895" width="4" style="314" customWidth="1"/>
    <col min="15896" max="15896" width="2.375" style="314" customWidth="1"/>
    <col min="15897" max="15897" width="3.375" style="314" customWidth="1"/>
    <col min="15898" max="16128" width="4" style="314"/>
    <col min="16129" max="16129" width="2.875" style="314" customWidth="1"/>
    <col min="16130" max="16130" width="2.375" style="314" customWidth="1"/>
    <col min="16131" max="16131" width="9.25" style="314" customWidth="1"/>
    <col min="16132" max="16136" width="4" style="314" customWidth="1"/>
    <col min="16137" max="16137" width="7.375" style="314" customWidth="1"/>
    <col min="16138" max="16139" width="4" style="314" customWidth="1"/>
    <col min="16140" max="16145" width="5.125" style="314" customWidth="1"/>
    <col min="16146" max="16146" width="4" style="314" customWidth="1"/>
    <col min="16147" max="16148" width="6.75" style="314" customWidth="1"/>
    <col min="16149" max="16151" width="4" style="314" customWidth="1"/>
    <col min="16152" max="16152" width="2.375" style="314" customWidth="1"/>
    <col min="16153" max="16153" width="3.375" style="314" customWidth="1"/>
    <col min="16154" max="16384" width="4" style="314"/>
  </cols>
  <sheetData>
    <row r="1" spans="2:27" x14ac:dyDescent="0.15">
      <c r="X1" s="315" t="s">
        <v>414</v>
      </c>
    </row>
    <row r="3" spans="2:27" x14ac:dyDescent="0.15">
      <c r="Q3" s="1580" t="s">
        <v>1095</v>
      </c>
      <c r="R3" s="1580"/>
      <c r="S3" s="1580"/>
      <c r="T3" s="1580"/>
      <c r="U3" s="1580"/>
      <c r="V3" s="1580"/>
      <c r="W3" s="1580"/>
      <c r="X3" s="1580"/>
    </row>
    <row r="4" spans="2:27" x14ac:dyDescent="0.15">
      <c r="S4" s="316"/>
    </row>
    <row r="5" spans="2:27" x14ac:dyDescent="0.15">
      <c r="B5" s="1581" t="s">
        <v>415</v>
      </c>
      <c r="C5" s="1581"/>
      <c r="D5" s="1581"/>
      <c r="E5" s="1581"/>
      <c r="F5" s="1581"/>
      <c r="G5" s="1581"/>
      <c r="H5" s="1581"/>
      <c r="I5" s="1581"/>
      <c r="J5" s="1581"/>
      <c r="K5" s="1581"/>
      <c r="L5" s="1581"/>
      <c r="M5" s="1581"/>
      <c r="N5" s="1581"/>
      <c r="O5" s="1581"/>
      <c r="P5" s="1581"/>
      <c r="Q5" s="1581"/>
      <c r="R5" s="1581"/>
      <c r="S5" s="1581"/>
      <c r="T5" s="1581"/>
      <c r="U5" s="1581"/>
      <c r="V5" s="1581"/>
      <c r="W5" s="1581"/>
      <c r="X5" s="1581"/>
    </row>
    <row r="7" spans="2:27" ht="23.25" customHeight="1" x14ac:dyDescent="0.15">
      <c r="B7" s="1582" t="s">
        <v>416</v>
      </c>
      <c r="C7" s="1583"/>
      <c r="D7" s="1583"/>
      <c r="E7" s="1583"/>
      <c r="F7" s="1584"/>
      <c r="G7" s="317"/>
      <c r="H7" s="318"/>
      <c r="I7" s="319"/>
      <c r="J7" s="319"/>
      <c r="K7" s="319"/>
      <c r="L7" s="320"/>
      <c r="M7" s="1582" t="s">
        <v>417</v>
      </c>
      <c r="N7" s="1583"/>
      <c r="O7" s="1584"/>
      <c r="P7" s="1582" t="s">
        <v>418</v>
      </c>
      <c r="Q7" s="1583"/>
      <c r="R7" s="1583"/>
      <c r="S7" s="1583"/>
      <c r="T7" s="1583"/>
      <c r="U7" s="1583"/>
      <c r="V7" s="1583"/>
      <c r="W7" s="1583"/>
      <c r="X7" s="1584"/>
    </row>
    <row r="8" spans="2:27" ht="23.25" customHeight="1" x14ac:dyDescent="0.15">
      <c r="B8" s="1576" t="s">
        <v>419</v>
      </c>
      <c r="C8" s="1576"/>
      <c r="D8" s="1576"/>
      <c r="E8" s="1576"/>
      <c r="F8" s="1576"/>
      <c r="G8" s="1577" t="s">
        <v>420</v>
      </c>
      <c r="H8" s="1578"/>
      <c r="I8" s="1578"/>
      <c r="J8" s="1578"/>
      <c r="K8" s="1578"/>
      <c r="L8" s="1578"/>
      <c r="M8" s="1578"/>
      <c r="N8" s="1578"/>
      <c r="O8" s="1578"/>
      <c r="P8" s="1578"/>
      <c r="Q8" s="1578"/>
      <c r="R8" s="1578"/>
      <c r="S8" s="1578"/>
      <c r="T8" s="1578"/>
      <c r="U8" s="1578"/>
      <c r="V8" s="1578"/>
      <c r="W8" s="1578"/>
      <c r="X8" s="1579"/>
    </row>
    <row r="10" spans="2:27" x14ac:dyDescent="0.15">
      <c r="B10" s="321"/>
      <c r="C10" s="322"/>
      <c r="D10" s="322"/>
      <c r="E10" s="322"/>
      <c r="F10" s="322"/>
      <c r="G10" s="322"/>
      <c r="H10" s="322"/>
      <c r="I10" s="322"/>
      <c r="J10" s="322"/>
      <c r="K10" s="322"/>
      <c r="L10" s="322"/>
      <c r="M10" s="322"/>
      <c r="N10" s="322"/>
      <c r="O10" s="322"/>
      <c r="P10" s="322"/>
      <c r="Q10" s="322"/>
      <c r="R10" s="322"/>
      <c r="S10" s="322"/>
      <c r="T10" s="322"/>
      <c r="U10" s="321"/>
      <c r="V10" s="322"/>
      <c r="W10" s="322"/>
      <c r="X10" s="323"/>
    </row>
    <row r="11" spans="2:27" x14ac:dyDescent="0.15">
      <c r="B11" s="324" t="s">
        <v>421</v>
      </c>
      <c r="C11" s="325"/>
      <c r="D11" s="325"/>
      <c r="E11" s="325"/>
      <c r="F11" s="325"/>
      <c r="G11" s="325"/>
      <c r="H11" s="325"/>
      <c r="I11" s="325"/>
      <c r="J11" s="325"/>
      <c r="K11" s="325"/>
      <c r="L11" s="325"/>
      <c r="M11" s="325"/>
      <c r="N11" s="325"/>
      <c r="O11" s="325"/>
      <c r="P11" s="325"/>
      <c r="Q11" s="325"/>
      <c r="R11" s="325"/>
      <c r="S11" s="325"/>
      <c r="T11" s="325"/>
      <c r="U11" s="324"/>
      <c r="V11" s="325"/>
      <c r="W11" s="325"/>
      <c r="X11" s="326"/>
    </row>
    <row r="12" spans="2:27" x14ac:dyDescent="0.15">
      <c r="B12" s="324"/>
      <c r="C12" s="325"/>
      <c r="D12" s="325"/>
      <c r="E12" s="325"/>
      <c r="F12" s="325"/>
      <c r="G12" s="325"/>
      <c r="H12" s="325"/>
      <c r="I12" s="325"/>
      <c r="J12" s="325"/>
      <c r="K12" s="325"/>
      <c r="L12" s="325"/>
      <c r="M12" s="325"/>
      <c r="N12" s="325"/>
      <c r="O12" s="325"/>
      <c r="P12" s="325"/>
      <c r="Q12" s="325"/>
      <c r="R12" s="325"/>
      <c r="S12" s="325"/>
      <c r="T12" s="325"/>
      <c r="U12" s="324"/>
      <c r="V12" s="325"/>
      <c r="W12" s="325"/>
      <c r="X12" s="326"/>
    </row>
    <row r="13" spans="2:27" ht="17.25" x14ac:dyDescent="0.15">
      <c r="B13" s="324"/>
      <c r="C13" s="327" t="s">
        <v>422</v>
      </c>
      <c r="D13" s="1566" t="s">
        <v>423</v>
      </c>
      <c r="E13" s="1566"/>
      <c r="F13" s="1566"/>
      <c r="G13" s="1566"/>
      <c r="H13" s="1566"/>
      <c r="I13" s="1566"/>
      <c r="J13" s="1566"/>
      <c r="K13" s="1566"/>
      <c r="L13" s="1566"/>
      <c r="M13" s="1566"/>
      <c r="N13" s="1566"/>
      <c r="O13" s="1566"/>
      <c r="P13" s="1566"/>
      <c r="Q13" s="1566"/>
      <c r="R13" s="1566"/>
      <c r="S13" s="1566"/>
      <c r="T13" s="1567"/>
      <c r="U13" s="1568" t="s">
        <v>424</v>
      </c>
      <c r="V13" s="1569"/>
      <c r="W13" s="1569"/>
      <c r="X13" s="1570"/>
      <c r="Y13" s="325"/>
      <c r="Z13" s="325"/>
      <c r="AA13" s="325"/>
    </row>
    <row r="14" spans="2:27" ht="14.25" customHeight="1" x14ac:dyDescent="0.15">
      <c r="B14" s="324"/>
      <c r="C14" s="325"/>
      <c r="D14" s="1566"/>
      <c r="E14" s="1566"/>
      <c r="F14" s="1566"/>
      <c r="G14" s="1566"/>
      <c r="H14" s="1566"/>
      <c r="I14" s="1566"/>
      <c r="J14" s="1566"/>
      <c r="K14" s="1566"/>
      <c r="L14" s="1566"/>
      <c r="M14" s="1566"/>
      <c r="N14" s="1566"/>
      <c r="O14" s="1566"/>
      <c r="P14" s="1566"/>
      <c r="Q14" s="1566"/>
      <c r="R14" s="1566"/>
      <c r="S14" s="1566"/>
      <c r="T14" s="1567"/>
      <c r="U14" s="328"/>
      <c r="V14" s="329"/>
      <c r="W14" s="329"/>
      <c r="X14" s="330"/>
      <c r="Y14" s="325"/>
      <c r="Z14" s="325"/>
      <c r="AA14" s="325"/>
    </row>
    <row r="15" spans="2:27" ht="3" customHeight="1" x14ac:dyDescent="0.15">
      <c r="B15" s="324"/>
      <c r="C15" s="325"/>
      <c r="D15" s="325"/>
      <c r="E15" s="325"/>
      <c r="F15" s="325"/>
      <c r="G15" s="325"/>
      <c r="H15" s="325"/>
      <c r="I15" s="325"/>
      <c r="J15" s="325"/>
      <c r="K15" s="325"/>
      <c r="L15" s="325"/>
      <c r="M15" s="325"/>
      <c r="N15" s="325"/>
      <c r="O15" s="325"/>
      <c r="P15" s="325"/>
      <c r="Q15" s="325"/>
      <c r="R15" s="325"/>
      <c r="S15" s="325"/>
      <c r="T15" s="325"/>
      <c r="U15" s="328"/>
      <c r="V15" s="329"/>
      <c r="W15" s="329"/>
      <c r="X15" s="330"/>
      <c r="Y15" s="325"/>
      <c r="Z15" s="325"/>
      <c r="AA15" s="325"/>
    </row>
    <row r="16" spans="2:27" ht="17.25" x14ac:dyDescent="0.15">
      <c r="B16" s="324"/>
      <c r="C16" s="327" t="s">
        <v>425</v>
      </c>
      <c r="D16" s="1566" t="s">
        <v>426</v>
      </c>
      <c r="E16" s="1566"/>
      <c r="F16" s="1566"/>
      <c r="G16" s="1566"/>
      <c r="H16" s="1566"/>
      <c r="I16" s="1566"/>
      <c r="J16" s="1566"/>
      <c r="K16" s="1566"/>
      <c r="L16" s="1566"/>
      <c r="M16" s="1566"/>
      <c r="N16" s="1566"/>
      <c r="O16" s="1566"/>
      <c r="P16" s="1566"/>
      <c r="Q16" s="1566"/>
      <c r="R16" s="1566"/>
      <c r="S16" s="1566"/>
      <c r="T16" s="1567"/>
      <c r="U16" s="1568" t="s">
        <v>424</v>
      </c>
      <c r="V16" s="1569"/>
      <c r="W16" s="1569"/>
      <c r="X16" s="1570"/>
      <c r="Y16" s="325"/>
      <c r="Z16" s="325"/>
      <c r="AA16" s="325"/>
    </row>
    <row r="17" spans="2:27" ht="14.25" customHeight="1" x14ac:dyDescent="0.15">
      <c r="B17" s="324"/>
      <c r="C17" s="325"/>
      <c r="D17" s="1566"/>
      <c r="E17" s="1566"/>
      <c r="F17" s="1566"/>
      <c r="G17" s="1566"/>
      <c r="H17" s="1566"/>
      <c r="I17" s="1566"/>
      <c r="J17" s="1566"/>
      <c r="K17" s="1566"/>
      <c r="L17" s="1566"/>
      <c r="M17" s="1566"/>
      <c r="N17" s="1566"/>
      <c r="O17" s="1566"/>
      <c r="P17" s="1566"/>
      <c r="Q17" s="1566"/>
      <c r="R17" s="1566"/>
      <c r="S17" s="1566"/>
      <c r="T17" s="1567"/>
      <c r="U17" s="328"/>
      <c r="V17" s="329"/>
      <c r="W17" s="329"/>
      <c r="X17" s="330"/>
      <c r="Y17" s="325"/>
      <c r="Z17" s="325"/>
      <c r="AA17" s="325"/>
    </row>
    <row r="18" spans="2:27" ht="3" customHeight="1" x14ac:dyDescent="0.15">
      <c r="B18" s="324"/>
      <c r="C18" s="325"/>
      <c r="D18" s="325"/>
      <c r="E18" s="325"/>
      <c r="F18" s="325"/>
      <c r="G18" s="325"/>
      <c r="H18" s="325"/>
      <c r="I18" s="325"/>
      <c r="J18" s="325"/>
      <c r="K18" s="325"/>
      <c r="L18" s="325"/>
      <c r="M18" s="325"/>
      <c r="N18" s="325"/>
      <c r="O18" s="325"/>
      <c r="P18" s="325"/>
      <c r="Q18" s="325"/>
      <c r="R18" s="325"/>
      <c r="S18" s="325"/>
      <c r="T18" s="325"/>
      <c r="U18" s="328"/>
      <c r="V18" s="329"/>
      <c r="W18" s="329"/>
      <c r="X18" s="330"/>
      <c r="Y18" s="325"/>
      <c r="Z18" s="325"/>
      <c r="AA18" s="325"/>
    </row>
    <row r="19" spans="2:27" ht="17.25" x14ac:dyDescent="0.15">
      <c r="B19" s="324"/>
      <c r="C19" s="325" t="s">
        <v>427</v>
      </c>
      <c r="D19" s="325"/>
      <c r="E19" s="325"/>
      <c r="F19" s="325"/>
      <c r="G19" s="325"/>
      <c r="H19" s="325"/>
      <c r="I19" s="325"/>
      <c r="J19" s="325"/>
      <c r="K19" s="325"/>
      <c r="L19" s="325"/>
      <c r="M19" s="325"/>
      <c r="N19" s="325"/>
      <c r="O19" s="325"/>
      <c r="P19" s="325"/>
      <c r="Q19" s="325"/>
      <c r="R19" s="325"/>
      <c r="S19" s="325"/>
      <c r="T19" s="325"/>
      <c r="U19" s="1568" t="s">
        <v>424</v>
      </c>
      <c r="V19" s="1569"/>
      <c r="W19" s="1569"/>
      <c r="X19" s="1570"/>
      <c r="Y19" s="325"/>
      <c r="Z19" s="325"/>
      <c r="AA19" s="325"/>
    </row>
    <row r="20" spans="2:27" ht="7.5" customHeight="1" x14ac:dyDescent="0.15">
      <c r="B20" s="331"/>
      <c r="C20" s="332"/>
      <c r="D20" s="332"/>
      <c r="E20" s="332"/>
      <c r="F20" s="332"/>
      <c r="G20" s="332"/>
      <c r="H20" s="332"/>
      <c r="I20" s="332"/>
      <c r="J20" s="332"/>
      <c r="K20" s="332"/>
      <c r="L20" s="332"/>
      <c r="M20" s="332"/>
      <c r="N20" s="332"/>
      <c r="O20" s="332"/>
      <c r="P20" s="332"/>
      <c r="Q20" s="332"/>
      <c r="R20" s="332"/>
      <c r="S20" s="332"/>
      <c r="T20" s="332"/>
      <c r="U20" s="333"/>
      <c r="V20" s="334"/>
      <c r="W20" s="334"/>
      <c r="X20" s="335"/>
      <c r="Y20" s="325"/>
      <c r="Z20" s="325"/>
      <c r="AA20" s="325"/>
    </row>
    <row r="21" spans="2:27" ht="17.25" customHeight="1" x14ac:dyDescent="0.15">
      <c r="B21" s="331"/>
      <c r="C21" s="1571" t="s">
        <v>428</v>
      </c>
      <c r="D21" s="1571"/>
      <c r="E21" s="1571"/>
      <c r="F21" s="1571"/>
      <c r="G21" s="1571"/>
      <c r="H21" s="1571"/>
      <c r="I21" s="1571"/>
      <c r="J21" s="1571"/>
      <c r="K21" s="1571"/>
      <c r="L21" s="1571"/>
      <c r="M21" s="1571"/>
      <c r="N21" s="1571"/>
      <c r="O21" s="1571"/>
      <c r="P21" s="1571"/>
      <c r="Q21" s="1571"/>
      <c r="R21" s="1571"/>
      <c r="S21" s="1571"/>
      <c r="T21" s="1572"/>
      <c r="U21" s="1524" t="s">
        <v>429</v>
      </c>
      <c r="V21" s="1525"/>
      <c r="W21" s="1525"/>
      <c r="X21" s="1526"/>
      <c r="Y21" s="325"/>
      <c r="Z21" s="325"/>
      <c r="AA21" s="325"/>
    </row>
    <row r="22" spans="2:27" x14ac:dyDescent="0.15">
      <c r="B22" s="331"/>
      <c r="C22" s="1571"/>
      <c r="D22" s="1571"/>
      <c r="E22" s="1571"/>
      <c r="F22" s="1571"/>
      <c r="G22" s="1571"/>
      <c r="H22" s="1571"/>
      <c r="I22" s="1571"/>
      <c r="J22" s="1571"/>
      <c r="K22" s="1571"/>
      <c r="L22" s="1571"/>
      <c r="M22" s="1571"/>
      <c r="N22" s="1571"/>
      <c r="O22" s="1571"/>
      <c r="P22" s="1571"/>
      <c r="Q22" s="1571"/>
      <c r="R22" s="1571"/>
      <c r="S22" s="1571"/>
      <c r="T22" s="1572"/>
      <c r="U22" s="1524"/>
      <c r="V22" s="1525"/>
      <c r="W22" s="1525"/>
      <c r="X22" s="1526"/>
      <c r="Y22" s="325"/>
      <c r="Z22" s="325"/>
      <c r="AA22" s="325"/>
    </row>
    <row r="23" spans="2:27" ht="7.5" customHeight="1" x14ac:dyDescent="0.15">
      <c r="B23" s="331"/>
      <c r="C23" s="332"/>
      <c r="D23" s="332"/>
      <c r="E23" s="332"/>
      <c r="F23" s="332"/>
      <c r="G23" s="332"/>
      <c r="H23" s="332"/>
      <c r="I23" s="332"/>
      <c r="J23" s="332"/>
      <c r="K23" s="332"/>
      <c r="L23" s="332"/>
      <c r="M23" s="332"/>
      <c r="N23" s="332"/>
      <c r="O23" s="332"/>
      <c r="P23" s="332"/>
      <c r="Q23" s="332"/>
      <c r="R23" s="332"/>
      <c r="S23" s="332"/>
      <c r="T23" s="332"/>
      <c r="U23" s="333"/>
      <c r="V23" s="334"/>
      <c r="W23" s="334"/>
      <c r="X23" s="335"/>
      <c r="Y23" s="325"/>
      <c r="Z23" s="325"/>
      <c r="AA23" s="325"/>
    </row>
    <row r="24" spans="2:27" ht="17.25" x14ac:dyDescent="0.15">
      <c r="B24" s="331"/>
      <c r="C24" s="1571" t="s">
        <v>430</v>
      </c>
      <c r="D24" s="1571"/>
      <c r="E24" s="1571"/>
      <c r="F24" s="1571"/>
      <c r="G24" s="1571"/>
      <c r="H24" s="1571"/>
      <c r="I24" s="1571"/>
      <c r="J24" s="1571"/>
      <c r="K24" s="1571"/>
      <c r="L24" s="1571"/>
      <c r="M24" s="1571"/>
      <c r="N24" s="1571"/>
      <c r="O24" s="1571"/>
      <c r="P24" s="1571"/>
      <c r="Q24" s="1571"/>
      <c r="R24" s="1571"/>
      <c r="S24" s="1571"/>
      <c r="T24" s="1572"/>
      <c r="U24" s="1524" t="s">
        <v>429</v>
      </c>
      <c r="V24" s="1525"/>
      <c r="W24" s="1525"/>
      <c r="X24" s="1526"/>
      <c r="Y24" s="325"/>
      <c r="Z24" s="325"/>
      <c r="AA24" s="325"/>
    </row>
    <row r="25" spans="2:27" x14ac:dyDescent="0.15">
      <c r="B25" s="331"/>
      <c r="C25" s="332"/>
      <c r="D25" s="332"/>
      <c r="E25" s="332"/>
      <c r="F25" s="332"/>
      <c r="G25" s="332"/>
      <c r="H25" s="332"/>
      <c r="I25" s="332"/>
      <c r="J25" s="332"/>
      <c r="K25" s="332"/>
      <c r="L25" s="332"/>
      <c r="M25" s="332"/>
      <c r="N25" s="332"/>
      <c r="O25" s="332"/>
      <c r="P25" s="332"/>
      <c r="Q25" s="332"/>
      <c r="R25" s="332"/>
      <c r="S25" s="332"/>
      <c r="T25" s="332"/>
      <c r="U25" s="333"/>
      <c r="V25" s="334"/>
      <c r="W25" s="334"/>
      <c r="X25" s="335"/>
      <c r="Y25" s="325"/>
      <c r="Z25" s="325"/>
      <c r="AA25" s="325"/>
    </row>
    <row r="26" spans="2:27" ht="17.25" x14ac:dyDescent="0.15">
      <c r="B26" s="331"/>
      <c r="C26" s="332" t="s">
        <v>431</v>
      </c>
      <c r="D26" s="336"/>
      <c r="E26" s="336"/>
      <c r="F26" s="336"/>
      <c r="G26" s="336"/>
      <c r="H26" s="336"/>
      <c r="I26" s="336"/>
      <c r="J26" s="336"/>
      <c r="K26" s="336"/>
      <c r="L26" s="336"/>
      <c r="M26" s="336"/>
      <c r="N26" s="336"/>
      <c r="O26" s="336"/>
      <c r="P26" s="336"/>
      <c r="Q26" s="336"/>
      <c r="R26" s="336"/>
      <c r="S26" s="336"/>
      <c r="T26" s="337"/>
      <c r="U26" s="1524" t="s">
        <v>429</v>
      </c>
      <c r="V26" s="1525"/>
      <c r="W26" s="1525"/>
      <c r="X26" s="1526"/>
      <c r="Y26" s="325"/>
      <c r="Z26" s="325"/>
      <c r="AA26" s="325"/>
    </row>
    <row r="27" spans="2:27" x14ac:dyDescent="0.15">
      <c r="B27" s="331"/>
      <c r="C27" s="332"/>
      <c r="D27" s="332"/>
      <c r="E27" s="332"/>
      <c r="F27" s="332"/>
      <c r="G27" s="332"/>
      <c r="H27" s="332"/>
      <c r="I27" s="332"/>
      <c r="J27" s="332"/>
      <c r="K27" s="332"/>
      <c r="L27" s="332"/>
      <c r="M27" s="332"/>
      <c r="N27" s="332"/>
      <c r="O27" s="332"/>
      <c r="P27" s="332"/>
      <c r="Q27" s="332"/>
      <c r="R27" s="332"/>
      <c r="S27" s="332"/>
      <c r="T27" s="332"/>
      <c r="U27" s="333"/>
      <c r="V27" s="334"/>
      <c r="W27" s="334"/>
      <c r="X27" s="335"/>
      <c r="Y27" s="325"/>
      <c r="Z27" s="325"/>
      <c r="AA27" s="325"/>
    </row>
    <row r="28" spans="2:27" x14ac:dyDescent="0.15">
      <c r="B28" s="331"/>
      <c r="C28" s="1573" t="s">
        <v>432</v>
      </c>
      <c r="D28" s="1574"/>
      <c r="E28" s="1574"/>
      <c r="F28" s="1574"/>
      <c r="G28" s="1574"/>
      <c r="H28" s="1574"/>
      <c r="I28" s="1574"/>
      <c r="J28" s="1574"/>
      <c r="K28" s="1574"/>
      <c r="L28" s="1574"/>
      <c r="M28" s="1574"/>
      <c r="N28" s="1574"/>
      <c r="O28" s="1574"/>
      <c r="P28" s="1574"/>
      <c r="Q28" s="1574"/>
      <c r="R28" s="1574"/>
      <c r="S28" s="1574"/>
      <c r="T28" s="1575"/>
      <c r="U28" s="1524" t="s">
        <v>249</v>
      </c>
      <c r="V28" s="1525"/>
      <c r="W28" s="1525"/>
      <c r="X28" s="1526"/>
      <c r="Y28" s="325"/>
      <c r="Z28" s="325"/>
      <c r="AA28" s="325"/>
    </row>
    <row r="29" spans="2:27" x14ac:dyDescent="0.15">
      <c r="B29" s="331"/>
      <c r="C29" s="1574"/>
      <c r="D29" s="1574"/>
      <c r="E29" s="1574"/>
      <c r="F29" s="1574"/>
      <c r="G29" s="1574"/>
      <c r="H29" s="1574"/>
      <c r="I29" s="1574"/>
      <c r="J29" s="1574"/>
      <c r="K29" s="1574"/>
      <c r="L29" s="1574"/>
      <c r="M29" s="1574"/>
      <c r="N29" s="1574"/>
      <c r="O29" s="1574"/>
      <c r="P29" s="1574"/>
      <c r="Q29" s="1574"/>
      <c r="R29" s="1574"/>
      <c r="S29" s="1574"/>
      <c r="T29" s="1575"/>
      <c r="U29" s="1524"/>
      <c r="V29" s="1525"/>
      <c r="W29" s="1525"/>
      <c r="X29" s="1526"/>
      <c r="Y29" s="325"/>
      <c r="Z29" s="325"/>
      <c r="AA29" s="325"/>
    </row>
    <row r="30" spans="2:27" x14ac:dyDescent="0.15">
      <c r="B30" s="331"/>
      <c r="C30" s="332"/>
      <c r="D30" s="332"/>
      <c r="E30" s="332"/>
      <c r="F30" s="332"/>
      <c r="G30" s="332"/>
      <c r="H30" s="332"/>
      <c r="I30" s="332"/>
      <c r="J30" s="332"/>
      <c r="K30" s="332"/>
      <c r="L30" s="332"/>
      <c r="M30" s="332"/>
      <c r="N30" s="332"/>
      <c r="O30" s="332"/>
      <c r="P30" s="332"/>
      <c r="Q30" s="332"/>
      <c r="R30" s="332"/>
      <c r="S30" s="332"/>
      <c r="T30" s="332"/>
      <c r="U30" s="333"/>
      <c r="V30" s="334"/>
      <c r="W30" s="334"/>
      <c r="X30" s="335"/>
      <c r="Y30" s="325"/>
      <c r="Z30" s="325"/>
      <c r="AA30" s="325"/>
    </row>
    <row r="31" spans="2:27" x14ac:dyDescent="0.15">
      <c r="B31" s="331" t="s">
        <v>433</v>
      </c>
      <c r="C31" s="332"/>
      <c r="D31" s="332"/>
      <c r="E31" s="332"/>
      <c r="F31" s="332"/>
      <c r="G31" s="332"/>
      <c r="H31" s="332"/>
      <c r="I31" s="332"/>
      <c r="J31" s="332"/>
      <c r="K31" s="332"/>
      <c r="L31" s="332"/>
      <c r="M31" s="332"/>
      <c r="N31" s="332"/>
      <c r="O31" s="332"/>
      <c r="P31" s="332"/>
      <c r="Q31" s="332"/>
      <c r="R31" s="332"/>
      <c r="S31" s="332"/>
      <c r="T31" s="332"/>
      <c r="U31" s="333"/>
      <c r="V31" s="334"/>
      <c r="W31" s="334"/>
      <c r="X31" s="335"/>
      <c r="Y31" s="325"/>
      <c r="Z31" s="325"/>
      <c r="AA31" s="325"/>
    </row>
    <row r="32" spans="2:27" ht="4.5" customHeight="1" x14ac:dyDescent="0.15">
      <c r="B32" s="331"/>
      <c r="C32" s="332"/>
      <c r="D32" s="332"/>
      <c r="E32" s="332"/>
      <c r="F32" s="332"/>
      <c r="G32" s="332"/>
      <c r="H32" s="332"/>
      <c r="I32" s="332"/>
      <c r="J32" s="332"/>
      <c r="K32" s="332"/>
      <c r="L32" s="332"/>
      <c r="M32" s="332"/>
      <c r="N32" s="332"/>
      <c r="O32" s="332"/>
      <c r="P32" s="332"/>
      <c r="Q32" s="332"/>
      <c r="R32" s="332"/>
      <c r="S32" s="332"/>
      <c r="T32" s="332"/>
      <c r="U32" s="333"/>
      <c r="V32" s="334"/>
      <c r="W32" s="334"/>
      <c r="X32" s="335"/>
      <c r="Y32" s="325"/>
      <c r="Z32" s="325"/>
      <c r="AA32" s="325"/>
    </row>
    <row r="33" spans="2:27" x14ac:dyDescent="0.15">
      <c r="B33" s="331"/>
      <c r="C33" s="332" t="s">
        <v>434</v>
      </c>
      <c r="D33" s="332"/>
      <c r="E33" s="332"/>
      <c r="F33" s="332"/>
      <c r="G33" s="332"/>
      <c r="H33" s="332"/>
      <c r="I33" s="332"/>
      <c r="J33" s="332"/>
      <c r="K33" s="332"/>
      <c r="L33" s="332"/>
      <c r="M33" s="332"/>
      <c r="N33" s="332"/>
      <c r="O33" s="332"/>
      <c r="P33" s="332"/>
      <c r="Q33" s="332"/>
      <c r="R33" s="332"/>
      <c r="S33" s="332"/>
      <c r="T33" s="332"/>
      <c r="U33" s="333"/>
      <c r="V33" s="334"/>
      <c r="W33" s="334"/>
      <c r="X33" s="335"/>
      <c r="Y33" s="325"/>
      <c r="Z33" s="325"/>
      <c r="AA33" s="325"/>
    </row>
    <row r="34" spans="2:27" ht="13.5" customHeight="1" x14ac:dyDescent="0.15">
      <c r="B34" s="331"/>
      <c r="C34" s="1531" t="s">
        <v>435</v>
      </c>
      <c r="D34" s="1531"/>
      <c r="E34" s="1531"/>
      <c r="F34" s="1531"/>
      <c r="G34" s="1531"/>
      <c r="H34" s="1531"/>
      <c r="I34" s="1531"/>
      <c r="J34" s="1531"/>
      <c r="K34" s="1531"/>
      <c r="L34" s="1531"/>
      <c r="M34" s="1531"/>
      <c r="N34" s="1531"/>
      <c r="O34" s="1531"/>
      <c r="P34" s="1531"/>
      <c r="Q34" s="1531"/>
      <c r="R34" s="1531"/>
      <c r="S34" s="1531"/>
      <c r="T34" s="1532"/>
      <c r="U34" s="333"/>
      <c r="V34" s="334"/>
      <c r="W34" s="334"/>
      <c r="X34" s="335"/>
      <c r="Y34" s="325"/>
      <c r="Z34" s="325"/>
      <c r="AA34" s="325"/>
    </row>
    <row r="35" spans="2:27" x14ac:dyDescent="0.15">
      <c r="B35" s="331"/>
      <c r="C35" s="1531"/>
      <c r="D35" s="1531"/>
      <c r="E35" s="1531"/>
      <c r="F35" s="1531"/>
      <c r="G35" s="1531"/>
      <c r="H35" s="1531"/>
      <c r="I35" s="1531"/>
      <c r="J35" s="1531"/>
      <c r="K35" s="1531"/>
      <c r="L35" s="1531"/>
      <c r="M35" s="1531"/>
      <c r="N35" s="1531"/>
      <c r="O35" s="1531"/>
      <c r="P35" s="1531"/>
      <c r="Q35" s="1531"/>
      <c r="R35" s="1531"/>
      <c r="S35" s="1531"/>
      <c r="T35" s="1532"/>
      <c r="U35" s="333"/>
      <c r="V35" s="334"/>
      <c r="W35" s="334"/>
      <c r="X35" s="335"/>
      <c r="Y35" s="325"/>
      <c r="Z35" s="325"/>
      <c r="AA35" s="325"/>
    </row>
    <row r="36" spans="2:27" ht="8.25" customHeight="1" x14ac:dyDescent="0.15">
      <c r="B36" s="331"/>
      <c r="C36" s="332"/>
      <c r="D36" s="338"/>
      <c r="E36" s="338"/>
      <c r="F36" s="338"/>
      <c r="G36" s="338"/>
      <c r="H36" s="338"/>
      <c r="I36" s="338"/>
      <c r="J36" s="338"/>
      <c r="K36" s="338"/>
      <c r="L36" s="338"/>
      <c r="M36" s="338"/>
      <c r="N36" s="338"/>
      <c r="O36" s="338"/>
      <c r="P36" s="338"/>
      <c r="Q36" s="338"/>
      <c r="R36" s="338"/>
      <c r="S36" s="338"/>
      <c r="T36" s="338"/>
      <c r="U36" s="333"/>
      <c r="V36" s="334"/>
      <c r="W36" s="334"/>
      <c r="X36" s="335"/>
      <c r="Y36" s="325"/>
      <c r="Z36" s="325"/>
      <c r="AA36" s="325"/>
    </row>
    <row r="37" spans="2:27" ht="30.75" customHeight="1" x14ac:dyDescent="0.15">
      <c r="B37" s="331"/>
      <c r="C37" s="339"/>
      <c r="D37" s="1559"/>
      <c r="E37" s="1560"/>
      <c r="F37" s="1560"/>
      <c r="G37" s="1560"/>
      <c r="H37" s="1560"/>
      <c r="I37" s="1560"/>
      <c r="J37" s="1560"/>
      <c r="K37" s="1561"/>
      <c r="L37" s="1562" t="s">
        <v>436</v>
      </c>
      <c r="M37" s="1546"/>
      <c r="N37" s="1547"/>
      <c r="O37" s="1563" t="s">
        <v>437</v>
      </c>
      <c r="P37" s="1564"/>
      <c r="Q37" s="1565"/>
      <c r="R37" s="340"/>
      <c r="S37" s="340"/>
      <c r="T37" s="340"/>
      <c r="U37" s="341"/>
      <c r="V37" s="342"/>
      <c r="W37" s="342"/>
      <c r="X37" s="343"/>
      <c r="Y37" s="325"/>
      <c r="Z37" s="325"/>
      <c r="AA37" s="325"/>
    </row>
    <row r="38" spans="2:27" ht="30.75" customHeight="1" x14ac:dyDescent="0.15">
      <c r="B38" s="331"/>
      <c r="C38" s="344" t="s">
        <v>438</v>
      </c>
      <c r="D38" s="1554" t="s">
        <v>439</v>
      </c>
      <c r="E38" s="1554"/>
      <c r="F38" s="1554"/>
      <c r="G38" s="1554"/>
      <c r="H38" s="1554"/>
      <c r="I38" s="1554"/>
      <c r="J38" s="1554"/>
      <c r="K38" s="1554"/>
      <c r="L38" s="1555" t="s">
        <v>285</v>
      </c>
      <c r="M38" s="1556"/>
      <c r="N38" s="1557"/>
      <c r="O38" s="1543" t="s">
        <v>440</v>
      </c>
      <c r="P38" s="1543"/>
      <c r="Q38" s="1543"/>
      <c r="R38" s="345"/>
      <c r="S38" s="345"/>
      <c r="T38" s="345"/>
      <c r="U38" s="346"/>
      <c r="V38" s="347"/>
      <c r="W38" s="347"/>
      <c r="X38" s="348"/>
      <c r="Y38" s="325"/>
      <c r="Z38" s="325"/>
      <c r="AA38" s="325"/>
    </row>
    <row r="39" spans="2:27" ht="30.75" customHeight="1" x14ac:dyDescent="0.15">
      <c r="B39" s="331"/>
      <c r="C39" s="344" t="s">
        <v>441</v>
      </c>
      <c r="D39" s="1554" t="s">
        <v>442</v>
      </c>
      <c r="E39" s="1554"/>
      <c r="F39" s="1554"/>
      <c r="G39" s="1554"/>
      <c r="H39" s="1554"/>
      <c r="I39" s="1554"/>
      <c r="J39" s="1554"/>
      <c r="K39" s="1554"/>
      <c r="L39" s="1555" t="s">
        <v>285</v>
      </c>
      <c r="M39" s="1556"/>
      <c r="N39" s="1557"/>
      <c r="O39" s="1558"/>
      <c r="P39" s="1558"/>
      <c r="Q39" s="1558"/>
      <c r="R39" s="349"/>
      <c r="S39" s="1552" t="s">
        <v>443</v>
      </c>
      <c r="T39" s="1553"/>
      <c r="U39" s="1524" t="s">
        <v>444</v>
      </c>
      <c r="V39" s="1525"/>
      <c r="W39" s="1525"/>
      <c r="X39" s="1526"/>
      <c r="Y39" s="325"/>
      <c r="Z39" s="325"/>
      <c r="AA39" s="325"/>
    </row>
    <row r="40" spans="2:27" ht="45.75" customHeight="1" x14ac:dyDescent="0.15">
      <c r="B40" s="331"/>
      <c r="C40" s="344" t="s">
        <v>445</v>
      </c>
      <c r="D40" s="1554" t="s">
        <v>446</v>
      </c>
      <c r="E40" s="1554"/>
      <c r="F40" s="1554"/>
      <c r="G40" s="1554"/>
      <c r="H40" s="1554"/>
      <c r="I40" s="1554"/>
      <c r="J40" s="1554"/>
      <c r="K40" s="1554"/>
      <c r="L40" s="1543" t="s">
        <v>285</v>
      </c>
      <c r="M40" s="1543"/>
      <c r="N40" s="1543"/>
      <c r="O40" s="1558"/>
      <c r="P40" s="1558"/>
      <c r="Q40" s="1558"/>
      <c r="R40" s="349"/>
      <c r="S40" s="1552" t="s">
        <v>447</v>
      </c>
      <c r="T40" s="1553"/>
      <c r="U40" s="1524" t="s">
        <v>444</v>
      </c>
      <c r="V40" s="1525"/>
      <c r="W40" s="1525"/>
      <c r="X40" s="1526"/>
      <c r="Y40" s="325"/>
      <c r="Z40" s="325"/>
      <c r="AA40" s="325"/>
    </row>
    <row r="41" spans="2:27" ht="30.75" customHeight="1" x14ac:dyDescent="0.15">
      <c r="B41" s="331"/>
      <c r="C41" s="344" t="s">
        <v>448</v>
      </c>
      <c r="D41" s="1551" t="s">
        <v>449</v>
      </c>
      <c r="E41" s="1551"/>
      <c r="F41" s="1551"/>
      <c r="G41" s="1551"/>
      <c r="H41" s="1551"/>
      <c r="I41" s="1551"/>
      <c r="J41" s="1551"/>
      <c r="K41" s="1551"/>
      <c r="L41" s="1544"/>
      <c r="M41" s="1544"/>
      <c r="N41" s="1544"/>
      <c r="O41" s="1543" t="s">
        <v>440</v>
      </c>
      <c r="P41" s="1543"/>
      <c r="Q41" s="1543"/>
      <c r="R41" s="350"/>
      <c r="S41" s="1552" t="s">
        <v>450</v>
      </c>
      <c r="T41" s="1553"/>
      <c r="U41" s="1524" t="s">
        <v>444</v>
      </c>
      <c r="V41" s="1525"/>
      <c r="W41" s="1525"/>
      <c r="X41" s="1526"/>
      <c r="Y41" s="325"/>
      <c r="Z41" s="325"/>
      <c r="AA41" s="325"/>
    </row>
    <row r="42" spans="2:27" ht="12" customHeight="1" x14ac:dyDescent="0.15">
      <c r="B42" s="331"/>
      <c r="C42" s="332"/>
      <c r="D42" s="332"/>
      <c r="E42" s="332"/>
      <c r="F42" s="332"/>
      <c r="G42" s="332"/>
      <c r="H42" s="332"/>
      <c r="I42" s="332"/>
      <c r="J42" s="332"/>
      <c r="K42" s="332"/>
      <c r="L42" s="332"/>
      <c r="M42" s="332"/>
      <c r="N42" s="332"/>
      <c r="O42" s="332"/>
      <c r="P42" s="332"/>
      <c r="Q42" s="332"/>
      <c r="R42" s="332"/>
      <c r="S42" s="332"/>
      <c r="T42" s="332"/>
      <c r="U42" s="333"/>
      <c r="V42" s="334"/>
      <c r="W42" s="334"/>
      <c r="X42" s="335"/>
      <c r="Y42" s="325"/>
      <c r="Z42" s="325"/>
      <c r="AA42" s="325"/>
    </row>
    <row r="43" spans="2:27" x14ac:dyDescent="0.15">
      <c r="B43" s="331"/>
      <c r="C43" s="332" t="s">
        <v>451</v>
      </c>
      <c r="D43" s="332"/>
      <c r="E43" s="332"/>
      <c r="F43" s="332"/>
      <c r="G43" s="332"/>
      <c r="H43" s="332"/>
      <c r="I43" s="332"/>
      <c r="J43" s="332"/>
      <c r="K43" s="332"/>
      <c r="L43" s="332"/>
      <c r="M43" s="332"/>
      <c r="N43" s="332"/>
      <c r="O43" s="332"/>
      <c r="P43" s="332"/>
      <c r="Q43" s="332"/>
      <c r="R43" s="332"/>
      <c r="S43" s="332"/>
      <c r="T43" s="332"/>
      <c r="U43" s="333"/>
      <c r="V43" s="334"/>
      <c r="W43" s="334"/>
      <c r="X43" s="335"/>
      <c r="Y43" s="325"/>
      <c r="Z43" s="325"/>
      <c r="AA43" s="325"/>
    </row>
    <row r="44" spans="2:27" ht="4.5" customHeight="1" x14ac:dyDescent="0.15">
      <c r="B44" s="331"/>
      <c r="C44" s="332"/>
      <c r="D44" s="332"/>
      <c r="E44" s="332"/>
      <c r="F44" s="332"/>
      <c r="G44" s="332"/>
      <c r="H44" s="332"/>
      <c r="I44" s="332"/>
      <c r="J44" s="332"/>
      <c r="K44" s="332"/>
      <c r="L44" s="332"/>
      <c r="M44" s="332"/>
      <c r="N44" s="332"/>
      <c r="O44" s="332"/>
      <c r="P44" s="332"/>
      <c r="Q44" s="332"/>
      <c r="R44" s="332"/>
      <c r="S44" s="332"/>
      <c r="T44" s="332"/>
      <c r="U44" s="333"/>
      <c r="V44" s="334"/>
      <c r="W44" s="334"/>
      <c r="X44" s="335"/>
      <c r="Y44" s="325"/>
      <c r="Z44" s="325"/>
      <c r="AA44" s="325"/>
    </row>
    <row r="45" spans="2:27" ht="41.25" customHeight="1" x14ac:dyDescent="0.15">
      <c r="B45" s="331"/>
      <c r="C45" s="1531" t="s">
        <v>452</v>
      </c>
      <c r="D45" s="1531"/>
      <c r="E45" s="1531"/>
      <c r="F45" s="1531"/>
      <c r="G45" s="1531"/>
      <c r="H45" s="1531"/>
      <c r="I45" s="1531"/>
      <c r="J45" s="1531"/>
      <c r="K45" s="1531"/>
      <c r="L45" s="1531"/>
      <c r="M45" s="1531"/>
      <c r="N45" s="1531"/>
      <c r="O45" s="1531"/>
      <c r="P45" s="1531"/>
      <c r="Q45" s="1531"/>
      <c r="R45" s="1531"/>
      <c r="S45" s="1531"/>
      <c r="T45" s="1532"/>
      <c r="U45" s="1524" t="s">
        <v>453</v>
      </c>
      <c r="V45" s="1525"/>
      <c r="W45" s="1525"/>
      <c r="X45" s="1526"/>
      <c r="Y45" s="325"/>
      <c r="Z45" s="325"/>
      <c r="AA45" s="325"/>
    </row>
    <row r="46" spans="2:27" ht="7.5" customHeight="1" x14ac:dyDescent="0.15">
      <c r="B46" s="331"/>
      <c r="C46" s="332"/>
      <c r="D46" s="351"/>
      <c r="E46" s="332"/>
      <c r="F46" s="332"/>
      <c r="G46" s="332"/>
      <c r="H46" s="332"/>
      <c r="I46" s="332"/>
      <c r="J46" s="332"/>
      <c r="K46" s="332"/>
      <c r="L46" s="332"/>
      <c r="M46" s="332"/>
      <c r="N46" s="332"/>
      <c r="O46" s="332"/>
      <c r="P46" s="332"/>
      <c r="Q46" s="332"/>
      <c r="R46" s="332"/>
      <c r="S46" s="332"/>
      <c r="T46" s="332"/>
      <c r="U46" s="333"/>
      <c r="V46" s="334"/>
      <c r="W46" s="334"/>
      <c r="X46" s="335"/>
      <c r="Y46" s="325"/>
      <c r="Z46" s="325"/>
      <c r="AA46" s="325"/>
    </row>
    <row r="47" spans="2:27" ht="24.75" customHeight="1" x14ac:dyDescent="0.15">
      <c r="B47" s="331"/>
      <c r="C47" s="1545" t="s">
        <v>454</v>
      </c>
      <c r="D47" s="1546"/>
      <c r="E47" s="1546"/>
      <c r="F47" s="1546"/>
      <c r="G47" s="1546"/>
      <c r="H47" s="1547"/>
      <c r="I47" s="1548" t="s">
        <v>440</v>
      </c>
      <c r="J47" s="1549"/>
      <c r="K47" s="352"/>
      <c r="L47" s="1545" t="s">
        <v>455</v>
      </c>
      <c r="M47" s="1546"/>
      <c r="N47" s="1546"/>
      <c r="O47" s="1546"/>
      <c r="P47" s="1546"/>
      <c r="Q47" s="1547"/>
      <c r="R47" s="1548" t="s">
        <v>285</v>
      </c>
      <c r="S47" s="1550"/>
      <c r="T47" s="332"/>
      <c r="U47" s="333"/>
      <c r="V47" s="334"/>
      <c r="W47" s="334"/>
      <c r="X47" s="335"/>
      <c r="Y47" s="325"/>
      <c r="Z47" s="325"/>
      <c r="AA47" s="325"/>
    </row>
    <row r="48" spans="2:27" ht="7.5" customHeight="1" x14ac:dyDescent="0.15">
      <c r="B48" s="331"/>
      <c r="C48" s="332"/>
      <c r="D48" s="351"/>
      <c r="E48" s="332"/>
      <c r="F48" s="332"/>
      <c r="G48" s="332"/>
      <c r="H48" s="332"/>
      <c r="I48" s="332"/>
      <c r="J48" s="332"/>
      <c r="K48" s="332"/>
      <c r="L48" s="332"/>
      <c r="M48" s="332"/>
      <c r="N48" s="332"/>
      <c r="O48" s="332"/>
      <c r="P48" s="332"/>
      <c r="Q48" s="332"/>
      <c r="R48" s="332"/>
      <c r="S48" s="332"/>
      <c r="T48" s="332"/>
      <c r="U48" s="333"/>
      <c r="V48" s="334"/>
      <c r="W48" s="334"/>
      <c r="X48" s="335"/>
      <c r="Y48" s="325"/>
      <c r="Z48" s="325"/>
      <c r="AA48" s="325"/>
    </row>
    <row r="49" spans="2:27" ht="22.5" customHeight="1" x14ac:dyDescent="0.15">
      <c r="B49" s="331"/>
      <c r="C49" s="1533"/>
      <c r="D49" s="1534"/>
      <c r="E49" s="1534"/>
      <c r="F49" s="1534"/>
      <c r="G49" s="1534"/>
      <c r="H49" s="1534"/>
      <c r="I49" s="1535"/>
      <c r="J49" s="1536" t="s">
        <v>456</v>
      </c>
      <c r="K49" s="1536"/>
      <c r="L49" s="1536"/>
      <c r="M49" s="1536"/>
      <c r="N49" s="1536"/>
      <c r="O49" s="1536" t="s">
        <v>457</v>
      </c>
      <c r="P49" s="1536"/>
      <c r="Q49" s="1536"/>
      <c r="R49" s="1536"/>
      <c r="S49" s="1536"/>
      <c r="T49" s="332"/>
      <c r="U49" s="333"/>
      <c r="V49" s="334"/>
      <c r="W49" s="334"/>
      <c r="X49" s="335"/>
      <c r="Y49" s="325"/>
      <c r="Z49" s="325"/>
      <c r="AA49" s="325"/>
    </row>
    <row r="50" spans="2:27" ht="22.5" customHeight="1" x14ac:dyDescent="0.15">
      <c r="B50" s="331"/>
      <c r="C50" s="1537" t="s">
        <v>458</v>
      </c>
      <c r="D50" s="1538"/>
      <c r="E50" s="1538"/>
      <c r="F50" s="1538"/>
      <c r="G50" s="1538"/>
      <c r="H50" s="1539"/>
      <c r="I50" s="353" t="s">
        <v>348</v>
      </c>
      <c r="J50" s="1543" t="s">
        <v>285</v>
      </c>
      <c r="K50" s="1543"/>
      <c r="L50" s="1543"/>
      <c r="M50" s="1543"/>
      <c r="N50" s="1543"/>
      <c r="O50" s="1544"/>
      <c r="P50" s="1544"/>
      <c r="Q50" s="1544"/>
      <c r="R50" s="1544"/>
      <c r="S50" s="1544"/>
      <c r="T50" s="332"/>
      <c r="U50" s="333"/>
      <c r="V50" s="334"/>
      <c r="W50" s="334"/>
      <c r="X50" s="335"/>
      <c r="Y50" s="325"/>
      <c r="Z50" s="325"/>
      <c r="AA50" s="325"/>
    </row>
    <row r="51" spans="2:27" ht="22.5" customHeight="1" x14ac:dyDescent="0.15">
      <c r="B51" s="331"/>
      <c r="C51" s="1540"/>
      <c r="D51" s="1541"/>
      <c r="E51" s="1541"/>
      <c r="F51" s="1541"/>
      <c r="G51" s="1541"/>
      <c r="H51" s="1542"/>
      <c r="I51" s="353" t="s">
        <v>349</v>
      </c>
      <c r="J51" s="1543" t="s">
        <v>285</v>
      </c>
      <c r="K51" s="1543"/>
      <c r="L51" s="1543"/>
      <c r="M51" s="1543"/>
      <c r="N51" s="1543"/>
      <c r="O51" s="1543" t="s">
        <v>285</v>
      </c>
      <c r="P51" s="1543"/>
      <c r="Q51" s="1543"/>
      <c r="R51" s="1543"/>
      <c r="S51" s="1543"/>
      <c r="T51" s="332"/>
      <c r="U51" s="333"/>
      <c r="V51" s="334"/>
      <c r="W51" s="334"/>
      <c r="X51" s="335"/>
      <c r="Y51" s="325"/>
      <c r="Z51" s="325"/>
      <c r="AA51" s="325"/>
    </row>
    <row r="52" spans="2:27" x14ac:dyDescent="0.15">
      <c r="B52" s="331"/>
      <c r="C52" s="332"/>
      <c r="D52" s="332"/>
      <c r="E52" s="332"/>
      <c r="F52" s="332"/>
      <c r="G52" s="332"/>
      <c r="H52" s="332"/>
      <c r="I52" s="332"/>
      <c r="J52" s="332"/>
      <c r="K52" s="332"/>
      <c r="L52" s="332"/>
      <c r="M52" s="332"/>
      <c r="N52" s="332"/>
      <c r="O52" s="332"/>
      <c r="P52" s="332"/>
      <c r="Q52" s="332"/>
      <c r="R52" s="332"/>
      <c r="S52" s="332"/>
      <c r="T52" s="332"/>
      <c r="U52" s="333"/>
      <c r="V52" s="334"/>
      <c r="W52" s="334"/>
      <c r="X52" s="335"/>
      <c r="Y52" s="325"/>
      <c r="Z52" s="325"/>
      <c r="AA52" s="325"/>
    </row>
    <row r="53" spans="2:27" x14ac:dyDescent="0.15">
      <c r="B53" s="331" t="s">
        <v>459</v>
      </c>
      <c r="C53" s="332"/>
      <c r="D53" s="332"/>
      <c r="E53" s="332"/>
      <c r="F53" s="332"/>
      <c r="G53" s="332"/>
      <c r="H53" s="332"/>
      <c r="I53" s="332"/>
      <c r="J53" s="332"/>
      <c r="K53" s="332"/>
      <c r="L53" s="332"/>
      <c r="M53" s="332"/>
      <c r="N53" s="332"/>
      <c r="O53" s="332"/>
      <c r="P53" s="332"/>
      <c r="Q53" s="332"/>
      <c r="R53" s="332"/>
      <c r="S53" s="332"/>
      <c r="T53" s="332"/>
      <c r="U53" s="333"/>
      <c r="V53" s="334"/>
      <c r="W53" s="334"/>
      <c r="X53" s="335"/>
      <c r="Y53" s="325"/>
      <c r="Z53" s="325"/>
      <c r="AA53" s="325"/>
    </row>
    <row r="54" spans="2:27" ht="7.5" customHeight="1" x14ac:dyDescent="0.15">
      <c r="B54" s="331"/>
      <c r="C54" s="332"/>
      <c r="D54" s="332"/>
      <c r="E54" s="332"/>
      <c r="F54" s="332"/>
      <c r="G54" s="332"/>
      <c r="H54" s="332"/>
      <c r="I54" s="332"/>
      <c r="J54" s="332"/>
      <c r="K54" s="332"/>
      <c r="L54" s="332"/>
      <c r="M54" s="332"/>
      <c r="N54" s="332"/>
      <c r="O54" s="332"/>
      <c r="P54" s="332"/>
      <c r="Q54" s="332"/>
      <c r="R54" s="332"/>
      <c r="S54" s="332"/>
      <c r="T54" s="332"/>
      <c r="U54" s="333"/>
      <c r="V54" s="334"/>
      <c r="W54" s="334"/>
      <c r="X54" s="335"/>
      <c r="Y54" s="325"/>
      <c r="Z54" s="325"/>
      <c r="AA54" s="325"/>
    </row>
    <row r="55" spans="2:27" ht="17.25" customHeight="1" x14ac:dyDescent="0.15">
      <c r="B55" s="331"/>
      <c r="C55" s="1531" t="s">
        <v>460</v>
      </c>
      <c r="D55" s="1531"/>
      <c r="E55" s="1531"/>
      <c r="F55" s="1531"/>
      <c r="G55" s="1531"/>
      <c r="H55" s="1531"/>
      <c r="I55" s="1531"/>
      <c r="J55" s="1531"/>
      <c r="K55" s="1531"/>
      <c r="L55" s="1531"/>
      <c r="M55" s="1531"/>
      <c r="N55" s="1531"/>
      <c r="O55" s="1531"/>
      <c r="P55" s="1531"/>
      <c r="Q55" s="1531"/>
      <c r="R55" s="1531"/>
      <c r="S55" s="1531"/>
      <c r="T55" s="1532"/>
      <c r="U55" s="1524" t="s">
        <v>461</v>
      </c>
      <c r="V55" s="1525"/>
      <c r="W55" s="1525"/>
      <c r="X55" s="1526"/>
      <c r="Y55" s="325"/>
      <c r="Z55" s="325"/>
      <c r="AA55" s="325"/>
    </row>
    <row r="56" spans="2:27" ht="13.5" customHeight="1" x14ac:dyDescent="0.15">
      <c r="B56" s="331"/>
      <c r="C56" s="1531"/>
      <c r="D56" s="1531"/>
      <c r="E56" s="1531"/>
      <c r="F56" s="1531"/>
      <c r="G56" s="1531"/>
      <c r="H56" s="1531"/>
      <c r="I56" s="1531"/>
      <c r="J56" s="1531"/>
      <c r="K56" s="1531"/>
      <c r="L56" s="1531"/>
      <c r="M56" s="1531"/>
      <c r="N56" s="1531"/>
      <c r="O56" s="1531"/>
      <c r="P56" s="1531"/>
      <c r="Q56" s="1531"/>
      <c r="R56" s="1531"/>
      <c r="S56" s="1531"/>
      <c r="T56" s="1532"/>
      <c r="U56" s="1524"/>
      <c r="V56" s="1525"/>
      <c r="W56" s="1525"/>
      <c r="X56" s="1526"/>
      <c r="Y56" s="325"/>
      <c r="Z56" s="325"/>
      <c r="AA56" s="325"/>
    </row>
    <row r="57" spans="2:27" ht="19.5" customHeight="1" x14ac:dyDescent="0.15">
      <c r="B57" s="331"/>
      <c r="C57" s="1531"/>
      <c r="D57" s="1531"/>
      <c r="E57" s="1531"/>
      <c r="F57" s="1531"/>
      <c r="G57" s="1531"/>
      <c r="H57" s="1531"/>
      <c r="I57" s="1531"/>
      <c r="J57" s="1531"/>
      <c r="K57" s="1531"/>
      <c r="L57" s="1531"/>
      <c r="M57" s="1531"/>
      <c r="N57" s="1531"/>
      <c r="O57" s="1531"/>
      <c r="P57" s="1531"/>
      <c r="Q57" s="1531"/>
      <c r="R57" s="1531"/>
      <c r="S57" s="1531"/>
      <c r="T57" s="1532"/>
      <c r="U57" s="1524"/>
      <c r="V57" s="1525"/>
      <c r="W57" s="1525"/>
      <c r="X57" s="1526"/>
      <c r="Y57" s="325"/>
      <c r="Z57" s="325"/>
      <c r="AA57" s="325"/>
    </row>
    <row r="58" spans="2:27" ht="17.25" customHeight="1" x14ac:dyDescent="0.15">
      <c r="B58" s="331"/>
      <c r="C58" s="1527" t="s">
        <v>462</v>
      </c>
      <c r="D58" s="1527"/>
      <c r="E58" s="1527"/>
      <c r="F58" s="1527"/>
      <c r="G58" s="1527"/>
      <c r="H58" s="1527"/>
      <c r="I58" s="1527"/>
      <c r="J58" s="1527"/>
      <c r="K58" s="1527"/>
      <c r="L58" s="1527"/>
      <c r="M58" s="1527"/>
      <c r="N58" s="1527"/>
      <c r="O58" s="1527"/>
      <c r="P58" s="1527"/>
      <c r="Q58" s="1527"/>
      <c r="R58" s="1527"/>
      <c r="S58" s="1527"/>
      <c r="T58" s="1528"/>
      <c r="U58" s="1524" t="s">
        <v>461</v>
      </c>
      <c r="V58" s="1525"/>
      <c r="W58" s="1525"/>
      <c r="X58" s="1526"/>
      <c r="Y58" s="325"/>
      <c r="Z58" s="325"/>
      <c r="AA58" s="325"/>
    </row>
    <row r="59" spans="2:27" ht="13.5" customHeight="1" x14ac:dyDescent="0.15">
      <c r="B59" s="331"/>
      <c r="C59" s="1527"/>
      <c r="D59" s="1527"/>
      <c r="E59" s="1527"/>
      <c r="F59" s="1527"/>
      <c r="G59" s="1527"/>
      <c r="H59" s="1527"/>
      <c r="I59" s="1527"/>
      <c r="J59" s="1527"/>
      <c r="K59" s="1527"/>
      <c r="L59" s="1527"/>
      <c r="M59" s="1527"/>
      <c r="N59" s="1527"/>
      <c r="O59" s="1527"/>
      <c r="P59" s="1527"/>
      <c r="Q59" s="1527"/>
      <c r="R59" s="1527"/>
      <c r="S59" s="1527"/>
      <c r="T59" s="1528"/>
      <c r="U59" s="1524"/>
      <c r="V59" s="1525"/>
      <c r="W59" s="1525"/>
      <c r="X59" s="1526"/>
      <c r="Y59" s="325"/>
      <c r="Z59" s="325"/>
      <c r="AA59" s="325"/>
    </row>
    <row r="60" spans="2:27" ht="19.5" customHeight="1" x14ac:dyDescent="0.15">
      <c r="B60" s="331"/>
      <c r="C60" s="1527"/>
      <c r="D60" s="1527"/>
      <c r="E60" s="1527"/>
      <c r="F60" s="1527"/>
      <c r="G60" s="1527"/>
      <c r="H60" s="1527"/>
      <c r="I60" s="1527"/>
      <c r="J60" s="1527"/>
      <c r="K60" s="1527"/>
      <c r="L60" s="1527"/>
      <c r="M60" s="1527"/>
      <c r="N60" s="1527"/>
      <c r="O60" s="1527"/>
      <c r="P60" s="1527"/>
      <c r="Q60" s="1527"/>
      <c r="R60" s="1527"/>
      <c r="S60" s="1527"/>
      <c r="T60" s="1528"/>
      <c r="U60" s="1524"/>
      <c r="V60" s="1525"/>
      <c r="W60" s="1525"/>
      <c r="X60" s="1526"/>
      <c r="Y60" s="325"/>
      <c r="Z60" s="325"/>
      <c r="AA60" s="325"/>
    </row>
    <row r="61" spans="2:27" x14ac:dyDescent="0.15">
      <c r="B61" s="354"/>
      <c r="C61" s="355"/>
      <c r="D61" s="355"/>
      <c r="E61" s="355"/>
      <c r="F61" s="355"/>
      <c r="G61" s="355"/>
      <c r="H61" s="355"/>
      <c r="I61" s="355"/>
      <c r="J61" s="355"/>
      <c r="K61" s="355"/>
      <c r="L61" s="355"/>
      <c r="M61" s="355"/>
      <c r="N61" s="355"/>
      <c r="O61" s="355"/>
      <c r="P61" s="355"/>
      <c r="Q61" s="355"/>
      <c r="R61" s="355"/>
      <c r="S61" s="355"/>
      <c r="T61" s="355"/>
      <c r="U61" s="354"/>
      <c r="V61" s="355"/>
      <c r="W61" s="355"/>
      <c r="X61" s="356"/>
      <c r="Y61" s="325"/>
      <c r="Z61" s="325"/>
      <c r="AA61" s="325"/>
    </row>
    <row r="62" spans="2:27" ht="7.5" customHeight="1" x14ac:dyDescent="0.15">
      <c r="B62" s="351"/>
      <c r="C62" s="351"/>
      <c r="D62" s="332"/>
      <c r="E62" s="332"/>
      <c r="F62" s="332"/>
      <c r="G62" s="332"/>
      <c r="H62" s="332"/>
      <c r="I62" s="332"/>
      <c r="J62" s="332"/>
      <c r="K62" s="332"/>
      <c r="L62" s="332"/>
      <c r="M62" s="332"/>
      <c r="N62" s="332"/>
      <c r="O62" s="332"/>
      <c r="P62" s="332"/>
      <c r="Q62" s="332"/>
      <c r="R62" s="332"/>
      <c r="S62" s="332"/>
      <c r="T62" s="332"/>
      <c r="U62" s="332"/>
      <c r="V62" s="332"/>
      <c r="W62" s="332"/>
      <c r="X62" s="332"/>
      <c r="Y62" s="325"/>
    </row>
    <row r="63" spans="2:27" ht="18" customHeight="1" x14ac:dyDescent="0.15">
      <c r="B63" s="357" t="s">
        <v>463</v>
      </c>
      <c r="C63" s="357"/>
      <c r="D63" s="357"/>
      <c r="E63" s="357"/>
      <c r="F63" s="357"/>
      <c r="G63" s="357"/>
      <c r="H63" s="357"/>
      <c r="I63" s="357"/>
      <c r="J63" s="332"/>
      <c r="K63" s="332"/>
      <c r="L63" s="332"/>
      <c r="M63" s="332"/>
      <c r="N63" s="332"/>
      <c r="O63" s="332"/>
      <c r="P63" s="332"/>
      <c r="Q63" s="332"/>
      <c r="R63" s="332"/>
      <c r="S63" s="332"/>
      <c r="T63" s="332"/>
      <c r="U63" s="332"/>
      <c r="V63" s="332"/>
      <c r="W63" s="332"/>
      <c r="X63" s="332"/>
      <c r="Y63" s="325"/>
    </row>
    <row r="64" spans="2:27" ht="18" customHeight="1" x14ac:dyDescent="0.15">
      <c r="B64" s="1529" t="s">
        <v>464</v>
      </c>
      <c r="C64" s="1529"/>
      <c r="D64" s="1529"/>
      <c r="E64" s="1529"/>
      <c r="F64" s="1529"/>
      <c r="G64" s="1529"/>
      <c r="H64" s="1529"/>
      <c r="I64" s="1529"/>
      <c r="J64" s="1529"/>
      <c r="K64" s="1529"/>
      <c r="L64" s="1529"/>
      <c r="M64" s="1529"/>
      <c r="N64" s="1529"/>
      <c r="O64" s="1529"/>
      <c r="P64" s="1529"/>
      <c r="Q64" s="1529"/>
      <c r="R64" s="1529"/>
      <c r="S64" s="1529"/>
      <c r="T64" s="1529"/>
      <c r="U64" s="1529"/>
      <c r="V64" s="1529"/>
      <c r="W64" s="1529"/>
      <c r="X64" s="1529"/>
      <c r="Y64" s="1529"/>
    </row>
    <row r="65" spans="2:25" ht="18" customHeight="1" x14ac:dyDescent="0.15">
      <c r="B65" s="1530" t="s">
        <v>465</v>
      </c>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row>
    <row r="66" spans="2:25" ht="18" customHeight="1" x14ac:dyDescent="0.15">
      <c r="B66" s="1530" t="s">
        <v>466</v>
      </c>
      <c r="C66" s="1530"/>
      <c r="D66" s="1530"/>
      <c r="E66" s="1530"/>
      <c r="F66" s="1530"/>
      <c r="G66" s="1530"/>
      <c r="H66" s="1530"/>
      <c r="I66" s="1530"/>
      <c r="J66" s="1530"/>
      <c r="K66" s="1530"/>
      <c r="L66" s="1530"/>
      <c r="M66" s="1530"/>
      <c r="N66" s="1530"/>
      <c r="O66" s="1530"/>
      <c r="P66" s="1530"/>
      <c r="Q66" s="1530"/>
      <c r="R66" s="1530"/>
      <c r="S66" s="1530"/>
      <c r="T66" s="1530"/>
      <c r="U66" s="1530"/>
      <c r="V66" s="1530"/>
      <c r="W66" s="1530"/>
      <c r="X66" s="1530"/>
      <c r="Y66" s="1530"/>
    </row>
    <row r="67" spans="2:25" ht="18" customHeight="1" x14ac:dyDescent="0.15">
      <c r="B67" s="1523" t="s">
        <v>467</v>
      </c>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row>
    <row r="68" spans="2:25" ht="4.5" customHeight="1" x14ac:dyDescent="0.15">
      <c r="B68" s="358"/>
      <c r="C68" s="358"/>
      <c r="D68" s="358"/>
      <c r="E68" s="358"/>
      <c r="F68" s="358"/>
      <c r="G68" s="358"/>
      <c r="H68" s="358"/>
      <c r="I68" s="358"/>
      <c r="J68" s="358"/>
      <c r="K68" s="358"/>
      <c r="L68" s="358"/>
      <c r="M68" s="358"/>
      <c r="N68" s="358"/>
      <c r="O68" s="358"/>
      <c r="P68" s="358"/>
      <c r="Q68" s="358"/>
      <c r="R68" s="358"/>
      <c r="S68" s="358"/>
      <c r="T68" s="358"/>
      <c r="U68" s="358"/>
      <c r="V68" s="358"/>
      <c r="W68" s="358"/>
      <c r="X68" s="358"/>
    </row>
    <row r="69" spans="2:25" x14ac:dyDescent="0.15">
      <c r="B69" s="358"/>
      <c r="C69" s="358"/>
      <c r="D69" s="358"/>
      <c r="E69" s="358"/>
      <c r="F69" s="358"/>
      <c r="G69" s="358"/>
      <c r="H69" s="358"/>
      <c r="I69" s="358"/>
      <c r="J69" s="358"/>
      <c r="K69" s="358"/>
      <c r="L69" s="358"/>
      <c r="M69" s="358"/>
      <c r="N69" s="358"/>
      <c r="O69" s="358"/>
      <c r="P69" s="358"/>
      <c r="Q69" s="358"/>
      <c r="R69" s="358"/>
      <c r="S69" s="358"/>
      <c r="T69" s="358"/>
      <c r="U69" s="358"/>
      <c r="V69" s="358"/>
      <c r="W69" s="358"/>
      <c r="X69" s="358"/>
    </row>
    <row r="70" spans="2:25" x14ac:dyDescent="0.15">
      <c r="B70" s="351"/>
      <c r="C70" s="351"/>
      <c r="D70" s="351"/>
      <c r="E70" s="351"/>
      <c r="F70" s="351"/>
      <c r="G70" s="351"/>
      <c r="H70" s="351"/>
      <c r="I70" s="351"/>
      <c r="J70" s="351"/>
      <c r="K70" s="351"/>
      <c r="L70" s="351"/>
      <c r="M70" s="351"/>
      <c r="N70" s="351"/>
      <c r="O70" s="351"/>
      <c r="P70" s="351"/>
      <c r="Q70" s="351"/>
      <c r="R70" s="351"/>
      <c r="S70" s="351"/>
      <c r="T70" s="351"/>
      <c r="U70" s="351"/>
      <c r="V70" s="351"/>
      <c r="W70" s="351"/>
      <c r="X70" s="351"/>
    </row>
    <row r="71" spans="2:25" x14ac:dyDescent="0.15">
      <c r="B71" s="351"/>
      <c r="C71" s="351"/>
      <c r="D71" s="351"/>
      <c r="E71" s="351"/>
      <c r="F71" s="351"/>
      <c r="G71" s="351"/>
      <c r="H71" s="351"/>
      <c r="I71" s="351"/>
      <c r="J71" s="351"/>
      <c r="K71" s="351"/>
      <c r="L71" s="351"/>
      <c r="M71" s="351"/>
      <c r="N71" s="351"/>
      <c r="O71" s="351"/>
      <c r="P71" s="351"/>
      <c r="Q71" s="351"/>
      <c r="R71" s="351"/>
      <c r="S71" s="351"/>
      <c r="T71" s="351"/>
      <c r="U71" s="351"/>
      <c r="V71" s="351"/>
      <c r="W71" s="351"/>
      <c r="X71" s="351"/>
    </row>
    <row r="72" spans="2:25" x14ac:dyDescent="0.15">
      <c r="B72" s="351"/>
      <c r="C72" s="351"/>
      <c r="D72" s="351"/>
      <c r="E72" s="351"/>
      <c r="F72" s="351"/>
      <c r="G72" s="351"/>
      <c r="H72" s="351"/>
      <c r="I72" s="351"/>
      <c r="J72" s="351"/>
      <c r="K72" s="351"/>
      <c r="L72" s="351"/>
      <c r="M72" s="351"/>
      <c r="N72" s="351"/>
      <c r="O72" s="351"/>
      <c r="P72" s="351"/>
      <c r="Q72" s="351"/>
      <c r="R72" s="351"/>
      <c r="S72" s="351"/>
      <c r="T72" s="351"/>
      <c r="U72" s="351"/>
      <c r="V72" s="351"/>
      <c r="W72" s="351"/>
      <c r="X72" s="351"/>
    </row>
    <row r="73" spans="2:25" x14ac:dyDescent="0.15">
      <c r="B73" s="351"/>
      <c r="C73" s="351"/>
      <c r="D73" s="351"/>
      <c r="E73" s="351"/>
      <c r="F73" s="351"/>
      <c r="G73" s="351"/>
      <c r="H73" s="351"/>
      <c r="I73" s="351"/>
      <c r="J73" s="351"/>
      <c r="K73" s="351"/>
      <c r="L73" s="351"/>
      <c r="M73" s="351"/>
      <c r="N73" s="351"/>
      <c r="O73" s="351"/>
      <c r="P73" s="351"/>
      <c r="Q73" s="351"/>
      <c r="R73" s="351"/>
      <c r="S73" s="351"/>
      <c r="T73" s="351"/>
      <c r="U73" s="351"/>
      <c r="V73" s="351"/>
      <c r="W73" s="351"/>
      <c r="X73" s="351"/>
    </row>
    <row r="74" spans="2:25" x14ac:dyDescent="0.15">
      <c r="B74" s="351"/>
      <c r="C74" s="351"/>
      <c r="D74" s="351"/>
      <c r="E74" s="351"/>
      <c r="F74" s="351"/>
      <c r="G74" s="351"/>
      <c r="H74" s="351"/>
      <c r="I74" s="351"/>
      <c r="J74" s="351"/>
      <c r="K74" s="351"/>
      <c r="L74" s="351"/>
      <c r="M74" s="351"/>
      <c r="N74" s="351"/>
      <c r="O74" s="351"/>
      <c r="P74" s="351"/>
      <c r="Q74" s="351"/>
      <c r="R74" s="351"/>
      <c r="S74" s="351"/>
      <c r="T74" s="351"/>
      <c r="U74" s="351"/>
      <c r="V74" s="351"/>
      <c r="W74" s="351"/>
      <c r="X74" s="351"/>
    </row>
    <row r="75" spans="2:25" x14ac:dyDescent="0.15">
      <c r="B75" s="351"/>
      <c r="C75" s="351"/>
      <c r="D75" s="351"/>
      <c r="E75" s="351"/>
      <c r="F75" s="351"/>
      <c r="G75" s="351"/>
      <c r="H75" s="351"/>
      <c r="I75" s="351"/>
      <c r="J75" s="351"/>
      <c r="K75" s="351"/>
      <c r="L75" s="351"/>
      <c r="M75" s="351"/>
      <c r="N75" s="351"/>
      <c r="O75" s="351"/>
      <c r="P75" s="351"/>
      <c r="Q75" s="351"/>
      <c r="R75" s="351"/>
      <c r="S75" s="351"/>
      <c r="T75" s="351"/>
      <c r="U75" s="351"/>
      <c r="V75" s="351"/>
      <c r="W75" s="351"/>
      <c r="X75" s="351"/>
    </row>
    <row r="76" spans="2:25" x14ac:dyDescent="0.15">
      <c r="B76" s="351"/>
      <c r="C76" s="351"/>
      <c r="D76" s="351"/>
      <c r="E76" s="351"/>
      <c r="F76" s="351"/>
      <c r="G76" s="351"/>
      <c r="H76" s="351"/>
      <c r="I76" s="351"/>
      <c r="J76" s="351"/>
      <c r="K76" s="351"/>
      <c r="L76" s="351"/>
      <c r="M76" s="351"/>
      <c r="N76" s="351"/>
      <c r="O76" s="351"/>
      <c r="P76" s="351"/>
      <c r="Q76" s="351"/>
      <c r="R76" s="351"/>
      <c r="S76" s="351"/>
      <c r="T76" s="351"/>
      <c r="U76" s="351"/>
      <c r="V76" s="351"/>
      <c r="W76" s="351"/>
      <c r="X76" s="351"/>
    </row>
    <row r="77" spans="2:25" x14ac:dyDescent="0.15">
      <c r="B77" s="351"/>
      <c r="C77" s="351"/>
      <c r="D77" s="351"/>
      <c r="E77" s="351"/>
      <c r="F77" s="351"/>
      <c r="G77" s="351"/>
      <c r="H77" s="351"/>
      <c r="I77" s="351"/>
      <c r="J77" s="351"/>
      <c r="K77" s="351"/>
      <c r="L77" s="351"/>
      <c r="M77" s="351"/>
      <c r="N77" s="351"/>
      <c r="O77" s="351"/>
      <c r="P77" s="351"/>
      <c r="Q77" s="351"/>
      <c r="R77" s="351"/>
      <c r="S77" s="351"/>
      <c r="T77" s="351"/>
      <c r="U77" s="351"/>
      <c r="V77" s="351"/>
      <c r="W77" s="351"/>
      <c r="X77" s="351"/>
    </row>
    <row r="78" spans="2:25" x14ac:dyDescent="0.15">
      <c r="B78" s="351"/>
      <c r="C78" s="351"/>
      <c r="D78" s="351"/>
      <c r="E78" s="351"/>
      <c r="F78" s="351"/>
      <c r="G78" s="351"/>
      <c r="H78" s="351"/>
      <c r="I78" s="351"/>
      <c r="J78" s="351"/>
      <c r="K78" s="351"/>
      <c r="L78" s="351"/>
      <c r="M78" s="351"/>
      <c r="N78" s="351"/>
      <c r="O78" s="351"/>
      <c r="P78" s="351"/>
      <c r="Q78" s="351"/>
      <c r="R78" s="351"/>
      <c r="S78" s="351"/>
      <c r="T78" s="351"/>
      <c r="U78" s="351"/>
      <c r="V78" s="351"/>
      <c r="W78" s="351"/>
      <c r="X78" s="351"/>
    </row>
    <row r="79" spans="2:25" x14ac:dyDescent="0.15">
      <c r="B79" s="351"/>
      <c r="C79" s="351"/>
      <c r="D79" s="351"/>
      <c r="E79" s="351"/>
      <c r="F79" s="351"/>
      <c r="G79" s="351"/>
      <c r="H79" s="351"/>
      <c r="I79" s="351"/>
      <c r="J79" s="351"/>
      <c r="K79" s="351"/>
      <c r="L79" s="351"/>
      <c r="M79" s="351"/>
      <c r="N79" s="351"/>
      <c r="O79" s="351"/>
      <c r="P79" s="351"/>
      <c r="Q79" s="351"/>
      <c r="R79" s="351"/>
      <c r="S79" s="351"/>
      <c r="T79" s="351"/>
      <c r="U79" s="351"/>
      <c r="V79" s="351"/>
      <c r="W79" s="351"/>
      <c r="X79" s="351"/>
    </row>
    <row r="80" spans="2:25" x14ac:dyDescent="0.15">
      <c r="B80" s="351"/>
      <c r="C80" s="351"/>
      <c r="D80" s="351"/>
      <c r="E80" s="351"/>
      <c r="F80" s="351"/>
      <c r="G80" s="351"/>
      <c r="H80" s="351"/>
      <c r="I80" s="351"/>
      <c r="J80" s="351"/>
      <c r="K80" s="351"/>
      <c r="L80" s="351"/>
      <c r="M80" s="351"/>
      <c r="N80" s="351"/>
      <c r="O80" s="351"/>
      <c r="P80" s="351"/>
      <c r="Q80" s="351"/>
      <c r="R80" s="351"/>
      <c r="S80" s="351"/>
      <c r="T80" s="351"/>
      <c r="U80" s="351"/>
      <c r="V80" s="351"/>
      <c r="W80" s="351"/>
      <c r="X80" s="351"/>
    </row>
    <row r="81" spans="2:24" x14ac:dyDescent="0.15">
      <c r="B81" s="351"/>
      <c r="C81" s="351"/>
      <c r="D81" s="351"/>
      <c r="E81" s="351"/>
      <c r="F81" s="351"/>
      <c r="G81" s="351"/>
      <c r="H81" s="351"/>
      <c r="I81" s="351"/>
      <c r="J81" s="351"/>
      <c r="K81" s="351"/>
      <c r="L81" s="351"/>
      <c r="M81" s="351"/>
      <c r="N81" s="351"/>
      <c r="O81" s="351"/>
      <c r="P81" s="351"/>
      <c r="Q81" s="351"/>
      <c r="R81" s="351"/>
      <c r="S81" s="351"/>
      <c r="T81" s="351"/>
      <c r="U81" s="351"/>
      <c r="V81" s="351"/>
      <c r="W81" s="351"/>
      <c r="X81" s="351"/>
    </row>
    <row r="82" spans="2:24" x14ac:dyDescent="0.15">
      <c r="B82" s="351"/>
      <c r="C82" s="351"/>
      <c r="D82" s="351"/>
      <c r="E82" s="351"/>
      <c r="F82" s="351"/>
      <c r="G82" s="351"/>
      <c r="H82" s="351"/>
      <c r="I82" s="351"/>
      <c r="J82" s="351"/>
      <c r="K82" s="351"/>
      <c r="L82" s="351"/>
      <c r="M82" s="351"/>
      <c r="N82" s="351"/>
      <c r="O82" s="351"/>
      <c r="P82" s="351"/>
      <c r="Q82" s="351"/>
      <c r="R82" s="351"/>
      <c r="S82" s="351"/>
      <c r="T82" s="351"/>
      <c r="U82" s="351"/>
      <c r="V82" s="351"/>
      <c r="W82" s="351"/>
      <c r="X82" s="351"/>
    </row>
    <row r="83" spans="2:24" x14ac:dyDescent="0.15">
      <c r="B83" s="351"/>
      <c r="C83" s="351"/>
      <c r="D83" s="351"/>
      <c r="E83" s="351"/>
      <c r="F83" s="351"/>
      <c r="G83" s="351"/>
      <c r="H83" s="351"/>
      <c r="I83" s="351"/>
      <c r="J83" s="351"/>
      <c r="K83" s="351"/>
      <c r="L83" s="351"/>
      <c r="M83" s="351"/>
      <c r="N83" s="351"/>
      <c r="O83" s="351"/>
      <c r="P83" s="351"/>
      <c r="Q83" s="351"/>
      <c r="R83" s="351"/>
      <c r="S83" s="351"/>
      <c r="T83" s="351"/>
      <c r="U83" s="351"/>
      <c r="V83" s="351"/>
      <c r="W83" s="351"/>
      <c r="X83" s="351"/>
    </row>
    <row r="84" spans="2:24" x14ac:dyDescent="0.15">
      <c r="B84" s="351"/>
      <c r="C84" s="351"/>
      <c r="D84" s="351"/>
      <c r="E84" s="351"/>
      <c r="F84" s="351"/>
      <c r="G84" s="351"/>
      <c r="H84" s="351"/>
      <c r="I84" s="351"/>
      <c r="J84" s="351"/>
      <c r="K84" s="351"/>
      <c r="L84" s="351"/>
      <c r="M84" s="351"/>
      <c r="N84" s="351"/>
      <c r="O84" s="351"/>
      <c r="P84" s="351"/>
      <c r="Q84" s="351"/>
      <c r="R84" s="351"/>
      <c r="S84" s="351"/>
      <c r="T84" s="351"/>
      <c r="U84" s="351"/>
      <c r="V84" s="351"/>
      <c r="W84" s="351"/>
      <c r="X84" s="351"/>
    </row>
    <row r="85" spans="2:24" x14ac:dyDescent="0.15">
      <c r="B85" s="351"/>
      <c r="C85" s="351"/>
      <c r="D85" s="351"/>
      <c r="E85" s="351"/>
      <c r="F85" s="351"/>
      <c r="G85" s="351"/>
      <c r="H85" s="351"/>
      <c r="I85" s="351"/>
      <c r="J85" s="351"/>
      <c r="K85" s="351"/>
      <c r="L85" s="351"/>
      <c r="M85" s="351"/>
      <c r="N85" s="351"/>
      <c r="O85" s="351"/>
      <c r="P85" s="351"/>
      <c r="Q85" s="351"/>
      <c r="R85" s="351"/>
      <c r="S85" s="351"/>
      <c r="T85" s="351"/>
      <c r="U85" s="351"/>
      <c r="V85" s="351"/>
      <c r="W85" s="351"/>
      <c r="X85" s="351"/>
    </row>
    <row r="86" spans="2:24" x14ac:dyDescent="0.15">
      <c r="B86" s="351"/>
      <c r="C86" s="351"/>
      <c r="D86" s="351"/>
      <c r="E86" s="351"/>
      <c r="F86" s="351"/>
      <c r="G86" s="351"/>
      <c r="H86" s="351"/>
      <c r="I86" s="351"/>
      <c r="J86" s="351"/>
      <c r="K86" s="351"/>
      <c r="L86" s="351"/>
      <c r="M86" s="351"/>
      <c r="N86" s="351"/>
      <c r="O86" s="351"/>
      <c r="P86" s="351"/>
      <c r="Q86" s="351"/>
      <c r="R86" s="351"/>
      <c r="S86" s="351"/>
      <c r="T86" s="351"/>
      <c r="U86" s="351"/>
      <c r="V86" s="351"/>
      <c r="W86" s="351"/>
      <c r="X86" s="351"/>
    </row>
    <row r="87" spans="2:24" x14ac:dyDescent="0.15">
      <c r="B87" s="351"/>
      <c r="C87" s="351"/>
      <c r="D87" s="351"/>
      <c r="E87" s="351"/>
      <c r="F87" s="351"/>
      <c r="G87" s="351"/>
      <c r="H87" s="351"/>
      <c r="I87" s="351"/>
      <c r="J87" s="351"/>
      <c r="K87" s="351"/>
      <c r="L87" s="351"/>
      <c r="M87" s="351"/>
      <c r="N87" s="351"/>
      <c r="O87" s="351"/>
      <c r="P87" s="351"/>
      <c r="Q87" s="351"/>
      <c r="R87" s="351"/>
      <c r="S87" s="351"/>
      <c r="T87" s="351"/>
      <c r="U87" s="351"/>
      <c r="V87" s="351"/>
      <c r="W87" s="351"/>
      <c r="X87" s="351"/>
    </row>
    <row r="88" spans="2:24" x14ac:dyDescent="0.15">
      <c r="B88" s="351"/>
      <c r="C88" s="351"/>
      <c r="D88" s="351"/>
      <c r="E88" s="351"/>
      <c r="F88" s="351"/>
      <c r="G88" s="351"/>
      <c r="H88" s="351"/>
      <c r="I88" s="351"/>
      <c r="J88" s="351"/>
      <c r="K88" s="351"/>
      <c r="L88" s="351"/>
      <c r="M88" s="351"/>
      <c r="N88" s="351"/>
      <c r="O88" s="351"/>
      <c r="P88" s="351"/>
      <c r="Q88" s="351"/>
      <c r="R88" s="351"/>
      <c r="S88" s="351"/>
      <c r="T88" s="351"/>
      <c r="U88" s="351"/>
      <c r="V88" s="351"/>
      <c r="W88" s="351"/>
      <c r="X88" s="351"/>
    </row>
    <row r="89" spans="2:24" x14ac:dyDescent="0.15">
      <c r="B89" s="351"/>
      <c r="C89" s="351"/>
      <c r="D89" s="351"/>
      <c r="E89" s="351"/>
      <c r="F89" s="351"/>
      <c r="G89" s="351"/>
      <c r="H89" s="351"/>
      <c r="I89" s="351"/>
      <c r="J89" s="351"/>
      <c r="K89" s="351"/>
      <c r="L89" s="351"/>
      <c r="M89" s="351"/>
      <c r="N89" s="351"/>
      <c r="O89" s="351"/>
      <c r="P89" s="351"/>
      <c r="Q89" s="351"/>
      <c r="R89" s="351"/>
      <c r="S89" s="351"/>
      <c r="T89" s="351"/>
      <c r="U89" s="351"/>
      <c r="V89" s="351"/>
      <c r="W89" s="351"/>
      <c r="X89" s="351"/>
    </row>
    <row r="90" spans="2:24" x14ac:dyDescent="0.15">
      <c r="B90" s="351"/>
      <c r="C90" s="351"/>
      <c r="D90" s="351"/>
      <c r="E90" s="351"/>
      <c r="F90" s="351"/>
      <c r="G90" s="351"/>
      <c r="H90" s="351"/>
      <c r="I90" s="351"/>
      <c r="J90" s="351"/>
      <c r="K90" s="351"/>
      <c r="L90" s="351"/>
      <c r="M90" s="351"/>
      <c r="N90" s="351"/>
      <c r="O90" s="351"/>
      <c r="P90" s="351"/>
      <c r="Q90" s="351"/>
      <c r="R90" s="351"/>
      <c r="S90" s="351"/>
      <c r="T90" s="351"/>
      <c r="U90" s="351"/>
      <c r="V90" s="351"/>
      <c r="W90" s="351"/>
      <c r="X90" s="351"/>
    </row>
    <row r="91" spans="2:24" x14ac:dyDescent="0.15">
      <c r="B91" s="351"/>
      <c r="C91" s="351"/>
      <c r="D91" s="351"/>
      <c r="E91" s="351"/>
      <c r="F91" s="351"/>
      <c r="G91" s="351"/>
      <c r="H91" s="351"/>
      <c r="I91" s="351"/>
      <c r="J91" s="351"/>
      <c r="K91" s="351"/>
      <c r="L91" s="351"/>
      <c r="M91" s="351"/>
      <c r="N91" s="351"/>
      <c r="O91" s="351"/>
      <c r="P91" s="351"/>
      <c r="Q91" s="351"/>
      <c r="R91" s="351"/>
      <c r="S91" s="351"/>
      <c r="T91" s="351"/>
      <c r="U91" s="351"/>
      <c r="V91" s="351"/>
      <c r="W91" s="351"/>
      <c r="X91" s="351"/>
    </row>
    <row r="92" spans="2:24" x14ac:dyDescent="0.15">
      <c r="B92" s="351"/>
      <c r="C92" s="351"/>
      <c r="D92" s="351"/>
      <c r="E92" s="351"/>
      <c r="F92" s="351"/>
      <c r="G92" s="351"/>
      <c r="H92" s="351"/>
      <c r="I92" s="351"/>
      <c r="J92" s="351"/>
      <c r="K92" s="351"/>
      <c r="L92" s="351"/>
      <c r="M92" s="351"/>
      <c r="N92" s="351"/>
      <c r="O92" s="351"/>
      <c r="P92" s="351"/>
      <c r="Q92" s="351"/>
      <c r="R92" s="351"/>
      <c r="S92" s="351"/>
      <c r="T92" s="351"/>
      <c r="U92" s="351"/>
      <c r="V92" s="351"/>
      <c r="W92" s="351"/>
      <c r="X92" s="351"/>
    </row>
    <row r="93" spans="2:24" x14ac:dyDescent="0.15">
      <c r="B93" s="351"/>
      <c r="C93" s="351"/>
      <c r="D93" s="351"/>
      <c r="E93" s="351"/>
      <c r="F93" s="351"/>
      <c r="G93" s="351"/>
      <c r="H93" s="351"/>
      <c r="I93" s="351"/>
      <c r="J93" s="351"/>
      <c r="K93" s="351"/>
      <c r="L93" s="351"/>
      <c r="M93" s="351"/>
      <c r="N93" s="351"/>
      <c r="O93" s="351"/>
      <c r="P93" s="351"/>
      <c r="Q93" s="351"/>
      <c r="R93" s="351"/>
      <c r="S93" s="351"/>
      <c r="T93" s="351"/>
      <c r="U93" s="351"/>
      <c r="V93" s="351"/>
      <c r="W93" s="351"/>
      <c r="X93" s="351"/>
    </row>
    <row r="94" spans="2:24" x14ac:dyDescent="0.15">
      <c r="B94" s="351"/>
      <c r="C94" s="351"/>
      <c r="D94" s="351"/>
      <c r="E94" s="351"/>
      <c r="F94" s="351"/>
      <c r="G94" s="351"/>
      <c r="H94" s="351"/>
      <c r="I94" s="351"/>
      <c r="J94" s="351"/>
      <c r="K94" s="351"/>
      <c r="L94" s="351"/>
      <c r="M94" s="351"/>
      <c r="N94" s="351"/>
      <c r="O94" s="351"/>
      <c r="P94" s="351"/>
      <c r="Q94" s="351"/>
      <c r="R94" s="351"/>
      <c r="S94" s="351"/>
      <c r="T94" s="351"/>
      <c r="U94" s="351"/>
      <c r="V94" s="351"/>
      <c r="W94" s="351"/>
      <c r="X94" s="351"/>
    </row>
    <row r="95" spans="2:24" x14ac:dyDescent="0.15">
      <c r="B95" s="351"/>
      <c r="C95" s="351"/>
      <c r="D95" s="351"/>
      <c r="E95" s="351"/>
      <c r="F95" s="351"/>
      <c r="G95" s="351"/>
      <c r="H95" s="351"/>
      <c r="I95" s="351"/>
      <c r="J95" s="351"/>
      <c r="K95" s="351"/>
      <c r="L95" s="351"/>
      <c r="M95" s="351"/>
      <c r="N95" s="351"/>
      <c r="O95" s="351"/>
      <c r="P95" s="351"/>
      <c r="Q95" s="351"/>
      <c r="R95" s="351"/>
      <c r="S95" s="351"/>
      <c r="T95" s="351"/>
      <c r="U95" s="351"/>
      <c r="V95" s="351"/>
      <c r="W95" s="351"/>
      <c r="X95" s="351"/>
    </row>
    <row r="96" spans="2:24" x14ac:dyDescent="0.15">
      <c r="B96" s="351"/>
      <c r="C96" s="351"/>
      <c r="D96" s="351"/>
      <c r="E96" s="351"/>
      <c r="F96" s="351"/>
      <c r="G96" s="351"/>
      <c r="H96" s="351"/>
      <c r="I96" s="351"/>
      <c r="J96" s="351"/>
      <c r="K96" s="351"/>
      <c r="L96" s="351"/>
      <c r="M96" s="351"/>
      <c r="N96" s="351"/>
      <c r="O96" s="351"/>
      <c r="P96" s="351"/>
      <c r="Q96" s="351"/>
      <c r="R96" s="351"/>
      <c r="S96" s="351"/>
      <c r="T96" s="351"/>
      <c r="U96" s="351"/>
      <c r="V96" s="351"/>
      <c r="W96" s="351"/>
      <c r="X96" s="351"/>
    </row>
    <row r="97" spans="2:24" x14ac:dyDescent="0.15">
      <c r="B97" s="351"/>
      <c r="C97" s="351"/>
      <c r="D97" s="351"/>
      <c r="E97" s="351"/>
      <c r="F97" s="351"/>
      <c r="G97" s="351"/>
      <c r="H97" s="351"/>
      <c r="I97" s="351"/>
      <c r="J97" s="351"/>
      <c r="K97" s="351"/>
      <c r="L97" s="351"/>
      <c r="M97" s="351"/>
      <c r="N97" s="351"/>
      <c r="O97" s="351"/>
      <c r="P97" s="351"/>
      <c r="Q97" s="351"/>
      <c r="R97" s="351"/>
      <c r="S97" s="351"/>
      <c r="T97" s="351"/>
      <c r="U97" s="351"/>
      <c r="V97" s="351"/>
      <c r="W97" s="351"/>
      <c r="X97" s="351"/>
    </row>
    <row r="98" spans="2:24" x14ac:dyDescent="0.15">
      <c r="B98" s="351"/>
      <c r="C98" s="351"/>
      <c r="D98" s="351"/>
      <c r="E98" s="351"/>
      <c r="F98" s="351"/>
      <c r="G98" s="351"/>
      <c r="H98" s="351"/>
      <c r="I98" s="351"/>
      <c r="J98" s="351"/>
      <c r="K98" s="351"/>
      <c r="L98" s="351"/>
      <c r="M98" s="351"/>
      <c r="N98" s="351"/>
      <c r="O98" s="351"/>
      <c r="P98" s="351"/>
      <c r="Q98" s="351"/>
      <c r="R98" s="351"/>
      <c r="S98" s="351"/>
      <c r="T98" s="351"/>
      <c r="U98" s="351"/>
      <c r="V98" s="351"/>
      <c r="W98" s="351"/>
      <c r="X98" s="351"/>
    </row>
    <row r="99" spans="2:24" x14ac:dyDescent="0.15">
      <c r="B99" s="351"/>
      <c r="C99" s="351"/>
      <c r="D99" s="351"/>
      <c r="E99" s="351"/>
      <c r="F99" s="351"/>
      <c r="G99" s="351"/>
      <c r="H99" s="351"/>
      <c r="I99" s="351"/>
      <c r="J99" s="351"/>
      <c r="K99" s="351"/>
      <c r="L99" s="351"/>
      <c r="M99" s="351"/>
      <c r="N99" s="351"/>
      <c r="O99" s="351"/>
      <c r="P99" s="351"/>
      <c r="Q99" s="351"/>
      <c r="R99" s="351"/>
      <c r="S99" s="351"/>
      <c r="T99" s="351"/>
      <c r="U99" s="351"/>
      <c r="V99" s="351"/>
      <c r="W99" s="351"/>
      <c r="X99" s="351"/>
    </row>
    <row r="100" spans="2:24" x14ac:dyDescent="0.15">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row>
    <row r="101" spans="2:24" x14ac:dyDescent="0.15">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row>
    <row r="102" spans="2:24" x14ac:dyDescent="0.15">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row>
    <row r="103" spans="2:24" x14ac:dyDescent="0.15">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row>
    <row r="104" spans="2:24" x14ac:dyDescent="0.15">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row>
    <row r="105" spans="2:24" x14ac:dyDescent="0.15">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row>
    <row r="106" spans="2:24" x14ac:dyDescent="0.15">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row>
    <row r="107" spans="2:24" x14ac:dyDescent="0.15">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row>
    <row r="108" spans="2:24" x14ac:dyDescent="0.15">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row>
    <row r="109" spans="2:24" x14ac:dyDescent="0.15">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row>
    <row r="110" spans="2:24" x14ac:dyDescent="0.15">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row>
    <row r="111" spans="2:24" x14ac:dyDescent="0.15">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row>
    <row r="112" spans="2:24" x14ac:dyDescent="0.15">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row>
    <row r="113" spans="2:24" x14ac:dyDescent="0.15">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row>
    <row r="114" spans="2:24" x14ac:dyDescent="0.15">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row>
    <row r="115" spans="2:24" x14ac:dyDescent="0.15">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row>
    <row r="116" spans="2:24" x14ac:dyDescent="0.15">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row>
    <row r="117" spans="2:24" x14ac:dyDescent="0.15">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row>
    <row r="118" spans="2:24" x14ac:dyDescent="0.15">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row>
    <row r="119" spans="2:24" x14ac:dyDescent="0.15">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row>
    <row r="120" spans="2:24" x14ac:dyDescent="0.15">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row>
    <row r="121" spans="2:24" x14ac:dyDescent="0.15">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row>
    <row r="122" spans="2:24" x14ac:dyDescent="0.15">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row>
    <row r="123" spans="2:24" x14ac:dyDescent="0.15">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row>
    <row r="124" spans="2:24" x14ac:dyDescent="0.15">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row>
    <row r="125" spans="2:24" x14ac:dyDescent="0.15">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row>
    <row r="126" spans="2:24" x14ac:dyDescent="0.15">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row>
    <row r="127" spans="2:24" x14ac:dyDescent="0.15">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row>
    <row r="128" spans="2:24" x14ac:dyDescent="0.15">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row>
    <row r="129" spans="2:24" x14ac:dyDescent="0.15">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row>
    <row r="130" spans="2:24" x14ac:dyDescent="0.15">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row>
    <row r="131" spans="2:24" x14ac:dyDescent="0.15">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row>
    <row r="132" spans="2:24" x14ac:dyDescent="0.15">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row>
    <row r="133" spans="2:24" x14ac:dyDescent="0.15">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row>
    <row r="134" spans="2:24" x14ac:dyDescent="0.15">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row>
    <row r="135" spans="2:24" x14ac:dyDescent="0.15">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row>
    <row r="136" spans="2:24" x14ac:dyDescent="0.15">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row>
    <row r="137" spans="2:24" x14ac:dyDescent="0.15">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row>
    <row r="138" spans="2:24" x14ac:dyDescent="0.15">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row>
    <row r="139" spans="2:24" x14ac:dyDescent="0.15">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row>
    <row r="140" spans="2:24" x14ac:dyDescent="0.15">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row>
    <row r="141" spans="2:24" x14ac:dyDescent="0.15">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row>
    <row r="142" spans="2:24" x14ac:dyDescent="0.15">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row>
    <row r="143" spans="2:24" x14ac:dyDescent="0.15">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row>
    <row r="144" spans="2:24" x14ac:dyDescent="0.15">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row>
    <row r="145" spans="2:24" x14ac:dyDescent="0.15">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row>
    <row r="146" spans="2:24" x14ac:dyDescent="0.15">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row>
    <row r="147" spans="2:24" x14ac:dyDescent="0.15">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row>
    <row r="148" spans="2:24" x14ac:dyDescent="0.15">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row>
    <row r="149" spans="2:24" x14ac:dyDescent="0.15">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row>
    <row r="150" spans="2:24" x14ac:dyDescent="0.15">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row>
    <row r="151" spans="2:24" x14ac:dyDescent="0.15">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row>
    <row r="152" spans="2:24" x14ac:dyDescent="0.15">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row>
    <row r="153" spans="2:24" x14ac:dyDescent="0.15">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row>
    <row r="154" spans="2:24" x14ac:dyDescent="0.15">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row>
    <row r="155" spans="2:24" x14ac:dyDescent="0.15">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row>
    <row r="156" spans="2:24" x14ac:dyDescent="0.15">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row>
    <row r="157" spans="2:24" x14ac:dyDescent="0.15">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row>
    <row r="158" spans="2:24" x14ac:dyDescent="0.15">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row>
  </sheetData>
  <mergeCells count="63">
    <mergeCell ref="B8:F8"/>
    <mergeCell ref="G8:X8"/>
    <mergeCell ref="Q3:X3"/>
    <mergeCell ref="B5:X5"/>
    <mergeCell ref="B7:F7"/>
    <mergeCell ref="M7:O7"/>
    <mergeCell ref="P7:X7"/>
    <mergeCell ref="C34:T35"/>
    <mergeCell ref="D13:T14"/>
    <mergeCell ref="U13:X13"/>
    <mergeCell ref="D16:T17"/>
    <mergeCell ref="U16:X16"/>
    <mergeCell ref="U19:X19"/>
    <mergeCell ref="C21:T22"/>
    <mergeCell ref="U21:X22"/>
    <mergeCell ref="C24:T24"/>
    <mergeCell ref="U24:X24"/>
    <mergeCell ref="U26:X26"/>
    <mergeCell ref="C28:T29"/>
    <mergeCell ref="U28:X29"/>
    <mergeCell ref="D37:K37"/>
    <mergeCell ref="L37:N37"/>
    <mergeCell ref="O37:Q37"/>
    <mergeCell ref="D38:K38"/>
    <mergeCell ref="L38:N38"/>
    <mergeCell ref="O38:Q38"/>
    <mergeCell ref="D40:K40"/>
    <mergeCell ref="L40:N40"/>
    <mergeCell ref="O40:Q40"/>
    <mergeCell ref="S40:T40"/>
    <mergeCell ref="U40:X40"/>
    <mergeCell ref="D39:K39"/>
    <mergeCell ref="L39:N39"/>
    <mergeCell ref="O39:Q39"/>
    <mergeCell ref="S39:T39"/>
    <mergeCell ref="U39:X39"/>
    <mergeCell ref="U41:X41"/>
    <mergeCell ref="C47:H47"/>
    <mergeCell ref="I47:J47"/>
    <mergeCell ref="L47:Q47"/>
    <mergeCell ref="R47:S47"/>
    <mergeCell ref="C45:T45"/>
    <mergeCell ref="U45:X45"/>
    <mergeCell ref="D41:K41"/>
    <mergeCell ref="L41:N41"/>
    <mergeCell ref="O41:Q41"/>
    <mergeCell ref="S41:T41"/>
    <mergeCell ref="C49:I49"/>
    <mergeCell ref="J49:N49"/>
    <mergeCell ref="O49:S49"/>
    <mergeCell ref="C50:H51"/>
    <mergeCell ref="J50:N50"/>
    <mergeCell ref="O50:S50"/>
    <mergeCell ref="J51:N51"/>
    <mergeCell ref="O51:S51"/>
    <mergeCell ref="B67:Y67"/>
    <mergeCell ref="U55:X57"/>
    <mergeCell ref="C58:T60"/>
    <mergeCell ref="U58:X60"/>
    <mergeCell ref="B64:Y64"/>
    <mergeCell ref="B65:Y65"/>
    <mergeCell ref="B66:Y66"/>
    <mergeCell ref="C55:T57"/>
  </mergeCells>
  <phoneticPr fontId="22"/>
  <printOptions horizontalCentered="1"/>
  <pageMargins left="0.70866141732283472" right="0.70866141732283472" top="0.74803149606299213" bottom="0.74803149606299213" header="0.31496062992125984" footer="0.31496062992125984"/>
  <pageSetup paperSize="9" scale="7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A67"/>
  <sheetViews>
    <sheetView view="pageBreakPreview" zoomScaleNormal="100" zoomScaleSheetLayoutView="100" workbookViewId="0">
      <selection activeCell="T114" sqref="T114:AJ114"/>
    </sheetView>
  </sheetViews>
  <sheetFormatPr defaultColWidth="4" defaultRowHeight="13.5" x14ac:dyDescent="0.15"/>
  <cols>
    <col min="1" max="1" width="2.875" style="314" customWidth="1"/>
    <col min="2" max="2" width="2.375" style="314" customWidth="1"/>
    <col min="3" max="8" width="4" style="314" customWidth="1"/>
    <col min="9" max="9" width="7.375" style="314" customWidth="1"/>
    <col min="10" max="18" width="4" style="314" customWidth="1"/>
    <col min="19" max="20" width="6.75" style="314" customWidth="1"/>
    <col min="21" max="23" width="4" style="314" customWidth="1"/>
    <col min="24" max="24" width="2.375" style="314" customWidth="1"/>
    <col min="25" max="25" width="3.375" style="314" customWidth="1"/>
    <col min="26" max="256" width="4" style="314"/>
    <col min="257" max="257" width="2.875" style="314" customWidth="1"/>
    <col min="258" max="258" width="2.375" style="314" customWidth="1"/>
    <col min="259" max="264" width="4" style="314" customWidth="1"/>
    <col min="265" max="265" width="7.375" style="314" customWidth="1"/>
    <col min="266" max="274" width="4" style="314" customWidth="1"/>
    <col min="275" max="276" width="6.75" style="314" customWidth="1"/>
    <col min="277" max="279" width="4" style="314" customWidth="1"/>
    <col min="280" max="280" width="2.375" style="314" customWidth="1"/>
    <col min="281" max="281" width="3.375" style="314" customWidth="1"/>
    <col min="282" max="512" width="4" style="314"/>
    <col min="513" max="513" width="2.875" style="314" customWidth="1"/>
    <col min="514" max="514" width="2.375" style="314" customWidth="1"/>
    <col min="515" max="520" width="4" style="314" customWidth="1"/>
    <col min="521" max="521" width="7.375" style="314" customWidth="1"/>
    <col min="522" max="530" width="4" style="314" customWidth="1"/>
    <col min="531" max="532" width="6.75" style="314" customWidth="1"/>
    <col min="533" max="535" width="4" style="314" customWidth="1"/>
    <col min="536" max="536" width="2.375" style="314" customWidth="1"/>
    <col min="537" max="537" width="3.375" style="314" customWidth="1"/>
    <col min="538" max="768" width="4" style="314"/>
    <col min="769" max="769" width="2.875" style="314" customWidth="1"/>
    <col min="770" max="770" width="2.375" style="314" customWidth="1"/>
    <col min="771" max="776" width="4" style="314" customWidth="1"/>
    <col min="777" max="777" width="7.375" style="314" customWidth="1"/>
    <col min="778" max="786" width="4" style="314" customWidth="1"/>
    <col min="787" max="788" width="6.75" style="314" customWidth="1"/>
    <col min="789" max="791" width="4" style="314" customWidth="1"/>
    <col min="792" max="792" width="2.375" style="314" customWidth="1"/>
    <col min="793" max="793" width="3.375" style="314" customWidth="1"/>
    <col min="794" max="1024" width="4" style="314"/>
    <col min="1025" max="1025" width="2.875" style="314" customWidth="1"/>
    <col min="1026" max="1026" width="2.375" style="314" customWidth="1"/>
    <col min="1027" max="1032" width="4" style="314" customWidth="1"/>
    <col min="1033" max="1033" width="7.375" style="314" customWidth="1"/>
    <col min="1034" max="1042" width="4" style="314" customWidth="1"/>
    <col min="1043" max="1044" width="6.75" style="314" customWidth="1"/>
    <col min="1045" max="1047" width="4" style="314" customWidth="1"/>
    <col min="1048" max="1048" width="2.375" style="314" customWidth="1"/>
    <col min="1049" max="1049" width="3.375" style="314" customWidth="1"/>
    <col min="1050" max="1280" width="4" style="314"/>
    <col min="1281" max="1281" width="2.875" style="314" customWidth="1"/>
    <col min="1282" max="1282" width="2.375" style="314" customWidth="1"/>
    <col min="1283" max="1288" width="4" style="314" customWidth="1"/>
    <col min="1289" max="1289" width="7.375" style="314" customWidth="1"/>
    <col min="1290" max="1298" width="4" style="314" customWidth="1"/>
    <col min="1299" max="1300" width="6.75" style="314" customWidth="1"/>
    <col min="1301" max="1303" width="4" style="314" customWidth="1"/>
    <col min="1304" max="1304" width="2.375" style="314" customWidth="1"/>
    <col min="1305" max="1305" width="3.375" style="314" customWidth="1"/>
    <col min="1306" max="1536" width="4" style="314"/>
    <col min="1537" max="1537" width="2.875" style="314" customWidth="1"/>
    <col min="1538" max="1538" width="2.375" style="314" customWidth="1"/>
    <col min="1539" max="1544" width="4" style="314" customWidth="1"/>
    <col min="1545" max="1545" width="7.375" style="314" customWidth="1"/>
    <col min="1546" max="1554" width="4" style="314" customWidth="1"/>
    <col min="1555" max="1556" width="6.75" style="314" customWidth="1"/>
    <col min="1557" max="1559" width="4" style="314" customWidth="1"/>
    <col min="1560" max="1560" width="2.375" style="314" customWidth="1"/>
    <col min="1561" max="1561" width="3.375" style="314" customWidth="1"/>
    <col min="1562" max="1792" width="4" style="314"/>
    <col min="1793" max="1793" width="2.875" style="314" customWidth="1"/>
    <col min="1794" max="1794" width="2.375" style="314" customWidth="1"/>
    <col min="1795" max="1800" width="4" style="314" customWidth="1"/>
    <col min="1801" max="1801" width="7.375" style="314" customWidth="1"/>
    <col min="1802" max="1810" width="4" style="314" customWidth="1"/>
    <col min="1811" max="1812" width="6.75" style="314" customWidth="1"/>
    <col min="1813" max="1815" width="4" style="314" customWidth="1"/>
    <col min="1816" max="1816" width="2.375" style="314" customWidth="1"/>
    <col min="1817" max="1817" width="3.375" style="314" customWidth="1"/>
    <col min="1818" max="2048" width="4" style="314"/>
    <col min="2049" max="2049" width="2.875" style="314" customWidth="1"/>
    <col min="2050" max="2050" width="2.375" style="314" customWidth="1"/>
    <col min="2051" max="2056" width="4" style="314" customWidth="1"/>
    <col min="2057" max="2057" width="7.375" style="314" customWidth="1"/>
    <col min="2058" max="2066" width="4" style="314" customWidth="1"/>
    <col min="2067" max="2068" width="6.75" style="314" customWidth="1"/>
    <col min="2069" max="2071" width="4" style="314" customWidth="1"/>
    <col min="2072" max="2072" width="2.375" style="314" customWidth="1"/>
    <col min="2073" max="2073" width="3.375" style="314" customWidth="1"/>
    <col min="2074" max="2304" width="4" style="314"/>
    <col min="2305" max="2305" width="2.875" style="314" customWidth="1"/>
    <col min="2306" max="2306" width="2.375" style="314" customWidth="1"/>
    <col min="2307" max="2312" width="4" style="314" customWidth="1"/>
    <col min="2313" max="2313" width="7.375" style="314" customWidth="1"/>
    <col min="2314" max="2322" width="4" style="314" customWidth="1"/>
    <col min="2323" max="2324" width="6.75" style="314" customWidth="1"/>
    <col min="2325" max="2327" width="4" style="314" customWidth="1"/>
    <col min="2328" max="2328" width="2.375" style="314" customWidth="1"/>
    <col min="2329" max="2329" width="3.375" style="314" customWidth="1"/>
    <col min="2330" max="2560" width="4" style="314"/>
    <col min="2561" max="2561" width="2.875" style="314" customWidth="1"/>
    <col min="2562" max="2562" width="2.375" style="314" customWidth="1"/>
    <col min="2563" max="2568" width="4" style="314" customWidth="1"/>
    <col min="2569" max="2569" width="7.375" style="314" customWidth="1"/>
    <col min="2570" max="2578" width="4" style="314" customWidth="1"/>
    <col min="2579" max="2580" width="6.75" style="314" customWidth="1"/>
    <col min="2581" max="2583" width="4" style="314" customWidth="1"/>
    <col min="2584" max="2584" width="2.375" style="314" customWidth="1"/>
    <col min="2585" max="2585" width="3.375" style="314" customWidth="1"/>
    <col min="2586" max="2816" width="4" style="314"/>
    <col min="2817" max="2817" width="2.875" style="314" customWidth="1"/>
    <col min="2818" max="2818" width="2.375" style="314" customWidth="1"/>
    <col min="2819" max="2824" width="4" style="314" customWidth="1"/>
    <col min="2825" max="2825" width="7.375" style="314" customWidth="1"/>
    <col min="2826" max="2834" width="4" style="314" customWidth="1"/>
    <col min="2835" max="2836" width="6.75" style="314" customWidth="1"/>
    <col min="2837" max="2839" width="4" style="314" customWidth="1"/>
    <col min="2840" max="2840" width="2.375" style="314" customWidth="1"/>
    <col min="2841" max="2841" width="3.375" style="314" customWidth="1"/>
    <col min="2842" max="3072" width="4" style="314"/>
    <col min="3073" max="3073" width="2.875" style="314" customWidth="1"/>
    <col min="3074" max="3074" width="2.375" style="314" customWidth="1"/>
    <col min="3075" max="3080" width="4" style="314" customWidth="1"/>
    <col min="3081" max="3081" width="7.375" style="314" customWidth="1"/>
    <col min="3082" max="3090" width="4" style="314" customWidth="1"/>
    <col min="3091" max="3092" width="6.75" style="314" customWidth="1"/>
    <col min="3093" max="3095" width="4" style="314" customWidth="1"/>
    <col min="3096" max="3096" width="2.375" style="314" customWidth="1"/>
    <col min="3097" max="3097" width="3.375" style="314" customWidth="1"/>
    <col min="3098" max="3328" width="4" style="314"/>
    <col min="3329" max="3329" width="2.875" style="314" customWidth="1"/>
    <col min="3330" max="3330" width="2.375" style="314" customWidth="1"/>
    <col min="3331" max="3336" width="4" style="314" customWidth="1"/>
    <col min="3337" max="3337" width="7.375" style="314" customWidth="1"/>
    <col min="3338" max="3346" width="4" style="314" customWidth="1"/>
    <col min="3347" max="3348" width="6.75" style="314" customWidth="1"/>
    <col min="3349" max="3351" width="4" style="314" customWidth="1"/>
    <col min="3352" max="3352" width="2.375" style="314" customWidth="1"/>
    <col min="3353" max="3353" width="3.375" style="314" customWidth="1"/>
    <col min="3354" max="3584" width="4" style="314"/>
    <col min="3585" max="3585" width="2.875" style="314" customWidth="1"/>
    <col min="3586" max="3586" width="2.375" style="314" customWidth="1"/>
    <col min="3587" max="3592" width="4" style="314" customWidth="1"/>
    <col min="3593" max="3593" width="7.375" style="314" customWidth="1"/>
    <col min="3594" max="3602" width="4" style="314" customWidth="1"/>
    <col min="3603" max="3604" width="6.75" style="314" customWidth="1"/>
    <col min="3605" max="3607" width="4" style="314" customWidth="1"/>
    <col min="3608" max="3608" width="2.375" style="314" customWidth="1"/>
    <col min="3609" max="3609" width="3.375" style="314" customWidth="1"/>
    <col min="3610" max="3840" width="4" style="314"/>
    <col min="3841" max="3841" width="2.875" style="314" customWidth="1"/>
    <col min="3842" max="3842" width="2.375" style="314" customWidth="1"/>
    <col min="3843" max="3848" width="4" style="314" customWidth="1"/>
    <col min="3849" max="3849" width="7.375" style="314" customWidth="1"/>
    <col min="3850" max="3858" width="4" style="314" customWidth="1"/>
    <col min="3859" max="3860" width="6.75" style="314" customWidth="1"/>
    <col min="3861" max="3863" width="4" style="314" customWidth="1"/>
    <col min="3864" max="3864" width="2.375" style="314" customWidth="1"/>
    <col min="3865" max="3865" width="3.375" style="314" customWidth="1"/>
    <col min="3866" max="4096" width="4" style="314"/>
    <col min="4097" max="4097" width="2.875" style="314" customWidth="1"/>
    <col min="4098" max="4098" width="2.375" style="314" customWidth="1"/>
    <col min="4099" max="4104" width="4" style="314" customWidth="1"/>
    <col min="4105" max="4105" width="7.375" style="314" customWidth="1"/>
    <col min="4106" max="4114" width="4" style="314" customWidth="1"/>
    <col min="4115" max="4116" width="6.75" style="314" customWidth="1"/>
    <col min="4117" max="4119" width="4" style="314" customWidth="1"/>
    <col min="4120" max="4120" width="2.375" style="314" customWidth="1"/>
    <col min="4121" max="4121" width="3.375" style="314" customWidth="1"/>
    <col min="4122" max="4352" width="4" style="314"/>
    <col min="4353" max="4353" width="2.875" style="314" customWidth="1"/>
    <col min="4354" max="4354" width="2.375" style="314" customWidth="1"/>
    <col min="4355" max="4360" width="4" style="314" customWidth="1"/>
    <col min="4361" max="4361" width="7.375" style="314" customWidth="1"/>
    <col min="4362" max="4370" width="4" style="314" customWidth="1"/>
    <col min="4371" max="4372" width="6.75" style="314" customWidth="1"/>
    <col min="4373" max="4375" width="4" style="314" customWidth="1"/>
    <col min="4376" max="4376" width="2.375" style="314" customWidth="1"/>
    <col min="4377" max="4377" width="3.375" style="314" customWidth="1"/>
    <col min="4378" max="4608" width="4" style="314"/>
    <col min="4609" max="4609" width="2.875" style="314" customWidth="1"/>
    <col min="4610" max="4610" width="2.375" style="314" customWidth="1"/>
    <col min="4611" max="4616" width="4" style="314" customWidth="1"/>
    <col min="4617" max="4617" width="7.375" style="314" customWidth="1"/>
    <col min="4618" max="4626" width="4" style="314" customWidth="1"/>
    <col min="4627" max="4628" width="6.75" style="314" customWidth="1"/>
    <col min="4629" max="4631" width="4" style="314" customWidth="1"/>
    <col min="4632" max="4632" width="2.375" style="314" customWidth="1"/>
    <col min="4633" max="4633" width="3.375" style="314" customWidth="1"/>
    <col min="4634" max="4864" width="4" style="314"/>
    <col min="4865" max="4865" width="2.875" style="314" customWidth="1"/>
    <col min="4866" max="4866" width="2.375" style="314" customWidth="1"/>
    <col min="4867" max="4872" width="4" style="314" customWidth="1"/>
    <col min="4873" max="4873" width="7.375" style="314" customWidth="1"/>
    <col min="4874" max="4882" width="4" style="314" customWidth="1"/>
    <col min="4883" max="4884" width="6.75" style="314" customWidth="1"/>
    <col min="4885" max="4887" width="4" style="314" customWidth="1"/>
    <col min="4888" max="4888" width="2.375" style="314" customWidth="1"/>
    <col min="4889" max="4889" width="3.375" style="314" customWidth="1"/>
    <col min="4890" max="5120" width="4" style="314"/>
    <col min="5121" max="5121" width="2.875" style="314" customWidth="1"/>
    <col min="5122" max="5122" width="2.375" style="314" customWidth="1"/>
    <col min="5123" max="5128" width="4" style="314" customWidth="1"/>
    <col min="5129" max="5129" width="7.375" style="314" customWidth="1"/>
    <col min="5130" max="5138" width="4" style="314" customWidth="1"/>
    <col min="5139" max="5140" width="6.75" style="314" customWidth="1"/>
    <col min="5141" max="5143" width="4" style="314" customWidth="1"/>
    <col min="5144" max="5144" width="2.375" style="314" customWidth="1"/>
    <col min="5145" max="5145" width="3.375" style="314" customWidth="1"/>
    <col min="5146" max="5376" width="4" style="314"/>
    <col min="5377" max="5377" width="2.875" style="314" customWidth="1"/>
    <col min="5378" max="5378" width="2.375" style="314" customWidth="1"/>
    <col min="5379" max="5384" width="4" style="314" customWidth="1"/>
    <col min="5385" max="5385" width="7.375" style="314" customWidth="1"/>
    <col min="5386" max="5394" width="4" style="314" customWidth="1"/>
    <col min="5395" max="5396" width="6.75" style="314" customWidth="1"/>
    <col min="5397" max="5399" width="4" style="314" customWidth="1"/>
    <col min="5400" max="5400" width="2.375" style="314" customWidth="1"/>
    <col min="5401" max="5401" width="3.375" style="314" customWidth="1"/>
    <col min="5402" max="5632" width="4" style="314"/>
    <col min="5633" max="5633" width="2.875" style="314" customWidth="1"/>
    <col min="5634" max="5634" width="2.375" style="314" customWidth="1"/>
    <col min="5635" max="5640" width="4" style="314" customWidth="1"/>
    <col min="5641" max="5641" width="7.375" style="314" customWidth="1"/>
    <col min="5642" max="5650" width="4" style="314" customWidth="1"/>
    <col min="5651" max="5652" width="6.75" style="314" customWidth="1"/>
    <col min="5653" max="5655" width="4" style="314" customWidth="1"/>
    <col min="5656" max="5656" width="2.375" style="314" customWidth="1"/>
    <col min="5657" max="5657" width="3.375" style="314" customWidth="1"/>
    <col min="5658" max="5888" width="4" style="314"/>
    <col min="5889" max="5889" width="2.875" style="314" customWidth="1"/>
    <col min="5890" max="5890" width="2.375" style="314" customWidth="1"/>
    <col min="5891" max="5896" width="4" style="314" customWidth="1"/>
    <col min="5897" max="5897" width="7.375" style="314" customWidth="1"/>
    <col min="5898" max="5906" width="4" style="314" customWidth="1"/>
    <col min="5907" max="5908" width="6.75" style="314" customWidth="1"/>
    <col min="5909" max="5911" width="4" style="314" customWidth="1"/>
    <col min="5912" max="5912" width="2.375" style="314" customWidth="1"/>
    <col min="5913" max="5913" width="3.375" style="314" customWidth="1"/>
    <col min="5914" max="6144" width="4" style="314"/>
    <col min="6145" max="6145" width="2.875" style="314" customWidth="1"/>
    <col min="6146" max="6146" width="2.375" style="314" customWidth="1"/>
    <col min="6147" max="6152" width="4" style="314" customWidth="1"/>
    <col min="6153" max="6153" width="7.375" style="314" customWidth="1"/>
    <col min="6154" max="6162" width="4" style="314" customWidth="1"/>
    <col min="6163" max="6164" width="6.75" style="314" customWidth="1"/>
    <col min="6165" max="6167" width="4" style="314" customWidth="1"/>
    <col min="6168" max="6168" width="2.375" style="314" customWidth="1"/>
    <col min="6169" max="6169" width="3.375" style="314" customWidth="1"/>
    <col min="6170" max="6400" width="4" style="314"/>
    <col min="6401" max="6401" width="2.875" style="314" customWidth="1"/>
    <col min="6402" max="6402" width="2.375" style="314" customWidth="1"/>
    <col min="6403" max="6408" width="4" style="314" customWidth="1"/>
    <col min="6409" max="6409" width="7.375" style="314" customWidth="1"/>
    <col min="6410" max="6418" width="4" style="314" customWidth="1"/>
    <col min="6419" max="6420" width="6.75" style="314" customWidth="1"/>
    <col min="6421" max="6423" width="4" style="314" customWidth="1"/>
    <col min="6424" max="6424" width="2.375" style="314" customWidth="1"/>
    <col min="6425" max="6425" width="3.375" style="314" customWidth="1"/>
    <col min="6426" max="6656" width="4" style="314"/>
    <col min="6657" max="6657" width="2.875" style="314" customWidth="1"/>
    <col min="6658" max="6658" width="2.375" style="314" customWidth="1"/>
    <col min="6659" max="6664" width="4" style="314" customWidth="1"/>
    <col min="6665" max="6665" width="7.375" style="314" customWidth="1"/>
    <col min="6666" max="6674" width="4" style="314" customWidth="1"/>
    <col min="6675" max="6676" width="6.75" style="314" customWidth="1"/>
    <col min="6677" max="6679" width="4" style="314" customWidth="1"/>
    <col min="6680" max="6680" width="2.375" style="314" customWidth="1"/>
    <col min="6681" max="6681" width="3.375" style="314" customWidth="1"/>
    <col min="6682" max="6912" width="4" style="314"/>
    <col min="6913" max="6913" width="2.875" style="314" customWidth="1"/>
    <col min="6914" max="6914" width="2.375" style="314" customWidth="1"/>
    <col min="6915" max="6920" width="4" style="314" customWidth="1"/>
    <col min="6921" max="6921" width="7.375" style="314" customWidth="1"/>
    <col min="6922" max="6930" width="4" style="314" customWidth="1"/>
    <col min="6931" max="6932" width="6.75" style="314" customWidth="1"/>
    <col min="6933" max="6935" width="4" style="314" customWidth="1"/>
    <col min="6936" max="6936" width="2.375" style="314" customWidth="1"/>
    <col min="6937" max="6937" width="3.375" style="314" customWidth="1"/>
    <col min="6938" max="7168" width="4" style="314"/>
    <col min="7169" max="7169" width="2.875" style="314" customWidth="1"/>
    <col min="7170" max="7170" width="2.375" style="314" customWidth="1"/>
    <col min="7171" max="7176" width="4" style="314" customWidth="1"/>
    <col min="7177" max="7177" width="7.375" style="314" customWidth="1"/>
    <col min="7178" max="7186" width="4" style="314" customWidth="1"/>
    <col min="7187" max="7188" width="6.75" style="314" customWidth="1"/>
    <col min="7189" max="7191" width="4" style="314" customWidth="1"/>
    <col min="7192" max="7192" width="2.375" style="314" customWidth="1"/>
    <col min="7193" max="7193" width="3.375" style="314" customWidth="1"/>
    <col min="7194" max="7424" width="4" style="314"/>
    <col min="7425" max="7425" width="2.875" style="314" customWidth="1"/>
    <col min="7426" max="7426" width="2.375" style="314" customWidth="1"/>
    <col min="7427" max="7432" width="4" style="314" customWidth="1"/>
    <col min="7433" max="7433" width="7.375" style="314" customWidth="1"/>
    <col min="7434" max="7442" width="4" style="314" customWidth="1"/>
    <col min="7443" max="7444" width="6.75" style="314" customWidth="1"/>
    <col min="7445" max="7447" width="4" style="314" customWidth="1"/>
    <col min="7448" max="7448" width="2.375" style="314" customWidth="1"/>
    <col min="7449" max="7449" width="3.375" style="314" customWidth="1"/>
    <col min="7450" max="7680" width="4" style="314"/>
    <col min="7681" max="7681" width="2.875" style="314" customWidth="1"/>
    <col min="7682" max="7682" width="2.375" style="314" customWidth="1"/>
    <col min="7683" max="7688" width="4" style="314" customWidth="1"/>
    <col min="7689" max="7689" width="7.375" style="314" customWidth="1"/>
    <col min="7690" max="7698" width="4" style="314" customWidth="1"/>
    <col min="7699" max="7700" width="6.75" style="314" customWidth="1"/>
    <col min="7701" max="7703" width="4" style="314" customWidth="1"/>
    <col min="7704" max="7704" width="2.375" style="314" customWidth="1"/>
    <col min="7705" max="7705" width="3.375" style="314" customWidth="1"/>
    <col min="7706" max="7936" width="4" style="314"/>
    <col min="7937" max="7937" width="2.875" style="314" customWidth="1"/>
    <col min="7938" max="7938" width="2.375" style="314" customWidth="1"/>
    <col min="7939" max="7944" width="4" style="314" customWidth="1"/>
    <col min="7945" max="7945" width="7.375" style="314" customWidth="1"/>
    <col min="7946" max="7954" width="4" style="314" customWidth="1"/>
    <col min="7955" max="7956" width="6.75" style="314" customWidth="1"/>
    <col min="7957" max="7959" width="4" style="314" customWidth="1"/>
    <col min="7960" max="7960" width="2.375" style="314" customWidth="1"/>
    <col min="7961" max="7961" width="3.375" style="314" customWidth="1"/>
    <col min="7962" max="8192" width="4" style="314"/>
    <col min="8193" max="8193" width="2.875" style="314" customWidth="1"/>
    <col min="8194" max="8194" width="2.375" style="314" customWidth="1"/>
    <col min="8195" max="8200" width="4" style="314" customWidth="1"/>
    <col min="8201" max="8201" width="7.375" style="314" customWidth="1"/>
    <col min="8202" max="8210" width="4" style="314" customWidth="1"/>
    <col min="8211" max="8212" width="6.75" style="314" customWidth="1"/>
    <col min="8213" max="8215" width="4" style="314" customWidth="1"/>
    <col min="8216" max="8216" width="2.375" style="314" customWidth="1"/>
    <col min="8217" max="8217" width="3.375" style="314" customWidth="1"/>
    <col min="8218" max="8448" width="4" style="314"/>
    <col min="8449" max="8449" width="2.875" style="314" customWidth="1"/>
    <col min="8450" max="8450" width="2.375" style="314" customWidth="1"/>
    <col min="8451" max="8456" width="4" style="314" customWidth="1"/>
    <col min="8457" max="8457" width="7.375" style="314" customWidth="1"/>
    <col min="8458" max="8466" width="4" style="314" customWidth="1"/>
    <col min="8467" max="8468" width="6.75" style="314" customWidth="1"/>
    <col min="8469" max="8471" width="4" style="314" customWidth="1"/>
    <col min="8472" max="8472" width="2.375" style="314" customWidth="1"/>
    <col min="8473" max="8473" width="3.375" style="314" customWidth="1"/>
    <col min="8474" max="8704" width="4" style="314"/>
    <col min="8705" max="8705" width="2.875" style="314" customWidth="1"/>
    <col min="8706" max="8706" width="2.375" style="314" customWidth="1"/>
    <col min="8707" max="8712" width="4" style="314" customWidth="1"/>
    <col min="8713" max="8713" width="7.375" style="314" customWidth="1"/>
    <col min="8714" max="8722" width="4" style="314" customWidth="1"/>
    <col min="8723" max="8724" width="6.75" style="314" customWidth="1"/>
    <col min="8725" max="8727" width="4" style="314" customWidth="1"/>
    <col min="8728" max="8728" width="2.375" style="314" customWidth="1"/>
    <col min="8729" max="8729" width="3.375" style="314" customWidth="1"/>
    <col min="8730" max="8960" width="4" style="314"/>
    <col min="8961" max="8961" width="2.875" style="314" customWidth="1"/>
    <col min="8962" max="8962" width="2.375" style="314" customWidth="1"/>
    <col min="8963" max="8968" width="4" style="314" customWidth="1"/>
    <col min="8969" max="8969" width="7.375" style="314" customWidth="1"/>
    <col min="8970" max="8978" width="4" style="314" customWidth="1"/>
    <col min="8979" max="8980" width="6.75" style="314" customWidth="1"/>
    <col min="8981" max="8983" width="4" style="314" customWidth="1"/>
    <col min="8984" max="8984" width="2.375" style="314" customWidth="1"/>
    <col min="8985" max="8985" width="3.375" style="314" customWidth="1"/>
    <col min="8986" max="9216" width="4" style="314"/>
    <col min="9217" max="9217" width="2.875" style="314" customWidth="1"/>
    <col min="9218" max="9218" width="2.375" style="314" customWidth="1"/>
    <col min="9219" max="9224" width="4" style="314" customWidth="1"/>
    <col min="9225" max="9225" width="7.375" style="314" customWidth="1"/>
    <col min="9226" max="9234" width="4" style="314" customWidth="1"/>
    <col min="9235" max="9236" width="6.75" style="314" customWidth="1"/>
    <col min="9237" max="9239" width="4" style="314" customWidth="1"/>
    <col min="9240" max="9240" width="2.375" style="314" customWidth="1"/>
    <col min="9241" max="9241" width="3.375" style="314" customWidth="1"/>
    <col min="9242" max="9472" width="4" style="314"/>
    <col min="9473" max="9473" width="2.875" style="314" customWidth="1"/>
    <col min="9474" max="9474" width="2.375" style="314" customWidth="1"/>
    <col min="9475" max="9480" width="4" style="314" customWidth="1"/>
    <col min="9481" max="9481" width="7.375" style="314" customWidth="1"/>
    <col min="9482" max="9490" width="4" style="314" customWidth="1"/>
    <col min="9491" max="9492" width="6.75" style="314" customWidth="1"/>
    <col min="9493" max="9495" width="4" style="314" customWidth="1"/>
    <col min="9496" max="9496" width="2.375" style="314" customWidth="1"/>
    <col min="9497" max="9497" width="3.375" style="314" customWidth="1"/>
    <col min="9498" max="9728" width="4" style="314"/>
    <col min="9729" max="9729" width="2.875" style="314" customWidth="1"/>
    <col min="9730" max="9730" width="2.375" style="314" customWidth="1"/>
    <col min="9731" max="9736" width="4" style="314" customWidth="1"/>
    <col min="9737" max="9737" width="7.375" style="314" customWidth="1"/>
    <col min="9738" max="9746" width="4" style="314" customWidth="1"/>
    <col min="9747" max="9748" width="6.75" style="314" customWidth="1"/>
    <col min="9749" max="9751" width="4" style="314" customWidth="1"/>
    <col min="9752" max="9752" width="2.375" style="314" customWidth="1"/>
    <col min="9753" max="9753" width="3.375" style="314" customWidth="1"/>
    <col min="9754" max="9984" width="4" style="314"/>
    <col min="9985" max="9985" width="2.875" style="314" customWidth="1"/>
    <col min="9986" max="9986" width="2.375" style="314" customWidth="1"/>
    <col min="9987" max="9992" width="4" style="314" customWidth="1"/>
    <col min="9993" max="9993" width="7.375" style="314" customWidth="1"/>
    <col min="9994" max="10002" width="4" style="314" customWidth="1"/>
    <col min="10003" max="10004" width="6.75" style="314" customWidth="1"/>
    <col min="10005" max="10007" width="4" style="314" customWidth="1"/>
    <col min="10008" max="10008" width="2.375" style="314" customWidth="1"/>
    <col min="10009" max="10009" width="3.375" style="314" customWidth="1"/>
    <col min="10010" max="10240" width="4" style="314"/>
    <col min="10241" max="10241" width="2.875" style="314" customWidth="1"/>
    <col min="10242" max="10242" width="2.375" style="314" customWidth="1"/>
    <col min="10243" max="10248" width="4" style="314" customWidth="1"/>
    <col min="10249" max="10249" width="7.375" style="314" customWidth="1"/>
    <col min="10250" max="10258" width="4" style="314" customWidth="1"/>
    <col min="10259" max="10260" width="6.75" style="314" customWidth="1"/>
    <col min="10261" max="10263" width="4" style="314" customWidth="1"/>
    <col min="10264" max="10264" width="2.375" style="314" customWidth="1"/>
    <col min="10265" max="10265" width="3.375" style="314" customWidth="1"/>
    <col min="10266" max="10496" width="4" style="314"/>
    <col min="10497" max="10497" width="2.875" style="314" customWidth="1"/>
    <col min="10498" max="10498" width="2.375" style="314" customWidth="1"/>
    <col min="10499" max="10504" width="4" style="314" customWidth="1"/>
    <col min="10505" max="10505" width="7.375" style="314" customWidth="1"/>
    <col min="10506" max="10514" width="4" style="314" customWidth="1"/>
    <col min="10515" max="10516" width="6.75" style="314" customWidth="1"/>
    <col min="10517" max="10519" width="4" style="314" customWidth="1"/>
    <col min="10520" max="10520" width="2.375" style="314" customWidth="1"/>
    <col min="10521" max="10521" width="3.375" style="314" customWidth="1"/>
    <col min="10522" max="10752" width="4" style="314"/>
    <col min="10753" max="10753" width="2.875" style="314" customWidth="1"/>
    <col min="10754" max="10754" width="2.375" style="314" customWidth="1"/>
    <col min="10755" max="10760" width="4" style="314" customWidth="1"/>
    <col min="10761" max="10761" width="7.375" style="314" customWidth="1"/>
    <col min="10762" max="10770" width="4" style="314" customWidth="1"/>
    <col min="10771" max="10772" width="6.75" style="314" customWidth="1"/>
    <col min="10773" max="10775" width="4" style="314" customWidth="1"/>
    <col min="10776" max="10776" width="2.375" style="314" customWidth="1"/>
    <col min="10777" max="10777" width="3.375" style="314" customWidth="1"/>
    <col min="10778" max="11008" width="4" style="314"/>
    <col min="11009" max="11009" width="2.875" style="314" customWidth="1"/>
    <col min="11010" max="11010" width="2.375" style="314" customWidth="1"/>
    <col min="11011" max="11016" width="4" style="314" customWidth="1"/>
    <col min="11017" max="11017" width="7.375" style="314" customWidth="1"/>
    <col min="11018" max="11026" width="4" style="314" customWidth="1"/>
    <col min="11027" max="11028" width="6.75" style="314" customWidth="1"/>
    <col min="11029" max="11031" width="4" style="314" customWidth="1"/>
    <col min="11032" max="11032" width="2.375" style="314" customWidth="1"/>
    <col min="11033" max="11033" width="3.375" style="314" customWidth="1"/>
    <col min="11034" max="11264" width="4" style="314"/>
    <col min="11265" max="11265" width="2.875" style="314" customWidth="1"/>
    <col min="11266" max="11266" width="2.375" style="314" customWidth="1"/>
    <col min="11267" max="11272" width="4" style="314" customWidth="1"/>
    <col min="11273" max="11273" width="7.375" style="314" customWidth="1"/>
    <col min="11274" max="11282" width="4" style="314" customWidth="1"/>
    <col min="11283" max="11284" width="6.75" style="314" customWidth="1"/>
    <col min="11285" max="11287" width="4" style="314" customWidth="1"/>
    <col min="11288" max="11288" width="2.375" style="314" customWidth="1"/>
    <col min="11289" max="11289" width="3.375" style="314" customWidth="1"/>
    <col min="11290" max="11520" width="4" style="314"/>
    <col min="11521" max="11521" width="2.875" style="314" customWidth="1"/>
    <col min="11522" max="11522" width="2.375" style="314" customWidth="1"/>
    <col min="11523" max="11528" width="4" style="314" customWidth="1"/>
    <col min="11529" max="11529" width="7.375" style="314" customWidth="1"/>
    <col min="11530" max="11538" width="4" style="314" customWidth="1"/>
    <col min="11539" max="11540" width="6.75" style="314" customWidth="1"/>
    <col min="11541" max="11543" width="4" style="314" customWidth="1"/>
    <col min="11544" max="11544" width="2.375" style="314" customWidth="1"/>
    <col min="11545" max="11545" width="3.375" style="314" customWidth="1"/>
    <col min="11546" max="11776" width="4" style="314"/>
    <col min="11777" max="11777" width="2.875" style="314" customWidth="1"/>
    <col min="11778" max="11778" width="2.375" style="314" customWidth="1"/>
    <col min="11779" max="11784" width="4" style="314" customWidth="1"/>
    <col min="11785" max="11785" width="7.375" style="314" customWidth="1"/>
    <col min="11786" max="11794" width="4" style="314" customWidth="1"/>
    <col min="11795" max="11796" width="6.75" style="314" customWidth="1"/>
    <col min="11797" max="11799" width="4" style="314" customWidth="1"/>
    <col min="11800" max="11800" width="2.375" style="314" customWidth="1"/>
    <col min="11801" max="11801" width="3.375" style="314" customWidth="1"/>
    <col min="11802" max="12032" width="4" style="314"/>
    <col min="12033" max="12033" width="2.875" style="314" customWidth="1"/>
    <col min="12034" max="12034" width="2.375" style="314" customWidth="1"/>
    <col min="12035" max="12040" width="4" style="314" customWidth="1"/>
    <col min="12041" max="12041" width="7.375" style="314" customWidth="1"/>
    <col min="12042" max="12050" width="4" style="314" customWidth="1"/>
    <col min="12051" max="12052" width="6.75" style="314" customWidth="1"/>
    <col min="12053" max="12055" width="4" style="314" customWidth="1"/>
    <col min="12056" max="12056" width="2.375" style="314" customWidth="1"/>
    <col min="12057" max="12057" width="3.375" style="314" customWidth="1"/>
    <col min="12058" max="12288" width="4" style="314"/>
    <col min="12289" max="12289" width="2.875" style="314" customWidth="1"/>
    <col min="12290" max="12290" width="2.375" style="314" customWidth="1"/>
    <col min="12291" max="12296" width="4" style="314" customWidth="1"/>
    <col min="12297" max="12297" width="7.375" style="314" customWidth="1"/>
    <col min="12298" max="12306" width="4" style="314" customWidth="1"/>
    <col min="12307" max="12308" width="6.75" style="314" customWidth="1"/>
    <col min="12309" max="12311" width="4" style="314" customWidth="1"/>
    <col min="12312" max="12312" width="2.375" style="314" customWidth="1"/>
    <col min="12313" max="12313" width="3.375" style="314" customWidth="1"/>
    <col min="12314" max="12544" width="4" style="314"/>
    <col min="12545" max="12545" width="2.875" style="314" customWidth="1"/>
    <col min="12546" max="12546" width="2.375" style="314" customWidth="1"/>
    <col min="12547" max="12552" width="4" style="314" customWidth="1"/>
    <col min="12553" max="12553" width="7.375" style="314" customWidth="1"/>
    <col min="12554" max="12562" width="4" style="314" customWidth="1"/>
    <col min="12563" max="12564" width="6.75" style="314" customWidth="1"/>
    <col min="12565" max="12567" width="4" style="314" customWidth="1"/>
    <col min="12568" max="12568" width="2.375" style="314" customWidth="1"/>
    <col min="12569" max="12569" width="3.375" style="314" customWidth="1"/>
    <col min="12570" max="12800" width="4" style="314"/>
    <col min="12801" max="12801" width="2.875" style="314" customWidth="1"/>
    <col min="12802" max="12802" width="2.375" style="314" customWidth="1"/>
    <col min="12803" max="12808" width="4" style="314" customWidth="1"/>
    <col min="12809" max="12809" width="7.375" style="314" customWidth="1"/>
    <col min="12810" max="12818" width="4" style="314" customWidth="1"/>
    <col min="12819" max="12820" width="6.75" style="314" customWidth="1"/>
    <col min="12821" max="12823" width="4" style="314" customWidth="1"/>
    <col min="12824" max="12824" width="2.375" style="314" customWidth="1"/>
    <col min="12825" max="12825" width="3.375" style="314" customWidth="1"/>
    <col min="12826" max="13056" width="4" style="314"/>
    <col min="13057" max="13057" width="2.875" style="314" customWidth="1"/>
    <col min="13058" max="13058" width="2.375" style="314" customWidth="1"/>
    <col min="13059" max="13064" width="4" style="314" customWidth="1"/>
    <col min="13065" max="13065" width="7.375" style="314" customWidth="1"/>
    <col min="13066" max="13074" width="4" style="314" customWidth="1"/>
    <col min="13075" max="13076" width="6.75" style="314" customWidth="1"/>
    <col min="13077" max="13079" width="4" style="314" customWidth="1"/>
    <col min="13080" max="13080" width="2.375" style="314" customWidth="1"/>
    <col min="13081" max="13081" width="3.375" style="314" customWidth="1"/>
    <col min="13082" max="13312" width="4" style="314"/>
    <col min="13313" max="13313" width="2.875" style="314" customWidth="1"/>
    <col min="13314" max="13314" width="2.375" style="314" customWidth="1"/>
    <col min="13315" max="13320" width="4" style="314" customWidth="1"/>
    <col min="13321" max="13321" width="7.375" style="314" customWidth="1"/>
    <col min="13322" max="13330" width="4" style="314" customWidth="1"/>
    <col min="13331" max="13332" width="6.75" style="314" customWidth="1"/>
    <col min="13333" max="13335" width="4" style="314" customWidth="1"/>
    <col min="13336" max="13336" width="2.375" style="314" customWidth="1"/>
    <col min="13337" max="13337" width="3.375" style="314" customWidth="1"/>
    <col min="13338" max="13568" width="4" style="314"/>
    <col min="13569" max="13569" width="2.875" style="314" customWidth="1"/>
    <col min="13570" max="13570" width="2.375" style="314" customWidth="1"/>
    <col min="13571" max="13576" width="4" style="314" customWidth="1"/>
    <col min="13577" max="13577" width="7.375" style="314" customWidth="1"/>
    <col min="13578" max="13586" width="4" style="314" customWidth="1"/>
    <col min="13587" max="13588" width="6.75" style="314" customWidth="1"/>
    <col min="13589" max="13591" width="4" style="314" customWidth="1"/>
    <col min="13592" max="13592" width="2.375" style="314" customWidth="1"/>
    <col min="13593" max="13593" width="3.375" style="314" customWidth="1"/>
    <col min="13594" max="13824" width="4" style="314"/>
    <col min="13825" max="13825" width="2.875" style="314" customWidth="1"/>
    <col min="13826" max="13826" width="2.375" style="314" customWidth="1"/>
    <col min="13827" max="13832" width="4" style="314" customWidth="1"/>
    <col min="13833" max="13833" width="7.375" style="314" customWidth="1"/>
    <col min="13834" max="13842" width="4" style="314" customWidth="1"/>
    <col min="13843" max="13844" width="6.75" style="314" customWidth="1"/>
    <col min="13845" max="13847" width="4" style="314" customWidth="1"/>
    <col min="13848" max="13848" width="2.375" style="314" customWidth="1"/>
    <col min="13849" max="13849" width="3.375" style="314" customWidth="1"/>
    <col min="13850" max="14080" width="4" style="314"/>
    <col min="14081" max="14081" width="2.875" style="314" customWidth="1"/>
    <col min="14082" max="14082" width="2.375" style="314" customWidth="1"/>
    <col min="14083" max="14088" width="4" style="314" customWidth="1"/>
    <col min="14089" max="14089" width="7.375" style="314" customWidth="1"/>
    <col min="14090" max="14098" width="4" style="314" customWidth="1"/>
    <col min="14099" max="14100" width="6.75" style="314" customWidth="1"/>
    <col min="14101" max="14103" width="4" style="314" customWidth="1"/>
    <col min="14104" max="14104" width="2.375" style="314" customWidth="1"/>
    <col min="14105" max="14105" width="3.375" style="314" customWidth="1"/>
    <col min="14106" max="14336" width="4" style="314"/>
    <col min="14337" max="14337" width="2.875" style="314" customWidth="1"/>
    <col min="14338" max="14338" width="2.375" style="314" customWidth="1"/>
    <col min="14339" max="14344" width="4" style="314" customWidth="1"/>
    <col min="14345" max="14345" width="7.375" style="314" customWidth="1"/>
    <col min="14346" max="14354" width="4" style="314" customWidth="1"/>
    <col min="14355" max="14356" width="6.75" style="314" customWidth="1"/>
    <col min="14357" max="14359" width="4" style="314" customWidth="1"/>
    <col min="14360" max="14360" width="2.375" style="314" customWidth="1"/>
    <col min="14361" max="14361" width="3.375" style="314" customWidth="1"/>
    <col min="14362" max="14592" width="4" style="314"/>
    <col min="14593" max="14593" width="2.875" style="314" customWidth="1"/>
    <col min="14594" max="14594" width="2.375" style="314" customWidth="1"/>
    <col min="14595" max="14600" width="4" style="314" customWidth="1"/>
    <col min="14601" max="14601" width="7.375" style="314" customWidth="1"/>
    <col min="14602" max="14610" width="4" style="314" customWidth="1"/>
    <col min="14611" max="14612" width="6.75" style="314" customWidth="1"/>
    <col min="14613" max="14615" width="4" style="314" customWidth="1"/>
    <col min="14616" max="14616" width="2.375" style="314" customWidth="1"/>
    <col min="14617" max="14617" width="3.375" style="314" customWidth="1"/>
    <col min="14618" max="14848" width="4" style="314"/>
    <col min="14849" max="14849" width="2.875" style="314" customWidth="1"/>
    <col min="14850" max="14850" width="2.375" style="314" customWidth="1"/>
    <col min="14851" max="14856" width="4" style="314" customWidth="1"/>
    <col min="14857" max="14857" width="7.375" style="314" customWidth="1"/>
    <col min="14858" max="14866" width="4" style="314" customWidth="1"/>
    <col min="14867" max="14868" width="6.75" style="314" customWidth="1"/>
    <col min="14869" max="14871" width="4" style="314" customWidth="1"/>
    <col min="14872" max="14872" width="2.375" style="314" customWidth="1"/>
    <col min="14873" max="14873" width="3.375" style="314" customWidth="1"/>
    <col min="14874" max="15104" width="4" style="314"/>
    <col min="15105" max="15105" width="2.875" style="314" customWidth="1"/>
    <col min="15106" max="15106" width="2.375" style="314" customWidth="1"/>
    <col min="15107" max="15112" width="4" style="314" customWidth="1"/>
    <col min="15113" max="15113" width="7.375" style="314" customWidth="1"/>
    <col min="15114" max="15122" width="4" style="314" customWidth="1"/>
    <col min="15123" max="15124" width="6.75" style="314" customWidth="1"/>
    <col min="15125" max="15127" width="4" style="314" customWidth="1"/>
    <col min="15128" max="15128" width="2.375" style="314" customWidth="1"/>
    <col min="15129" max="15129" width="3.375" style="314" customWidth="1"/>
    <col min="15130" max="15360" width="4" style="314"/>
    <col min="15361" max="15361" width="2.875" style="314" customWidth="1"/>
    <col min="15362" max="15362" width="2.375" style="314" customWidth="1"/>
    <col min="15363" max="15368" width="4" style="314" customWidth="1"/>
    <col min="15369" max="15369" width="7.375" style="314" customWidth="1"/>
    <col min="15370" max="15378" width="4" style="314" customWidth="1"/>
    <col min="15379" max="15380" width="6.75" style="314" customWidth="1"/>
    <col min="15381" max="15383" width="4" style="314" customWidth="1"/>
    <col min="15384" max="15384" width="2.375" style="314" customWidth="1"/>
    <col min="15385" max="15385" width="3.375" style="314" customWidth="1"/>
    <col min="15386" max="15616" width="4" style="314"/>
    <col min="15617" max="15617" width="2.875" style="314" customWidth="1"/>
    <col min="15618" max="15618" width="2.375" style="314" customWidth="1"/>
    <col min="15619" max="15624" width="4" style="314" customWidth="1"/>
    <col min="15625" max="15625" width="7.375" style="314" customWidth="1"/>
    <col min="15626" max="15634" width="4" style="314" customWidth="1"/>
    <col min="15635" max="15636" width="6.75" style="314" customWidth="1"/>
    <col min="15637" max="15639" width="4" style="314" customWidth="1"/>
    <col min="15640" max="15640" width="2.375" style="314" customWidth="1"/>
    <col min="15641" max="15641" width="3.375" style="314" customWidth="1"/>
    <col min="15642" max="15872" width="4" style="314"/>
    <col min="15873" max="15873" width="2.875" style="314" customWidth="1"/>
    <col min="15874" max="15874" width="2.375" style="314" customWidth="1"/>
    <col min="15875" max="15880" width="4" style="314" customWidth="1"/>
    <col min="15881" max="15881" width="7.375" style="314" customWidth="1"/>
    <col min="15882" max="15890" width="4" style="314" customWidth="1"/>
    <col min="15891" max="15892" width="6.75" style="314" customWidth="1"/>
    <col min="15893" max="15895" width="4" style="314" customWidth="1"/>
    <col min="15896" max="15896" width="2.375" style="314" customWidth="1"/>
    <col min="15897" max="15897" width="3.375" style="314" customWidth="1"/>
    <col min="15898" max="16128" width="4" style="314"/>
    <col min="16129" max="16129" width="2.875" style="314" customWidth="1"/>
    <col min="16130" max="16130" width="2.375" style="314" customWidth="1"/>
    <col min="16131" max="16136" width="4" style="314" customWidth="1"/>
    <col min="16137" max="16137" width="7.375" style="314" customWidth="1"/>
    <col min="16138" max="16146" width="4" style="314" customWidth="1"/>
    <col min="16147" max="16148" width="6.75" style="314" customWidth="1"/>
    <col min="16149" max="16151" width="4" style="314" customWidth="1"/>
    <col min="16152" max="16152" width="2.375" style="314" customWidth="1"/>
    <col min="16153" max="16153" width="3.375" style="314" customWidth="1"/>
    <col min="16154" max="16384" width="4" style="314"/>
  </cols>
  <sheetData>
    <row r="1" spans="2:27" x14ac:dyDescent="0.15">
      <c r="Y1" s="315" t="s">
        <v>468</v>
      </c>
    </row>
    <row r="3" spans="2:27" x14ac:dyDescent="0.15">
      <c r="Q3" s="1580" t="s">
        <v>1095</v>
      </c>
      <c r="R3" s="1580"/>
      <c r="S3" s="1580"/>
      <c r="T3" s="1580"/>
      <c r="U3" s="1580"/>
      <c r="V3" s="1580"/>
      <c r="W3" s="1580"/>
      <c r="X3" s="1580"/>
    </row>
    <row r="4" spans="2:27" x14ac:dyDescent="0.15">
      <c r="S4" s="316"/>
    </row>
    <row r="5" spans="2:27" x14ac:dyDescent="0.15">
      <c r="B5" s="1581" t="s">
        <v>469</v>
      </c>
      <c r="C5" s="1581"/>
      <c r="D5" s="1581"/>
      <c r="E5" s="1581"/>
      <c r="F5" s="1581"/>
      <c r="G5" s="1581"/>
      <c r="H5" s="1581"/>
      <c r="I5" s="1581"/>
      <c r="J5" s="1581"/>
      <c r="K5" s="1581"/>
      <c r="L5" s="1581"/>
      <c r="M5" s="1581"/>
      <c r="N5" s="1581"/>
      <c r="O5" s="1581"/>
      <c r="P5" s="1581"/>
      <c r="Q5" s="1581"/>
      <c r="R5" s="1581"/>
      <c r="S5" s="1581"/>
      <c r="T5" s="1581"/>
      <c r="U5" s="1581"/>
      <c r="V5" s="1581"/>
      <c r="W5" s="1581"/>
      <c r="X5" s="1581"/>
    </row>
    <row r="7" spans="2:27" ht="23.25" customHeight="1" x14ac:dyDescent="0.15">
      <c r="B7" s="1582" t="s">
        <v>416</v>
      </c>
      <c r="C7" s="1583"/>
      <c r="D7" s="1583"/>
      <c r="E7" s="1583"/>
      <c r="F7" s="1584"/>
      <c r="G7" s="317"/>
      <c r="H7" s="318"/>
      <c r="I7" s="319"/>
      <c r="J7" s="319"/>
      <c r="K7" s="319"/>
      <c r="L7" s="320"/>
      <c r="M7" s="1582" t="s">
        <v>470</v>
      </c>
      <c r="N7" s="1583"/>
      <c r="O7" s="1584"/>
      <c r="P7" s="1582" t="s">
        <v>471</v>
      </c>
      <c r="Q7" s="1583"/>
      <c r="R7" s="1583"/>
      <c r="S7" s="1583"/>
      <c r="T7" s="1583"/>
      <c r="U7" s="1583"/>
      <c r="V7" s="1583"/>
      <c r="W7" s="1583"/>
      <c r="X7" s="1584"/>
    </row>
    <row r="8" spans="2:27" ht="23.25" customHeight="1" x14ac:dyDescent="0.15">
      <c r="B8" s="1536" t="s">
        <v>472</v>
      </c>
      <c r="C8" s="1536"/>
      <c r="D8" s="1536"/>
      <c r="E8" s="1536"/>
      <c r="F8" s="1536"/>
      <c r="G8" s="1577" t="s">
        <v>473</v>
      </c>
      <c r="H8" s="1578"/>
      <c r="I8" s="1578"/>
      <c r="J8" s="1578"/>
      <c r="K8" s="1578"/>
      <c r="L8" s="1578"/>
      <c r="M8" s="1578"/>
      <c r="N8" s="1578"/>
      <c r="O8" s="1578"/>
      <c r="P8" s="1578"/>
      <c r="Q8" s="1578"/>
      <c r="R8" s="1578"/>
      <c r="S8" s="1578"/>
      <c r="T8" s="1578"/>
      <c r="U8" s="1578"/>
      <c r="V8" s="1578"/>
      <c r="W8" s="1578"/>
      <c r="X8" s="1579"/>
    </row>
    <row r="9" spans="2:27" x14ac:dyDescent="0.15">
      <c r="B9" s="351"/>
      <c r="C9" s="351"/>
      <c r="D9" s="351"/>
      <c r="E9" s="351"/>
      <c r="F9" s="351"/>
      <c r="G9" s="351"/>
      <c r="H9" s="351"/>
      <c r="I9" s="351"/>
      <c r="J9" s="351"/>
      <c r="K9" s="351"/>
      <c r="L9" s="351"/>
      <c r="M9" s="351"/>
      <c r="N9" s="351"/>
      <c r="O9" s="351"/>
      <c r="P9" s="351"/>
      <c r="Q9" s="351"/>
      <c r="R9" s="351"/>
      <c r="S9" s="351"/>
      <c r="T9" s="351"/>
      <c r="U9" s="351"/>
      <c r="V9" s="351"/>
      <c r="W9" s="351"/>
      <c r="X9" s="351"/>
    </row>
    <row r="10" spans="2:27" x14ac:dyDescent="0.15">
      <c r="B10" s="359"/>
      <c r="C10" s="360"/>
      <c r="D10" s="360"/>
      <c r="E10" s="360"/>
      <c r="F10" s="360"/>
      <c r="G10" s="360"/>
      <c r="H10" s="360"/>
      <c r="I10" s="360"/>
      <c r="J10" s="360"/>
      <c r="K10" s="360"/>
      <c r="L10" s="360"/>
      <c r="M10" s="360"/>
      <c r="N10" s="360"/>
      <c r="O10" s="360"/>
      <c r="P10" s="360"/>
      <c r="Q10" s="360"/>
      <c r="R10" s="360"/>
      <c r="S10" s="360"/>
      <c r="T10" s="360"/>
      <c r="U10" s="359"/>
      <c r="V10" s="360"/>
      <c r="W10" s="360"/>
      <c r="X10" s="361"/>
    </row>
    <row r="11" spans="2:27" x14ac:dyDescent="0.15">
      <c r="B11" s="331" t="s">
        <v>421</v>
      </c>
      <c r="C11" s="332"/>
      <c r="D11" s="332"/>
      <c r="E11" s="332"/>
      <c r="F11" s="332"/>
      <c r="G11" s="332"/>
      <c r="H11" s="332"/>
      <c r="I11" s="332"/>
      <c r="J11" s="332"/>
      <c r="K11" s="332"/>
      <c r="L11" s="332"/>
      <c r="M11" s="332"/>
      <c r="N11" s="332"/>
      <c r="O11" s="332"/>
      <c r="P11" s="332"/>
      <c r="Q11" s="332"/>
      <c r="R11" s="332"/>
      <c r="S11" s="332"/>
      <c r="T11" s="332"/>
      <c r="U11" s="331"/>
      <c r="V11" s="332"/>
      <c r="W11" s="332"/>
      <c r="X11" s="362"/>
    </row>
    <row r="12" spans="2:27" x14ac:dyDescent="0.15">
      <c r="B12" s="331"/>
      <c r="C12" s="332"/>
      <c r="D12" s="332"/>
      <c r="E12" s="332"/>
      <c r="F12" s="332"/>
      <c r="G12" s="332"/>
      <c r="H12" s="332"/>
      <c r="I12" s="332"/>
      <c r="J12" s="332"/>
      <c r="K12" s="332"/>
      <c r="L12" s="332"/>
      <c r="M12" s="332"/>
      <c r="N12" s="332"/>
      <c r="O12" s="332"/>
      <c r="P12" s="332"/>
      <c r="Q12" s="332"/>
      <c r="R12" s="332"/>
      <c r="S12" s="332"/>
      <c r="T12" s="332"/>
      <c r="U12" s="331"/>
      <c r="V12" s="332"/>
      <c r="W12" s="332"/>
      <c r="X12" s="362"/>
    </row>
    <row r="13" spans="2:27" ht="17.25" x14ac:dyDescent="0.15">
      <c r="B13" s="331"/>
      <c r="C13" s="363" t="s">
        <v>474</v>
      </c>
      <c r="D13" s="1573" t="s">
        <v>475</v>
      </c>
      <c r="E13" s="1573"/>
      <c r="F13" s="1573"/>
      <c r="G13" s="1573"/>
      <c r="H13" s="1573"/>
      <c r="I13" s="1573"/>
      <c r="J13" s="1573"/>
      <c r="K13" s="1573"/>
      <c r="L13" s="1573"/>
      <c r="M13" s="1573"/>
      <c r="N13" s="1573"/>
      <c r="O13" s="1573"/>
      <c r="P13" s="1573"/>
      <c r="Q13" s="1573"/>
      <c r="R13" s="1573"/>
      <c r="S13" s="1573"/>
      <c r="T13" s="1603"/>
      <c r="U13" s="1524" t="s">
        <v>476</v>
      </c>
      <c r="V13" s="1525"/>
      <c r="W13" s="1525"/>
      <c r="X13" s="1526"/>
      <c r="Y13" s="325"/>
      <c r="Z13" s="325"/>
      <c r="AA13" s="325"/>
    </row>
    <row r="14" spans="2:27" ht="6" customHeight="1" x14ac:dyDescent="0.15">
      <c r="B14" s="331"/>
      <c r="C14" s="332"/>
      <c r="D14" s="1573"/>
      <c r="E14" s="1573"/>
      <c r="F14" s="1573"/>
      <c r="G14" s="1573"/>
      <c r="H14" s="1573"/>
      <c r="I14" s="1573"/>
      <c r="J14" s="1573"/>
      <c r="K14" s="1573"/>
      <c r="L14" s="1573"/>
      <c r="M14" s="1573"/>
      <c r="N14" s="1573"/>
      <c r="O14" s="1573"/>
      <c r="P14" s="1573"/>
      <c r="Q14" s="1573"/>
      <c r="R14" s="1573"/>
      <c r="S14" s="1573"/>
      <c r="T14" s="1603"/>
      <c r="U14" s="333"/>
      <c r="V14" s="334"/>
      <c r="W14" s="334"/>
      <c r="X14" s="335"/>
      <c r="Y14" s="325"/>
      <c r="Z14" s="325"/>
      <c r="AA14" s="325"/>
    </row>
    <row r="15" spans="2:27" ht="8.25" customHeight="1" x14ac:dyDescent="0.15">
      <c r="B15" s="331"/>
      <c r="C15" s="332" t="s">
        <v>477</v>
      </c>
      <c r="D15" s="1573"/>
      <c r="E15" s="1573"/>
      <c r="F15" s="1573"/>
      <c r="G15" s="1573"/>
      <c r="H15" s="1573"/>
      <c r="I15" s="1573"/>
      <c r="J15" s="1573"/>
      <c r="K15" s="1573"/>
      <c r="L15" s="1573"/>
      <c r="M15" s="1573"/>
      <c r="N15" s="1573"/>
      <c r="O15" s="1573"/>
      <c r="P15" s="1573"/>
      <c r="Q15" s="1573"/>
      <c r="R15" s="1573"/>
      <c r="S15" s="1573"/>
      <c r="T15" s="1603"/>
      <c r="U15" s="333"/>
      <c r="V15" s="334"/>
      <c r="W15" s="334"/>
      <c r="X15" s="335"/>
      <c r="Y15" s="325"/>
      <c r="Z15" s="325"/>
      <c r="AA15" s="325"/>
    </row>
    <row r="16" spans="2:27" ht="7.5" customHeight="1" x14ac:dyDescent="0.15">
      <c r="B16" s="331"/>
      <c r="C16" s="332"/>
      <c r="D16" s="332"/>
      <c r="E16" s="332"/>
      <c r="F16" s="332"/>
      <c r="G16" s="332"/>
      <c r="H16" s="332"/>
      <c r="I16" s="332"/>
      <c r="J16" s="332"/>
      <c r="K16" s="332"/>
      <c r="L16" s="332"/>
      <c r="M16" s="332"/>
      <c r="N16" s="332"/>
      <c r="O16" s="332"/>
      <c r="P16" s="332"/>
      <c r="Q16" s="332"/>
      <c r="R16" s="332"/>
      <c r="S16" s="332"/>
      <c r="T16" s="332"/>
      <c r="U16" s="333"/>
      <c r="V16" s="334"/>
      <c r="W16" s="334"/>
      <c r="X16" s="335"/>
      <c r="Y16" s="325"/>
      <c r="Z16" s="325"/>
      <c r="AA16" s="325"/>
    </row>
    <row r="17" spans="2:27" ht="17.25" customHeight="1" x14ac:dyDescent="0.15">
      <c r="B17" s="331"/>
      <c r="C17" s="332" t="s">
        <v>478</v>
      </c>
      <c r="D17" s="332"/>
      <c r="E17" s="332"/>
      <c r="F17" s="332"/>
      <c r="G17" s="332"/>
      <c r="H17" s="332"/>
      <c r="I17" s="332"/>
      <c r="J17" s="332"/>
      <c r="K17" s="332"/>
      <c r="L17" s="332"/>
      <c r="M17" s="332"/>
      <c r="N17" s="332"/>
      <c r="O17" s="332"/>
      <c r="P17" s="332"/>
      <c r="Q17" s="332"/>
      <c r="R17" s="332"/>
      <c r="S17" s="332"/>
      <c r="T17" s="332"/>
      <c r="U17" s="1524" t="s">
        <v>476</v>
      </c>
      <c r="V17" s="1525"/>
      <c r="W17" s="1525"/>
      <c r="X17" s="1526"/>
      <c r="Y17" s="325"/>
      <c r="Z17" s="325"/>
      <c r="AA17" s="325"/>
    </row>
    <row r="18" spans="2:27" x14ac:dyDescent="0.15">
      <c r="B18" s="331"/>
      <c r="C18" s="332" t="s">
        <v>479</v>
      </c>
      <c r="D18" s="332"/>
      <c r="E18" s="332"/>
      <c r="F18" s="332"/>
      <c r="G18" s="332"/>
      <c r="H18" s="332"/>
      <c r="I18" s="332"/>
      <c r="J18" s="332"/>
      <c r="K18" s="332"/>
      <c r="L18" s="332"/>
      <c r="M18" s="332"/>
      <c r="N18" s="332"/>
      <c r="O18" s="332"/>
      <c r="P18" s="332"/>
      <c r="Q18" s="332"/>
      <c r="R18" s="332"/>
      <c r="S18" s="332"/>
      <c r="T18" s="332"/>
      <c r="U18" s="1524"/>
      <c r="V18" s="1525"/>
      <c r="W18" s="1525"/>
      <c r="X18" s="1526"/>
      <c r="Y18" s="325"/>
      <c r="Z18" s="325"/>
      <c r="AA18" s="325"/>
    </row>
    <row r="19" spans="2:27" x14ac:dyDescent="0.15">
      <c r="B19" s="331"/>
      <c r="C19" s="332" t="s">
        <v>480</v>
      </c>
      <c r="D19" s="332"/>
      <c r="E19" s="332"/>
      <c r="F19" s="332"/>
      <c r="G19" s="332"/>
      <c r="H19" s="332"/>
      <c r="I19" s="332"/>
      <c r="J19" s="332"/>
      <c r="K19" s="332"/>
      <c r="L19" s="332"/>
      <c r="M19" s="332"/>
      <c r="N19" s="332"/>
      <c r="O19" s="332"/>
      <c r="P19" s="332"/>
      <c r="Q19" s="332"/>
      <c r="R19" s="332"/>
      <c r="S19" s="332"/>
      <c r="T19" s="332"/>
      <c r="U19" s="1524"/>
      <c r="V19" s="1525"/>
      <c r="W19" s="1525"/>
      <c r="X19" s="1526"/>
      <c r="Y19" s="325"/>
      <c r="Z19" s="325"/>
      <c r="AA19" s="325"/>
    </row>
    <row r="20" spans="2:27" ht="7.5" customHeight="1" x14ac:dyDescent="0.15">
      <c r="B20" s="331"/>
      <c r="C20" s="332"/>
      <c r="D20" s="332"/>
      <c r="E20" s="332"/>
      <c r="F20" s="332"/>
      <c r="G20" s="332"/>
      <c r="H20" s="332"/>
      <c r="I20" s="332"/>
      <c r="J20" s="332"/>
      <c r="K20" s="332"/>
      <c r="L20" s="332"/>
      <c r="M20" s="332"/>
      <c r="N20" s="332"/>
      <c r="O20" s="332"/>
      <c r="P20" s="332"/>
      <c r="Q20" s="332"/>
      <c r="R20" s="332"/>
      <c r="S20" s="332"/>
      <c r="T20" s="332"/>
      <c r="U20" s="333"/>
      <c r="V20" s="334"/>
      <c r="W20" s="334"/>
      <c r="X20" s="335"/>
      <c r="Y20" s="325"/>
      <c r="Z20" s="325"/>
      <c r="AA20" s="325"/>
    </row>
    <row r="21" spans="2:27" ht="17.25" customHeight="1" x14ac:dyDescent="0.15">
      <c r="B21" s="331"/>
      <c r="C21" s="364" t="s">
        <v>481</v>
      </c>
      <c r="D21" s="336"/>
      <c r="E21" s="365"/>
      <c r="F21" s="365"/>
      <c r="G21" s="365"/>
      <c r="H21" s="365"/>
      <c r="I21" s="365"/>
      <c r="J21" s="365"/>
      <c r="K21" s="365"/>
      <c r="L21" s="365"/>
      <c r="M21" s="365"/>
      <c r="N21" s="365"/>
      <c r="O21" s="365"/>
      <c r="P21" s="365"/>
      <c r="Q21" s="365"/>
      <c r="R21" s="365"/>
      <c r="S21" s="365"/>
      <c r="T21" s="366"/>
      <c r="U21" s="1524" t="s">
        <v>476</v>
      </c>
      <c r="V21" s="1525"/>
      <c r="W21" s="1525"/>
      <c r="X21" s="1526"/>
      <c r="Y21" s="325"/>
      <c r="Z21" s="325"/>
      <c r="AA21" s="325"/>
    </row>
    <row r="22" spans="2:27" x14ac:dyDescent="0.15">
      <c r="B22" s="331"/>
      <c r="C22" s="364" t="s">
        <v>482</v>
      </c>
      <c r="D22" s="336"/>
      <c r="E22" s="365"/>
      <c r="F22" s="365"/>
      <c r="G22" s="365"/>
      <c r="H22" s="365"/>
      <c r="I22" s="365"/>
      <c r="J22" s="365"/>
      <c r="K22" s="365"/>
      <c r="L22" s="365"/>
      <c r="M22" s="365"/>
      <c r="N22" s="365"/>
      <c r="O22" s="365"/>
      <c r="P22" s="365"/>
      <c r="Q22" s="365"/>
      <c r="R22" s="365"/>
      <c r="S22" s="365"/>
      <c r="T22" s="366"/>
      <c r="U22" s="1524"/>
      <c r="V22" s="1525"/>
      <c r="W22" s="1525"/>
      <c r="X22" s="1526"/>
      <c r="Y22" s="325"/>
      <c r="Z22" s="325"/>
      <c r="AA22" s="325"/>
    </row>
    <row r="23" spans="2:27" x14ac:dyDescent="0.15">
      <c r="B23" s="331"/>
      <c r="C23" s="364" t="s">
        <v>483</v>
      </c>
      <c r="D23" s="336"/>
      <c r="E23" s="365"/>
      <c r="F23" s="365"/>
      <c r="G23" s="365"/>
      <c r="H23" s="365"/>
      <c r="I23" s="365"/>
      <c r="J23" s="365"/>
      <c r="K23" s="365"/>
      <c r="L23" s="365"/>
      <c r="M23" s="365"/>
      <c r="N23" s="365"/>
      <c r="O23" s="365"/>
      <c r="P23" s="365"/>
      <c r="Q23" s="365"/>
      <c r="R23" s="365"/>
      <c r="S23" s="365"/>
      <c r="T23" s="365"/>
      <c r="U23" s="1524"/>
      <c r="V23" s="1525"/>
      <c r="W23" s="1525"/>
      <c r="X23" s="1526"/>
      <c r="Y23" s="325"/>
      <c r="Z23" s="325"/>
      <c r="AA23" s="325"/>
    </row>
    <row r="24" spans="2:27" ht="7.5" customHeight="1" x14ac:dyDescent="0.15">
      <c r="B24" s="331"/>
      <c r="C24" s="332"/>
      <c r="D24" s="332"/>
      <c r="E24" s="332"/>
      <c r="F24" s="332"/>
      <c r="G24" s="332"/>
      <c r="H24" s="332"/>
      <c r="I24" s="332"/>
      <c r="J24" s="332"/>
      <c r="K24" s="332"/>
      <c r="L24" s="332"/>
      <c r="M24" s="332"/>
      <c r="N24" s="332"/>
      <c r="O24" s="332"/>
      <c r="P24" s="332"/>
      <c r="Q24" s="332"/>
      <c r="R24" s="332"/>
      <c r="S24" s="332"/>
      <c r="T24" s="332"/>
      <c r="U24" s="333"/>
      <c r="V24" s="334"/>
      <c r="W24" s="334"/>
      <c r="X24" s="335"/>
      <c r="Y24" s="325"/>
      <c r="Z24" s="325"/>
      <c r="AA24" s="325"/>
    </row>
    <row r="25" spans="2:27" ht="17.25" x14ac:dyDescent="0.15">
      <c r="B25" s="331"/>
      <c r="C25" s="332" t="s">
        <v>484</v>
      </c>
      <c r="D25" s="332"/>
      <c r="E25" s="332"/>
      <c r="F25" s="332"/>
      <c r="G25" s="332"/>
      <c r="H25" s="332"/>
      <c r="I25" s="332"/>
      <c r="J25" s="332"/>
      <c r="K25" s="332"/>
      <c r="L25" s="332"/>
      <c r="M25" s="332"/>
      <c r="N25" s="332"/>
      <c r="O25" s="332"/>
      <c r="P25" s="332"/>
      <c r="Q25" s="332"/>
      <c r="R25" s="332"/>
      <c r="S25" s="332"/>
      <c r="T25" s="332"/>
      <c r="U25" s="1524" t="s">
        <v>476</v>
      </c>
      <c r="V25" s="1525"/>
      <c r="W25" s="1525"/>
      <c r="X25" s="1526"/>
      <c r="Y25" s="325"/>
      <c r="Z25" s="325"/>
      <c r="AA25" s="325"/>
    </row>
    <row r="26" spans="2:27" x14ac:dyDescent="0.15">
      <c r="B26" s="331"/>
      <c r="C26" s="332"/>
      <c r="D26" s="332"/>
      <c r="E26" s="332"/>
      <c r="F26" s="332"/>
      <c r="G26" s="332"/>
      <c r="H26" s="332"/>
      <c r="I26" s="332"/>
      <c r="J26" s="332"/>
      <c r="K26" s="332"/>
      <c r="L26" s="332"/>
      <c r="M26" s="332"/>
      <c r="N26" s="332"/>
      <c r="O26" s="332"/>
      <c r="P26" s="332"/>
      <c r="Q26" s="332"/>
      <c r="R26" s="332"/>
      <c r="S26" s="332"/>
      <c r="T26" s="332"/>
      <c r="U26" s="333"/>
      <c r="V26" s="334"/>
      <c r="W26" s="334"/>
      <c r="X26" s="335"/>
      <c r="Y26" s="325"/>
      <c r="Z26" s="325"/>
      <c r="AA26" s="325"/>
    </row>
    <row r="27" spans="2:27" ht="17.25" x14ac:dyDescent="0.15">
      <c r="B27" s="331"/>
      <c r="C27" s="332" t="s">
        <v>485</v>
      </c>
      <c r="D27" s="332"/>
      <c r="E27" s="332"/>
      <c r="F27" s="332"/>
      <c r="G27" s="332"/>
      <c r="H27" s="332"/>
      <c r="I27" s="332"/>
      <c r="J27" s="332"/>
      <c r="K27" s="332"/>
      <c r="L27" s="332"/>
      <c r="M27" s="332"/>
      <c r="N27" s="332"/>
      <c r="O27" s="332"/>
      <c r="P27" s="332"/>
      <c r="Q27" s="332"/>
      <c r="R27" s="332"/>
      <c r="S27" s="332"/>
      <c r="T27" s="332"/>
      <c r="U27" s="1524" t="s">
        <v>476</v>
      </c>
      <c r="V27" s="1525"/>
      <c r="W27" s="1525"/>
      <c r="X27" s="1526"/>
      <c r="Y27" s="325"/>
      <c r="Z27" s="325"/>
      <c r="AA27" s="325"/>
    </row>
    <row r="28" spans="2:27" ht="7.5" customHeight="1" x14ac:dyDescent="0.15">
      <c r="B28" s="331"/>
      <c r="C28" s="332"/>
      <c r="D28" s="332"/>
      <c r="E28" s="332"/>
      <c r="F28" s="332"/>
      <c r="G28" s="332"/>
      <c r="H28" s="332"/>
      <c r="I28" s="332"/>
      <c r="J28" s="332"/>
      <c r="K28" s="332"/>
      <c r="L28" s="332"/>
      <c r="M28" s="332"/>
      <c r="N28" s="332"/>
      <c r="O28" s="332"/>
      <c r="P28" s="332"/>
      <c r="Q28" s="332"/>
      <c r="R28" s="332"/>
      <c r="S28" s="332"/>
      <c r="T28" s="332"/>
      <c r="U28" s="1524"/>
      <c r="V28" s="1525"/>
      <c r="W28" s="1525"/>
      <c r="X28" s="1526"/>
      <c r="Y28" s="325"/>
      <c r="Z28" s="325"/>
      <c r="AA28" s="325"/>
    </row>
    <row r="29" spans="2:27" ht="17.25" customHeight="1" x14ac:dyDescent="0.15">
      <c r="B29" s="331"/>
      <c r="C29" s="332" t="s">
        <v>486</v>
      </c>
      <c r="D29" s="332"/>
      <c r="E29" s="332"/>
      <c r="F29" s="332"/>
      <c r="G29" s="332"/>
      <c r="H29" s="332"/>
      <c r="I29" s="332"/>
      <c r="J29" s="332"/>
      <c r="K29" s="332"/>
      <c r="L29" s="332"/>
      <c r="M29" s="332"/>
      <c r="N29" s="332"/>
      <c r="O29" s="332"/>
      <c r="P29" s="332"/>
      <c r="Q29" s="332"/>
      <c r="R29" s="332"/>
      <c r="S29" s="332"/>
      <c r="T29" s="332"/>
      <c r="U29" s="1524" t="s">
        <v>476</v>
      </c>
      <c r="V29" s="1525"/>
      <c r="W29" s="1525"/>
      <c r="X29" s="1526"/>
      <c r="Y29" s="325"/>
      <c r="Z29" s="325"/>
      <c r="AA29" s="325"/>
    </row>
    <row r="30" spans="2:27" ht="17.25" customHeight="1" x14ac:dyDescent="0.15">
      <c r="B30" s="331"/>
      <c r="C30" s="332" t="s">
        <v>487</v>
      </c>
      <c r="D30" s="332"/>
      <c r="E30" s="332"/>
      <c r="F30" s="332"/>
      <c r="G30" s="332"/>
      <c r="H30" s="332"/>
      <c r="I30" s="332"/>
      <c r="J30" s="332"/>
      <c r="K30" s="332"/>
      <c r="L30" s="332"/>
      <c r="M30" s="332"/>
      <c r="N30" s="332"/>
      <c r="O30" s="332"/>
      <c r="P30" s="332"/>
      <c r="Q30" s="332"/>
      <c r="R30" s="332"/>
      <c r="S30" s="332"/>
      <c r="T30" s="332"/>
      <c r="U30" s="1524"/>
      <c r="V30" s="1525"/>
      <c r="W30" s="1525"/>
      <c r="X30" s="1526"/>
      <c r="Y30" s="325"/>
      <c r="Z30" s="325"/>
      <c r="AA30" s="325"/>
    </row>
    <row r="31" spans="2:27" ht="7.5" customHeight="1" x14ac:dyDescent="0.15">
      <c r="B31" s="331"/>
      <c r="C31" s="332"/>
      <c r="D31" s="332"/>
      <c r="E31" s="332"/>
      <c r="F31" s="332"/>
      <c r="G31" s="332"/>
      <c r="H31" s="332"/>
      <c r="I31" s="332"/>
      <c r="J31" s="332"/>
      <c r="K31" s="332"/>
      <c r="L31" s="332"/>
      <c r="M31" s="332"/>
      <c r="N31" s="332"/>
      <c r="O31" s="332"/>
      <c r="P31" s="332"/>
      <c r="Q31" s="332"/>
      <c r="R31" s="332"/>
      <c r="S31" s="332"/>
      <c r="T31" s="332"/>
      <c r="U31" s="352"/>
      <c r="V31" s="336"/>
      <c r="W31" s="336"/>
      <c r="X31" s="337"/>
      <c r="Y31" s="325"/>
      <c r="Z31" s="325"/>
      <c r="AA31" s="325"/>
    </row>
    <row r="32" spans="2:27" ht="17.25" customHeight="1" x14ac:dyDescent="0.15">
      <c r="B32" s="331"/>
      <c r="C32" s="332" t="s">
        <v>488</v>
      </c>
      <c r="D32" s="332"/>
      <c r="E32" s="332"/>
      <c r="F32" s="332"/>
      <c r="G32" s="332"/>
      <c r="H32" s="332"/>
      <c r="I32" s="332"/>
      <c r="J32" s="332"/>
      <c r="K32" s="332"/>
      <c r="L32" s="332"/>
      <c r="M32" s="332"/>
      <c r="N32" s="332"/>
      <c r="O32" s="332"/>
      <c r="P32" s="332"/>
      <c r="Q32" s="332"/>
      <c r="R32" s="332"/>
      <c r="S32" s="332"/>
      <c r="T32" s="332"/>
      <c r="U32" s="1524" t="s">
        <v>476</v>
      </c>
      <c r="V32" s="1525"/>
      <c r="W32" s="1525"/>
      <c r="X32" s="1526"/>
      <c r="Y32" s="325"/>
      <c r="Z32" s="325"/>
      <c r="AA32" s="325"/>
    </row>
    <row r="33" spans="2:27" ht="17.25" customHeight="1" x14ac:dyDescent="0.15">
      <c r="B33" s="331"/>
      <c r="C33" s="332" t="s">
        <v>489</v>
      </c>
      <c r="D33" s="332"/>
      <c r="E33" s="332"/>
      <c r="F33" s="332"/>
      <c r="G33" s="332"/>
      <c r="H33" s="332"/>
      <c r="I33" s="332"/>
      <c r="J33" s="332"/>
      <c r="K33" s="332"/>
      <c r="L33" s="332"/>
      <c r="M33" s="332"/>
      <c r="N33" s="332"/>
      <c r="O33" s="332"/>
      <c r="P33" s="332"/>
      <c r="Q33" s="332"/>
      <c r="R33" s="332"/>
      <c r="S33" s="332"/>
      <c r="T33" s="332"/>
      <c r="U33" s="1524"/>
      <c r="V33" s="1525"/>
      <c r="W33" s="1525"/>
      <c r="X33" s="1526"/>
      <c r="Y33" s="325"/>
      <c r="Z33" s="325"/>
      <c r="AA33" s="325"/>
    </row>
    <row r="34" spans="2:27" x14ac:dyDescent="0.15">
      <c r="B34" s="331"/>
      <c r="C34" s="332"/>
      <c r="D34" s="332"/>
      <c r="E34" s="332"/>
      <c r="F34" s="332"/>
      <c r="G34" s="332"/>
      <c r="H34" s="332"/>
      <c r="I34" s="332"/>
      <c r="J34" s="332"/>
      <c r="K34" s="332"/>
      <c r="L34" s="332"/>
      <c r="M34" s="332"/>
      <c r="N34" s="332"/>
      <c r="O34" s="332"/>
      <c r="P34" s="332"/>
      <c r="Q34" s="332"/>
      <c r="R34" s="332"/>
      <c r="S34" s="332"/>
      <c r="T34" s="332"/>
      <c r="U34" s="352"/>
      <c r="V34" s="336"/>
      <c r="W34" s="336"/>
      <c r="X34" s="337"/>
      <c r="Y34" s="325"/>
      <c r="Z34" s="325"/>
      <c r="AA34" s="325"/>
    </row>
    <row r="35" spans="2:27" x14ac:dyDescent="0.15">
      <c r="B35" s="331" t="s">
        <v>433</v>
      </c>
      <c r="C35" s="332"/>
      <c r="D35" s="332"/>
      <c r="E35" s="332"/>
      <c r="F35" s="332"/>
      <c r="G35" s="332"/>
      <c r="H35" s="332"/>
      <c r="I35" s="332"/>
      <c r="J35" s="332"/>
      <c r="K35" s="332"/>
      <c r="L35" s="332"/>
      <c r="M35" s="332"/>
      <c r="N35" s="332"/>
      <c r="O35" s="332"/>
      <c r="P35" s="332"/>
      <c r="Q35" s="332"/>
      <c r="R35" s="332"/>
      <c r="S35" s="332"/>
      <c r="T35" s="332"/>
      <c r="U35" s="333"/>
      <c r="V35" s="334"/>
      <c r="W35" s="334"/>
      <c r="X35" s="335"/>
      <c r="Y35" s="325"/>
      <c r="Z35" s="325"/>
      <c r="AA35" s="325"/>
    </row>
    <row r="36" spans="2:27" ht="4.5" customHeight="1" x14ac:dyDescent="0.15">
      <c r="B36" s="331"/>
      <c r="C36" s="332"/>
      <c r="D36" s="332"/>
      <c r="E36" s="332"/>
      <c r="F36" s="332"/>
      <c r="G36" s="332"/>
      <c r="H36" s="332"/>
      <c r="I36" s="332"/>
      <c r="J36" s="332"/>
      <c r="K36" s="332"/>
      <c r="L36" s="332"/>
      <c r="M36" s="332"/>
      <c r="N36" s="332"/>
      <c r="O36" s="332"/>
      <c r="P36" s="332"/>
      <c r="Q36" s="332"/>
      <c r="R36" s="332"/>
      <c r="S36" s="332"/>
      <c r="T36" s="332"/>
      <c r="U36" s="333"/>
      <c r="V36" s="334"/>
      <c r="W36" s="334"/>
      <c r="X36" s="335"/>
      <c r="Y36" s="325"/>
      <c r="Z36" s="325"/>
      <c r="AA36" s="325"/>
    </row>
    <row r="37" spans="2:27" x14ac:dyDescent="0.15">
      <c r="B37" s="331"/>
      <c r="C37" s="332" t="s">
        <v>490</v>
      </c>
      <c r="D37" s="332"/>
      <c r="E37" s="332"/>
      <c r="F37" s="332"/>
      <c r="G37" s="332"/>
      <c r="H37" s="332"/>
      <c r="I37" s="332"/>
      <c r="J37" s="332"/>
      <c r="K37" s="332"/>
      <c r="L37" s="332"/>
      <c r="M37" s="332"/>
      <c r="N37" s="332"/>
      <c r="O37" s="332"/>
      <c r="P37" s="332"/>
      <c r="Q37" s="332"/>
      <c r="R37" s="332"/>
      <c r="S37" s="332"/>
      <c r="T37" s="332"/>
      <c r="U37" s="333"/>
      <c r="V37" s="334"/>
      <c r="W37" s="334"/>
      <c r="X37" s="335"/>
      <c r="Y37" s="325"/>
      <c r="Z37" s="325"/>
      <c r="AA37" s="325"/>
    </row>
    <row r="38" spans="2:27" x14ac:dyDescent="0.15">
      <c r="B38" s="331"/>
      <c r="C38" s="332"/>
      <c r="D38" s="1531" t="s">
        <v>491</v>
      </c>
      <c r="E38" s="1531"/>
      <c r="F38" s="1531"/>
      <c r="G38" s="1531"/>
      <c r="H38" s="1531"/>
      <c r="I38" s="1531"/>
      <c r="J38" s="1531"/>
      <c r="K38" s="1531"/>
      <c r="L38" s="1531"/>
      <c r="M38" s="1531"/>
      <c r="N38" s="1531"/>
      <c r="O38" s="1531"/>
      <c r="P38" s="1531"/>
      <c r="Q38" s="1531"/>
      <c r="R38" s="1531"/>
      <c r="S38" s="1531"/>
      <c r="T38" s="1532"/>
      <c r="U38" s="333"/>
      <c r="V38" s="334"/>
      <c r="W38" s="334"/>
      <c r="X38" s="335"/>
      <c r="Y38" s="325"/>
      <c r="Z38" s="325"/>
      <c r="AA38" s="325"/>
    </row>
    <row r="39" spans="2:27" x14ac:dyDescent="0.15">
      <c r="B39" s="331"/>
      <c r="C39" s="332"/>
      <c r="D39" s="1531"/>
      <c r="E39" s="1531"/>
      <c r="F39" s="1531"/>
      <c r="G39" s="1531"/>
      <c r="H39" s="1531"/>
      <c r="I39" s="1531"/>
      <c r="J39" s="1531"/>
      <c r="K39" s="1531"/>
      <c r="L39" s="1531"/>
      <c r="M39" s="1531"/>
      <c r="N39" s="1531"/>
      <c r="O39" s="1531"/>
      <c r="P39" s="1531"/>
      <c r="Q39" s="1531"/>
      <c r="R39" s="1531"/>
      <c r="S39" s="1531"/>
      <c r="T39" s="1532"/>
      <c r="U39" s="333"/>
      <c r="V39" s="334"/>
      <c r="W39" s="334"/>
      <c r="X39" s="335"/>
      <c r="Y39" s="325"/>
      <c r="Z39" s="325"/>
      <c r="AA39" s="325"/>
    </row>
    <row r="40" spans="2:27" ht="8.25" customHeight="1" x14ac:dyDescent="0.15">
      <c r="B40" s="331"/>
      <c r="C40" s="332"/>
      <c r="D40" s="338"/>
      <c r="E40" s="338"/>
      <c r="F40" s="338"/>
      <c r="G40" s="338"/>
      <c r="H40" s="338"/>
      <c r="I40" s="338"/>
      <c r="J40" s="338"/>
      <c r="K40" s="338"/>
      <c r="L40" s="338"/>
      <c r="M40" s="338"/>
      <c r="N40" s="338"/>
      <c r="O40" s="338"/>
      <c r="P40" s="338"/>
      <c r="Q40" s="338"/>
      <c r="R40" s="338"/>
      <c r="S40" s="338"/>
      <c r="T40" s="338"/>
      <c r="U40" s="333"/>
      <c r="V40" s="334"/>
      <c r="W40" s="334"/>
      <c r="X40" s="335"/>
      <c r="Y40" s="325"/>
      <c r="Z40" s="325"/>
      <c r="AA40" s="325"/>
    </row>
    <row r="41" spans="2:27" ht="30.75" customHeight="1" x14ac:dyDescent="0.15">
      <c r="B41" s="331"/>
      <c r="C41" s="339"/>
      <c r="D41" s="1559"/>
      <c r="E41" s="1560"/>
      <c r="F41" s="1560"/>
      <c r="G41" s="1560"/>
      <c r="H41" s="1560"/>
      <c r="I41" s="1560"/>
      <c r="J41" s="1560"/>
      <c r="K41" s="1561"/>
      <c r="L41" s="1562" t="s">
        <v>436</v>
      </c>
      <c r="M41" s="1546"/>
      <c r="N41" s="1547"/>
      <c r="O41" s="1563" t="s">
        <v>437</v>
      </c>
      <c r="P41" s="1564"/>
      <c r="Q41" s="1565"/>
      <c r="R41" s="340"/>
      <c r="S41" s="340"/>
      <c r="T41" s="340"/>
      <c r="U41" s="341"/>
      <c r="V41" s="342"/>
      <c r="W41" s="342"/>
      <c r="X41" s="343"/>
      <c r="Y41" s="325"/>
      <c r="Z41" s="325"/>
      <c r="AA41" s="325"/>
    </row>
    <row r="42" spans="2:27" ht="30.75" customHeight="1" x14ac:dyDescent="0.15">
      <c r="B42" s="331"/>
      <c r="C42" s="344" t="s">
        <v>492</v>
      </c>
      <c r="D42" s="1554" t="s">
        <v>493</v>
      </c>
      <c r="E42" s="1554"/>
      <c r="F42" s="1554"/>
      <c r="G42" s="1554"/>
      <c r="H42" s="1554"/>
      <c r="I42" s="1554"/>
      <c r="J42" s="1554"/>
      <c r="K42" s="1554"/>
      <c r="L42" s="1555" t="s">
        <v>285</v>
      </c>
      <c r="M42" s="1556"/>
      <c r="N42" s="1557"/>
      <c r="O42" s="1543" t="s">
        <v>440</v>
      </c>
      <c r="P42" s="1543"/>
      <c r="Q42" s="1543"/>
      <c r="R42" s="345"/>
      <c r="S42" s="345"/>
      <c r="T42" s="345"/>
      <c r="U42" s="346"/>
      <c r="V42" s="347"/>
      <c r="W42" s="347"/>
      <c r="X42" s="348"/>
      <c r="Y42" s="325"/>
      <c r="Z42" s="325"/>
      <c r="AA42" s="325"/>
    </row>
    <row r="43" spans="2:27" ht="30.75" customHeight="1" x14ac:dyDescent="0.15">
      <c r="B43" s="331"/>
      <c r="C43" s="344" t="s">
        <v>441</v>
      </c>
      <c r="D43" s="1554" t="s">
        <v>442</v>
      </c>
      <c r="E43" s="1554"/>
      <c r="F43" s="1554"/>
      <c r="G43" s="1554"/>
      <c r="H43" s="1554"/>
      <c r="I43" s="1554"/>
      <c r="J43" s="1554"/>
      <c r="K43" s="1554"/>
      <c r="L43" s="1555" t="s">
        <v>285</v>
      </c>
      <c r="M43" s="1556"/>
      <c r="N43" s="1557"/>
      <c r="O43" s="1558"/>
      <c r="P43" s="1558"/>
      <c r="Q43" s="1558"/>
      <c r="R43" s="349"/>
      <c r="S43" s="1552" t="s">
        <v>443</v>
      </c>
      <c r="T43" s="1553"/>
      <c r="U43" s="1524" t="s">
        <v>444</v>
      </c>
      <c r="V43" s="1525"/>
      <c r="W43" s="1525"/>
      <c r="X43" s="1526"/>
      <c r="Y43" s="325"/>
      <c r="Z43" s="325"/>
      <c r="AA43" s="325"/>
    </row>
    <row r="44" spans="2:27" ht="47.25" customHeight="1" x14ac:dyDescent="0.15">
      <c r="B44" s="331"/>
      <c r="C44" s="344" t="s">
        <v>445</v>
      </c>
      <c r="D44" s="1554" t="s">
        <v>446</v>
      </c>
      <c r="E44" s="1554"/>
      <c r="F44" s="1554"/>
      <c r="G44" s="1554"/>
      <c r="H44" s="1554"/>
      <c r="I44" s="1554"/>
      <c r="J44" s="1554"/>
      <c r="K44" s="1554"/>
      <c r="L44" s="1543" t="s">
        <v>285</v>
      </c>
      <c r="M44" s="1543"/>
      <c r="N44" s="1543"/>
      <c r="O44" s="1558"/>
      <c r="P44" s="1558"/>
      <c r="Q44" s="1558"/>
      <c r="R44" s="349"/>
      <c r="S44" s="1552" t="s">
        <v>447</v>
      </c>
      <c r="T44" s="1553"/>
      <c r="U44" s="1524" t="s">
        <v>444</v>
      </c>
      <c r="V44" s="1525"/>
      <c r="W44" s="1525"/>
      <c r="X44" s="1526"/>
      <c r="Y44" s="325"/>
      <c r="Z44" s="325"/>
      <c r="AA44" s="325"/>
    </row>
    <row r="45" spans="2:27" ht="30.75" customHeight="1" x14ac:dyDescent="0.15">
      <c r="B45" s="331"/>
      <c r="C45" s="344" t="s">
        <v>448</v>
      </c>
      <c r="D45" s="1551" t="s">
        <v>494</v>
      </c>
      <c r="E45" s="1551"/>
      <c r="F45" s="1551"/>
      <c r="G45" s="1551"/>
      <c r="H45" s="1551"/>
      <c r="I45" s="1551"/>
      <c r="J45" s="1551"/>
      <c r="K45" s="1551"/>
      <c r="L45" s="1544"/>
      <c r="M45" s="1544"/>
      <c r="N45" s="1544"/>
      <c r="O45" s="1543" t="s">
        <v>440</v>
      </c>
      <c r="P45" s="1543"/>
      <c r="Q45" s="1543"/>
      <c r="R45" s="350"/>
      <c r="S45" s="1552" t="s">
        <v>450</v>
      </c>
      <c r="T45" s="1553"/>
      <c r="U45" s="1524" t="s">
        <v>444</v>
      </c>
      <c r="V45" s="1525"/>
      <c r="W45" s="1525"/>
      <c r="X45" s="1526"/>
      <c r="Y45" s="325"/>
      <c r="Z45" s="325"/>
      <c r="AA45" s="325"/>
    </row>
    <row r="46" spans="2:27" ht="12" customHeight="1" x14ac:dyDescent="0.15">
      <c r="B46" s="331"/>
      <c r="C46" s="332"/>
      <c r="D46" s="332"/>
      <c r="E46" s="332"/>
      <c r="F46" s="332"/>
      <c r="G46" s="332"/>
      <c r="H46" s="332"/>
      <c r="I46" s="332"/>
      <c r="J46" s="332"/>
      <c r="K46" s="332"/>
      <c r="L46" s="332"/>
      <c r="M46" s="332"/>
      <c r="N46" s="332"/>
      <c r="O46" s="332"/>
      <c r="P46" s="332"/>
      <c r="Q46" s="332"/>
      <c r="R46" s="332"/>
      <c r="S46" s="332"/>
      <c r="T46" s="332"/>
      <c r="U46" s="333"/>
      <c r="V46" s="334"/>
      <c r="W46" s="334"/>
      <c r="X46" s="335"/>
      <c r="Y46" s="325"/>
      <c r="Z46" s="325"/>
      <c r="AA46" s="325"/>
    </row>
    <row r="47" spans="2:27" x14ac:dyDescent="0.15">
      <c r="B47" s="331"/>
      <c r="C47" s="332" t="s">
        <v>451</v>
      </c>
      <c r="D47" s="332"/>
      <c r="E47" s="332"/>
      <c r="F47" s="332"/>
      <c r="G47" s="332"/>
      <c r="H47" s="332"/>
      <c r="I47" s="332"/>
      <c r="J47" s="332"/>
      <c r="K47" s="332"/>
      <c r="L47" s="332"/>
      <c r="M47" s="332"/>
      <c r="N47" s="332"/>
      <c r="O47" s="332"/>
      <c r="P47" s="332"/>
      <c r="Q47" s="332"/>
      <c r="R47" s="332"/>
      <c r="S47" s="332"/>
      <c r="T47" s="332"/>
      <c r="U47" s="333"/>
      <c r="V47" s="334"/>
      <c r="W47" s="334"/>
      <c r="X47" s="335"/>
      <c r="Y47" s="325"/>
      <c r="Z47" s="325"/>
      <c r="AA47" s="325"/>
    </row>
    <row r="48" spans="2:27" ht="55.5" customHeight="1" x14ac:dyDescent="0.15">
      <c r="B48" s="331"/>
      <c r="C48" s="1531" t="s">
        <v>495</v>
      </c>
      <c r="D48" s="1531"/>
      <c r="E48" s="1531"/>
      <c r="F48" s="1531"/>
      <c r="G48" s="1531"/>
      <c r="H48" s="1531"/>
      <c r="I48" s="1531"/>
      <c r="J48" s="1531"/>
      <c r="K48" s="1531"/>
      <c r="L48" s="1531"/>
      <c r="M48" s="1531"/>
      <c r="N48" s="1531"/>
      <c r="O48" s="1531"/>
      <c r="P48" s="1531"/>
      <c r="Q48" s="1531"/>
      <c r="R48" s="1531"/>
      <c r="S48" s="1531"/>
      <c r="T48" s="1532"/>
      <c r="U48" s="1524" t="s">
        <v>453</v>
      </c>
      <c r="V48" s="1525"/>
      <c r="W48" s="1525"/>
      <c r="X48" s="1526"/>
      <c r="Y48" s="325"/>
      <c r="Z48" s="325"/>
      <c r="AA48" s="325"/>
    </row>
    <row r="49" spans="2:27" ht="7.5" customHeight="1" x14ac:dyDescent="0.15">
      <c r="B49" s="331"/>
      <c r="C49" s="332"/>
      <c r="D49" s="332"/>
      <c r="E49" s="332"/>
      <c r="F49" s="332"/>
      <c r="G49" s="332"/>
      <c r="H49" s="332"/>
      <c r="I49" s="332"/>
      <c r="J49" s="332"/>
      <c r="K49" s="332"/>
      <c r="L49" s="332"/>
      <c r="M49" s="332"/>
      <c r="N49" s="332"/>
      <c r="O49" s="332"/>
      <c r="P49" s="332"/>
      <c r="Q49" s="332"/>
      <c r="R49" s="332"/>
      <c r="S49" s="332"/>
      <c r="T49" s="332"/>
      <c r="U49" s="333"/>
      <c r="V49" s="334"/>
      <c r="W49" s="334"/>
      <c r="X49" s="335"/>
      <c r="Y49" s="325"/>
      <c r="Z49" s="325"/>
      <c r="AA49" s="325"/>
    </row>
    <row r="50" spans="2:27" ht="24.75" customHeight="1" x14ac:dyDescent="0.15">
      <c r="B50" s="331"/>
      <c r="C50" s="1545" t="s">
        <v>454</v>
      </c>
      <c r="D50" s="1546"/>
      <c r="E50" s="1546"/>
      <c r="F50" s="1546"/>
      <c r="G50" s="1546"/>
      <c r="H50" s="1547"/>
      <c r="I50" s="1548" t="s">
        <v>440</v>
      </c>
      <c r="J50" s="1549"/>
      <c r="K50" s="352"/>
      <c r="L50" s="1545" t="s">
        <v>496</v>
      </c>
      <c r="M50" s="1546"/>
      <c r="N50" s="1546"/>
      <c r="O50" s="1546"/>
      <c r="P50" s="1546"/>
      <c r="Q50" s="1547"/>
      <c r="R50" s="1548" t="s">
        <v>285</v>
      </c>
      <c r="S50" s="1550"/>
      <c r="T50" s="332"/>
      <c r="U50" s="333"/>
      <c r="V50" s="334"/>
      <c r="W50" s="334"/>
      <c r="X50" s="335"/>
      <c r="Y50" s="325"/>
      <c r="Z50" s="325"/>
      <c r="AA50" s="325"/>
    </row>
    <row r="51" spans="2:27" ht="7.5" customHeight="1" x14ac:dyDescent="0.15">
      <c r="B51" s="331"/>
      <c r="C51" s="332"/>
      <c r="D51" s="351"/>
      <c r="E51" s="332"/>
      <c r="F51" s="332"/>
      <c r="G51" s="332"/>
      <c r="H51" s="332"/>
      <c r="I51" s="332"/>
      <c r="J51" s="332"/>
      <c r="K51" s="332"/>
      <c r="L51" s="332"/>
      <c r="M51" s="332"/>
      <c r="N51" s="332"/>
      <c r="O51" s="332"/>
      <c r="P51" s="332"/>
      <c r="Q51" s="332"/>
      <c r="R51" s="332"/>
      <c r="S51" s="332"/>
      <c r="T51" s="332"/>
      <c r="U51" s="333"/>
      <c r="V51" s="334"/>
      <c r="W51" s="334"/>
      <c r="X51" s="335"/>
      <c r="Y51" s="325"/>
      <c r="Z51" s="325"/>
      <c r="AA51" s="325"/>
    </row>
    <row r="52" spans="2:27" ht="22.5" customHeight="1" x14ac:dyDescent="0.15">
      <c r="B52" s="331"/>
      <c r="C52" s="1533"/>
      <c r="D52" s="1534"/>
      <c r="E52" s="1534"/>
      <c r="F52" s="1534"/>
      <c r="G52" s="1534"/>
      <c r="H52" s="1534"/>
      <c r="I52" s="1535"/>
      <c r="J52" s="1536" t="s">
        <v>456</v>
      </c>
      <c r="K52" s="1536"/>
      <c r="L52" s="1536"/>
      <c r="M52" s="1536"/>
      <c r="N52" s="1536"/>
      <c r="O52" s="1600" t="s">
        <v>457</v>
      </c>
      <c r="P52" s="1601"/>
      <c r="Q52" s="1602"/>
      <c r="R52" s="352"/>
      <c r="S52" s="336"/>
      <c r="T52" s="332"/>
      <c r="U52" s="333"/>
      <c r="V52" s="334"/>
      <c r="W52" s="334"/>
      <c r="X52" s="335"/>
      <c r="Y52" s="325"/>
      <c r="Z52" s="325"/>
      <c r="AA52" s="325"/>
    </row>
    <row r="53" spans="2:27" ht="22.5" customHeight="1" x14ac:dyDescent="0.15">
      <c r="B53" s="331"/>
      <c r="C53" s="1537" t="s">
        <v>497</v>
      </c>
      <c r="D53" s="1538"/>
      <c r="E53" s="1539"/>
      <c r="F53" s="1588" t="s">
        <v>498</v>
      </c>
      <c r="G53" s="1588"/>
      <c r="H53" s="1588"/>
      <c r="I53" s="1588"/>
      <c r="J53" s="1548" t="s">
        <v>285</v>
      </c>
      <c r="K53" s="1549"/>
      <c r="L53" s="1549"/>
      <c r="M53" s="1549"/>
      <c r="N53" s="1550"/>
      <c r="O53" s="1589" t="s">
        <v>285</v>
      </c>
      <c r="P53" s="1590"/>
      <c r="Q53" s="1591"/>
      <c r="R53" s="352"/>
      <c r="S53" s="336"/>
      <c r="T53" s="332"/>
      <c r="U53" s="333"/>
      <c r="V53" s="334"/>
      <c r="W53" s="334"/>
      <c r="X53" s="335"/>
      <c r="Y53" s="325"/>
      <c r="Z53" s="325"/>
      <c r="AA53" s="325"/>
    </row>
    <row r="54" spans="2:27" ht="22.5" customHeight="1" x14ac:dyDescent="0.15">
      <c r="B54" s="331"/>
      <c r="C54" s="1585"/>
      <c r="D54" s="1586"/>
      <c r="E54" s="1587"/>
      <c r="F54" s="1592" t="s">
        <v>499</v>
      </c>
      <c r="G54" s="1592"/>
      <c r="H54" s="1592"/>
      <c r="I54" s="1592"/>
      <c r="J54" s="1543" t="s">
        <v>285</v>
      </c>
      <c r="K54" s="1543"/>
      <c r="L54" s="1543"/>
      <c r="M54" s="1543"/>
      <c r="N54" s="1543"/>
      <c r="O54" s="1593"/>
      <c r="P54" s="1594"/>
      <c r="Q54" s="1594"/>
      <c r="R54" s="352"/>
      <c r="S54" s="336"/>
      <c r="T54" s="332"/>
      <c r="U54" s="333"/>
      <c r="V54" s="334"/>
      <c r="W54" s="334"/>
      <c r="X54" s="335"/>
      <c r="Y54" s="325"/>
      <c r="Z54" s="325"/>
      <c r="AA54" s="325"/>
    </row>
    <row r="55" spans="2:27" ht="22.5" customHeight="1" x14ac:dyDescent="0.15">
      <c r="B55" s="331"/>
      <c r="C55" s="1540"/>
      <c r="D55" s="1541"/>
      <c r="E55" s="1542"/>
      <c r="F55" s="1592" t="s">
        <v>500</v>
      </c>
      <c r="G55" s="1592"/>
      <c r="H55" s="1592"/>
      <c r="I55" s="1592"/>
      <c r="J55" s="1543" t="s">
        <v>285</v>
      </c>
      <c r="K55" s="1543"/>
      <c r="L55" s="1543"/>
      <c r="M55" s="1543"/>
      <c r="N55" s="1543"/>
      <c r="O55" s="1548" t="s">
        <v>285</v>
      </c>
      <c r="P55" s="1549"/>
      <c r="Q55" s="1549"/>
      <c r="R55" s="352"/>
      <c r="S55" s="336"/>
      <c r="T55" s="332"/>
      <c r="U55" s="333"/>
      <c r="V55" s="334"/>
      <c r="W55" s="334"/>
      <c r="X55" s="335"/>
      <c r="Y55" s="325"/>
      <c r="Z55" s="325"/>
      <c r="AA55" s="325"/>
    </row>
    <row r="56" spans="2:27" x14ac:dyDescent="0.15">
      <c r="B56" s="331"/>
      <c r="C56" s="332"/>
      <c r="D56" s="332"/>
      <c r="E56" s="332"/>
      <c r="F56" s="332"/>
      <c r="G56" s="332"/>
      <c r="H56" s="332"/>
      <c r="I56" s="332"/>
      <c r="J56" s="332"/>
      <c r="K56" s="332"/>
      <c r="L56" s="332"/>
      <c r="M56" s="332"/>
      <c r="N56" s="332"/>
      <c r="O56" s="332"/>
      <c r="P56" s="332"/>
      <c r="Q56" s="332"/>
      <c r="R56" s="332"/>
      <c r="S56" s="332"/>
      <c r="T56" s="332"/>
      <c r="U56" s="333"/>
      <c r="V56" s="334"/>
      <c r="W56" s="334"/>
      <c r="X56" s="335"/>
      <c r="Y56" s="325"/>
      <c r="Z56" s="325"/>
      <c r="AA56" s="325"/>
    </row>
    <row r="57" spans="2:27" x14ac:dyDescent="0.15">
      <c r="B57" s="331" t="s">
        <v>459</v>
      </c>
      <c r="C57" s="332"/>
      <c r="D57" s="332"/>
      <c r="E57" s="332"/>
      <c r="F57" s="332"/>
      <c r="G57" s="332"/>
      <c r="H57" s="332"/>
      <c r="I57" s="332"/>
      <c r="J57" s="332"/>
      <c r="K57" s="332"/>
      <c r="L57" s="332"/>
      <c r="M57" s="332"/>
      <c r="N57" s="332"/>
      <c r="O57" s="332"/>
      <c r="P57" s="332"/>
      <c r="Q57" s="332"/>
      <c r="R57" s="332"/>
      <c r="S57" s="332"/>
      <c r="T57" s="332"/>
      <c r="U57" s="333"/>
      <c r="V57" s="334"/>
      <c r="W57" s="334"/>
      <c r="X57" s="335"/>
      <c r="Y57" s="325"/>
      <c r="Z57" s="325"/>
      <c r="AA57" s="325"/>
    </row>
    <row r="58" spans="2:27" ht="7.5" customHeight="1" x14ac:dyDescent="0.15">
      <c r="B58" s="331"/>
      <c r="C58" s="332"/>
      <c r="D58" s="332"/>
      <c r="E58" s="332"/>
      <c r="F58" s="332"/>
      <c r="G58" s="332"/>
      <c r="H58" s="332"/>
      <c r="I58" s="332"/>
      <c r="J58" s="332"/>
      <c r="K58" s="332"/>
      <c r="L58" s="332"/>
      <c r="M58" s="332"/>
      <c r="N58" s="332"/>
      <c r="O58" s="332"/>
      <c r="P58" s="332"/>
      <c r="Q58" s="332"/>
      <c r="R58" s="332"/>
      <c r="S58" s="332"/>
      <c r="T58" s="332"/>
      <c r="U58" s="333"/>
      <c r="V58" s="334"/>
      <c r="W58" s="334"/>
      <c r="X58" s="335"/>
      <c r="Y58" s="325"/>
      <c r="Z58" s="325"/>
      <c r="AA58" s="325"/>
    </row>
    <row r="59" spans="2:27" ht="17.25" customHeight="1" x14ac:dyDescent="0.15">
      <c r="B59" s="331"/>
      <c r="C59" s="1531" t="s">
        <v>501</v>
      </c>
      <c r="D59" s="1531"/>
      <c r="E59" s="1531"/>
      <c r="F59" s="1531"/>
      <c r="G59" s="1531"/>
      <c r="H59" s="1531"/>
      <c r="I59" s="1531"/>
      <c r="J59" s="1531"/>
      <c r="K59" s="1531"/>
      <c r="L59" s="1531"/>
      <c r="M59" s="1531"/>
      <c r="N59" s="1531"/>
      <c r="O59" s="1531"/>
      <c r="P59" s="1531"/>
      <c r="Q59" s="1531"/>
      <c r="R59" s="1531"/>
      <c r="S59" s="1531"/>
      <c r="T59" s="1532"/>
      <c r="U59" s="1524" t="s">
        <v>461</v>
      </c>
      <c r="V59" s="1525"/>
      <c r="W59" s="1525"/>
      <c r="X59" s="1526"/>
      <c r="Y59" s="325"/>
      <c r="Z59" s="325"/>
      <c r="AA59" s="325"/>
    </row>
    <row r="60" spans="2:27" ht="13.5" customHeight="1" x14ac:dyDescent="0.15">
      <c r="B60" s="331"/>
      <c r="C60" s="1531"/>
      <c r="D60" s="1531"/>
      <c r="E60" s="1531"/>
      <c r="F60" s="1531"/>
      <c r="G60" s="1531"/>
      <c r="H60" s="1531"/>
      <c r="I60" s="1531"/>
      <c r="J60" s="1531"/>
      <c r="K60" s="1531"/>
      <c r="L60" s="1531"/>
      <c r="M60" s="1531"/>
      <c r="N60" s="1531"/>
      <c r="O60" s="1531"/>
      <c r="P60" s="1531"/>
      <c r="Q60" s="1531"/>
      <c r="R60" s="1531"/>
      <c r="S60" s="1531"/>
      <c r="T60" s="1532"/>
      <c r="U60" s="1524"/>
      <c r="V60" s="1525"/>
      <c r="W60" s="1525"/>
      <c r="X60" s="1526"/>
      <c r="Y60" s="325"/>
      <c r="Z60" s="325"/>
      <c r="AA60" s="325"/>
    </row>
    <row r="61" spans="2:27" ht="19.5" customHeight="1" x14ac:dyDescent="0.15">
      <c r="B61" s="354"/>
      <c r="C61" s="1595"/>
      <c r="D61" s="1595"/>
      <c r="E61" s="1595"/>
      <c r="F61" s="1595"/>
      <c r="G61" s="1595"/>
      <c r="H61" s="1595"/>
      <c r="I61" s="1595"/>
      <c r="J61" s="1595"/>
      <c r="K61" s="1595"/>
      <c r="L61" s="1595"/>
      <c r="M61" s="1595"/>
      <c r="N61" s="1595"/>
      <c r="O61" s="1595"/>
      <c r="P61" s="1595"/>
      <c r="Q61" s="1595"/>
      <c r="R61" s="1595"/>
      <c r="S61" s="1595"/>
      <c r="T61" s="1596"/>
      <c r="U61" s="1597"/>
      <c r="V61" s="1598"/>
      <c r="W61" s="1598"/>
      <c r="X61" s="1599"/>
      <c r="Y61" s="325"/>
      <c r="Z61" s="325"/>
      <c r="AA61" s="325"/>
    </row>
    <row r="62" spans="2:27" ht="7.5" customHeight="1" x14ac:dyDescent="0.15">
      <c r="B62" s="351"/>
      <c r="C62" s="351"/>
      <c r="D62" s="332"/>
      <c r="E62" s="332"/>
      <c r="F62" s="332"/>
      <c r="G62" s="332"/>
      <c r="H62" s="332"/>
      <c r="I62" s="332"/>
      <c r="J62" s="332"/>
      <c r="K62" s="332"/>
      <c r="L62" s="332"/>
      <c r="M62" s="332"/>
      <c r="N62" s="332"/>
      <c r="O62" s="332"/>
      <c r="P62" s="332"/>
      <c r="Q62" s="332"/>
      <c r="R62" s="332"/>
      <c r="S62" s="332"/>
      <c r="T62" s="332"/>
      <c r="U62" s="332"/>
      <c r="V62" s="332"/>
      <c r="W62" s="332"/>
      <c r="X62" s="332"/>
      <c r="Y62" s="325"/>
    </row>
    <row r="63" spans="2:27" ht="18" customHeight="1" x14ac:dyDescent="0.15">
      <c r="B63" s="357" t="s">
        <v>463</v>
      </c>
      <c r="C63" s="357"/>
      <c r="D63" s="357"/>
      <c r="E63" s="357"/>
      <c r="F63" s="357"/>
      <c r="G63" s="357"/>
      <c r="H63" s="357"/>
      <c r="I63" s="357"/>
      <c r="J63" s="332"/>
      <c r="K63" s="332"/>
      <c r="L63" s="332"/>
      <c r="M63" s="332"/>
      <c r="N63" s="332"/>
      <c r="O63" s="332"/>
      <c r="P63" s="332"/>
      <c r="Q63" s="332"/>
      <c r="R63" s="332"/>
      <c r="S63" s="332"/>
      <c r="T63" s="332"/>
      <c r="U63" s="332"/>
      <c r="V63" s="332"/>
      <c r="W63" s="332"/>
      <c r="X63" s="332"/>
      <c r="Y63" s="325"/>
    </row>
    <row r="64" spans="2:27" ht="18" customHeight="1" x14ac:dyDescent="0.15">
      <c r="B64" s="1529" t="s">
        <v>502</v>
      </c>
      <c r="C64" s="1529"/>
      <c r="D64" s="1529"/>
      <c r="E64" s="1529"/>
      <c r="F64" s="1529"/>
      <c r="G64" s="1529"/>
      <c r="H64" s="1529"/>
      <c r="I64" s="1529"/>
      <c r="J64" s="1529"/>
      <c r="K64" s="1529"/>
      <c r="L64" s="1529"/>
      <c r="M64" s="1529"/>
      <c r="N64" s="1529"/>
      <c r="O64" s="1529"/>
      <c r="P64" s="1529"/>
      <c r="Q64" s="1529"/>
      <c r="R64" s="1529"/>
      <c r="S64" s="1529"/>
      <c r="T64" s="1529"/>
      <c r="U64" s="1529"/>
      <c r="V64" s="1529"/>
      <c r="W64" s="1529"/>
      <c r="X64" s="1529"/>
      <c r="Y64" s="1529"/>
    </row>
    <row r="65" spans="2:25" ht="18" customHeight="1" x14ac:dyDescent="0.15">
      <c r="B65" s="1530" t="s">
        <v>503</v>
      </c>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row>
    <row r="66" spans="2:25" ht="18" customHeight="1" x14ac:dyDescent="0.15">
      <c r="B66" s="1530" t="s">
        <v>504</v>
      </c>
      <c r="C66" s="1530"/>
      <c r="D66" s="1530"/>
      <c r="E66" s="1530"/>
      <c r="F66" s="1530"/>
      <c r="G66" s="1530"/>
      <c r="H66" s="1530"/>
      <c r="I66" s="1530"/>
      <c r="J66" s="1530"/>
      <c r="K66" s="1530"/>
      <c r="L66" s="1530"/>
      <c r="M66" s="1530"/>
      <c r="N66" s="1530"/>
      <c r="O66" s="1530"/>
      <c r="P66" s="1530"/>
      <c r="Q66" s="1530"/>
      <c r="R66" s="1530"/>
      <c r="S66" s="1530"/>
      <c r="T66" s="1530"/>
      <c r="U66" s="1530"/>
      <c r="V66" s="1530"/>
      <c r="W66" s="1530"/>
      <c r="X66" s="1530"/>
      <c r="Y66" s="1530"/>
    </row>
    <row r="67" spans="2:25" ht="18" customHeight="1" x14ac:dyDescent="0.15">
      <c r="B67" s="1523" t="s">
        <v>467</v>
      </c>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row>
  </sheetData>
  <mergeCells count="63">
    <mergeCell ref="U27:X27"/>
    <mergeCell ref="Q3:X3"/>
    <mergeCell ref="B5:X5"/>
    <mergeCell ref="B7:F7"/>
    <mergeCell ref="M7:O7"/>
    <mergeCell ref="P7:X7"/>
    <mergeCell ref="B8:F8"/>
    <mergeCell ref="G8:X8"/>
    <mergeCell ref="D13:T15"/>
    <mergeCell ref="U13:X13"/>
    <mergeCell ref="U17:X19"/>
    <mergeCell ref="U21:X23"/>
    <mergeCell ref="U25:X25"/>
    <mergeCell ref="U28:X28"/>
    <mergeCell ref="U29:X30"/>
    <mergeCell ref="U32:X33"/>
    <mergeCell ref="D38:T39"/>
    <mergeCell ref="D41:K41"/>
    <mergeCell ref="L41:N41"/>
    <mergeCell ref="O41:Q41"/>
    <mergeCell ref="D42:K42"/>
    <mergeCell ref="L42:N42"/>
    <mergeCell ref="O42:Q42"/>
    <mergeCell ref="D43:K43"/>
    <mergeCell ref="L43:N43"/>
    <mergeCell ref="O43:Q43"/>
    <mergeCell ref="C48:T48"/>
    <mergeCell ref="U48:X48"/>
    <mergeCell ref="S43:T43"/>
    <mergeCell ref="U43:X43"/>
    <mergeCell ref="D44:K44"/>
    <mergeCell ref="L44:N44"/>
    <mergeCell ref="O44:Q44"/>
    <mergeCell ref="S44:T44"/>
    <mergeCell ref="U44:X44"/>
    <mergeCell ref="D45:K45"/>
    <mergeCell ref="L45:N45"/>
    <mergeCell ref="O45:Q45"/>
    <mergeCell ref="S45:T45"/>
    <mergeCell ref="U45:X45"/>
    <mergeCell ref="C50:H50"/>
    <mergeCell ref="I50:J50"/>
    <mergeCell ref="L50:Q50"/>
    <mergeCell ref="R50:S50"/>
    <mergeCell ref="C52:I52"/>
    <mergeCell ref="J52:N52"/>
    <mergeCell ref="O52:Q52"/>
    <mergeCell ref="B67:Y67"/>
    <mergeCell ref="C53:E55"/>
    <mergeCell ref="F53:I53"/>
    <mergeCell ref="J53:N53"/>
    <mergeCell ref="O53:Q53"/>
    <mergeCell ref="F54:I54"/>
    <mergeCell ref="J54:N54"/>
    <mergeCell ref="O54:Q54"/>
    <mergeCell ref="F55:I55"/>
    <mergeCell ref="J55:N55"/>
    <mergeCell ref="O55:Q55"/>
    <mergeCell ref="C59:T61"/>
    <mergeCell ref="U59:X61"/>
    <mergeCell ref="B64:Y64"/>
    <mergeCell ref="B65:Y65"/>
    <mergeCell ref="B66:Y66"/>
  </mergeCells>
  <phoneticPr fontId="22"/>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AA64"/>
  <sheetViews>
    <sheetView view="pageBreakPreview" zoomScale="90" zoomScaleNormal="100" zoomScaleSheetLayoutView="90" workbookViewId="0">
      <selection activeCell="T114" sqref="T114:AJ114"/>
    </sheetView>
  </sheetViews>
  <sheetFormatPr defaultColWidth="4" defaultRowHeight="13.5" x14ac:dyDescent="0.15"/>
  <cols>
    <col min="1" max="1" width="2.875" style="314" customWidth="1"/>
    <col min="2" max="2" width="2.375" style="314" customWidth="1"/>
    <col min="3" max="3" width="7.375" style="314" customWidth="1"/>
    <col min="4" max="6" width="4" style="314" customWidth="1"/>
    <col min="7" max="7" width="3.625" style="314" customWidth="1"/>
    <col min="8" max="8" width="4" style="314" customWidth="1"/>
    <col min="9" max="9" width="7.375" style="314" customWidth="1"/>
    <col min="10" max="18" width="4" style="314" customWidth="1"/>
    <col min="19" max="20" width="6.875" style="314" customWidth="1"/>
    <col min="21" max="22" width="4" style="314" customWidth="1"/>
    <col min="23" max="23" width="4.125" style="314" customWidth="1"/>
    <col min="24" max="24" width="2.375" style="314" customWidth="1"/>
    <col min="25" max="25" width="3.375" style="314" customWidth="1"/>
    <col min="26" max="256" width="4" style="314"/>
    <col min="257" max="257" width="2.875" style="314" customWidth="1"/>
    <col min="258" max="258" width="2.375" style="314" customWidth="1"/>
    <col min="259" max="259" width="7.375" style="314" customWidth="1"/>
    <col min="260" max="262" width="4" style="314" customWidth="1"/>
    <col min="263" max="263" width="3.625" style="314" customWidth="1"/>
    <col min="264" max="264" width="4" style="314" customWidth="1"/>
    <col min="265" max="265" width="7.375" style="314" customWidth="1"/>
    <col min="266" max="274" width="4" style="314" customWidth="1"/>
    <col min="275" max="276" width="6.875" style="314" customWidth="1"/>
    <col min="277" max="278" width="4" style="314" customWidth="1"/>
    <col min="279" max="279" width="4.125" style="314" customWidth="1"/>
    <col min="280" max="280" width="2.375" style="314" customWidth="1"/>
    <col min="281" max="281" width="3.375" style="314" customWidth="1"/>
    <col min="282" max="512" width="4" style="314"/>
    <col min="513" max="513" width="2.875" style="314" customWidth="1"/>
    <col min="514" max="514" width="2.375" style="314" customWidth="1"/>
    <col min="515" max="515" width="7.375" style="314" customWidth="1"/>
    <col min="516" max="518" width="4" style="314" customWidth="1"/>
    <col min="519" max="519" width="3.625" style="314" customWidth="1"/>
    <col min="520" max="520" width="4" style="314" customWidth="1"/>
    <col min="521" max="521" width="7.375" style="314" customWidth="1"/>
    <col min="522" max="530" width="4" style="314" customWidth="1"/>
    <col min="531" max="532" width="6.875" style="314" customWidth="1"/>
    <col min="533" max="534" width="4" style="314" customWidth="1"/>
    <col min="535" max="535" width="4.125" style="314" customWidth="1"/>
    <col min="536" max="536" width="2.375" style="314" customWidth="1"/>
    <col min="537" max="537" width="3.375" style="314" customWidth="1"/>
    <col min="538" max="768" width="4" style="314"/>
    <col min="769" max="769" width="2.875" style="314" customWidth="1"/>
    <col min="770" max="770" width="2.375" style="314" customWidth="1"/>
    <col min="771" max="771" width="7.375" style="314" customWidth="1"/>
    <col min="772" max="774" width="4" style="314" customWidth="1"/>
    <col min="775" max="775" width="3.625" style="314" customWidth="1"/>
    <col min="776" max="776" width="4" style="314" customWidth="1"/>
    <col min="777" max="777" width="7.375" style="314" customWidth="1"/>
    <col min="778" max="786" width="4" style="314" customWidth="1"/>
    <col min="787" max="788" width="6.875" style="314" customWidth="1"/>
    <col min="789" max="790" width="4" style="314" customWidth="1"/>
    <col min="791" max="791" width="4.125" style="314" customWidth="1"/>
    <col min="792" max="792" width="2.375" style="314" customWidth="1"/>
    <col min="793" max="793" width="3.375" style="314" customWidth="1"/>
    <col min="794" max="1024" width="4" style="314"/>
    <col min="1025" max="1025" width="2.875" style="314" customWidth="1"/>
    <col min="1026" max="1026" width="2.375" style="314" customWidth="1"/>
    <col min="1027" max="1027" width="7.375" style="314" customWidth="1"/>
    <col min="1028" max="1030" width="4" style="314" customWidth="1"/>
    <col min="1031" max="1031" width="3.625" style="314" customWidth="1"/>
    <col min="1032" max="1032" width="4" style="314" customWidth="1"/>
    <col min="1033" max="1033" width="7.375" style="314" customWidth="1"/>
    <col min="1034" max="1042" width="4" style="314" customWidth="1"/>
    <col min="1043" max="1044" width="6.875" style="314" customWidth="1"/>
    <col min="1045" max="1046" width="4" style="314" customWidth="1"/>
    <col min="1047" max="1047" width="4.125" style="314" customWidth="1"/>
    <col min="1048" max="1048" width="2.375" style="314" customWidth="1"/>
    <col min="1049" max="1049" width="3.375" style="314" customWidth="1"/>
    <col min="1050" max="1280" width="4" style="314"/>
    <col min="1281" max="1281" width="2.875" style="314" customWidth="1"/>
    <col min="1282" max="1282" width="2.375" style="314" customWidth="1"/>
    <col min="1283" max="1283" width="7.375" style="314" customWidth="1"/>
    <col min="1284" max="1286" width="4" style="314" customWidth="1"/>
    <col min="1287" max="1287" width="3.625" style="314" customWidth="1"/>
    <col min="1288" max="1288" width="4" style="314" customWidth="1"/>
    <col min="1289" max="1289" width="7.375" style="314" customWidth="1"/>
    <col min="1290" max="1298" width="4" style="314" customWidth="1"/>
    <col min="1299" max="1300" width="6.875" style="314" customWidth="1"/>
    <col min="1301" max="1302" width="4" style="314" customWidth="1"/>
    <col min="1303" max="1303" width="4.125" style="314" customWidth="1"/>
    <col min="1304" max="1304" width="2.375" style="314" customWidth="1"/>
    <col min="1305" max="1305" width="3.375" style="314" customWidth="1"/>
    <col min="1306" max="1536" width="4" style="314"/>
    <col min="1537" max="1537" width="2.875" style="314" customWidth="1"/>
    <col min="1538" max="1538" width="2.375" style="314" customWidth="1"/>
    <col min="1539" max="1539" width="7.375" style="314" customWidth="1"/>
    <col min="1540" max="1542" width="4" style="314" customWidth="1"/>
    <col min="1543" max="1543" width="3.625" style="314" customWidth="1"/>
    <col min="1544" max="1544" width="4" style="314" customWidth="1"/>
    <col min="1545" max="1545" width="7.375" style="314" customWidth="1"/>
    <col min="1546" max="1554" width="4" style="314" customWidth="1"/>
    <col min="1555" max="1556" width="6.875" style="314" customWidth="1"/>
    <col min="1557" max="1558" width="4" style="314" customWidth="1"/>
    <col min="1559" max="1559" width="4.125" style="314" customWidth="1"/>
    <col min="1560" max="1560" width="2.375" style="314" customWidth="1"/>
    <col min="1561" max="1561" width="3.375" style="314" customWidth="1"/>
    <col min="1562" max="1792" width="4" style="314"/>
    <col min="1793" max="1793" width="2.875" style="314" customWidth="1"/>
    <col min="1794" max="1794" width="2.375" style="314" customWidth="1"/>
    <col min="1795" max="1795" width="7.375" style="314" customWidth="1"/>
    <col min="1796" max="1798" width="4" style="314" customWidth="1"/>
    <col min="1799" max="1799" width="3.625" style="314" customWidth="1"/>
    <col min="1800" max="1800" width="4" style="314" customWidth="1"/>
    <col min="1801" max="1801" width="7.375" style="314" customWidth="1"/>
    <col min="1802" max="1810" width="4" style="314" customWidth="1"/>
    <col min="1811" max="1812" width="6.875" style="314" customWidth="1"/>
    <col min="1813" max="1814" width="4" style="314" customWidth="1"/>
    <col min="1815" max="1815" width="4.125" style="314" customWidth="1"/>
    <col min="1816" max="1816" width="2.375" style="314" customWidth="1"/>
    <col min="1817" max="1817" width="3.375" style="314" customWidth="1"/>
    <col min="1818" max="2048" width="4" style="314"/>
    <col min="2049" max="2049" width="2.875" style="314" customWidth="1"/>
    <col min="2050" max="2050" width="2.375" style="314" customWidth="1"/>
    <col min="2051" max="2051" width="7.375" style="314" customWidth="1"/>
    <col min="2052" max="2054" width="4" style="314" customWidth="1"/>
    <col min="2055" max="2055" width="3.625" style="314" customWidth="1"/>
    <col min="2056" max="2056" width="4" style="314" customWidth="1"/>
    <col min="2057" max="2057" width="7.375" style="314" customWidth="1"/>
    <col min="2058" max="2066" width="4" style="314" customWidth="1"/>
    <col min="2067" max="2068" width="6.875" style="314" customWidth="1"/>
    <col min="2069" max="2070" width="4" style="314" customWidth="1"/>
    <col min="2071" max="2071" width="4.125" style="314" customWidth="1"/>
    <col min="2072" max="2072" width="2.375" style="314" customWidth="1"/>
    <col min="2073" max="2073" width="3.375" style="314" customWidth="1"/>
    <col min="2074" max="2304" width="4" style="314"/>
    <col min="2305" max="2305" width="2.875" style="314" customWidth="1"/>
    <col min="2306" max="2306" width="2.375" style="314" customWidth="1"/>
    <col min="2307" max="2307" width="7.375" style="314" customWidth="1"/>
    <col min="2308" max="2310" width="4" style="314" customWidth="1"/>
    <col min="2311" max="2311" width="3.625" style="314" customWidth="1"/>
    <col min="2312" max="2312" width="4" style="314" customWidth="1"/>
    <col min="2313" max="2313" width="7.375" style="314" customWidth="1"/>
    <col min="2314" max="2322" width="4" style="314" customWidth="1"/>
    <col min="2323" max="2324" width="6.875" style="314" customWidth="1"/>
    <col min="2325" max="2326" width="4" style="314" customWidth="1"/>
    <col min="2327" max="2327" width="4.125" style="314" customWidth="1"/>
    <col min="2328" max="2328" width="2.375" style="314" customWidth="1"/>
    <col min="2329" max="2329" width="3.375" style="314" customWidth="1"/>
    <col min="2330" max="2560" width="4" style="314"/>
    <col min="2561" max="2561" width="2.875" style="314" customWidth="1"/>
    <col min="2562" max="2562" width="2.375" style="314" customWidth="1"/>
    <col min="2563" max="2563" width="7.375" style="314" customWidth="1"/>
    <col min="2564" max="2566" width="4" style="314" customWidth="1"/>
    <col min="2567" max="2567" width="3.625" style="314" customWidth="1"/>
    <col min="2568" max="2568" width="4" style="314" customWidth="1"/>
    <col min="2569" max="2569" width="7.375" style="314" customWidth="1"/>
    <col min="2570" max="2578" width="4" style="314" customWidth="1"/>
    <col min="2579" max="2580" width="6.875" style="314" customWidth="1"/>
    <col min="2581" max="2582" width="4" style="314" customWidth="1"/>
    <col min="2583" max="2583" width="4.125" style="314" customWidth="1"/>
    <col min="2584" max="2584" width="2.375" style="314" customWidth="1"/>
    <col min="2585" max="2585" width="3.375" style="314" customWidth="1"/>
    <col min="2586" max="2816" width="4" style="314"/>
    <col min="2817" max="2817" width="2.875" style="314" customWidth="1"/>
    <col min="2818" max="2818" width="2.375" style="314" customWidth="1"/>
    <col min="2819" max="2819" width="7.375" style="314" customWidth="1"/>
    <col min="2820" max="2822" width="4" style="314" customWidth="1"/>
    <col min="2823" max="2823" width="3.625" style="314" customWidth="1"/>
    <col min="2824" max="2824" width="4" style="314" customWidth="1"/>
    <col min="2825" max="2825" width="7.375" style="314" customWidth="1"/>
    <col min="2826" max="2834" width="4" style="314" customWidth="1"/>
    <col min="2835" max="2836" width="6.875" style="314" customWidth="1"/>
    <col min="2837" max="2838" width="4" style="314" customWidth="1"/>
    <col min="2839" max="2839" width="4.125" style="314" customWidth="1"/>
    <col min="2840" max="2840" width="2.375" style="314" customWidth="1"/>
    <col min="2841" max="2841" width="3.375" style="314" customWidth="1"/>
    <col min="2842" max="3072" width="4" style="314"/>
    <col min="3073" max="3073" width="2.875" style="314" customWidth="1"/>
    <col min="3074" max="3074" width="2.375" style="314" customWidth="1"/>
    <col min="3075" max="3075" width="7.375" style="314" customWidth="1"/>
    <col min="3076" max="3078" width="4" style="314" customWidth="1"/>
    <col min="3079" max="3079" width="3.625" style="314" customWidth="1"/>
    <col min="3080" max="3080" width="4" style="314" customWidth="1"/>
    <col min="3081" max="3081" width="7.375" style="314" customWidth="1"/>
    <col min="3082" max="3090" width="4" style="314" customWidth="1"/>
    <col min="3091" max="3092" width="6.875" style="314" customWidth="1"/>
    <col min="3093" max="3094" width="4" style="314" customWidth="1"/>
    <col min="3095" max="3095" width="4.125" style="314" customWidth="1"/>
    <col min="3096" max="3096" width="2.375" style="314" customWidth="1"/>
    <col min="3097" max="3097" width="3.375" style="314" customWidth="1"/>
    <col min="3098" max="3328" width="4" style="314"/>
    <col min="3329" max="3329" width="2.875" style="314" customWidth="1"/>
    <col min="3330" max="3330" width="2.375" style="314" customWidth="1"/>
    <col min="3331" max="3331" width="7.375" style="314" customWidth="1"/>
    <col min="3332" max="3334" width="4" style="314" customWidth="1"/>
    <col min="3335" max="3335" width="3.625" style="314" customWidth="1"/>
    <col min="3336" max="3336" width="4" style="314" customWidth="1"/>
    <col min="3337" max="3337" width="7.375" style="314" customWidth="1"/>
    <col min="3338" max="3346" width="4" style="314" customWidth="1"/>
    <col min="3347" max="3348" width="6.875" style="314" customWidth="1"/>
    <col min="3349" max="3350" width="4" style="314" customWidth="1"/>
    <col min="3351" max="3351" width="4.125" style="314" customWidth="1"/>
    <col min="3352" max="3352" width="2.375" style="314" customWidth="1"/>
    <col min="3353" max="3353" width="3.375" style="314" customWidth="1"/>
    <col min="3354" max="3584" width="4" style="314"/>
    <col min="3585" max="3585" width="2.875" style="314" customWidth="1"/>
    <col min="3586" max="3586" width="2.375" style="314" customWidth="1"/>
    <col min="3587" max="3587" width="7.375" style="314" customWidth="1"/>
    <col min="3588" max="3590" width="4" style="314" customWidth="1"/>
    <col min="3591" max="3591" width="3.625" style="314" customWidth="1"/>
    <col min="3592" max="3592" width="4" style="314" customWidth="1"/>
    <col min="3593" max="3593" width="7.375" style="314" customWidth="1"/>
    <col min="3594" max="3602" width="4" style="314" customWidth="1"/>
    <col min="3603" max="3604" width="6.875" style="314" customWidth="1"/>
    <col min="3605" max="3606" width="4" style="314" customWidth="1"/>
    <col min="3607" max="3607" width="4.125" style="314" customWidth="1"/>
    <col min="3608" max="3608" width="2.375" style="314" customWidth="1"/>
    <col min="3609" max="3609" width="3.375" style="314" customWidth="1"/>
    <col min="3610" max="3840" width="4" style="314"/>
    <col min="3841" max="3841" width="2.875" style="314" customWidth="1"/>
    <col min="3842" max="3842" width="2.375" style="314" customWidth="1"/>
    <col min="3843" max="3843" width="7.375" style="314" customWidth="1"/>
    <col min="3844" max="3846" width="4" style="314" customWidth="1"/>
    <col min="3847" max="3847" width="3.625" style="314" customWidth="1"/>
    <col min="3848" max="3848" width="4" style="314" customWidth="1"/>
    <col min="3849" max="3849" width="7.375" style="314" customWidth="1"/>
    <col min="3850" max="3858" width="4" style="314" customWidth="1"/>
    <col min="3859" max="3860" width="6.875" style="314" customWidth="1"/>
    <col min="3861" max="3862" width="4" style="314" customWidth="1"/>
    <col min="3863" max="3863" width="4.125" style="314" customWidth="1"/>
    <col min="3864" max="3864" width="2.375" style="314" customWidth="1"/>
    <col min="3865" max="3865" width="3.375" style="314" customWidth="1"/>
    <col min="3866" max="4096" width="4" style="314"/>
    <col min="4097" max="4097" width="2.875" style="314" customWidth="1"/>
    <col min="4098" max="4098" width="2.375" style="314" customWidth="1"/>
    <col min="4099" max="4099" width="7.375" style="314" customWidth="1"/>
    <col min="4100" max="4102" width="4" style="314" customWidth="1"/>
    <col min="4103" max="4103" width="3.625" style="314" customWidth="1"/>
    <col min="4104" max="4104" width="4" style="314" customWidth="1"/>
    <col min="4105" max="4105" width="7.375" style="314" customWidth="1"/>
    <col min="4106" max="4114" width="4" style="314" customWidth="1"/>
    <col min="4115" max="4116" width="6.875" style="314" customWidth="1"/>
    <col min="4117" max="4118" width="4" style="314" customWidth="1"/>
    <col min="4119" max="4119" width="4.125" style="314" customWidth="1"/>
    <col min="4120" max="4120" width="2.375" style="314" customWidth="1"/>
    <col min="4121" max="4121" width="3.375" style="314" customWidth="1"/>
    <col min="4122" max="4352" width="4" style="314"/>
    <col min="4353" max="4353" width="2.875" style="314" customWidth="1"/>
    <col min="4354" max="4354" width="2.375" style="314" customWidth="1"/>
    <col min="4355" max="4355" width="7.375" style="314" customWidth="1"/>
    <col min="4356" max="4358" width="4" style="314" customWidth="1"/>
    <col min="4359" max="4359" width="3.625" style="314" customWidth="1"/>
    <col min="4360" max="4360" width="4" style="314" customWidth="1"/>
    <col min="4361" max="4361" width="7.375" style="314" customWidth="1"/>
    <col min="4362" max="4370" width="4" style="314" customWidth="1"/>
    <col min="4371" max="4372" width="6.875" style="314" customWidth="1"/>
    <col min="4373" max="4374" width="4" style="314" customWidth="1"/>
    <col min="4375" max="4375" width="4.125" style="314" customWidth="1"/>
    <col min="4376" max="4376" width="2.375" style="314" customWidth="1"/>
    <col min="4377" max="4377" width="3.375" style="314" customWidth="1"/>
    <col min="4378" max="4608" width="4" style="314"/>
    <col min="4609" max="4609" width="2.875" style="314" customWidth="1"/>
    <col min="4610" max="4610" width="2.375" style="314" customWidth="1"/>
    <col min="4611" max="4611" width="7.375" style="314" customWidth="1"/>
    <col min="4612" max="4614" width="4" style="314" customWidth="1"/>
    <col min="4615" max="4615" width="3.625" style="314" customWidth="1"/>
    <col min="4616" max="4616" width="4" style="314" customWidth="1"/>
    <col min="4617" max="4617" width="7.375" style="314" customWidth="1"/>
    <col min="4618" max="4626" width="4" style="314" customWidth="1"/>
    <col min="4627" max="4628" width="6.875" style="314" customWidth="1"/>
    <col min="4629" max="4630" width="4" style="314" customWidth="1"/>
    <col min="4631" max="4631" width="4.125" style="314" customWidth="1"/>
    <col min="4632" max="4632" width="2.375" style="314" customWidth="1"/>
    <col min="4633" max="4633" width="3.375" style="314" customWidth="1"/>
    <col min="4634" max="4864" width="4" style="314"/>
    <col min="4865" max="4865" width="2.875" style="314" customWidth="1"/>
    <col min="4866" max="4866" width="2.375" style="314" customWidth="1"/>
    <col min="4867" max="4867" width="7.375" style="314" customWidth="1"/>
    <col min="4868" max="4870" width="4" style="314" customWidth="1"/>
    <col min="4871" max="4871" width="3.625" style="314" customWidth="1"/>
    <col min="4872" max="4872" width="4" style="314" customWidth="1"/>
    <col min="4873" max="4873" width="7.375" style="314" customWidth="1"/>
    <col min="4874" max="4882" width="4" style="314" customWidth="1"/>
    <col min="4883" max="4884" width="6.875" style="314" customWidth="1"/>
    <col min="4885" max="4886" width="4" style="314" customWidth="1"/>
    <col min="4887" max="4887" width="4.125" style="314" customWidth="1"/>
    <col min="4888" max="4888" width="2.375" style="314" customWidth="1"/>
    <col min="4889" max="4889" width="3.375" style="314" customWidth="1"/>
    <col min="4890" max="5120" width="4" style="314"/>
    <col min="5121" max="5121" width="2.875" style="314" customWidth="1"/>
    <col min="5122" max="5122" width="2.375" style="314" customWidth="1"/>
    <col min="5123" max="5123" width="7.375" style="314" customWidth="1"/>
    <col min="5124" max="5126" width="4" style="314" customWidth="1"/>
    <col min="5127" max="5127" width="3.625" style="314" customWidth="1"/>
    <col min="5128" max="5128" width="4" style="314" customWidth="1"/>
    <col min="5129" max="5129" width="7.375" style="314" customWidth="1"/>
    <col min="5130" max="5138" width="4" style="314" customWidth="1"/>
    <col min="5139" max="5140" width="6.875" style="314" customWidth="1"/>
    <col min="5141" max="5142" width="4" style="314" customWidth="1"/>
    <col min="5143" max="5143" width="4.125" style="314" customWidth="1"/>
    <col min="5144" max="5144" width="2.375" style="314" customWidth="1"/>
    <col min="5145" max="5145" width="3.375" style="314" customWidth="1"/>
    <col min="5146" max="5376" width="4" style="314"/>
    <col min="5377" max="5377" width="2.875" style="314" customWidth="1"/>
    <col min="5378" max="5378" width="2.375" style="314" customWidth="1"/>
    <col min="5379" max="5379" width="7.375" style="314" customWidth="1"/>
    <col min="5380" max="5382" width="4" style="314" customWidth="1"/>
    <col min="5383" max="5383" width="3.625" style="314" customWidth="1"/>
    <col min="5384" max="5384" width="4" style="314" customWidth="1"/>
    <col min="5385" max="5385" width="7.375" style="314" customWidth="1"/>
    <col min="5386" max="5394" width="4" style="314" customWidth="1"/>
    <col min="5395" max="5396" width="6.875" style="314" customWidth="1"/>
    <col min="5397" max="5398" width="4" style="314" customWidth="1"/>
    <col min="5399" max="5399" width="4.125" style="314" customWidth="1"/>
    <col min="5400" max="5400" width="2.375" style="314" customWidth="1"/>
    <col min="5401" max="5401" width="3.375" style="314" customWidth="1"/>
    <col min="5402" max="5632" width="4" style="314"/>
    <col min="5633" max="5633" width="2.875" style="314" customWidth="1"/>
    <col min="5634" max="5634" width="2.375" style="314" customWidth="1"/>
    <col min="5635" max="5635" width="7.375" style="314" customWidth="1"/>
    <col min="5636" max="5638" width="4" style="314" customWidth="1"/>
    <col min="5639" max="5639" width="3.625" style="314" customWidth="1"/>
    <col min="5640" max="5640" width="4" style="314" customWidth="1"/>
    <col min="5641" max="5641" width="7.375" style="314" customWidth="1"/>
    <col min="5642" max="5650" width="4" style="314" customWidth="1"/>
    <col min="5651" max="5652" width="6.875" style="314" customWidth="1"/>
    <col min="5653" max="5654" width="4" style="314" customWidth="1"/>
    <col min="5655" max="5655" width="4.125" style="314" customWidth="1"/>
    <col min="5656" max="5656" width="2.375" style="314" customWidth="1"/>
    <col min="5657" max="5657" width="3.375" style="314" customWidth="1"/>
    <col min="5658" max="5888" width="4" style="314"/>
    <col min="5889" max="5889" width="2.875" style="314" customWidth="1"/>
    <col min="5890" max="5890" width="2.375" style="314" customWidth="1"/>
    <col min="5891" max="5891" width="7.375" style="314" customWidth="1"/>
    <col min="5892" max="5894" width="4" style="314" customWidth="1"/>
    <col min="5895" max="5895" width="3.625" style="314" customWidth="1"/>
    <col min="5896" max="5896" width="4" style="314" customWidth="1"/>
    <col min="5897" max="5897" width="7.375" style="314" customWidth="1"/>
    <col min="5898" max="5906" width="4" style="314" customWidth="1"/>
    <col min="5907" max="5908" width="6.875" style="314" customWidth="1"/>
    <col min="5909" max="5910" width="4" style="314" customWidth="1"/>
    <col min="5911" max="5911" width="4.125" style="314" customWidth="1"/>
    <col min="5912" max="5912" width="2.375" style="314" customWidth="1"/>
    <col min="5913" max="5913" width="3.375" style="314" customWidth="1"/>
    <col min="5914" max="6144" width="4" style="314"/>
    <col min="6145" max="6145" width="2.875" style="314" customWidth="1"/>
    <col min="6146" max="6146" width="2.375" style="314" customWidth="1"/>
    <col min="6147" max="6147" width="7.375" style="314" customWidth="1"/>
    <col min="6148" max="6150" width="4" style="314" customWidth="1"/>
    <col min="6151" max="6151" width="3.625" style="314" customWidth="1"/>
    <col min="6152" max="6152" width="4" style="314" customWidth="1"/>
    <col min="6153" max="6153" width="7.375" style="314" customWidth="1"/>
    <col min="6154" max="6162" width="4" style="314" customWidth="1"/>
    <col min="6163" max="6164" width="6.875" style="314" customWidth="1"/>
    <col min="6165" max="6166" width="4" style="314" customWidth="1"/>
    <col min="6167" max="6167" width="4.125" style="314" customWidth="1"/>
    <col min="6168" max="6168" width="2.375" style="314" customWidth="1"/>
    <col min="6169" max="6169" width="3.375" style="314" customWidth="1"/>
    <col min="6170" max="6400" width="4" style="314"/>
    <col min="6401" max="6401" width="2.875" style="314" customWidth="1"/>
    <col min="6402" max="6402" width="2.375" style="314" customWidth="1"/>
    <col min="6403" max="6403" width="7.375" style="314" customWidth="1"/>
    <col min="6404" max="6406" width="4" style="314" customWidth="1"/>
    <col min="6407" max="6407" width="3.625" style="314" customWidth="1"/>
    <col min="6408" max="6408" width="4" style="314" customWidth="1"/>
    <col min="6409" max="6409" width="7.375" style="314" customWidth="1"/>
    <col min="6410" max="6418" width="4" style="314" customWidth="1"/>
    <col min="6419" max="6420" width="6.875" style="314" customWidth="1"/>
    <col min="6421" max="6422" width="4" style="314" customWidth="1"/>
    <col min="6423" max="6423" width="4.125" style="314" customWidth="1"/>
    <col min="6424" max="6424" width="2.375" style="314" customWidth="1"/>
    <col min="6425" max="6425" width="3.375" style="314" customWidth="1"/>
    <col min="6426" max="6656" width="4" style="314"/>
    <col min="6657" max="6657" width="2.875" style="314" customWidth="1"/>
    <col min="6658" max="6658" width="2.375" style="314" customWidth="1"/>
    <col min="6659" max="6659" width="7.375" style="314" customWidth="1"/>
    <col min="6660" max="6662" width="4" style="314" customWidth="1"/>
    <col min="6663" max="6663" width="3.625" style="314" customWidth="1"/>
    <col min="6664" max="6664" width="4" style="314" customWidth="1"/>
    <col min="6665" max="6665" width="7.375" style="314" customWidth="1"/>
    <col min="6666" max="6674" width="4" style="314" customWidth="1"/>
    <col min="6675" max="6676" width="6.875" style="314" customWidth="1"/>
    <col min="6677" max="6678" width="4" style="314" customWidth="1"/>
    <col min="6679" max="6679" width="4.125" style="314" customWidth="1"/>
    <col min="6680" max="6680" width="2.375" style="314" customWidth="1"/>
    <col min="6681" max="6681" width="3.375" style="314" customWidth="1"/>
    <col min="6682" max="6912" width="4" style="314"/>
    <col min="6913" max="6913" width="2.875" style="314" customWidth="1"/>
    <col min="6914" max="6914" width="2.375" style="314" customWidth="1"/>
    <col min="6915" max="6915" width="7.375" style="314" customWidth="1"/>
    <col min="6916" max="6918" width="4" style="314" customWidth="1"/>
    <col min="6919" max="6919" width="3.625" style="314" customWidth="1"/>
    <col min="6920" max="6920" width="4" style="314" customWidth="1"/>
    <col min="6921" max="6921" width="7.375" style="314" customWidth="1"/>
    <col min="6922" max="6930" width="4" style="314" customWidth="1"/>
    <col min="6931" max="6932" width="6.875" style="314" customWidth="1"/>
    <col min="6933" max="6934" width="4" style="314" customWidth="1"/>
    <col min="6935" max="6935" width="4.125" style="314" customWidth="1"/>
    <col min="6936" max="6936" width="2.375" style="314" customWidth="1"/>
    <col min="6937" max="6937" width="3.375" style="314" customWidth="1"/>
    <col min="6938" max="7168" width="4" style="314"/>
    <col min="7169" max="7169" width="2.875" style="314" customWidth="1"/>
    <col min="7170" max="7170" width="2.375" style="314" customWidth="1"/>
    <col min="7171" max="7171" width="7.375" style="314" customWidth="1"/>
    <col min="7172" max="7174" width="4" style="314" customWidth="1"/>
    <col min="7175" max="7175" width="3.625" style="314" customWidth="1"/>
    <col min="7176" max="7176" width="4" style="314" customWidth="1"/>
    <col min="7177" max="7177" width="7.375" style="314" customWidth="1"/>
    <col min="7178" max="7186" width="4" style="314" customWidth="1"/>
    <col min="7187" max="7188" width="6.875" style="314" customWidth="1"/>
    <col min="7189" max="7190" width="4" style="314" customWidth="1"/>
    <col min="7191" max="7191" width="4.125" style="314" customWidth="1"/>
    <col min="7192" max="7192" width="2.375" style="314" customWidth="1"/>
    <col min="7193" max="7193" width="3.375" style="314" customWidth="1"/>
    <col min="7194" max="7424" width="4" style="314"/>
    <col min="7425" max="7425" width="2.875" style="314" customWidth="1"/>
    <col min="7426" max="7426" width="2.375" style="314" customWidth="1"/>
    <col min="7427" max="7427" width="7.375" style="314" customWidth="1"/>
    <col min="7428" max="7430" width="4" style="314" customWidth="1"/>
    <col min="7431" max="7431" width="3.625" style="314" customWidth="1"/>
    <col min="7432" max="7432" width="4" style="314" customWidth="1"/>
    <col min="7433" max="7433" width="7.375" style="314" customWidth="1"/>
    <col min="7434" max="7442" width="4" style="314" customWidth="1"/>
    <col min="7443" max="7444" width="6.875" style="314" customWidth="1"/>
    <col min="7445" max="7446" width="4" style="314" customWidth="1"/>
    <col min="7447" max="7447" width="4.125" style="314" customWidth="1"/>
    <col min="7448" max="7448" width="2.375" style="314" customWidth="1"/>
    <col min="7449" max="7449" width="3.375" style="314" customWidth="1"/>
    <col min="7450" max="7680" width="4" style="314"/>
    <col min="7681" max="7681" width="2.875" style="314" customWidth="1"/>
    <col min="7682" max="7682" width="2.375" style="314" customWidth="1"/>
    <col min="7683" max="7683" width="7.375" style="314" customWidth="1"/>
    <col min="7684" max="7686" width="4" style="314" customWidth="1"/>
    <col min="7687" max="7687" width="3.625" style="314" customWidth="1"/>
    <col min="7688" max="7688" width="4" style="314" customWidth="1"/>
    <col min="7689" max="7689" width="7.375" style="314" customWidth="1"/>
    <col min="7690" max="7698" width="4" style="314" customWidth="1"/>
    <col min="7699" max="7700" width="6.875" style="314" customWidth="1"/>
    <col min="7701" max="7702" width="4" style="314" customWidth="1"/>
    <col min="7703" max="7703" width="4.125" style="314" customWidth="1"/>
    <col min="7704" max="7704" width="2.375" style="314" customWidth="1"/>
    <col min="7705" max="7705" width="3.375" style="314" customWidth="1"/>
    <col min="7706" max="7936" width="4" style="314"/>
    <col min="7937" max="7937" width="2.875" style="314" customWidth="1"/>
    <col min="7938" max="7938" width="2.375" style="314" customWidth="1"/>
    <col min="7939" max="7939" width="7.375" style="314" customWidth="1"/>
    <col min="7940" max="7942" width="4" style="314" customWidth="1"/>
    <col min="7943" max="7943" width="3.625" style="314" customWidth="1"/>
    <col min="7944" max="7944" width="4" style="314" customWidth="1"/>
    <col min="7945" max="7945" width="7.375" style="314" customWidth="1"/>
    <col min="7946" max="7954" width="4" style="314" customWidth="1"/>
    <col min="7955" max="7956" width="6.875" style="314" customWidth="1"/>
    <col min="7957" max="7958" width="4" style="314" customWidth="1"/>
    <col min="7959" max="7959" width="4.125" style="314" customWidth="1"/>
    <col min="7960" max="7960" width="2.375" style="314" customWidth="1"/>
    <col min="7961" max="7961" width="3.375" style="314" customWidth="1"/>
    <col min="7962" max="8192" width="4" style="314"/>
    <col min="8193" max="8193" width="2.875" style="314" customWidth="1"/>
    <col min="8194" max="8194" width="2.375" style="314" customWidth="1"/>
    <col min="8195" max="8195" width="7.375" style="314" customWidth="1"/>
    <col min="8196" max="8198" width="4" style="314" customWidth="1"/>
    <col min="8199" max="8199" width="3.625" style="314" customWidth="1"/>
    <col min="8200" max="8200" width="4" style="314" customWidth="1"/>
    <col min="8201" max="8201" width="7.375" style="314" customWidth="1"/>
    <col min="8202" max="8210" width="4" style="314" customWidth="1"/>
    <col min="8211" max="8212" width="6.875" style="314" customWidth="1"/>
    <col min="8213" max="8214" width="4" style="314" customWidth="1"/>
    <col min="8215" max="8215" width="4.125" style="314" customWidth="1"/>
    <col min="8216" max="8216" width="2.375" style="314" customWidth="1"/>
    <col min="8217" max="8217" width="3.375" style="314" customWidth="1"/>
    <col min="8218" max="8448" width="4" style="314"/>
    <col min="8449" max="8449" width="2.875" style="314" customWidth="1"/>
    <col min="8450" max="8450" width="2.375" style="314" customWidth="1"/>
    <col min="8451" max="8451" width="7.375" style="314" customWidth="1"/>
    <col min="8452" max="8454" width="4" style="314" customWidth="1"/>
    <col min="8455" max="8455" width="3.625" style="314" customWidth="1"/>
    <col min="8456" max="8456" width="4" style="314" customWidth="1"/>
    <col min="8457" max="8457" width="7.375" style="314" customWidth="1"/>
    <col min="8458" max="8466" width="4" style="314" customWidth="1"/>
    <col min="8467" max="8468" width="6.875" style="314" customWidth="1"/>
    <col min="8469" max="8470" width="4" style="314" customWidth="1"/>
    <col min="8471" max="8471" width="4.125" style="314" customWidth="1"/>
    <col min="8472" max="8472" width="2.375" style="314" customWidth="1"/>
    <col min="8473" max="8473" width="3.375" style="314" customWidth="1"/>
    <col min="8474" max="8704" width="4" style="314"/>
    <col min="8705" max="8705" width="2.875" style="314" customWidth="1"/>
    <col min="8706" max="8706" width="2.375" style="314" customWidth="1"/>
    <col min="8707" max="8707" width="7.375" style="314" customWidth="1"/>
    <col min="8708" max="8710" width="4" style="314" customWidth="1"/>
    <col min="8711" max="8711" width="3.625" style="314" customWidth="1"/>
    <col min="8712" max="8712" width="4" style="314" customWidth="1"/>
    <col min="8713" max="8713" width="7.375" style="314" customWidth="1"/>
    <col min="8714" max="8722" width="4" style="314" customWidth="1"/>
    <col min="8723" max="8724" width="6.875" style="314" customWidth="1"/>
    <col min="8725" max="8726" width="4" style="314" customWidth="1"/>
    <col min="8727" max="8727" width="4.125" style="314" customWidth="1"/>
    <col min="8728" max="8728" width="2.375" style="314" customWidth="1"/>
    <col min="8729" max="8729" width="3.375" style="314" customWidth="1"/>
    <col min="8730" max="8960" width="4" style="314"/>
    <col min="8961" max="8961" width="2.875" style="314" customWidth="1"/>
    <col min="8962" max="8962" width="2.375" style="314" customWidth="1"/>
    <col min="8963" max="8963" width="7.375" style="314" customWidth="1"/>
    <col min="8964" max="8966" width="4" style="314" customWidth="1"/>
    <col min="8967" max="8967" width="3.625" style="314" customWidth="1"/>
    <col min="8968" max="8968" width="4" style="314" customWidth="1"/>
    <col min="8969" max="8969" width="7.375" style="314" customWidth="1"/>
    <col min="8970" max="8978" width="4" style="314" customWidth="1"/>
    <col min="8979" max="8980" width="6.875" style="314" customWidth="1"/>
    <col min="8981" max="8982" width="4" style="314" customWidth="1"/>
    <col min="8983" max="8983" width="4.125" style="314" customWidth="1"/>
    <col min="8984" max="8984" width="2.375" style="314" customWidth="1"/>
    <col min="8985" max="8985" width="3.375" style="314" customWidth="1"/>
    <col min="8986" max="9216" width="4" style="314"/>
    <col min="9217" max="9217" width="2.875" style="314" customWidth="1"/>
    <col min="9218" max="9218" width="2.375" style="314" customWidth="1"/>
    <col min="9219" max="9219" width="7.375" style="314" customWidth="1"/>
    <col min="9220" max="9222" width="4" style="314" customWidth="1"/>
    <col min="9223" max="9223" width="3.625" style="314" customWidth="1"/>
    <col min="9224" max="9224" width="4" style="314" customWidth="1"/>
    <col min="9225" max="9225" width="7.375" style="314" customWidth="1"/>
    <col min="9226" max="9234" width="4" style="314" customWidth="1"/>
    <col min="9235" max="9236" width="6.875" style="314" customWidth="1"/>
    <col min="9237" max="9238" width="4" style="314" customWidth="1"/>
    <col min="9239" max="9239" width="4.125" style="314" customWidth="1"/>
    <col min="9240" max="9240" width="2.375" style="314" customWidth="1"/>
    <col min="9241" max="9241" width="3.375" style="314" customWidth="1"/>
    <col min="9242" max="9472" width="4" style="314"/>
    <col min="9473" max="9473" width="2.875" style="314" customWidth="1"/>
    <col min="9474" max="9474" width="2.375" style="314" customWidth="1"/>
    <col min="9475" max="9475" width="7.375" style="314" customWidth="1"/>
    <col min="9476" max="9478" width="4" style="314" customWidth="1"/>
    <col min="9479" max="9479" width="3.625" style="314" customWidth="1"/>
    <col min="9480" max="9480" width="4" style="314" customWidth="1"/>
    <col min="9481" max="9481" width="7.375" style="314" customWidth="1"/>
    <col min="9482" max="9490" width="4" style="314" customWidth="1"/>
    <col min="9491" max="9492" width="6.875" style="314" customWidth="1"/>
    <col min="9493" max="9494" width="4" style="314" customWidth="1"/>
    <col min="9495" max="9495" width="4.125" style="314" customWidth="1"/>
    <col min="9496" max="9496" width="2.375" style="314" customWidth="1"/>
    <col min="9497" max="9497" width="3.375" style="314" customWidth="1"/>
    <col min="9498" max="9728" width="4" style="314"/>
    <col min="9729" max="9729" width="2.875" style="314" customWidth="1"/>
    <col min="9730" max="9730" width="2.375" style="314" customWidth="1"/>
    <col min="9731" max="9731" width="7.375" style="314" customWidth="1"/>
    <col min="9732" max="9734" width="4" style="314" customWidth="1"/>
    <col min="9735" max="9735" width="3.625" style="314" customWidth="1"/>
    <col min="9736" max="9736" width="4" style="314" customWidth="1"/>
    <col min="9737" max="9737" width="7.375" style="314" customWidth="1"/>
    <col min="9738" max="9746" width="4" style="314" customWidth="1"/>
    <col min="9747" max="9748" width="6.875" style="314" customWidth="1"/>
    <col min="9749" max="9750" width="4" style="314" customWidth="1"/>
    <col min="9751" max="9751" width="4.125" style="314" customWidth="1"/>
    <col min="9752" max="9752" width="2.375" style="314" customWidth="1"/>
    <col min="9753" max="9753" width="3.375" style="314" customWidth="1"/>
    <col min="9754" max="9984" width="4" style="314"/>
    <col min="9985" max="9985" width="2.875" style="314" customWidth="1"/>
    <col min="9986" max="9986" width="2.375" style="314" customWidth="1"/>
    <col min="9987" max="9987" width="7.375" style="314" customWidth="1"/>
    <col min="9988" max="9990" width="4" style="314" customWidth="1"/>
    <col min="9991" max="9991" width="3.625" style="314" customWidth="1"/>
    <col min="9992" max="9992" width="4" style="314" customWidth="1"/>
    <col min="9993" max="9993" width="7.375" style="314" customWidth="1"/>
    <col min="9994" max="10002" width="4" style="314" customWidth="1"/>
    <col min="10003" max="10004" width="6.875" style="314" customWidth="1"/>
    <col min="10005" max="10006" width="4" style="314" customWidth="1"/>
    <col min="10007" max="10007" width="4.125" style="314" customWidth="1"/>
    <col min="10008" max="10008" width="2.375" style="314" customWidth="1"/>
    <col min="10009" max="10009" width="3.375" style="314" customWidth="1"/>
    <col min="10010" max="10240" width="4" style="314"/>
    <col min="10241" max="10241" width="2.875" style="314" customWidth="1"/>
    <col min="10242" max="10242" width="2.375" style="314" customWidth="1"/>
    <col min="10243" max="10243" width="7.375" style="314" customWidth="1"/>
    <col min="10244" max="10246" width="4" style="314" customWidth="1"/>
    <col min="10247" max="10247" width="3.625" style="314" customWidth="1"/>
    <col min="10248" max="10248" width="4" style="314" customWidth="1"/>
    <col min="10249" max="10249" width="7.375" style="314" customWidth="1"/>
    <col min="10250" max="10258" width="4" style="314" customWidth="1"/>
    <col min="10259" max="10260" width="6.875" style="314" customWidth="1"/>
    <col min="10261" max="10262" width="4" style="314" customWidth="1"/>
    <col min="10263" max="10263" width="4.125" style="314" customWidth="1"/>
    <col min="10264" max="10264" width="2.375" style="314" customWidth="1"/>
    <col min="10265" max="10265" width="3.375" style="314" customWidth="1"/>
    <col min="10266" max="10496" width="4" style="314"/>
    <col min="10497" max="10497" width="2.875" style="314" customWidth="1"/>
    <col min="10498" max="10498" width="2.375" style="314" customWidth="1"/>
    <col min="10499" max="10499" width="7.375" style="314" customWidth="1"/>
    <col min="10500" max="10502" width="4" style="314" customWidth="1"/>
    <col min="10503" max="10503" width="3.625" style="314" customWidth="1"/>
    <col min="10504" max="10504" width="4" style="314" customWidth="1"/>
    <col min="10505" max="10505" width="7.375" style="314" customWidth="1"/>
    <col min="10506" max="10514" width="4" style="314" customWidth="1"/>
    <col min="10515" max="10516" width="6.875" style="314" customWidth="1"/>
    <col min="10517" max="10518" width="4" style="314" customWidth="1"/>
    <col min="10519" max="10519" width="4.125" style="314" customWidth="1"/>
    <col min="10520" max="10520" width="2.375" style="314" customWidth="1"/>
    <col min="10521" max="10521" width="3.375" style="314" customWidth="1"/>
    <col min="10522" max="10752" width="4" style="314"/>
    <col min="10753" max="10753" width="2.875" style="314" customWidth="1"/>
    <col min="10754" max="10754" width="2.375" style="314" customWidth="1"/>
    <col min="10755" max="10755" width="7.375" style="314" customWidth="1"/>
    <col min="10756" max="10758" width="4" style="314" customWidth="1"/>
    <col min="10759" max="10759" width="3.625" style="314" customWidth="1"/>
    <col min="10760" max="10760" width="4" style="314" customWidth="1"/>
    <col min="10761" max="10761" width="7.375" style="314" customWidth="1"/>
    <col min="10762" max="10770" width="4" style="314" customWidth="1"/>
    <col min="10771" max="10772" width="6.875" style="314" customWidth="1"/>
    <col min="10773" max="10774" width="4" style="314" customWidth="1"/>
    <col min="10775" max="10775" width="4.125" style="314" customWidth="1"/>
    <col min="10776" max="10776" width="2.375" style="314" customWidth="1"/>
    <col min="10777" max="10777" width="3.375" style="314" customWidth="1"/>
    <col min="10778" max="11008" width="4" style="314"/>
    <col min="11009" max="11009" width="2.875" style="314" customWidth="1"/>
    <col min="11010" max="11010" width="2.375" style="314" customWidth="1"/>
    <col min="11011" max="11011" width="7.375" style="314" customWidth="1"/>
    <col min="11012" max="11014" width="4" style="314" customWidth="1"/>
    <col min="11015" max="11015" width="3.625" style="314" customWidth="1"/>
    <col min="11016" max="11016" width="4" style="314" customWidth="1"/>
    <col min="11017" max="11017" width="7.375" style="314" customWidth="1"/>
    <col min="11018" max="11026" width="4" style="314" customWidth="1"/>
    <col min="11027" max="11028" width="6.875" style="314" customWidth="1"/>
    <col min="11029" max="11030" width="4" style="314" customWidth="1"/>
    <col min="11031" max="11031" width="4.125" style="314" customWidth="1"/>
    <col min="11032" max="11032" width="2.375" style="314" customWidth="1"/>
    <col min="11033" max="11033" width="3.375" style="314" customWidth="1"/>
    <col min="11034" max="11264" width="4" style="314"/>
    <col min="11265" max="11265" width="2.875" style="314" customWidth="1"/>
    <col min="11266" max="11266" width="2.375" style="314" customWidth="1"/>
    <col min="11267" max="11267" width="7.375" style="314" customWidth="1"/>
    <col min="11268" max="11270" width="4" style="314" customWidth="1"/>
    <col min="11271" max="11271" width="3.625" style="314" customWidth="1"/>
    <col min="11272" max="11272" width="4" style="314" customWidth="1"/>
    <col min="11273" max="11273" width="7.375" style="314" customWidth="1"/>
    <col min="11274" max="11282" width="4" style="314" customWidth="1"/>
    <col min="11283" max="11284" width="6.875" style="314" customWidth="1"/>
    <col min="11285" max="11286" width="4" style="314" customWidth="1"/>
    <col min="11287" max="11287" width="4.125" style="314" customWidth="1"/>
    <col min="11288" max="11288" width="2.375" style="314" customWidth="1"/>
    <col min="11289" max="11289" width="3.375" style="314" customWidth="1"/>
    <col min="11290" max="11520" width="4" style="314"/>
    <col min="11521" max="11521" width="2.875" style="314" customWidth="1"/>
    <col min="11522" max="11522" width="2.375" style="314" customWidth="1"/>
    <col min="11523" max="11523" width="7.375" style="314" customWidth="1"/>
    <col min="11524" max="11526" width="4" style="314" customWidth="1"/>
    <col min="11527" max="11527" width="3.625" style="314" customWidth="1"/>
    <col min="11528" max="11528" width="4" style="314" customWidth="1"/>
    <col min="11529" max="11529" width="7.375" style="314" customWidth="1"/>
    <col min="11530" max="11538" width="4" style="314" customWidth="1"/>
    <col min="11539" max="11540" width="6.875" style="314" customWidth="1"/>
    <col min="11541" max="11542" width="4" style="314" customWidth="1"/>
    <col min="11543" max="11543" width="4.125" style="314" customWidth="1"/>
    <col min="11544" max="11544" width="2.375" style="314" customWidth="1"/>
    <col min="11545" max="11545" width="3.375" style="314" customWidth="1"/>
    <col min="11546" max="11776" width="4" style="314"/>
    <col min="11777" max="11777" width="2.875" style="314" customWidth="1"/>
    <col min="11778" max="11778" width="2.375" style="314" customWidth="1"/>
    <col min="11779" max="11779" width="7.375" style="314" customWidth="1"/>
    <col min="11780" max="11782" width="4" style="314" customWidth="1"/>
    <col min="11783" max="11783" width="3.625" style="314" customWidth="1"/>
    <col min="11784" max="11784" width="4" style="314" customWidth="1"/>
    <col min="11785" max="11785" width="7.375" style="314" customWidth="1"/>
    <col min="11786" max="11794" width="4" style="314" customWidth="1"/>
    <col min="11795" max="11796" width="6.875" style="314" customWidth="1"/>
    <col min="11797" max="11798" width="4" style="314" customWidth="1"/>
    <col min="11799" max="11799" width="4.125" style="314" customWidth="1"/>
    <col min="11800" max="11800" width="2.375" style="314" customWidth="1"/>
    <col min="11801" max="11801" width="3.375" style="314" customWidth="1"/>
    <col min="11802" max="12032" width="4" style="314"/>
    <col min="12033" max="12033" width="2.875" style="314" customWidth="1"/>
    <col min="12034" max="12034" width="2.375" style="314" customWidth="1"/>
    <col min="12035" max="12035" width="7.375" style="314" customWidth="1"/>
    <col min="12036" max="12038" width="4" style="314" customWidth="1"/>
    <col min="12039" max="12039" width="3.625" style="314" customWidth="1"/>
    <col min="12040" max="12040" width="4" style="314" customWidth="1"/>
    <col min="12041" max="12041" width="7.375" style="314" customWidth="1"/>
    <col min="12042" max="12050" width="4" style="314" customWidth="1"/>
    <col min="12051" max="12052" width="6.875" style="314" customWidth="1"/>
    <col min="12053" max="12054" width="4" style="314" customWidth="1"/>
    <col min="12055" max="12055" width="4.125" style="314" customWidth="1"/>
    <col min="12056" max="12056" width="2.375" style="314" customWidth="1"/>
    <col min="12057" max="12057" width="3.375" style="314" customWidth="1"/>
    <col min="12058" max="12288" width="4" style="314"/>
    <col min="12289" max="12289" width="2.875" style="314" customWidth="1"/>
    <col min="12290" max="12290" width="2.375" style="314" customWidth="1"/>
    <col min="12291" max="12291" width="7.375" style="314" customWidth="1"/>
    <col min="12292" max="12294" width="4" style="314" customWidth="1"/>
    <col min="12295" max="12295" width="3.625" style="314" customWidth="1"/>
    <col min="12296" max="12296" width="4" style="314" customWidth="1"/>
    <col min="12297" max="12297" width="7.375" style="314" customWidth="1"/>
    <col min="12298" max="12306" width="4" style="314" customWidth="1"/>
    <col min="12307" max="12308" width="6.875" style="314" customWidth="1"/>
    <col min="12309" max="12310" width="4" style="314" customWidth="1"/>
    <col min="12311" max="12311" width="4.125" style="314" customWidth="1"/>
    <col min="12312" max="12312" width="2.375" style="314" customWidth="1"/>
    <col min="12313" max="12313" width="3.375" style="314" customWidth="1"/>
    <col min="12314" max="12544" width="4" style="314"/>
    <col min="12545" max="12545" width="2.875" style="314" customWidth="1"/>
    <col min="12546" max="12546" width="2.375" style="314" customWidth="1"/>
    <col min="12547" max="12547" width="7.375" style="314" customWidth="1"/>
    <col min="12548" max="12550" width="4" style="314" customWidth="1"/>
    <col min="12551" max="12551" width="3.625" style="314" customWidth="1"/>
    <col min="12552" max="12552" width="4" style="314" customWidth="1"/>
    <col min="12553" max="12553" width="7.375" style="314" customWidth="1"/>
    <col min="12554" max="12562" width="4" style="314" customWidth="1"/>
    <col min="12563" max="12564" width="6.875" style="314" customWidth="1"/>
    <col min="12565" max="12566" width="4" style="314" customWidth="1"/>
    <col min="12567" max="12567" width="4.125" style="314" customWidth="1"/>
    <col min="12568" max="12568" width="2.375" style="314" customWidth="1"/>
    <col min="12569" max="12569" width="3.375" style="314" customWidth="1"/>
    <col min="12570" max="12800" width="4" style="314"/>
    <col min="12801" max="12801" width="2.875" style="314" customWidth="1"/>
    <col min="12802" max="12802" width="2.375" style="314" customWidth="1"/>
    <col min="12803" max="12803" width="7.375" style="314" customWidth="1"/>
    <col min="12804" max="12806" width="4" style="314" customWidth="1"/>
    <col min="12807" max="12807" width="3.625" style="314" customWidth="1"/>
    <col min="12808" max="12808" width="4" style="314" customWidth="1"/>
    <col min="12809" max="12809" width="7.375" style="314" customWidth="1"/>
    <col min="12810" max="12818" width="4" style="314" customWidth="1"/>
    <col min="12819" max="12820" width="6.875" style="314" customWidth="1"/>
    <col min="12821" max="12822" width="4" style="314" customWidth="1"/>
    <col min="12823" max="12823" width="4.125" style="314" customWidth="1"/>
    <col min="12824" max="12824" width="2.375" style="314" customWidth="1"/>
    <col min="12825" max="12825" width="3.375" style="314" customWidth="1"/>
    <col min="12826" max="13056" width="4" style="314"/>
    <col min="13057" max="13057" width="2.875" style="314" customWidth="1"/>
    <col min="13058" max="13058" width="2.375" style="314" customWidth="1"/>
    <col min="13059" max="13059" width="7.375" style="314" customWidth="1"/>
    <col min="13060" max="13062" width="4" style="314" customWidth="1"/>
    <col min="13063" max="13063" width="3.625" style="314" customWidth="1"/>
    <col min="13064" max="13064" width="4" style="314" customWidth="1"/>
    <col min="13065" max="13065" width="7.375" style="314" customWidth="1"/>
    <col min="13066" max="13074" width="4" style="314" customWidth="1"/>
    <col min="13075" max="13076" width="6.875" style="314" customWidth="1"/>
    <col min="13077" max="13078" width="4" style="314" customWidth="1"/>
    <col min="13079" max="13079" width="4.125" style="314" customWidth="1"/>
    <col min="13080" max="13080" width="2.375" style="314" customWidth="1"/>
    <col min="13081" max="13081" width="3.375" style="314" customWidth="1"/>
    <col min="13082" max="13312" width="4" style="314"/>
    <col min="13313" max="13313" width="2.875" style="314" customWidth="1"/>
    <col min="13314" max="13314" width="2.375" style="314" customWidth="1"/>
    <col min="13315" max="13315" width="7.375" style="314" customWidth="1"/>
    <col min="13316" max="13318" width="4" style="314" customWidth="1"/>
    <col min="13319" max="13319" width="3.625" style="314" customWidth="1"/>
    <col min="13320" max="13320" width="4" style="314" customWidth="1"/>
    <col min="13321" max="13321" width="7.375" style="314" customWidth="1"/>
    <col min="13322" max="13330" width="4" style="314" customWidth="1"/>
    <col min="13331" max="13332" width="6.875" style="314" customWidth="1"/>
    <col min="13333" max="13334" width="4" style="314" customWidth="1"/>
    <col min="13335" max="13335" width="4.125" style="314" customWidth="1"/>
    <col min="13336" max="13336" width="2.375" style="314" customWidth="1"/>
    <col min="13337" max="13337" width="3.375" style="314" customWidth="1"/>
    <col min="13338" max="13568" width="4" style="314"/>
    <col min="13569" max="13569" width="2.875" style="314" customWidth="1"/>
    <col min="13570" max="13570" width="2.375" style="314" customWidth="1"/>
    <col min="13571" max="13571" width="7.375" style="314" customWidth="1"/>
    <col min="13572" max="13574" width="4" style="314" customWidth="1"/>
    <col min="13575" max="13575" width="3.625" style="314" customWidth="1"/>
    <col min="13576" max="13576" width="4" style="314" customWidth="1"/>
    <col min="13577" max="13577" width="7.375" style="314" customWidth="1"/>
    <col min="13578" max="13586" width="4" style="314" customWidth="1"/>
    <col min="13587" max="13588" width="6.875" style="314" customWidth="1"/>
    <col min="13589" max="13590" width="4" style="314" customWidth="1"/>
    <col min="13591" max="13591" width="4.125" style="314" customWidth="1"/>
    <col min="13592" max="13592" width="2.375" style="314" customWidth="1"/>
    <col min="13593" max="13593" width="3.375" style="314" customWidth="1"/>
    <col min="13594" max="13824" width="4" style="314"/>
    <col min="13825" max="13825" width="2.875" style="314" customWidth="1"/>
    <col min="13826" max="13826" width="2.375" style="314" customWidth="1"/>
    <col min="13827" max="13827" width="7.375" style="314" customWidth="1"/>
    <col min="13828" max="13830" width="4" style="314" customWidth="1"/>
    <col min="13831" max="13831" width="3.625" style="314" customWidth="1"/>
    <col min="13832" max="13832" width="4" style="314" customWidth="1"/>
    <col min="13833" max="13833" width="7.375" style="314" customWidth="1"/>
    <col min="13834" max="13842" width="4" style="314" customWidth="1"/>
    <col min="13843" max="13844" width="6.875" style="314" customWidth="1"/>
    <col min="13845" max="13846" width="4" style="314" customWidth="1"/>
    <col min="13847" max="13847" width="4.125" style="314" customWidth="1"/>
    <col min="13848" max="13848" width="2.375" style="314" customWidth="1"/>
    <col min="13849" max="13849" width="3.375" style="314" customWidth="1"/>
    <col min="13850" max="14080" width="4" style="314"/>
    <col min="14081" max="14081" width="2.875" style="314" customWidth="1"/>
    <col min="14082" max="14082" width="2.375" style="314" customWidth="1"/>
    <col min="14083" max="14083" width="7.375" style="314" customWidth="1"/>
    <col min="14084" max="14086" width="4" style="314" customWidth="1"/>
    <col min="14087" max="14087" width="3.625" style="314" customWidth="1"/>
    <col min="14088" max="14088" width="4" style="314" customWidth="1"/>
    <col min="14089" max="14089" width="7.375" style="314" customWidth="1"/>
    <col min="14090" max="14098" width="4" style="314" customWidth="1"/>
    <col min="14099" max="14100" width="6.875" style="314" customWidth="1"/>
    <col min="14101" max="14102" width="4" style="314" customWidth="1"/>
    <col min="14103" max="14103" width="4.125" style="314" customWidth="1"/>
    <col min="14104" max="14104" width="2.375" style="314" customWidth="1"/>
    <col min="14105" max="14105" width="3.375" style="314" customWidth="1"/>
    <col min="14106" max="14336" width="4" style="314"/>
    <col min="14337" max="14337" width="2.875" style="314" customWidth="1"/>
    <col min="14338" max="14338" width="2.375" style="314" customWidth="1"/>
    <col min="14339" max="14339" width="7.375" style="314" customWidth="1"/>
    <col min="14340" max="14342" width="4" style="314" customWidth="1"/>
    <col min="14343" max="14343" width="3.625" style="314" customWidth="1"/>
    <col min="14344" max="14344" width="4" style="314" customWidth="1"/>
    <col min="14345" max="14345" width="7.375" style="314" customWidth="1"/>
    <col min="14346" max="14354" width="4" style="314" customWidth="1"/>
    <col min="14355" max="14356" width="6.875" style="314" customWidth="1"/>
    <col min="14357" max="14358" width="4" style="314" customWidth="1"/>
    <col min="14359" max="14359" width="4.125" style="314" customWidth="1"/>
    <col min="14360" max="14360" width="2.375" style="314" customWidth="1"/>
    <col min="14361" max="14361" width="3.375" style="314" customWidth="1"/>
    <col min="14362" max="14592" width="4" style="314"/>
    <col min="14593" max="14593" width="2.875" style="314" customWidth="1"/>
    <col min="14594" max="14594" width="2.375" style="314" customWidth="1"/>
    <col min="14595" max="14595" width="7.375" style="314" customWidth="1"/>
    <col min="14596" max="14598" width="4" style="314" customWidth="1"/>
    <col min="14599" max="14599" width="3.625" style="314" customWidth="1"/>
    <col min="14600" max="14600" width="4" style="314" customWidth="1"/>
    <col min="14601" max="14601" width="7.375" style="314" customWidth="1"/>
    <col min="14602" max="14610" width="4" style="314" customWidth="1"/>
    <col min="14611" max="14612" width="6.875" style="314" customWidth="1"/>
    <col min="14613" max="14614" width="4" style="314" customWidth="1"/>
    <col min="14615" max="14615" width="4.125" style="314" customWidth="1"/>
    <col min="14616" max="14616" width="2.375" style="314" customWidth="1"/>
    <col min="14617" max="14617" width="3.375" style="314" customWidth="1"/>
    <col min="14618" max="14848" width="4" style="314"/>
    <col min="14849" max="14849" width="2.875" style="314" customWidth="1"/>
    <col min="14850" max="14850" width="2.375" style="314" customWidth="1"/>
    <col min="14851" max="14851" width="7.375" style="314" customWidth="1"/>
    <col min="14852" max="14854" width="4" style="314" customWidth="1"/>
    <col min="14855" max="14855" width="3.625" style="314" customWidth="1"/>
    <col min="14856" max="14856" width="4" style="314" customWidth="1"/>
    <col min="14857" max="14857" width="7.375" style="314" customWidth="1"/>
    <col min="14858" max="14866" width="4" style="314" customWidth="1"/>
    <col min="14867" max="14868" width="6.875" style="314" customWidth="1"/>
    <col min="14869" max="14870" width="4" style="314" customWidth="1"/>
    <col min="14871" max="14871" width="4.125" style="314" customWidth="1"/>
    <col min="14872" max="14872" width="2.375" style="314" customWidth="1"/>
    <col min="14873" max="14873" width="3.375" style="314" customWidth="1"/>
    <col min="14874" max="15104" width="4" style="314"/>
    <col min="15105" max="15105" width="2.875" style="314" customWidth="1"/>
    <col min="15106" max="15106" width="2.375" style="314" customWidth="1"/>
    <col min="15107" max="15107" width="7.375" style="314" customWidth="1"/>
    <col min="15108" max="15110" width="4" style="314" customWidth="1"/>
    <col min="15111" max="15111" width="3.625" style="314" customWidth="1"/>
    <col min="15112" max="15112" width="4" style="314" customWidth="1"/>
    <col min="15113" max="15113" width="7.375" style="314" customWidth="1"/>
    <col min="15114" max="15122" width="4" style="314" customWidth="1"/>
    <col min="15123" max="15124" width="6.875" style="314" customWidth="1"/>
    <col min="15125" max="15126" width="4" style="314" customWidth="1"/>
    <col min="15127" max="15127" width="4.125" style="314" customWidth="1"/>
    <col min="15128" max="15128" width="2.375" style="314" customWidth="1"/>
    <col min="15129" max="15129" width="3.375" style="314" customWidth="1"/>
    <col min="15130" max="15360" width="4" style="314"/>
    <col min="15361" max="15361" width="2.875" style="314" customWidth="1"/>
    <col min="15362" max="15362" width="2.375" style="314" customWidth="1"/>
    <col min="15363" max="15363" width="7.375" style="314" customWidth="1"/>
    <col min="15364" max="15366" width="4" style="314" customWidth="1"/>
    <col min="15367" max="15367" width="3.625" style="314" customWidth="1"/>
    <col min="15368" max="15368" width="4" style="314" customWidth="1"/>
    <col min="15369" max="15369" width="7.375" style="314" customWidth="1"/>
    <col min="15370" max="15378" width="4" style="314" customWidth="1"/>
    <col min="15379" max="15380" width="6.875" style="314" customWidth="1"/>
    <col min="15381" max="15382" width="4" style="314" customWidth="1"/>
    <col min="15383" max="15383" width="4.125" style="314" customWidth="1"/>
    <col min="15384" max="15384" width="2.375" style="314" customWidth="1"/>
    <col min="15385" max="15385" width="3.375" style="314" customWidth="1"/>
    <col min="15386" max="15616" width="4" style="314"/>
    <col min="15617" max="15617" width="2.875" style="314" customWidth="1"/>
    <col min="15618" max="15618" width="2.375" style="314" customWidth="1"/>
    <col min="15619" max="15619" width="7.375" style="314" customWidth="1"/>
    <col min="15620" max="15622" width="4" style="314" customWidth="1"/>
    <col min="15623" max="15623" width="3.625" style="314" customWidth="1"/>
    <col min="15624" max="15624" width="4" style="314" customWidth="1"/>
    <col min="15625" max="15625" width="7.375" style="314" customWidth="1"/>
    <col min="15626" max="15634" width="4" style="314" customWidth="1"/>
    <col min="15635" max="15636" width="6.875" style="314" customWidth="1"/>
    <col min="15637" max="15638" width="4" style="314" customWidth="1"/>
    <col min="15639" max="15639" width="4.125" style="314" customWidth="1"/>
    <col min="15640" max="15640" width="2.375" style="314" customWidth="1"/>
    <col min="15641" max="15641" width="3.375" style="314" customWidth="1"/>
    <col min="15642" max="15872" width="4" style="314"/>
    <col min="15873" max="15873" width="2.875" style="314" customWidth="1"/>
    <col min="15874" max="15874" width="2.375" style="314" customWidth="1"/>
    <col min="15875" max="15875" width="7.375" style="314" customWidth="1"/>
    <col min="15876" max="15878" width="4" style="314" customWidth="1"/>
    <col min="15879" max="15879" width="3.625" style="314" customWidth="1"/>
    <col min="15880" max="15880" width="4" style="314" customWidth="1"/>
    <col min="15881" max="15881" width="7.375" style="314" customWidth="1"/>
    <col min="15882" max="15890" width="4" style="314" customWidth="1"/>
    <col min="15891" max="15892" width="6.875" style="314" customWidth="1"/>
    <col min="15893" max="15894" width="4" style="314" customWidth="1"/>
    <col min="15895" max="15895" width="4.125" style="314" customWidth="1"/>
    <col min="15896" max="15896" width="2.375" style="314" customWidth="1"/>
    <col min="15897" max="15897" width="3.375" style="314" customWidth="1"/>
    <col min="15898" max="16128" width="4" style="314"/>
    <col min="16129" max="16129" width="2.875" style="314" customWidth="1"/>
    <col min="16130" max="16130" width="2.375" style="314" customWidth="1"/>
    <col min="16131" max="16131" width="7.375" style="314" customWidth="1"/>
    <col min="16132" max="16134" width="4" style="314" customWidth="1"/>
    <col min="16135" max="16135" width="3.625" style="314" customWidth="1"/>
    <col min="16136" max="16136" width="4" style="314" customWidth="1"/>
    <col min="16137" max="16137" width="7.375" style="314" customWidth="1"/>
    <col min="16138" max="16146" width="4" style="314" customWidth="1"/>
    <col min="16147" max="16148" width="6.875" style="314" customWidth="1"/>
    <col min="16149" max="16150" width="4" style="314" customWidth="1"/>
    <col min="16151" max="16151" width="4.125" style="314" customWidth="1"/>
    <col min="16152" max="16152" width="2.375" style="314" customWidth="1"/>
    <col min="16153" max="16153" width="3.375" style="314" customWidth="1"/>
    <col min="16154" max="16384" width="4" style="314"/>
  </cols>
  <sheetData>
    <row r="1" spans="2:27" x14ac:dyDescent="0.15">
      <c r="Y1" s="315" t="s">
        <v>505</v>
      </c>
    </row>
    <row r="3" spans="2:27" x14ac:dyDescent="0.15">
      <c r="Q3" s="1580" t="s">
        <v>1096</v>
      </c>
      <c r="R3" s="1580"/>
      <c r="S3" s="1580"/>
      <c r="T3" s="1580"/>
      <c r="U3" s="1580"/>
      <c r="V3" s="1580"/>
      <c r="W3" s="1580"/>
      <c r="X3" s="1580"/>
    </row>
    <row r="4" spans="2:27" x14ac:dyDescent="0.15">
      <c r="S4" s="316"/>
    </row>
    <row r="5" spans="2:27" x14ac:dyDescent="0.15">
      <c r="B5" s="1581" t="s">
        <v>506</v>
      </c>
      <c r="C5" s="1581"/>
      <c r="D5" s="1581"/>
      <c r="E5" s="1581"/>
      <c r="F5" s="1581"/>
      <c r="G5" s="1581"/>
      <c r="H5" s="1581"/>
      <c r="I5" s="1581"/>
      <c r="J5" s="1581"/>
      <c r="K5" s="1581"/>
      <c r="L5" s="1581"/>
      <c r="M5" s="1581"/>
      <c r="N5" s="1581"/>
      <c r="O5" s="1581"/>
      <c r="P5" s="1581"/>
      <c r="Q5" s="1581"/>
      <c r="R5" s="1581"/>
      <c r="S5" s="1581"/>
      <c r="T5" s="1581"/>
      <c r="U5" s="1581"/>
      <c r="V5" s="1581"/>
      <c r="W5" s="1581"/>
      <c r="X5" s="1581"/>
    </row>
    <row r="7" spans="2:27" ht="23.25" customHeight="1" x14ac:dyDescent="0.15">
      <c r="B7" s="1582" t="s">
        <v>416</v>
      </c>
      <c r="C7" s="1583"/>
      <c r="D7" s="1583"/>
      <c r="E7" s="1583"/>
      <c r="F7" s="1584"/>
      <c r="G7" s="317"/>
      <c r="H7" s="318"/>
      <c r="I7" s="319"/>
      <c r="J7" s="319"/>
      <c r="K7" s="319"/>
      <c r="L7" s="320"/>
      <c r="M7" s="1582" t="s">
        <v>417</v>
      </c>
      <c r="N7" s="1583"/>
      <c r="O7" s="1584"/>
      <c r="P7" s="1582" t="s">
        <v>418</v>
      </c>
      <c r="Q7" s="1583"/>
      <c r="R7" s="1583"/>
      <c r="S7" s="1583"/>
      <c r="T7" s="1583"/>
      <c r="U7" s="1583"/>
      <c r="V7" s="1583"/>
      <c r="W7" s="1583"/>
      <c r="X7" s="1584"/>
    </row>
    <row r="8" spans="2:27" ht="23.25" customHeight="1" x14ac:dyDescent="0.15">
      <c r="B8" s="1576" t="s">
        <v>419</v>
      </c>
      <c r="C8" s="1576"/>
      <c r="D8" s="1576"/>
      <c r="E8" s="1576"/>
      <c r="F8" s="1576"/>
      <c r="G8" s="1577" t="s">
        <v>420</v>
      </c>
      <c r="H8" s="1578"/>
      <c r="I8" s="1578"/>
      <c r="J8" s="1578"/>
      <c r="K8" s="1578"/>
      <c r="L8" s="1578"/>
      <c r="M8" s="1578"/>
      <c r="N8" s="1578"/>
      <c r="O8" s="1578"/>
      <c r="P8" s="1578"/>
      <c r="Q8" s="1578"/>
      <c r="R8" s="1578"/>
      <c r="S8" s="1578"/>
      <c r="T8" s="1578"/>
      <c r="U8" s="1578"/>
      <c r="V8" s="1578"/>
      <c r="W8" s="1578"/>
      <c r="X8" s="1579"/>
    </row>
    <row r="10" spans="2:27" x14ac:dyDescent="0.15">
      <c r="B10" s="321"/>
      <c r="C10" s="360"/>
      <c r="D10" s="360"/>
      <c r="E10" s="360"/>
      <c r="F10" s="360"/>
      <c r="G10" s="360"/>
      <c r="H10" s="360"/>
      <c r="I10" s="360"/>
      <c r="J10" s="360"/>
      <c r="K10" s="360"/>
      <c r="L10" s="360"/>
      <c r="M10" s="360"/>
      <c r="N10" s="360"/>
      <c r="O10" s="360"/>
      <c r="P10" s="360"/>
      <c r="Q10" s="360"/>
      <c r="R10" s="360"/>
      <c r="S10" s="360"/>
      <c r="T10" s="360"/>
      <c r="U10" s="359"/>
      <c r="V10" s="360"/>
      <c r="W10" s="360"/>
      <c r="X10" s="361"/>
    </row>
    <row r="11" spans="2:27" x14ac:dyDescent="0.15">
      <c r="B11" s="324" t="s">
        <v>421</v>
      </c>
      <c r="C11" s="332"/>
      <c r="D11" s="332"/>
      <c r="E11" s="332"/>
      <c r="F11" s="332"/>
      <c r="G11" s="332"/>
      <c r="H11" s="332"/>
      <c r="I11" s="332"/>
      <c r="J11" s="332"/>
      <c r="K11" s="332"/>
      <c r="L11" s="332"/>
      <c r="M11" s="332"/>
      <c r="N11" s="332"/>
      <c r="O11" s="332"/>
      <c r="P11" s="332"/>
      <c r="Q11" s="332"/>
      <c r="R11" s="332"/>
      <c r="S11" s="332"/>
      <c r="T11" s="332"/>
      <c r="U11" s="331"/>
      <c r="V11" s="332"/>
      <c r="W11" s="332"/>
      <c r="X11" s="362"/>
    </row>
    <row r="12" spans="2:27" x14ac:dyDescent="0.15">
      <c r="B12" s="324"/>
      <c r="C12" s="332"/>
      <c r="D12" s="332"/>
      <c r="E12" s="332"/>
      <c r="F12" s="332"/>
      <c r="G12" s="332"/>
      <c r="H12" s="332"/>
      <c r="I12" s="332"/>
      <c r="J12" s="332"/>
      <c r="K12" s="332"/>
      <c r="L12" s="332"/>
      <c r="M12" s="332"/>
      <c r="N12" s="332"/>
      <c r="O12" s="332"/>
      <c r="P12" s="332"/>
      <c r="Q12" s="332"/>
      <c r="R12" s="332"/>
      <c r="S12" s="332"/>
      <c r="T12" s="332"/>
      <c r="U12" s="331"/>
      <c r="V12" s="332"/>
      <c r="W12" s="332"/>
      <c r="X12" s="362"/>
    </row>
    <row r="13" spans="2:27" ht="34.5" customHeight="1" x14ac:dyDescent="0.15">
      <c r="B13" s="324"/>
      <c r="C13" s="327" t="s">
        <v>422</v>
      </c>
      <c r="D13" s="1573" t="s">
        <v>507</v>
      </c>
      <c r="E13" s="1573"/>
      <c r="F13" s="1573"/>
      <c r="G13" s="1573"/>
      <c r="H13" s="1573"/>
      <c r="I13" s="1573"/>
      <c r="J13" s="1573"/>
      <c r="K13" s="1573"/>
      <c r="L13" s="1573"/>
      <c r="M13" s="1573"/>
      <c r="N13" s="1573"/>
      <c r="O13" s="1573"/>
      <c r="P13" s="1573"/>
      <c r="Q13" s="1573"/>
      <c r="R13" s="1573"/>
      <c r="S13" s="1573"/>
      <c r="T13" s="1603"/>
      <c r="U13" s="1524" t="s">
        <v>429</v>
      </c>
      <c r="V13" s="1525"/>
      <c r="W13" s="1525"/>
      <c r="X13" s="1526"/>
      <c r="Y13" s="325"/>
      <c r="Z13" s="325"/>
      <c r="AA13" s="325"/>
    </row>
    <row r="14" spans="2:27" ht="3" customHeight="1" x14ac:dyDescent="0.15">
      <c r="B14" s="324"/>
      <c r="C14" s="363"/>
      <c r="D14" s="367"/>
      <c r="E14" s="367"/>
      <c r="F14" s="367"/>
      <c r="G14" s="367"/>
      <c r="H14" s="367"/>
      <c r="I14" s="367"/>
      <c r="J14" s="367"/>
      <c r="K14" s="367"/>
      <c r="L14" s="367"/>
      <c r="M14" s="367"/>
      <c r="N14" s="367"/>
      <c r="O14" s="367"/>
      <c r="P14" s="367"/>
      <c r="Q14" s="367"/>
      <c r="R14" s="367"/>
      <c r="S14" s="367"/>
      <c r="T14" s="368"/>
      <c r="U14" s="333"/>
      <c r="V14" s="334"/>
      <c r="W14" s="334"/>
      <c r="X14" s="335"/>
      <c r="Y14" s="325"/>
      <c r="Z14" s="325"/>
      <c r="AA14" s="325"/>
    </row>
    <row r="15" spans="2:27" ht="17.25" x14ac:dyDescent="0.15">
      <c r="B15" s="324"/>
      <c r="C15" s="327" t="s">
        <v>425</v>
      </c>
      <c r="D15" s="1566" t="s">
        <v>426</v>
      </c>
      <c r="E15" s="1566"/>
      <c r="F15" s="1566"/>
      <c r="G15" s="1566"/>
      <c r="H15" s="1566"/>
      <c r="I15" s="1566"/>
      <c r="J15" s="1566"/>
      <c r="K15" s="1566"/>
      <c r="L15" s="1566"/>
      <c r="M15" s="1566"/>
      <c r="N15" s="1566"/>
      <c r="O15" s="1566"/>
      <c r="P15" s="1566"/>
      <c r="Q15" s="1566"/>
      <c r="R15" s="1566"/>
      <c r="S15" s="1566"/>
      <c r="T15" s="1567"/>
      <c r="U15" s="1568" t="s">
        <v>424</v>
      </c>
      <c r="V15" s="1569"/>
      <c r="W15" s="1569"/>
      <c r="X15" s="1570"/>
      <c r="Y15" s="325"/>
      <c r="Z15" s="325"/>
      <c r="AA15" s="325"/>
    </row>
    <row r="16" spans="2:27" ht="14.25" customHeight="1" x14ac:dyDescent="0.15">
      <c r="B16" s="324"/>
      <c r="C16" s="325"/>
      <c r="D16" s="1566"/>
      <c r="E16" s="1566"/>
      <c r="F16" s="1566"/>
      <c r="G16" s="1566"/>
      <c r="H16" s="1566"/>
      <c r="I16" s="1566"/>
      <c r="J16" s="1566"/>
      <c r="K16" s="1566"/>
      <c r="L16" s="1566"/>
      <c r="M16" s="1566"/>
      <c r="N16" s="1566"/>
      <c r="O16" s="1566"/>
      <c r="P16" s="1566"/>
      <c r="Q16" s="1566"/>
      <c r="R16" s="1566"/>
      <c r="S16" s="1566"/>
      <c r="T16" s="1567"/>
      <c r="U16" s="328"/>
      <c r="V16" s="329"/>
      <c r="W16" s="329"/>
      <c r="X16" s="330"/>
      <c r="Y16" s="325"/>
      <c r="Z16" s="325"/>
      <c r="AA16" s="325"/>
    </row>
    <row r="17" spans="2:27" ht="7.5" customHeight="1" x14ac:dyDescent="0.15">
      <c r="B17" s="324"/>
      <c r="C17" s="332"/>
      <c r="D17" s="332"/>
      <c r="E17" s="332"/>
      <c r="F17" s="332"/>
      <c r="G17" s="332"/>
      <c r="H17" s="332"/>
      <c r="I17" s="332"/>
      <c r="J17" s="332"/>
      <c r="K17" s="332"/>
      <c r="L17" s="332"/>
      <c r="M17" s="332"/>
      <c r="N17" s="332"/>
      <c r="O17" s="332"/>
      <c r="P17" s="332"/>
      <c r="Q17" s="332"/>
      <c r="R17" s="332"/>
      <c r="S17" s="332"/>
      <c r="T17" s="332"/>
      <c r="U17" s="333"/>
      <c r="V17" s="334"/>
      <c r="W17" s="334"/>
      <c r="X17" s="335"/>
      <c r="Y17" s="325"/>
      <c r="Z17" s="325"/>
      <c r="AA17" s="325"/>
    </row>
    <row r="18" spans="2:27" ht="17.25" x14ac:dyDescent="0.15">
      <c r="B18" s="324"/>
      <c r="C18" s="1571" t="s">
        <v>508</v>
      </c>
      <c r="D18" s="1571"/>
      <c r="E18" s="1571"/>
      <c r="F18" s="1571"/>
      <c r="G18" s="1571"/>
      <c r="H18" s="1571"/>
      <c r="I18" s="1571"/>
      <c r="J18" s="1571"/>
      <c r="K18" s="1571"/>
      <c r="L18" s="1571"/>
      <c r="M18" s="1571"/>
      <c r="N18" s="1571"/>
      <c r="O18" s="1571"/>
      <c r="P18" s="1571"/>
      <c r="Q18" s="1571"/>
      <c r="R18" s="1571"/>
      <c r="S18" s="1571"/>
      <c r="T18" s="1572"/>
      <c r="U18" s="1524" t="s">
        <v>429</v>
      </c>
      <c r="V18" s="1525"/>
      <c r="W18" s="1525"/>
      <c r="X18" s="1526"/>
      <c r="Y18" s="325"/>
      <c r="Z18" s="325"/>
      <c r="AA18" s="325"/>
    </row>
    <row r="19" spans="2:27" ht="7.5" customHeight="1" x14ac:dyDescent="0.15">
      <c r="B19" s="324"/>
      <c r="C19" s="332"/>
      <c r="D19" s="332"/>
      <c r="E19" s="332"/>
      <c r="F19" s="332"/>
      <c r="G19" s="332"/>
      <c r="H19" s="332"/>
      <c r="I19" s="332"/>
      <c r="J19" s="332"/>
      <c r="K19" s="332"/>
      <c r="L19" s="332"/>
      <c r="M19" s="332"/>
      <c r="N19" s="332"/>
      <c r="O19" s="332"/>
      <c r="P19" s="332"/>
      <c r="Q19" s="332"/>
      <c r="R19" s="332"/>
      <c r="S19" s="332"/>
      <c r="T19" s="332"/>
      <c r="U19" s="333"/>
      <c r="V19" s="334"/>
      <c r="W19" s="334"/>
      <c r="X19" s="335"/>
      <c r="Y19" s="325"/>
      <c r="Z19" s="325"/>
      <c r="AA19" s="325"/>
    </row>
    <row r="20" spans="2:27" ht="17.25" customHeight="1" x14ac:dyDescent="0.15">
      <c r="B20" s="324"/>
      <c r="C20" s="1574" t="s">
        <v>509</v>
      </c>
      <c r="D20" s="1574"/>
      <c r="E20" s="1574"/>
      <c r="F20" s="1574"/>
      <c r="G20" s="1574"/>
      <c r="H20" s="1574"/>
      <c r="I20" s="1574"/>
      <c r="J20" s="1574"/>
      <c r="K20" s="1574"/>
      <c r="L20" s="1574"/>
      <c r="M20" s="1574"/>
      <c r="N20" s="1574"/>
      <c r="O20" s="1574"/>
      <c r="P20" s="1574"/>
      <c r="Q20" s="1574"/>
      <c r="R20" s="1574"/>
      <c r="S20" s="1574"/>
      <c r="T20" s="1575"/>
      <c r="U20" s="1524" t="s">
        <v>429</v>
      </c>
      <c r="V20" s="1525"/>
      <c r="W20" s="1525"/>
      <c r="X20" s="1526"/>
      <c r="Y20" s="325"/>
      <c r="Z20" s="325"/>
      <c r="AA20" s="325"/>
    </row>
    <row r="21" spans="2:27" ht="7.5" customHeight="1" x14ac:dyDescent="0.15">
      <c r="B21" s="324"/>
      <c r="C21" s="332"/>
      <c r="D21" s="332"/>
      <c r="E21" s="332"/>
      <c r="F21" s="332"/>
      <c r="G21" s="332"/>
      <c r="H21" s="332"/>
      <c r="I21" s="332"/>
      <c r="J21" s="332"/>
      <c r="K21" s="332"/>
      <c r="L21" s="332"/>
      <c r="M21" s="332"/>
      <c r="N21" s="332"/>
      <c r="O21" s="332"/>
      <c r="P21" s="332"/>
      <c r="Q21" s="332"/>
      <c r="R21" s="332"/>
      <c r="S21" s="332"/>
      <c r="T21" s="332"/>
      <c r="U21" s="333"/>
      <c r="V21" s="334"/>
      <c r="W21" s="334"/>
      <c r="X21" s="335"/>
      <c r="Y21" s="325"/>
      <c r="Z21" s="325"/>
      <c r="AA21" s="325"/>
    </row>
    <row r="22" spans="2:27" ht="17.25" x14ac:dyDescent="0.15">
      <c r="B22" s="324"/>
      <c r="C22" s="332" t="s">
        <v>510</v>
      </c>
      <c r="D22" s="332"/>
      <c r="E22" s="332"/>
      <c r="F22" s="332"/>
      <c r="G22" s="332"/>
      <c r="H22" s="332"/>
      <c r="I22" s="332"/>
      <c r="J22" s="332"/>
      <c r="K22" s="332"/>
      <c r="L22" s="332"/>
      <c r="M22" s="332"/>
      <c r="N22" s="332"/>
      <c r="O22" s="332"/>
      <c r="P22" s="332"/>
      <c r="Q22" s="332"/>
      <c r="R22" s="332"/>
      <c r="S22" s="332"/>
      <c r="T22" s="332"/>
      <c r="U22" s="1524" t="s">
        <v>429</v>
      </c>
      <c r="V22" s="1525"/>
      <c r="W22" s="1525"/>
      <c r="X22" s="1526"/>
      <c r="Y22" s="325"/>
      <c r="Z22" s="325"/>
      <c r="AA22" s="325"/>
    </row>
    <row r="23" spans="2:27" x14ac:dyDescent="0.15">
      <c r="B23" s="324"/>
      <c r="C23" s="332"/>
      <c r="D23" s="332"/>
      <c r="E23" s="332"/>
      <c r="F23" s="332"/>
      <c r="G23" s="332"/>
      <c r="H23" s="332"/>
      <c r="I23" s="332"/>
      <c r="J23" s="332"/>
      <c r="K23" s="332"/>
      <c r="L23" s="332"/>
      <c r="M23" s="332"/>
      <c r="N23" s="332"/>
      <c r="O23" s="332"/>
      <c r="P23" s="332"/>
      <c r="Q23" s="332"/>
      <c r="R23" s="332"/>
      <c r="S23" s="332"/>
      <c r="T23" s="332"/>
      <c r="U23" s="333"/>
      <c r="V23" s="334"/>
      <c r="W23" s="334"/>
      <c r="X23" s="335"/>
      <c r="Y23" s="325"/>
      <c r="Z23" s="325"/>
      <c r="AA23" s="325"/>
    </row>
    <row r="24" spans="2:27" ht="17.25" x14ac:dyDescent="0.15">
      <c r="B24" s="324"/>
      <c r="C24" s="332" t="s">
        <v>431</v>
      </c>
      <c r="D24" s="332"/>
      <c r="E24" s="332"/>
      <c r="F24" s="332"/>
      <c r="G24" s="332"/>
      <c r="H24" s="332"/>
      <c r="I24" s="332"/>
      <c r="J24" s="332"/>
      <c r="K24" s="332"/>
      <c r="L24" s="332"/>
      <c r="M24" s="332"/>
      <c r="N24" s="332"/>
      <c r="O24" s="332"/>
      <c r="P24" s="332"/>
      <c r="Q24" s="332"/>
      <c r="R24" s="332"/>
      <c r="S24" s="332"/>
      <c r="T24" s="332"/>
      <c r="U24" s="1524" t="s">
        <v>429</v>
      </c>
      <c r="V24" s="1525"/>
      <c r="W24" s="1525"/>
      <c r="X24" s="1526"/>
      <c r="Y24" s="325"/>
      <c r="Z24" s="325"/>
      <c r="AA24" s="325"/>
    </row>
    <row r="25" spans="2:27" x14ac:dyDescent="0.15">
      <c r="B25" s="324"/>
      <c r="C25" s="332"/>
      <c r="D25" s="332"/>
      <c r="E25" s="332"/>
      <c r="F25" s="332"/>
      <c r="G25" s="332"/>
      <c r="H25" s="332"/>
      <c r="I25" s="332"/>
      <c r="J25" s="332"/>
      <c r="K25" s="332"/>
      <c r="L25" s="332"/>
      <c r="M25" s="332"/>
      <c r="N25" s="332"/>
      <c r="O25" s="332"/>
      <c r="P25" s="332"/>
      <c r="Q25" s="332"/>
      <c r="R25" s="332"/>
      <c r="S25" s="332"/>
      <c r="T25" s="332"/>
      <c r="U25" s="333"/>
      <c r="V25" s="334"/>
      <c r="W25" s="334"/>
      <c r="X25" s="335"/>
      <c r="Y25" s="325"/>
      <c r="Z25" s="325"/>
      <c r="AA25" s="325"/>
    </row>
    <row r="26" spans="2:27" ht="17.25" customHeight="1" x14ac:dyDescent="0.15">
      <c r="B26" s="324"/>
      <c r="C26" s="1531" t="s">
        <v>511</v>
      </c>
      <c r="D26" s="1531"/>
      <c r="E26" s="1531"/>
      <c r="F26" s="1531"/>
      <c r="G26" s="1531"/>
      <c r="H26" s="1531"/>
      <c r="I26" s="1531"/>
      <c r="J26" s="1531"/>
      <c r="K26" s="1531"/>
      <c r="L26" s="1531"/>
      <c r="M26" s="1531"/>
      <c r="N26" s="1531"/>
      <c r="O26" s="1531"/>
      <c r="P26" s="1531"/>
      <c r="Q26" s="1531"/>
      <c r="R26" s="1531"/>
      <c r="S26" s="1531"/>
      <c r="T26" s="1532"/>
      <c r="U26" s="1524" t="s">
        <v>429</v>
      </c>
      <c r="V26" s="1525"/>
      <c r="W26" s="1525"/>
      <c r="X26" s="1526"/>
      <c r="Y26" s="325"/>
      <c r="Z26" s="325"/>
      <c r="AA26" s="325"/>
    </row>
    <row r="27" spans="2:27" ht="17.25" customHeight="1" x14ac:dyDescent="0.15">
      <c r="B27" s="324"/>
      <c r="C27" s="1531"/>
      <c r="D27" s="1531"/>
      <c r="E27" s="1531"/>
      <c r="F27" s="1531"/>
      <c r="G27" s="1531"/>
      <c r="H27" s="1531"/>
      <c r="I27" s="1531"/>
      <c r="J27" s="1531"/>
      <c r="K27" s="1531"/>
      <c r="L27" s="1531"/>
      <c r="M27" s="1531"/>
      <c r="N27" s="1531"/>
      <c r="O27" s="1531"/>
      <c r="P27" s="1531"/>
      <c r="Q27" s="1531"/>
      <c r="R27" s="1531"/>
      <c r="S27" s="1531"/>
      <c r="T27" s="1532"/>
      <c r="U27" s="1524"/>
      <c r="V27" s="1525"/>
      <c r="W27" s="1525"/>
      <c r="X27" s="1526"/>
      <c r="Y27" s="325"/>
      <c r="Z27" s="325"/>
      <c r="AA27" s="325"/>
    </row>
    <row r="28" spans="2:27" x14ac:dyDescent="0.15">
      <c r="B28" s="324"/>
      <c r="C28" s="332"/>
      <c r="D28" s="332"/>
      <c r="E28" s="332"/>
      <c r="F28" s="332"/>
      <c r="G28" s="332"/>
      <c r="H28" s="332"/>
      <c r="I28" s="332"/>
      <c r="J28" s="332"/>
      <c r="K28" s="332"/>
      <c r="L28" s="332"/>
      <c r="M28" s="332"/>
      <c r="N28" s="332"/>
      <c r="O28" s="332"/>
      <c r="P28" s="332"/>
      <c r="Q28" s="332"/>
      <c r="R28" s="332"/>
      <c r="S28" s="332"/>
      <c r="T28" s="332"/>
      <c r="U28" s="333"/>
      <c r="V28" s="334"/>
      <c r="W28" s="334"/>
      <c r="X28" s="335"/>
      <c r="Y28" s="325"/>
      <c r="Z28" s="325"/>
      <c r="AA28" s="325"/>
    </row>
    <row r="29" spans="2:27" x14ac:dyDescent="0.15">
      <c r="B29" s="324" t="s">
        <v>433</v>
      </c>
      <c r="C29" s="332"/>
      <c r="D29" s="332"/>
      <c r="E29" s="332"/>
      <c r="F29" s="332"/>
      <c r="G29" s="332"/>
      <c r="H29" s="332"/>
      <c r="I29" s="332"/>
      <c r="J29" s="332"/>
      <c r="K29" s="332"/>
      <c r="L29" s="332"/>
      <c r="M29" s="332"/>
      <c r="N29" s="332"/>
      <c r="O29" s="332"/>
      <c r="P29" s="332"/>
      <c r="Q29" s="332"/>
      <c r="R29" s="332"/>
      <c r="S29" s="332"/>
      <c r="T29" s="332"/>
      <c r="U29" s="333"/>
      <c r="V29" s="334"/>
      <c r="W29" s="334"/>
      <c r="X29" s="335"/>
      <c r="Y29" s="325"/>
      <c r="Z29" s="325"/>
      <c r="AA29" s="325"/>
    </row>
    <row r="30" spans="2:27" ht="4.5" customHeight="1" x14ac:dyDescent="0.15">
      <c r="B30" s="324"/>
      <c r="C30" s="332"/>
      <c r="D30" s="332"/>
      <c r="E30" s="332"/>
      <c r="F30" s="332"/>
      <c r="G30" s="332"/>
      <c r="H30" s="332"/>
      <c r="I30" s="332"/>
      <c r="J30" s="332"/>
      <c r="K30" s="332"/>
      <c r="L30" s="332"/>
      <c r="M30" s="332"/>
      <c r="N30" s="332"/>
      <c r="O30" s="332"/>
      <c r="P30" s="332"/>
      <c r="Q30" s="332"/>
      <c r="R30" s="332"/>
      <c r="S30" s="332"/>
      <c r="T30" s="332"/>
      <c r="U30" s="333"/>
      <c r="V30" s="334"/>
      <c r="W30" s="334"/>
      <c r="X30" s="335"/>
      <c r="Y30" s="325"/>
      <c r="Z30" s="325"/>
      <c r="AA30" s="325"/>
    </row>
    <row r="31" spans="2:27" x14ac:dyDescent="0.15">
      <c r="B31" s="324"/>
      <c r="C31" s="332" t="s">
        <v>512</v>
      </c>
      <c r="D31" s="332"/>
      <c r="E31" s="332"/>
      <c r="F31" s="332"/>
      <c r="G31" s="332"/>
      <c r="H31" s="332"/>
      <c r="I31" s="332"/>
      <c r="J31" s="332"/>
      <c r="K31" s="332"/>
      <c r="L31" s="332"/>
      <c r="M31" s="332"/>
      <c r="N31" s="332"/>
      <c r="O31" s="332"/>
      <c r="P31" s="332"/>
      <c r="Q31" s="332"/>
      <c r="R31" s="332"/>
      <c r="S31" s="332"/>
      <c r="T31" s="332"/>
      <c r="U31" s="333"/>
      <c r="V31" s="334"/>
      <c r="W31" s="334"/>
      <c r="X31" s="335"/>
      <c r="Y31" s="325"/>
      <c r="Z31" s="325"/>
      <c r="AA31" s="325"/>
    </row>
    <row r="32" spans="2:27" ht="13.5" customHeight="1" x14ac:dyDescent="0.15">
      <c r="B32" s="324"/>
      <c r="C32" s="1531" t="s">
        <v>513</v>
      </c>
      <c r="D32" s="1531"/>
      <c r="E32" s="1531"/>
      <c r="F32" s="1531"/>
      <c r="G32" s="1531"/>
      <c r="H32" s="1531"/>
      <c r="I32" s="1531"/>
      <c r="J32" s="1531"/>
      <c r="K32" s="1531"/>
      <c r="L32" s="1531"/>
      <c r="M32" s="1531"/>
      <c r="N32" s="1531"/>
      <c r="O32" s="1531"/>
      <c r="P32" s="1531"/>
      <c r="Q32" s="1531"/>
      <c r="R32" s="1531"/>
      <c r="S32" s="1531"/>
      <c r="T32" s="1532"/>
      <c r="U32" s="333"/>
      <c r="V32" s="334"/>
      <c r="W32" s="334"/>
      <c r="X32" s="335"/>
      <c r="Y32" s="325"/>
      <c r="Z32" s="325"/>
      <c r="AA32" s="325"/>
    </row>
    <row r="33" spans="2:27" x14ac:dyDescent="0.15">
      <c r="B33" s="324"/>
      <c r="C33" s="1531"/>
      <c r="D33" s="1531"/>
      <c r="E33" s="1531"/>
      <c r="F33" s="1531"/>
      <c r="G33" s="1531"/>
      <c r="H33" s="1531"/>
      <c r="I33" s="1531"/>
      <c r="J33" s="1531"/>
      <c r="K33" s="1531"/>
      <c r="L33" s="1531"/>
      <c r="M33" s="1531"/>
      <c r="N33" s="1531"/>
      <c r="O33" s="1531"/>
      <c r="P33" s="1531"/>
      <c r="Q33" s="1531"/>
      <c r="R33" s="1531"/>
      <c r="S33" s="1531"/>
      <c r="T33" s="1532"/>
      <c r="U33" s="333"/>
      <c r="V33" s="334"/>
      <c r="W33" s="334"/>
      <c r="X33" s="335"/>
      <c r="Y33" s="325"/>
      <c r="Z33" s="325"/>
      <c r="AA33" s="325"/>
    </row>
    <row r="34" spans="2:27" ht="8.25" customHeight="1" x14ac:dyDescent="0.15">
      <c r="B34" s="324"/>
      <c r="C34" s="332"/>
      <c r="D34" s="338"/>
      <c r="E34" s="338"/>
      <c r="F34" s="338"/>
      <c r="G34" s="338"/>
      <c r="H34" s="338"/>
      <c r="I34" s="338"/>
      <c r="J34" s="338"/>
      <c r="K34" s="338"/>
      <c r="L34" s="338"/>
      <c r="M34" s="338"/>
      <c r="N34" s="338"/>
      <c r="O34" s="338"/>
      <c r="P34" s="338"/>
      <c r="Q34" s="338"/>
      <c r="R34" s="338"/>
      <c r="S34" s="338"/>
      <c r="T34" s="338"/>
      <c r="U34" s="333"/>
      <c r="V34" s="334"/>
      <c r="W34" s="334"/>
      <c r="X34" s="335"/>
      <c r="Y34" s="325"/>
      <c r="Z34" s="325"/>
      <c r="AA34" s="325"/>
    </row>
    <row r="35" spans="2:27" ht="30.75" customHeight="1" x14ac:dyDescent="0.15">
      <c r="B35" s="324"/>
      <c r="C35" s="339"/>
      <c r="D35" s="1559"/>
      <c r="E35" s="1560"/>
      <c r="F35" s="1560"/>
      <c r="G35" s="1560"/>
      <c r="H35" s="1560"/>
      <c r="I35" s="1560"/>
      <c r="J35" s="1560"/>
      <c r="K35" s="1561"/>
      <c r="L35" s="1562" t="s">
        <v>436</v>
      </c>
      <c r="M35" s="1546"/>
      <c r="N35" s="1547"/>
      <c r="O35" s="1563" t="s">
        <v>437</v>
      </c>
      <c r="P35" s="1564"/>
      <c r="Q35" s="1565"/>
      <c r="R35" s="340"/>
      <c r="S35" s="340"/>
      <c r="T35" s="340"/>
      <c r="U35" s="341"/>
      <c r="V35" s="342"/>
      <c r="W35" s="342"/>
      <c r="X35" s="343"/>
      <c r="Y35" s="325"/>
      <c r="Z35" s="325"/>
      <c r="AA35" s="325"/>
    </row>
    <row r="36" spans="2:27" ht="30.75" customHeight="1" x14ac:dyDescent="0.15">
      <c r="B36" s="324"/>
      <c r="C36" s="344" t="s">
        <v>438</v>
      </c>
      <c r="D36" s="1554" t="s">
        <v>514</v>
      </c>
      <c r="E36" s="1554"/>
      <c r="F36" s="1554"/>
      <c r="G36" s="1554"/>
      <c r="H36" s="1554"/>
      <c r="I36" s="1554"/>
      <c r="J36" s="1554"/>
      <c r="K36" s="1554"/>
      <c r="L36" s="1555" t="s">
        <v>285</v>
      </c>
      <c r="M36" s="1556"/>
      <c r="N36" s="1557"/>
      <c r="O36" s="1543" t="s">
        <v>440</v>
      </c>
      <c r="P36" s="1543"/>
      <c r="Q36" s="1543"/>
      <c r="R36" s="345"/>
      <c r="S36" s="345"/>
      <c r="T36" s="345"/>
      <c r="U36" s="346"/>
      <c r="V36" s="347"/>
      <c r="W36" s="347"/>
      <c r="X36" s="348"/>
      <c r="Y36" s="325"/>
      <c r="Z36" s="325"/>
      <c r="AA36" s="325"/>
    </row>
    <row r="37" spans="2:27" ht="30.75" customHeight="1" x14ac:dyDescent="0.15">
      <c r="B37" s="324"/>
      <c r="C37" s="344" t="s">
        <v>441</v>
      </c>
      <c r="D37" s="1554" t="s">
        <v>442</v>
      </c>
      <c r="E37" s="1554"/>
      <c r="F37" s="1554"/>
      <c r="G37" s="1554"/>
      <c r="H37" s="1554"/>
      <c r="I37" s="1554"/>
      <c r="J37" s="1554"/>
      <c r="K37" s="1554"/>
      <c r="L37" s="1555" t="s">
        <v>285</v>
      </c>
      <c r="M37" s="1556"/>
      <c r="N37" s="1557"/>
      <c r="O37" s="1558"/>
      <c r="P37" s="1558"/>
      <c r="Q37" s="1558"/>
      <c r="R37" s="349"/>
      <c r="S37" s="1552" t="s">
        <v>443</v>
      </c>
      <c r="T37" s="1553"/>
      <c r="U37" s="1524" t="s">
        <v>444</v>
      </c>
      <c r="V37" s="1525"/>
      <c r="W37" s="1525"/>
      <c r="X37" s="1526"/>
      <c r="Y37" s="325"/>
      <c r="Z37" s="325"/>
      <c r="AA37" s="325"/>
    </row>
    <row r="38" spans="2:27" ht="45.75" customHeight="1" x14ac:dyDescent="0.15">
      <c r="B38" s="324"/>
      <c r="C38" s="344" t="s">
        <v>445</v>
      </c>
      <c r="D38" s="1554" t="s">
        <v>446</v>
      </c>
      <c r="E38" s="1554"/>
      <c r="F38" s="1554"/>
      <c r="G38" s="1554"/>
      <c r="H38" s="1554"/>
      <c r="I38" s="1554"/>
      <c r="J38" s="1554"/>
      <c r="K38" s="1554"/>
      <c r="L38" s="1543" t="s">
        <v>285</v>
      </c>
      <c r="M38" s="1543"/>
      <c r="N38" s="1543"/>
      <c r="O38" s="1558"/>
      <c r="P38" s="1558"/>
      <c r="Q38" s="1558"/>
      <c r="R38" s="349"/>
      <c r="S38" s="1552" t="s">
        <v>447</v>
      </c>
      <c r="T38" s="1553"/>
      <c r="U38" s="1524" t="s">
        <v>444</v>
      </c>
      <c r="V38" s="1525"/>
      <c r="W38" s="1525"/>
      <c r="X38" s="1526"/>
      <c r="Y38" s="325"/>
      <c r="Z38" s="325"/>
      <c r="AA38" s="325"/>
    </row>
    <row r="39" spans="2:27" ht="30.75" customHeight="1" x14ac:dyDescent="0.15">
      <c r="B39" s="324"/>
      <c r="C39" s="344" t="s">
        <v>448</v>
      </c>
      <c r="D39" s="1551" t="s">
        <v>515</v>
      </c>
      <c r="E39" s="1551"/>
      <c r="F39" s="1551"/>
      <c r="G39" s="1551"/>
      <c r="H39" s="1551"/>
      <c r="I39" s="1551"/>
      <c r="J39" s="1551"/>
      <c r="K39" s="1551"/>
      <c r="L39" s="1544"/>
      <c r="M39" s="1544"/>
      <c r="N39" s="1544"/>
      <c r="O39" s="1543" t="s">
        <v>440</v>
      </c>
      <c r="P39" s="1543"/>
      <c r="Q39" s="1543"/>
      <c r="R39" s="350"/>
      <c r="S39" s="1552" t="s">
        <v>450</v>
      </c>
      <c r="T39" s="1553"/>
      <c r="U39" s="1524" t="s">
        <v>444</v>
      </c>
      <c r="V39" s="1525"/>
      <c r="W39" s="1525"/>
      <c r="X39" s="1526"/>
      <c r="Y39" s="325"/>
      <c r="Z39" s="325"/>
      <c r="AA39" s="325"/>
    </row>
    <row r="40" spans="2:27" ht="12" customHeight="1" x14ac:dyDescent="0.15">
      <c r="B40" s="369"/>
      <c r="C40" s="332"/>
      <c r="D40" s="332"/>
      <c r="E40" s="332"/>
      <c r="F40" s="332"/>
      <c r="G40" s="332"/>
      <c r="H40" s="332"/>
      <c r="I40" s="332"/>
      <c r="J40" s="332"/>
      <c r="K40" s="332"/>
      <c r="L40" s="332"/>
      <c r="M40" s="332"/>
      <c r="N40" s="332"/>
      <c r="O40" s="332"/>
      <c r="P40" s="332"/>
      <c r="Q40" s="332"/>
      <c r="R40" s="332"/>
      <c r="S40" s="332"/>
      <c r="T40" s="332"/>
      <c r="U40" s="333"/>
      <c r="V40" s="334"/>
      <c r="W40" s="334"/>
      <c r="X40" s="335"/>
      <c r="Y40" s="325"/>
      <c r="Z40" s="325"/>
      <c r="AA40" s="325"/>
    </row>
    <row r="41" spans="2:27" x14ac:dyDescent="0.15">
      <c r="B41" s="324"/>
      <c r="C41" s="332" t="s">
        <v>451</v>
      </c>
      <c r="D41" s="332"/>
      <c r="E41" s="332"/>
      <c r="F41" s="332"/>
      <c r="G41" s="332"/>
      <c r="H41" s="332"/>
      <c r="I41" s="332"/>
      <c r="J41" s="332"/>
      <c r="K41" s="332"/>
      <c r="L41" s="332"/>
      <c r="M41" s="332"/>
      <c r="N41" s="332"/>
      <c r="O41" s="332"/>
      <c r="P41" s="332"/>
      <c r="Q41" s="332"/>
      <c r="R41" s="332"/>
      <c r="S41" s="332"/>
      <c r="T41" s="332"/>
      <c r="U41" s="333"/>
      <c r="V41" s="334"/>
      <c r="W41" s="334"/>
      <c r="X41" s="335"/>
      <c r="Y41" s="325"/>
      <c r="Z41" s="325"/>
      <c r="AA41" s="325"/>
    </row>
    <row r="42" spans="2:27" ht="48" customHeight="1" x14ac:dyDescent="0.15">
      <c r="B42" s="369"/>
      <c r="C42" s="1531" t="s">
        <v>516</v>
      </c>
      <c r="D42" s="1531"/>
      <c r="E42" s="1531"/>
      <c r="F42" s="1531"/>
      <c r="G42" s="1531"/>
      <c r="H42" s="1531"/>
      <c r="I42" s="1531"/>
      <c r="J42" s="1531"/>
      <c r="K42" s="1531"/>
      <c r="L42" s="1531"/>
      <c r="M42" s="1531"/>
      <c r="N42" s="1531"/>
      <c r="O42" s="1531"/>
      <c r="P42" s="1531"/>
      <c r="Q42" s="1531"/>
      <c r="R42" s="1531"/>
      <c r="S42" s="1531"/>
      <c r="T42" s="1532"/>
      <c r="U42" s="1524" t="s">
        <v>453</v>
      </c>
      <c r="V42" s="1525"/>
      <c r="W42" s="1525"/>
      <c r="X42" s="1526"/>
      <c r="Y42" s="325"/>
      <c r="Z42" s="325"/>
      <c r="AA42" s="325"/>
    </row>
    <row r="43" spans="2:27" ht="7.5" customHeight="1" x14ac:dyDescent="0.15">
      <c r="B43" s="369"/>
      <c r="C43" s="338"/>
      <c r="D43" s="338"/>
      <c r="E43" s="338"/>
      <c r="F43" s="338"/>
      <c r="G43" s="338"/>
      <c r="H43" s="338"/>
      <c r="I43" s="338"/>
      <c r="J43" s="338"/>
      <c r="K43" s="338"/>
      <c r="L43" s="338"/>
      <c r="M43" s="338"/>
      <c r="N43" s="338"/>
      <c r="O43" s="338"/>
      <c r="P43" s="338"/>
      <c r="Q43" s="338"/>
      <c r="R43" s="338"/>
      <c r="S43" s="338"/>
      <c r="T43" s="338"/>
      <c r="U43" s="333"/>
      <c r="V43" s="334"/>
      <c r="W43" s="334"/>
      <c r="X43" s="335"/>
      <c r="Y43" s="325"/>
      <c r="Z43" s="325"/>
      <c r="AA43" s="325"/>
    </row>
    <row r="44" spans="2:27" ht="24.75" customHeight="1" x14ac:dyDescent="0.15">
      <c r="B44" s="369"/>
      <c r="C44" s="1545" t="s">
        <v>454</v>
      </c>
      <c r="D44" s="1546"/>
      <c r="E44" s="1546"/>
      <c r="F44" s="1546"/>
      <c r="G44" s="1546"/>
      <c r="H44" s="1547"/>
      <c r="I44" s="1548" t="s">
        <v>440</v>
      </c>
      <c r="J44" s="1549"/>
      <c r="K44" s="352"/>
      <c r="L44" s="1545" t="s">
        <v>517</v>
      </c>
      <c r="M44" s="1546"/>
      <c r="N44" s="1546"/>
      <c r="O44" s="1546"/>
      <c r="P44" s="1546"/>
      <c r="Q44" s="1547"/>
      <c r="R44" s="1548" t="s">
        <v>285</v>
      </c>
      <c r="S44" s="1550"/>
      <c r="T44" s="332"/>
      <c r="U44" s="333"/>
      <c r="V44" s="334"/>
      <c r="W44" s="334"/>
      <c r="X44" s="335"/>
      <c r="Y44" s="325"/>
      <c r="Z44" s="325"/>
      <c r="AA44" s="325"/>
    </row>
    <row r="45" spans="2:27" ht="7.5" customHeight="1" x14ac:dyDescent="0.15">
      <c r="B45" s="369"/>
      <c r="C45" s="332"/>
      <c r="D45" s="351"/>
      <c r="E45" s="332"/>
      <c r="F45" s="332"/>
      <c r="G45" s="332"/>
      <c r="H45" s="332"/>
      <c r="I45" s="332"/>
      <c r="J45" s="332"/>
      <c r="K45" s="332"/>
      <c r="L45" s="332"/>
      <c r="M45" s="332"/>
      <c r="N45" s="332"/>
      <c r="O45" s="332"/>
      <c r="P45" s="332"/>
      <c r="Q45" s="332"/>
      <c r="R45" s="332"/>
      <c r="S45" s="332"/>
      <c r="T45" s="332"/>
      <c r="U45" s="333"/>
      <c r="V45" s="334"/>
      <c r="W45" s="334"/>
      <c r="X45" s="335"/>
      <c r="Y45" s="325"/>
      <c r="Z45" s="325"/>
      <c r="AA45" s="325"/>
    </row>
    <row r="46" spans="2:27" ht="22.5" customHeight="1" x14ac:dyDescent="0.15">
      <c r="B46" s="369"/>
      <c r="C46" s="1533"/>
      <c r="D46" s="1534"/>
      <c r="E46" s="1534"/>
      <c r="F46" s="1534"/>
      <c r="G46" s="1534"/>
      <c r="H46" s="1534"/>
      <c r="I46" s="1535"/>
      <c r="J46" s="1536" t="s">
        <v>456</v>
      </c>
      <c r="K46" s="1536"/>
      <c r="L46" s="1536"/>
      <c r="M46" s="1536"/>
      <c r="N46" s="1536"/>
      <c r="O46" s="1536" t="s">
        <v>457</v>
      </c>
      <c r="P46" s="1536"/>
      <c r="Q46" s="1536"/>
      <c r="R46" s="1536"/>
      <c r="S46" s="1536"/>
      <c r="T46" s="332"/>
      <c r="U46" s="333"/>
      <c r="V46" s="334"/>
      <c r="W46" s="334"/>
      <c r="X46" s="335"/>
      <c r="Y46" s="325"/>
      <c r="Z46" s="325"/>
      <c r="AA46" s="325"/>
    </row>
    <row r="47" spans="2:27" ht="22.5" customHeight="1" x14ac:dyDescent="0.15">
      <c r="B47" s="369"/>
      <c r="C47" s="1537" t="s">
        <v>458</v>
      </c>
      <c r="D47" s="1538"/>
      <c r="E47" s="1538"/>
      <c r="F47" s="1538"/>
      <c r="G47" s="1538"/>
      <c r="H47" s="1539"/>
      <c r="I47" s="353" t="s">
        <v>348</v>
      </c>
      <c r="J47" s="1543" t="s">
        <v>285</v>
      </c>
      <c r="K47" s="1543"/>
      <c r="L47" s="1543"/>
      <c r="M47" s="1543"/>
      <c r="N47" s="1543"/>
      <c r="O47" s="1544"/>
      <c r="P47" s="1544"/>
      <c r="Q47" s="1544"/>
      <c r="R47" s="1544"/>
      <c r="S47" s="1544"/>
      <c r="T47" s="332"/>
      <c r="U47" s="333"/>
      <c r="V47" s="334"/>
      <c r="W47" s="334"/>
      <c r="X47" s="335"/>
      <c r="Y47" s="325"/>
      <c r="Z47" s="325"/>
      <c r="AA47" s="325"/>
    </row>
    <row r="48" spans="2:27" ht="22.5" customHeight="1" x14ac:dyDescent="0.15">
      <c r="B48" s="369"/>
      <c r="C48" s="1540"/>
      <c r="D48" s="1541"/>
      <c r="E48" s="1541"/>
      <c r="F48" s="1541"/>
      <c r="G48" s="1541"/>
      <c r="H48" s="1542"/>
      <c r="I48" s="353" t="s">
        <v>349</v>
      </c>
      <c r="J48" s="1543" t="s">
        <v>285</v>
      </c>
      <c r="K48" s="1543"/>
      <c r="L48" s="1543"/>
      <c r="M48" s="1543"/>
      <c r="N48" s="1543"/>
      <c r="O48" s="1543" t="s">
        <v>285</v>
      </c>
      <c r="P48" s="1543"/>
      <c r="Q48" s="1543"/>
      <c r="R48" s="1543"/>
      <c r="S48" s="1543"/>
      <c r="T48" s="332"/>
      <c r="U48" s="333"/>
      <c r="V48" s="334"/>
      <c r="W48" s="334"/>
      <c r="X48" s="335"/>
      <c r="Y48" s="325"/>
      <c r="Z48" s="325"/>
      <c r="AA48" s="325"/>
    </row>
    <row r="49" spans="2:27" x14ac:dyDescent="0.15">
      <c r="B49" s="324"/>
      <c r="C49" s="332"/>
      <c r="D49" s="332"/>
      <c r="E49" s="332"/>
      <c r="F49" s="332"/>
      <c r="G49" s="332"/>
      <c r="H49" s="332"/>
      <c r="I49" s="332"/>
      <c r="J49" s="332"/>
      <c r="K49" s="332"/>
      <c r="L49" s="332"/>
      <c r="M49" s="332"/>
      <c r="N49" s="332"/>
      <c r="O49" s="332"/>
      <c r="P49" s="332"/>
      <c r="Q49" s="332"/>
      <c r="R49" s="332"/>
      <c r="S49" s="332"/>
      <c r="T49" s="332"/>
      <c r="U49" s="333"/>
      <c r="V49" s="334"/>
      <c r="W49" s="334"/>
      <c r="X49" s="335"/>
      <c r="Y49" s="325"/>
      <c r="Z49" s="325"/>
      <c r="AA49" s="325"/>
    </row>
    <row r="50" spans="2:27" x14ac:dyDescent="0.15">
      <c r="B50" s="324" t="s">
        <v>459</v>
      </c>
      <c r="C50" s="332"/>
      <c r="D50" s="332"/>
      <c r="E50" s="332"/>
      <c r="F50" s="332"/>
      <c r="G50" s="332"/>
      <c r="H50" s="332"/>
      <c r="I50" s="332"/>
      <c r="J50" s="332"/>
      <c r="K50" s="332"/>
      <c r="L50" s="332"/>
      <c r="M50" s="332"/>
      <c r="N50" s="332"/>
      <c r="O50" s="332"/>
      <c r="P50" s="332"/>
      <c r="Q50" s="332"/>
      <c r="R50" s="332"/>
      <c r="S50" s="332"/>
      <c r="T50" s="332"/>
      <c r="U50" s="333"/>
      <c r="V50" s="334"/>
      <c r="W50" s="334"/>
      <c r="X50" s="335"/>
      <c r="Y50" s="325"/>
      <c r="Z50" s="325"/>
      <c r="AA50" s="325"/>
    </row>
    <row r="51" spans="2:27" ht="7.5" customHeight="1" x14ac:dyDescent="0.15">
      <c r="B51" s="324"/>
      <c r="C51" s="332"/>
      <c r="D51" s="332"/>
      <c r="E51" s="332"/>
      <c r="F51" s="332"/>
      <c r="G51" s="332"/>
      <c r="H51" s="332"/>
      <c r="I51" s="332"/>
      <c r="J51" s="332"/>
      <c r="K51" s="332"/>
      <c r="L51" s="332"/>
      <c r="M51" s="332"/>
      <c r="N51" s="332"/>
      <c r="O51" s="332"/>
      <c r="P51" s="332"/>
      <c r="Q51" s="332"/>
      <c r="R51" s="332"/>
      <c r="S51" s="332"/>
      <c r="T51" s="332"/>
      <c r="U51" s="333"/>
      <c r="V51" s="334"/>
      <c r="W51" s="334"/>
      <c r="X51" s="335"/>
      <c r="Y51" s="325"/>
      <c r="Z51" s="325"/>
      <c r="AA51" s="325"/>
    </row>
    <row r="52" spans="2:27" ht="17.25" customHeight="1" x14ac:dyDescent="0.15">
      <c r="B52" s="331"/>
      <c r="C52" s="1531" t="s">
        <v>518</v>
      </c>
      <c r="D52" s="1531"/>
      <c r="E52" s="1531"/>
      <c r="F52" s="1531"/>
      <c r="G52" s="1531"/>
      <c r="H52" s="1531"/>
      <c r="I52" s="1531"/>
      <c r="J52" s="1531"/>
      <c r="K52" s="1531"/>
      <c r="L52" s="1531"/>
      <c r="M52" s="1531"/>
      <c r="N52" s="1531"/>
      <c r="O52" s="1531"/>
      <c r="P52" s="1531"/>
      <c r="Q52" s="1531"/>
      <c r="R52" s="1531"/>
      <c r="S52" s="1531"/>
      <c r="T52" s="1532"/>
      <c r="U52" s="1524" t="s">
        <v>461</v>
      </c>
      <c r="V52" s="1525"/>
      <c r="W52" s="1525"/>
      <c r="X52" s="1526"/>
      <c r="Y52" s="325"/>
      <c r="Z52" s="325"/>
      <c r="AA52" s="325"/>
    </row>
    <row r="53" spans="2:27" ht="13.5" customHeight="1" x14ac:dyDescent="0.15">
      <c r="B53" s="331"/>
      <c r="C53" s="1531"/>
      <c r="D53" s="1531"/>
      <c r="E53" s="1531"/>
      <c r="F53" s="1531"/>
      <c r="G53" s="1531"/>
      <c r="H53" s="1531"/>
      <c r="I53" s="1531"/>
      <c r="J53" s="1531"/>
      <c r="K53" s="1531"/>
      <c r="L53" s="1531"/>
      <c r="M53" s="1531"/>
      <c r="N53" s="1531"/>
      <c r="O53" s="1531"/>
      <c r="P53" s="1531"/>
      <c r="Q53" s="1531"/>
      <c r="R53" s="1531"/>
      <c r="S53" s="1531"/>
      <c r="T53" s="1532"/>
      <c r="U53" s="1524"/>
      <c r="V53" s="1525"/>
      <c r="W53" s="1525"/>
      <c r="X53" s="1526"/>
      <c r="Y53" s="325"/>
      <c r="Z53" s="325"/>
      <c r="AA53" s="325"/>
    </row>
    <row r="54" spans="2:27" ht="19.5" customHeight="1" x14ac:dyDescent="0.15">
      <c r="B54" s="331"/>
      <c r="C54" s="1531"/>
      <c r="D54" s="1531"/>
      <c r="E54" s="1531"/>
      <c r="F54" s="1531"/>
      <c r="G54" s="1531"/>
      <c r="H54" s="1531"/>
      <c r="I54" s="1531"/>
      <c r="J54" s="1531"/>
      <c r="K54" s="1531"/>
      <c r="L54" s="1531"/>
      <c r="M54" s="1531"/>
      <c r="N54" s="1531"/>
      <c r="O54" s="1531"/>
      <c r="P54" s="1531"/>
      <c r="Q54" s="1531"/>
      <c r="R54" s="1531"/>
      <c r="S54" s="1531"/>
      <c r="T54" s="1532"/>
      <c r="U54" s="1524"/>
      <c r="V54" s="1525"/>
      <c r="W54" s="1525"/>
      <c r="X54" s="1526"/>
      <c r="Y54" s="325"/>
      <c r="Z54" s="325"/>
      <c r="AA54" s="325"/>
    </row>
    <row r="55" spans="2:27" ht="17.25" customHeight="1" x14ac:dyDescent="0.15">
      <c r="B55" s="331"/>
      <c r="C55" s="1527" t="s">
        <v>519</v>
      </c>
      <c r="D55" s="1527"/>
      <c r="E55" s="1527"/>
      <c r="F55" s="1527"/>
      <c r="G55" s="1527"/>
      <c r="H55" s="1527"/>
      <c r="I55" s="1527"/>
      <c r="J55" s="1527"/>
      <c r="K55" s="1527"/>
      <c r="L55" s="1527"/>
      <c r="M55" s="1527"/>
      <c r="N55" s="1527"/>
      <c r="O55" s="1527"/>
      <c r="P55" s="1527"/>
      <c r="Q55" s="1527"/>
      <c r="R55" s="1527"/>
      <c r="S55" s="1527"/>
      <c r="T55" s="1528"/>
      <c r="U55" s="1524" t="s">
        <v>461</v>
      </c>
      <c r="V55" s="1525"/>
      <c r="W55" s="1525"/>
      <c r="X55" s="1526"/>
      <c r="Y55" s="325"/>
      <c r="Z55" s="325"/>
      <c r="AA55" s="325"/>
    </row>
    <row r="56" spans="2:27" ht="13.5" customHeight="1" x14ac:dyDescent="0.15">
      <c r="B56" s="331"/>
      <c r="C56" s="1527"/>
      <c r="D56" s="1527"/>
      <c r="E56" s="1527"/>
      <c r="F56" s="1527"/>
      <c r="G56" s="1527"/>
      <c r="H56" s="1527"/>
      <c r="I56" s="1527"/>
      <c r="J56" s="1527"/>
      <c r="K56" s="1527"/>
      <c r="L56" s="1527"/>
      <c r="M56" s="1527"/>
      <c r="N56" s="1527"/>
      <c r="O56" s="1527"/>
      <c r="P56" s="1527"/>
      <c r="Q56" s="1527"/>
      <c r="R56" s="1527"/>
      <c r="S56" s="1527"/>
      <c r="T56" s="1528"/>
      <c r="U56" s="1524"/>
      <c r="V56" s="1525"/>
      <c r="W56" s="1525"/>
      <c r="X56" s="1526"/>
      <c r="Y56" s="325"/>
      <c r="Z56" s="325"/>
      <c r="AA56" s="325"/>
    </row>
    <row r="57" spans="2:27" ht="19.5" customHeight="1" x14ac:dyDescent="0.15">
      <c r="B57" s="331"/>
      <c r="C57" s="1527"/>
      <c r="D57" s="1527"/>
      <c r="E57" s="1527"/>
      <c r="F57" s="1527"/>
      <c r="G57" s="1527"/>
      <c r="H57" s="1527"/>
      <c r="I57" s="1527"/>
      <c r="J57" s="1527"/>
      <c r="K57" s="1527"/>
      <c r="L57" s="1527"/>
      <c r="M57" s="1527"/>
      <c r="N57" s="1527"/>
      <c r="O57" s="1527"/>
      <c r="P57" s="1527"/>
      <c r="Q57" s="1527"/>
      <c r="R57" s="1527"/>
      <c r="S57" s="1527"/>
      <c r="T57" s="1528"/>
      <c r="U57" s="1524"/>
      <c r="V57" s="1525"/>
      <c r="W57" s="1525"/>
      <c r="X57" s="1526"/>
      <c r="Y57" s="325"/>
      <c r="Z57" s="325"/>
      <c r="AA57" s="325"/>
    </row>
    <row r="58" spans="2:27" ht="1.5" customHeight="1" x14ac:dyDescent="0.15">
      <c r="B58" s="370"/>
      <c r="C58" s="355"/>
      <c r="D58" s="355"/>
      <c r="E58" s="355"/>
      <c r="F58" s="355"/>
      <c r="G58" s="355"/>
      <c r="H58" s="355"/>
      <c r="I58" s="355"/>
      <c r="J58" s="355"/>
      <c r="K58" s="355"/>
      <c r="L58" s="355"/>
      <c r="M58" s="355"/>
      <c r="N58" s="355"/>
      <c r="O58" s="355"/>
      <c r="P58" s="355"/>
      <c r="Q58" s="355"/>
      <c r="R58" s="355"/>
      <c r="S58" s="355"/>
      <c r="T58" s="355"/>
      <c r="U58" s="354"/>
      <c r="V58" s="355"/>
      <c r="W58" s="355"/>
      <c r="X58" s="356"/>
      <c r="Y58" s="325"/>
      <c r="Z58" s="325"/>
      <c r="AA58" s="325"/>
    </row>
    <row r="59" spans="2:27" ht="7.5" customHeight="1" x14ac:dyDescent="0.15">
      <c r="B59" s="351"/>
      <c r="C59" s="351"/>
      <c r="D59" s="332"/>
      <c r="E59" s="332"/>
      <c r="F59" s="332"/>
      <c r="G59" s="332"/>
      <c r="H59" s="332"/>
      <c r="I59" s="332"/>
      <c r="J59" s="332"/>
      <c r="K59" s="332"/>
      <c r="L59" s="332"/>
      <c r="M59" s="332"/>
      <c r="N59" s="332"/>
      <c r="O59" s="332"/>
      <c r="P59" s="332"/>
      <c r="Q59" s="332"/>
      <c r="R59" s="332"/>
      <c r="S59" s="332"/>
      <c r="T59" s="332"/>
      <c r="U59" s="332"/>
      <c r="V59" s="332"/>
      <c r="W59" s="332"/>
      <c r="X59" s="332"/>
      <c r="Y59" s="325"/>
    </row>
    <row r="60" spans="2:27" ht="18" customHeight="1" x14ac:dyDescent="0.15">
      <c r="B60" s="357" t="s">
        <v>463</v>
      </c>
      <c r="C60" s="357"/>
      <c r="D60" s="357"/>
      <c r="E60" s="357"/>
      <c r="F60" s="357"/>
      <c r="G60" s="357"/>
      <c r="H60" s="357"/>
      <c r="I60" s="357"/>
      <c r="J60" s="332"/>
      <c r="K60" s="332"/>
      <c r="L60" s="332"/>
      <c r="M60" s="332"/>
      <c r="N60" s="332"/>
      <c r="O60" s="332"/>
      <c r="P60" s="332"/>
      <c r="Q60" s="332"/>
      <c r="R60" s="332"/>
      <c r="S60" s="332"/>
      <c r="T60" s="332"/>
      <c r="U60" s="332"/>
      <c r="V60" s="332"/>
      <c r="W60" s="332"/>
      <c r="X60" s="332"/>
      <c r="Y60" s="325"/>
    </row>
    <row r="61" spans="2:27" ht="18" customHeight="1" x14ac:dyDescent="0.15">
      <c r="B61" s="1529" t="s">
        <v>502</v>
      </c>
      <c r="C61" s="1529"/>
      <c r="D61" s="1529"/>
      <c r="E61" s="1529"/>
      <c r="F61" s="1529"/>
      <c r="G61" s="1529"/>
      <c r="H61" s="1529"/>
      <c r="I61" s="1529"/>
      <c r="J61" s="1529"/>
      <c r="K61" s="1529"/>
      <c r="L61" s="1529"/>
      <c r="M61" s="1529"/>
      <c r="N61" s="1529"/>
      <c r="O61" s="1529"/>
      <c r="P61" s="1529"/>
      <c r="Q61" s="1529"/>
      <c r="R61" s="1529"/>
      <c r="S61" s="1529"/>
      <c r="T61" s="1529"/>
      <c r="U61" s="1529"/>
      <c r="V61" s="1529"/>
      <c r="W61" s="1529"/>
      <c r="X61" s="1529"/>
      <c r="Y61" s="1529"/>
    </row>
    <row r="62" spans="2:27" ht="18" customHeight="1" x14ac:dyDescent="0.15">
      <c r="B62" s="1530" t="s">
        <v>503</v>
      </c>
      <c r="C62" s="1530"/>
      <c r="D62" s="1530"/>
      <c r="E62" s="1530"/>
      <c r="F62" s="1530"/>
      <c r="G62" s="1530"/>
      <c r="H62" s="1530"/>
      <c r="I62" s="1530"/>
      <c r="J62" s="1530"/>
      <c r="K62" s="1530"/>
      <c r="L62" s="1530"/>
      <c r="M62" s="1530"/>
      <c r="N62" s="1530"/>
      <c r="O62" s="1530"/>
      <c r="P62" s="1530"/>
      <c r="Q62" s="1530"/>
      <c r="R62" s="1530"/>
      <c r="S62" s="1530"/>
      <c r="T62" s="1530"/>
      <c r="U62" s="1530"/>
      <c r="V62" s="1530"/>
      <c r="W62" s="1530"/>
      <c r="X62" s="1530"/>
      <c r="Y62" s="1530"/>
    </row>
    <row r="63" spans="2:27" ht="18" customHeight="1" x14ac:dyDescent="0.15">
      <c r="B63" s="1530" t="s">
        <v>504</v>
      </c>
      <c r="C63" s="1530"/>
      <c r="D63" s="1530"/>
      <c r="E63" s="1530"/>
      <c r="F63" s="1530"/>
      <c r="G63" s="1530"/>
      <c r="H63" s="1530"/>
      <c r="I63" s="1530"/>
      <c r="J63" s="1530"/>
      <c r="K63" s="1530"/>
      <c r="L63" s="1530"/>
      <c r="M63" s="1530"/>
      <c r="N63" s="1530"/>
      <c r="O63" s="1530"/>
      <c r="P63" s="1530"/>
      <c r="Q63" s="1530"/>
      <c r="R63" s="1530"/>
      <c r="S63" s="1530"/>
      <c r="T63" s="1530"/>
      <c r="U63" s="1530"/>
      <c r="V63" s="1530"/>
      <c r="W63" s="1530"/>
      <c r="X63" s="1530"/>
      <c r="Y63" s="1530"/>
    </row>
    <row r="64" spans="2:27" ht="18" customHeight="1" x14ac:dyDescent="0.15">
      <c r="B64" s="1523" t="s">
        <v>467</v>
      </c>
      <c r="C64" s="1523"/>
      <c r="D64" s="1523"/>
      <c r="E64" s="1523"/>
      <c r="F64" s="1523"/>
      <c r="G64" s="1523"/>
      <c r="H64" s="1523"/>
      <c r="I64" s="1523"/>
      <c r="J64" s="1523"/>
      <c r="K64" s="1523"/>
      <c r="L64" s="1523"/>
      <c r="M64" s="1523"/>
      <c r="N64" s="1523"/>
      <c r="O64" s="1523"/>
      <c r="P64" s="1523"/>
      <c r="Q64" s="1523"/>
      <c r="R64" s="1523"/>
      <c r="S64" s="1523"/>
      <c r="T64" s="1523"/>
      <c r="U64" s="1523"/>
      <c r="V64" s="1523"/>
      <c r="W64" s="1523"/>
      <c r="X64" s="1523"/>
      <c r="Y64" s="1523"/>
    </row>
  </sheetData>
  <mergeCells count="63">
    <mergeCell ref="B8:F8"/>
    <mergeCell ref="G8:X8"/>
    <mergeCell ref="Q3:X3"/>
    <mergeCell ref="B5:X5"/>
    <mergeCell ref="B7:F7"/>
    <mergeCell ref="M7:O7"/>
    <mergeCell ref="P7:X7"/>
    <mergeCell ref="D13:T13"/>
    <mergeCell ref="U13:X13"/>
    <mergeCell ref="D15:T16"/>
    <mergeCell ref="U15:X15"/>
    <mergeCell ref="C18:T18"/>
    <mergeCell ref="U18:X18"/>
    <mergeCell ref="C20:T20"/>
    <mergeCell ref="U20:X20"/>
    <mergeCell ref="U22:X22"/>
    <mergeCell ref="U24:X24"/>
    <mergeCell ref="C26:T27"/>
    <mergeCell ref="U26:X27"/>
    <mergeCell ref="C32:T33"/>
    <mergeCell ref="D35:K35"/>
    <mergeCell ref="L35:N35"/>
    <mergeCell ref="O35:Q35"/>
    <mergeCell ref="D36:K36"/>
    <mergeCell ref="L36:N36"/>
    <mergeCell ref="O36:Q36"/>
    <mergeCell ref="D38:K38"/>
    <mergeCell ref="L38:N38"/>
    <mergeCell ref="O38:Q38"/>
    <mergeCell ref="S38:T38"/>
    <mergeCell ref="U38:X38"/>
    <mergeCell ref="D37:K37"/>
    <mergeCell ref="L37:N37"/>
    <mergeCell ref="O37:Q37"/>
    <mergeCell ref="S37:T37"/>
    <mergeCell ref="U37:X37"/>
    <mergeCell ref="U39:X39"/>
    <mergeCell ref="C44:H44"/>
    <mergeCell ref="I44:J44"/>
    <mergeCell ref="L44:Q44"/>
    <mergeCell ref="R44:S44"/>
    <mergeCell ref="C42:T42"/>
    <mergeCell ref="U42:X42"/>
    <mergeCell ref="D39:K39"/>
    <mergeCell ref="L39:N39"/>
    <mergeCell ref="O39:Q39"/>
    <mergeCell ref="S39:T39"/>
    <mergeCell ref="C46:I46"/>
    <mergeCell ref="J46:N46"/>
    <mergeCell ref="O46:S46"/>
    <mergeCell ref="C47:H48"/>
    <mergeCell ref="J47:N47"/>
    <mergeCell ref="O47:S47"/>
    <mergeCell ref="J48:N48"/>
    <mergeCell ref="O48:S48"/>
    <mergeCell ref="B64:Y64"/>
    <mergeCell ref="U52:X54"/>
    <mergeCell ref="C55:T57"/>
    <mergeCell ref="U55:X57"/>
    <mergeCell ref="B61:Y61"/>
    <mergeCell ref="B62:Y62"/>
    <mergeCell ref="B63:Y63"/>
    <mergeCell ref="C52:T54"/>
  </mergeCells>
  <phoneticPr fontId="22"/>
  <printOptions horizontalCentered="1"/>
  <pageMargins left="0.70866141732283472" right="0.70866141732283472" top="0.74803149606299213" bottom="0.74803149606299213" header="0.31496062992125984" footer="0.31496062992125984"/>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A65"/>
  <sheetViews>
    <sheetView view="pageBreakPreview" zoomScaleNormal="100" zoomScaleSheetLayoutView="100" workbookViewId="0">
      <selection activeCell="T114" sqref="T114:AJ114"/>
    </sheetView>
  </sheetViews>
  <sheetFormatPr defaultColWidth="4" defaultRowHeight="13.5" x14ac:dyDescent="0.15"/>
  <cols>
    <col min="1" max="1" width="2.875" style="314" customWidth="1"/>
    <col min="2" max="2" width="2.375" style="314" customWidth="1"/>
    <col min="3" max="3" width="7.375" style="314" customWidth="1"/>
    <col min="4" max="6" width="4" style="314" customWidth="1"/>
    <col min="7" max="7" width="3.625" style="314" customWidth="1"/>
    <col min="8" max="8" width="4" style="314" customWidth="1"/>
    <col min="9" max="9" width="7.375" style="314" customWidth="1"/>
    <col min="10" max="18" width="4" style="314" customWidth="1"/>
    <col min="19" max="20" width="6.875" style="314" customWidth="1"/>
    <col min="21" max="22" width="4" style="314" customWidth="1"/>
    <col min="23" max="23" width="4.125" style="314" customWidth="1"/>
    <col min="24" max="24" width="2.375" style="314" customWidth="1"/>
    <col min="25" max="25" width="3.375" style="314" customWidth="1"/>
    <col min="26" max="256" width="4" style="314"/>
    <col min="257" max="257" width="2.875" style="314" customWidth="1"/>
    <col min="258" max="258" width="2.375" style="314" customWidth="1"/>
    <col min="259" max="259" width="7.375" style="314" customWidth="1"/>
    <col min="260" max="262" width="4" style="314" customWidth="1"/>
    <col min="263" max="263" width="3.625" style="314" customWidth="1"/>
    <col min="264" max="264" width="4" style="314" customWidth="1"/>
    <col min="265" max="265" width="7.375" style="314" customWidth="1"/>
    <col min="266" max="274" width="4" style="314" customWidth="1"/>
    <col min="275" max="276" width="6.875" style="314" customWidth="1"/>
    <col min="277" max="278" width="4" style="314" customWidth="1"/>
    <col min="279" max="279" width="4.125" style="314" customWidth="1"/>
    <col min="280" max="280" width="2.375" style="314" customWidth="1"/>
    <col min="281" max="281" width="3.375" style="314" customWidth="1"/>
    <col min="282" max="512" width="4" style="314"/>
    <col min="513" max="513" width="2.875" style="314" customWidth="1"/>
    <col min="514" max="514" width="2.375" style="314" customWidth="1"/>
    <col min="515" max="515" width="7.375" style="314" customWidth="1"/>
    <col min="516" max="518" width="4" style="314" customWidth="1"/>
    <col min="519" max="519" width="3.625" style="314" customWidth="1"/>
    <col min="520" max="520" width="4" style="314" customWidth="1"/>
    <col min="521" max="521" width="7.375" style="314" customWidth="1"/>
    <col min="522" max="530" width="4" style="314" customWidth="1"/>
    <col min="531" max="532" width="6.875" style="314" customWidth="1"/>
    <col min="533" max="534" width="4" style="314" customWidth="1"/>
    <col min="535" max="535" width="4.125" style="314" customWidth="1"/>
    <col min="536" max="536" width="2.375" style="314" customWidth="1"/>
    <col min="537" max="537" width="3.375" style="314" customWidth="1"/>
    <col min="538" max="768" width="4" style="314"/>
    <col min="769" max="769" width="2.875" style="314" customWidth="1"/>
    <col min="770" max="770" width="2.375" style="314" customWidth="1"/>
    <col min="771" max="771" width="7.375" style="314" customWidth="1"/>
    <col min="772" max="774" width="4" style="314" customWidth="1"/>
    <col min="775" max="775" width="3.625" style="314" customWidth="1"/>
    <col min="776" max="776" width="4" style="314" customWidth="1"/>
    <col min="777" max="777" width="7.375" style="314" customWidth="1"/>
    <col min="778" max="786" width="4" style="314" customWidth="1"/>
    <col min="787" max="788" width="6.875" style="314" customWidth="1"/>
    <col min="789" max="790" width="4" style="314" customWidth="1"/>
    <col min="791" max="791" width="4.125" style="314" customWidth="1"/>
    <col min="792" max="792" width="2.375" style="314" customWidth="1"/>
    <col min="793" max="793" width="3.375" style="314" customWidth="1"/>
    <col min="794" max="1024" width="4" style="314"/>
    <col min="1025" max="1025" width="2.875" style="314" customWidth="1"/>
    <col min="1026" max="1026" width="2.375" style="314" customWidth="1"/>
    <col min="1027" max="1027" width="7.375" style="314" customWidth="1"/>
    <col min="1028" max="1030" width="4" style="314" customWidth="1"/>
    <col min="1031" max="1031" width="3.625" style="314" customWidth="1"/>
    <col min="1032" max="1032" width="4" style="314" customWidth="1"/>
    <col min="1033" max="1033" width="7.375" style="314" customWidth="1"/>
    <col min="1034" max="1042" width="4" style="314" customWidth="1"/>
    <col min="1043" max="1044" width="6.875" style="314" customWidth="1"/>
    <col min="1045" max="1046" width="4" style="314" customWidth="1"/>
    <col min="1047" max="1047" width="4.125" style="314" customWidth="1"/>
    <col min="1048" max="1048" width="2.375" style="314" customWidth="1"/>
    <col min="1049" max="1049" width="3.375" style="314" customWidth="1"/>
    <col min="1050" max="1280" width="4" style="314"/>
    <col min="1281" max="1281" width="2.875" style="314" customWidth="1"/>
    <col min="1282" max="1282" width="2.375" style="314" customWidth="1"/>
    <col min="1283" max="1283" width="7.375" style="314" customWidth="1"/>
    <col min="1284" max="1286" width="4" style="314" customWidth="1"/>
    <col min="1287" max="1287" width="3.625" style="314" customWidth="1"/>
    <col min="1288" max="1288" width="4" style="314" customWidth="1"/>
    <col min="1289" max="1289" width="7.375" style="314" customWidth="1"/>
    <col min="1290" max="1298" width="4" style="314" customWidth="1"/>
    <col min="1299" max="1300" width="6.875" style="314" customWidth="1"/>
    <col min="1301" max="1302" width="4" style="314" customWidth="1"/>
    <col min="1303" max="1303" width="4.125" style="314" customWidth="1"/>
    <col min="1304" max="1304" width="2.375" style="314" customWidth="1"/>
    <col min="1305" max="1305" width="3.375" style="314" customWidth="1"/>
    <col min="1306" max="1536" width="4" style="314"/>
    <col min="1537" max="1537" width="2.875" style="314" customWidth="1"/>
    <col min="1538" max="1538" width="2.375" style="314" customWidth="1"/>
    <col min="1539" max="1539" width="7.375" style="314" customWidth="1"/>
    <col min="1540" max="1542" width="4" style="314" customWidth="1"/>
    <col min="1543" max="1543" width="3.625" style="314" customWidth="1"/>
    <col min="1544" max="1544" width="4" style="314" customWidth="1"/>
    <col min="1545" max="1545" width="7.375" style="314" customWidth="1"/>
    <col min="1546" max="1554" width="4" style="314" customWidth="1"/>
    <col min="1555" max="1556" width="6.875" style="314" customWidth="1"/>
    <col min="1557" max="1558" width="4" style="314" customWidth="1"/>
    <col min="1559" max="1559" width="4.125" style="314" customWidth="1"/>
    <col min="1560" max="1560" width="2.375" style="314" customWidth="1"/>
    <col min="1561" max="1561" width="3.375" style="314" customWidth="1"/>
    <col min="1562" max="1792" width="4" style="314"/>
    <col min="1793" max="1793" width="2.875" style="314" customWidth="1"/>
    <col min="1794" max="1794" width="2.375" style="314" customWidth="1"/>
    <col min="1795" max="1795" width="7.375" style="314" customWidth="1"/>
    <col min="1796" max="1798" width="4" style="314" customWidth="1"/>
    <col min="1799" max="1799" width="3.625" style="314" customWidth="1"/>
    <col min="1800" max="1800" width="4" style="314" customWidth="1"/>
    <col min="1801" max="1801" width="7.375" style="314" customWidth="1"/>
    <col min="1802" max="1810" width="4" style="314" customWidth="1"/>
    <col min="1811" max="1812" width="6.875" style="314" customWidth="1"/>
    <col min="1813" max="1814" width="4" style="314" customWidth="1"/>
    <col min="1815" max="1815" width="4.125" style="314" customWidth="1"/>
    <col min="1816" max="1816" width="2.375" style="314" customWidth="1"/>
    <col min="1817" max="1817" width="3.375" style="314" customWidth="1"/>
    <col min="1818" max="2048" width="4" style="314"/>
    <col min="2049" max="2049" width="2.875" style="314" customWidth="1"/>
    <col min="2050" max="2050" width="2.375" style="314" customWidth="1"/>
    <col min="2051" max="2051" width="7.375" style="314" customWidth="1"/>
    <col min="2052" max="2054" width="4" style="314" customWidth="1"/>
    <col min="2055" max="2055" width="3.625" style="314" customWidth="1"/>
    <col min="2056" max="2056" width="4" style="314" customWidth="1"/>
    <col min="2057" max="2057" width="7.375" style="314" customWidth="1"/>
    <col min="2058" max="2066" width="4" style="314" customWidth="1"/>
    <col min="2067" max="2068" width="6.875" style="314" customWidth="1"/>
    <col min="2069" max="2070" width="4" style="314" customWidth="1"/>
    <col min="2071" max="2071" width="4.125" style="314" customWidth="1"/>
    <col min="2072" max="2072" width="2.375" style="314" customWidth="1"/>
    <col min="2073" max="2073" width="3.375" style="314" customWidth="1"/>
    <col min="2074" max="2304" width="4" style="314"/>
    <col min="2305" max="2305" width="2.875" style="314" customWidth="1"/>
    <col min="2306" max="2306" width="2.375" style="314" customWidth="1"/>
    <col min="2307" max="2307" width="7.375" style="314" customWidth="1"/>
    <col min="2308" max="2310" width="4" style="314" customWidth="1"/>
    <col min="2311" max="2311" width="3.625" style="314" customWidth="1"/>
    <col min="2312" max="2312" width="4" style="314" customWidth="1"/>
    <col min="2313" max="2313" width="7.375" style="314" customWidth="1"/>
    <col min="2314" max="2322" width="4" style="314" customWidth="1"/>
    <col min="2323" max="2324" width="6.875" style="314" customWidth="1"/>
    <col min="2325" max="2326" width="4" style="314" customWidth="1"/>
    <col min="2327" max="2327" width="4.125" style="314" customWidth="1"/>
    <col min="2328" max="2328" width="2.375" style="314" customWidth="1"/>
    <col min="2329" max="2329" width="3.375" style="314" customWidth="1"/>
    <col min="2330" max="2560" width="4" style="314"/>
    <col min="2561" max="2561" width="2.875" style="314" customWidth="1"/>
    <col min="2562" max="2562" width="2.375" style="314" customWidth="1"/>
    <col min="2563" max="2563" width="7.375" style="314" customWidth="1"/>
    <col min="2564" max="2566" width="4" style="314" customWidth="1"/>
    <col min="2567" max="2567" width="3.625" style="314" customWidth="1"/>
    <col min="2568" max="2568" width="4" style="314" customWidth="1"/>
    <col min="2569" max="2569" width="7.375" style="314" customWidth="1"/>
    <col min="2570" max="2578" width="4" style="314" customWidth="1"/>
    <col min="2579" max="2580" width="6.875" style="314" customWidth="1"/>
    <col min="2581" max="2582" width="4" style="314" customWidth="1"/>
    <col min="2583" max="2583" width="4.125" style="314" customWidth="1"/>
    <col min="2584" max="2584" width="2.375" style="314" customWidth="1"/>
    <col min="2585" max="2585" width="3.375" style="314" customWidth="1"/>
    <col min="2586" max="2816" width="4" style="314"/>
    <col min="2817" max="2817" width="2.875" style="314" customWidth="1"/>
    <col min="2818" max="2818" width="2.375" style="314" customWidth="1"/>
    <col min="2819" max="2819" width="7.375" style="314" customWidth="1"/>
    <col min="2820" max="2822" width="4" style="314" customWidth="1"/>
    <col min="2823" max="2823" width="3.625" style="314" customWidth="1"/>
    <col min="2824" max="2824" width="4" style="314" customWidth="1"/>
    <col min="2825" max="2825" width="7.375" style="314" customWidth="1"/>
    <col min="2826" max="2834" width="4" style="314" customWidth="1"/>
    <col min="2835" max="2836" width="6.875" style="314" customWidth="1"/>
    <col min="2837" max="2838" width="4" style="314" customWidth="1"/>
    <col min="2839" max="2839" width="4.125" style="314" customWidth="1"/>
    <col min="2840" max="2840" width="2.375" style="314" customWidth="1"/>
    <col min="2841" max="2841" width="3.375" style="314" customWidth="1"/>
    <col min="2842" max="3072" width="4" style="314"/>
    <col min="3073" max="3073" width="2.875" style="314" customWidth="1"/>
    <col min="3074" max="3074" width="2.375" style="314" customWidth="1"/>
    <col min="3075" max="3075" width="7.375" style="314" customWidth="1"/>
    <col min="3076" max="3078" width="4" style="314" customWidth="1"/>
    <col min="3079" max="3079" width="3.625" style="314" customWidth="1"/>
    <col min="3080" max="3080" width="4" style="314" customWidth="1"/>
    <col min="3081" max="3081" width="7.375" style="314" customWidth="1"/>
    <col min="3082" max="3090" width="4" style="314" customWidth="1"/>
    <col min="3091" max="3092" width="6.875" style="314" customWidth="1"/>
    <col min="3093" max="3094" width="4" style="314" customWidth="1"/>
    <col min="3095" max="3095" width="4.125" style="314" customWidth="1"/>
    <col min="3096" max="3096" width="2.375" style="314" customWidth="1"/>
    <col min="3097" max="3097" width="3.375" style="314" customWidth="1"/>
    <col min="3098" max="3328" width="4" style="314"/>
    <col min="3329" max="3329" width="2.875" style="314" customWidth="1"/>
    <col min="3330" max="3330" width="2.375" style="314" customWidth="1"/>
    <col min="3331" max="3331" width="7.375" style="314" customWidth="1"/>
    <col min="3332" max="3334" width="4" style="314" customWidth="1"/>
    <col min="3335" max="3335" width="3.625" style="314" customWidth="1"/>
    <col min="3336" max="3336" width="4" style="314" customWidth="1"/>
    <col min="3337" max="3337" width="7.375" style="314" customWidth="1"/>
    <col min="3338" max="3346" width="4" style="314" customWidth="1"/>
    <col min="3347" max="3348" width="6.875" style="314" customWidth="1"/>
    <col min="3349" max="3350" width="4" style="314" customWidth="1"/>
    <col min="3351" max="3351" width="4.125" style="314" customWidth="1"/>
    <col min="3352" max="3352" width="2.375" style="314" customWidth="1"/>
    <col min="3353" max="3353" width="3.375" style="314" customWidth="1"/>
    <col min="3354" max="3584" width="4" style="314"/>
    <col min="3585" max="3585" width="2.875" style="314" customWidth="1"/>
    <col min="3586" max="3586" width="2.375" style="314" customWidth="1"/>
    <col min="3587" max="3587" width="7.375" style="314" customWidth="1"/>
    <col min="3588" max="3590" width="4" style="314" customWidth="1"/>
    <col min="3591" max="3591" width="3.625" style="314" customWidth="1"/>
    <col min="3592" max="3592" width="4" style="314" customWidth="1"/>
    <col min="3593" max="3593" width="7.375" style="314" customWidth="1"/>
    <col min="3594" max="3602" width="4" style="314" customWidth="1"/>
    <col min="3603" max="3604" width="6.875" style="314" customWidth="1"/>
    <col min="3605" max="3606" width="4" style="314" customWidth="1"/>
    <col min="3607" max="3607" width="4.125" style="314" customWidth="1"/>
    <col min="3608" max="3608" width="2.375" style="314" customWidth="1"/>
    <col min="3609" max="3609" width="3.375" style="314" customWidth="1"/>
    <col min="3610" max="3840" width="4" style="314"/>
    <col min="3841" max="3841" width="2.875" style="314" customWidth="1"/>
    <col min="3842" max="3842" width="2.375" style="314" customWidth="1"/>
    <col min="3843" max="3843" width="7.375" style="314" customWidth="1"/>
    <col min="3844" max="3846" width="4" style="314" customWidth="1"/>
    <col min="3847" max="3847" width="3.625" style="314" customWidth="1"/>
    <col min="3848" max="3848" width="4" style="314" customWidth="1"/>
    <col min="3849" max="3849" width="7.375" style="314" customWidth="1"/>
    <col min="3850" max="3858" width="4" style="314" customWidth="1"/>
    <col min="3859" max="3860" width="6.875" style="314" customWidth="1"/>
    <col min="3861" max="3862" width="4" style="314" customWidth="1"/>
    <col min="3863" max="3863" width="4.125" style="314" customWidth="1"/>
    <col min="3864" max="3864" width="2.375" style="314" customWidth="1"/>
    <col min="3865" max="3865" width="3.375" style="314" customWidth="1"/>
    <col min="3866" max="4096" width="4" style="314"/>
    <col min="4097" max="4097" width="2.875" style="314" customWidth="1"/>
    <col min="4098" max="4098" width="2.375" style="314" customWidth="1"/>
    <col min="4099" max="4099" width="7.375" style="314" customWidth="1"/>
    <col min="4100" max="4102" width="4" style="314" customWidth="1"/>
    <col min="4103" max="4103" width="3.625" style="314" customWidth="1"/>
    <col min="4104" max="4104" width="4" style="314" customWidth="1"/>
    <col min="4105" max="4105" width="7.375" style="314" customWidth="1"/>
    <col min="4106" max="4114" width="4" style="314" customWidth="1"/>
    <col min="4115" max="4116" width="6.875" style="314" customWidth="1"/>
    <col min="4117" max="4118" width="4" style="314" customWidth="1"/>
    <col min="4119" max="4119" width="4.125" style="314" customWidth="1"/>
    <col min="4120" max="4120" width="2.375" style="314" customWidth="1"/>
    <col min="4121" max="4121" width="3.375" style="314" customWidth="1"/>
    <col min="4122" max="4352" width="4" style="314"/>
    <col min="4353" max="4353" width="2.875" style="314" customWidth="1"/>
    <col min="4354" max="4354" width="2.375" style="314" customWidth="1"/>
    <col min="4355" max="4355" width="7.375" style="314" customWidth="1"/>
    <col min="4356" max="4358" width="4" style="314" customWidth="1"/>
    <col min="4359" max="4359" width="3.625" style="314" customWidth="1"/>
    <col min="4360" max="4360" width="4" style="314" customWidth="1"/>
    <col min="4361" max="4361" width="7.375" style="314" customWidth="1"/>
    <col min="4362" max="4370" width="4" style="314" customWidth="1"/>
    <col min="4371" max="4372" width="6.875" style="314" customWidth="1"/>
    <col min="4373" max="4374" width="4" style="314" customWidth="1"/>
    <col min="4375" max="4375" width="4.125" style="314" customWidth="1"/>
    <col min="4376" max="4376" width="2.375" style="314" customWidth="1"/>
    <col min="4377" max="4377" width="3.375" style="314" customWidth="1"/>
    <col min="4378" max="4608" width="4" style="314"/>
    <col min="4609" max="4609" width="2.875" style="314" customWidth="1"/>
    <col min="4610" max="4610" width="2.375" style="314" customWidth="1"/>
    <col min="4611" max="4611" width="7.375" style="314" customWidth="1"/>
    <col min="4612" max="4614" width="4" style="314" customWidth="1"/>
    <col min="4615" max="4615" width="3.625" style="314" customWidth="1"/>
    <col min="4616" max="4616" width="4" style="314" customWidth="1"/>
    <col min="4617" max="4617" width="7.375" style="314" customWidth="1"/>
    <col min="4618" max="4626" width="4" style="314" customWidth="1"/>
    <col min="4627" max="4628" width="6.875" style="314" customWidth="1"/>
    <col min="4629" max="4630" width="4" style="314" customWidth="1"/>
    <col min="4631" max="4631" width="4.125" style="314" customWidth="1"/>
    <col min="4632" max="4632" width="2.375" style="314" customWidth="1"/>
    <col min="4633" max="4633" width="3.375" style="314" customWidth="1"/>
    <col min="4634" max="4864" width="4" style="314"/>
    <col min="4865" max="4865" width="2.875" style="314" customWidth="1"/>
    <col min="4866" max="4866" width="2.375" style="314" customWidth="1"/>
    <col min="4867" max="4867" width="7.375" style="314" customWidth="1"/>
    <col min="4868" max="4870" width="4" style="314" customWidth="1"/>
    <col min="4871" max="4871" width="3.625" style="314" customWidth="1"/>
    <col min="4872" max="4872" width="4" style="314" customWidth="1"/>
    <col min="4873" max="4873" width="7.375" style="314" customWidth="1"/>
    <col min="4874" max="4882" width="4" style="314" customWidth="1"/>
    <col min="4883" max="4884" width="6.875" style="314" customWidth="1"/>
    <col min="4885" max="4886" width="4" style="314" customWidth="1"/>
    <col min="4887" max="4887" width="4.125" style="314" customWidth="1"/>
    <col min="4888" max="4888" width="2.375" style="314" customWidth="1"/>
    <col min="4889" max="4889" width="3.375" style="314" customWidth="1"/>
    <col min="4890" max="5120" width="4" style="314"/>
    <col min="5121" max="5121" width="2.875" style="314" customWidth="1"/>
    <col min="5122" max="5122" width="2.375" style="314" customWidth="1"/>
    <col min="5123" max="5123" width="7.375" style="314" customWidth="1"/>
    <col min="5124" max="5126" width="4" style="314" customWidth="1"/>
    <col min="5127" max="5127" width="3.625" style="314" customWidth="1"/>
    <col min="5128" max="5128" width="4" style="314" customWidth="1"/>
    <col min="5129" max="5129" width="7.375" style="314" customWidth="1"/>
    <col min="5130" max="5138" width="4" style="314" customWidth="1"/>
    <col min="5139" max="5140" width="6.875" style="314" customWidth="1"/>
    <col min="5141" max="5142" width="4" style="314" customWidth="1"/>
    <col min="5143" max="5143" width="4.125" style="314" customWidth="1"/>
    <col min="5144" max="5144" width="2.375" style="314" customWidth="1"/>
    <col min="5145" max="5145" width="3.375" style="314" customWidth="1"/>
    <col min="5146" max="5376" width="4" style="314"/>
    <col min="5377" max="5377" width="2.875" style="314" customWidth="1"/>
    <col min="5378" max="5378" width="2.375" style="314" customWidth="1"/>
    <col min="5379" max="5379" width="7.375" style="314" customWidth="1"/>
    <col min="5380" max="5382" width="4" style="314" customWidth="1"/>
    <col min="5383" max="5383" width="3.625" style="314" customWidth="1"/>
    <col min="5384" max="5384" width="4" style="314" customWidth="1"/>
    <col min="5385" max="5385" width="7.375" style="314" customWidth="1"/>
    <col min="5386" max="5394" width="4" style="314" customWidth="1"/>
    <col min="5395" max="5396" width="6.875" style="314" customWidth="1"/>
    <col min="5397" max="5398" width="4" style="314" customWidth="1"/>
    <col min="5399" max="5399" width="4.125" style="314" customWidth="1"/>
    <col min="5400" max="5400" width="2.375" style="314" customWidth="1"/>
    <col min="5401" max="5401" width="3.375" style="314" customWidth="1"/>
    <col min="5402" max="5632" width="4" style="314"/>
    <col min="5633" max="5633" width="2.875" style="314" customWidth="1"/>
    <col min="5634" max="5634" width="2.375" style="314" customWidth="1"/>
    <col min="5635" max="5635" width="7.375" style="314" customWidth="1"/>
    <col min="5636" max="5638" width="4" style="314" customWidth="1"/>
    <col min="5639" max="5639" width="3.625" style="314" customWidth="1"/>
    <col min="5640" max="5640" width="4" style="314" customWidth="1"/>
    <col min="5641" max="5641" width="7.375" style="314" customWidth="1"/>
    <col min="5642" max="5650" width="4" style="314" customWidth="1"/>
    <col min="5651" max="5652" width="6.875" style="314" customWidth="1"/>
    <col min="5653" max="5654" width="4" style="314" customWidth="1"/>
    <col min="5655" max="5655" width="4.125" style="314" customWidth="1"/>
    <col min="5656" max="5656" width="2.375" style="314" customWidth="1"/>
    <col min="5657" max="5657" width="3.375" style="314" customWidth="1"/>
    <col min="5658" max="5888" width="4" style="314"/>
    <col min="5889" max="5889" width="2.875" style="314" customWidth="1"/>
    <col min="5890" max="5890" width="2.375" style="314" customWidth="1"/>
    <col min="5891" max="5891" width="7.375" style="314" customWidth="1"/>
    <col min="5892" max="5894" width="4" style="314" customWidth="1"/>
    <col min="5895" max="5895" width="3.625" style="314" customWidth="1"/>
    <col min="5896" max="5896" width="4" style="314" customWidth="1"/>
    <col min="5897" max="5897" width="7.375" style="314" customWidth="1"/>
    <col min="5898" max="5906" width="4" style="314" customWidth="1"/>
    <col min="5907" max="5908" width="6.875" style="314" customWidth="1"/>
    <col min="5909" max="5910" width="4" style="314" customWidth="1"/>
    <col min="5911" max="5911" width="4.125" style="314" customWidth="1"/>
    <col min="5912" max="5912" width="2.375" style="314" customWidth="1"/>
    <col min="5913" max="5913" width="3.375" style="314" customWidth="1"/>
    <col min="5914" max="6144" width="4" style="314"/>
    <col min="6145" max="6145" width="2.875" style="314" customWidth="1"/>
    <col min="6146" max="6146" width="2.375" style="314" customWidth="1"/>
    <col min="6147" max="6147" width="7.375" style="314" customWidth="1"/>
    <col min="6148" max="6150" width="4" style="314" customWidth="1"/>
    <col min="6151" max="6151" width="3.625" style="314" customWidth="1"/>
    <col min="6152" max="6152" width="4" style="314" customWidth="1"/>
    <col min="6153" max="6153" width="7.375" style="314" customWidth="1"/>
    <col min="6154" max="6162" width="4" style="314" customWidth="1"/>
    <col min="6163" max="6164" width="6.875" style="314" customWidth="1"/>
    <col min="6165" max="6166" width="4" style="314" customWidth="1"/>
    <col min="6167" max="6167" width="4.125" style="314" customWidth="1"/>
    <col min="6168" max="6168" width="2.375" style="314" customWidth="1"/>
    <col min="6169" max="6169" width="3.375" style="314" customWidth="1"/>
    <col min="6170" max="6400" width="4" style="314"/>
    <col min="6401" max="6401" width="2.875" style="314" customWidth="1"/>
    <col min="6402" max="6402" width="2.375" style="314" customWidth="1"/>
    <col min="6403" max="6403" width="7.375" style="314" customWidth="1"/>
    <col min="6404" max="6406" width="4" style="314" customWidth="1"/>
    <col min="6407" max="6407" width="3.625" style="314" customWidth="1"/>
    <col min="6408" max="6408" width="4" style="314" customWidth="1"/>
    <col min="6409" max="6409" width="7.375" style="314" customWidth="1"/>
    <col min="6410" max="6418" width="4" style="314" customWidth="1"/>
    <col min="6419" max="6420" width="6.875" style="314" customWidth="1"/>
    <col min="6421" max="6422" width="4" style="314" customWidth="1"/>
    <col min="6423" max="6423" width="4.125" style="314" customWidth="1"/>
    <col min="6424" max="6424" width="2.375" style="314" customWidth="1"/>
    <col min="6425" max="6425" width="3.375" style="314" customWidth="1"/>
    <col min="6426" max="6656" width="4" style="314"/>
    <col min="6657" max="6657" width="2.875" style="314" customWidth="1"/>
    <col min="6658" max="6658" width="2.375" style="314" customWidth="1"/>
    <col min="6659" max="6659" width="7.375" style="314" customWidth="1"/>
    <col min="6660" max="6662" width="4" style="314" customWidth="1"/>
    <col min="6663" max="6663" width="3.625" style="314" customWidth="1"/>
    <col min="6664" max="6664" width="4" style="314" customWidth="1"/>
    <col min="6665" max="6665" width="7.375" style="314" customWidth="1"/>
    <col min="6666" max="6674" width="4" style="314" customWidth="1"/>
    <col min="6675" max="6676" width="6.875" style="314" customWidth="1"/>
    <col min="6677" max="6678" width="4" style="314" customWidth="1"/>
    <col min="6679" max="6679" width="4.125" style="314" customWidth="1"/>
    <col min="6680" max="6680" width="2.375" style="314" customWidth="1"/>
    <col min="6681" max="6681" width="3.375" style="314" customWidth="1"/>
    <col min="6682" max="6912" width="4" style="314"/>
    <col min="6913" max="6913" width="2.875" style="314" customWidth="1"/>
    <col min="6914" max="6914" width="2.375" style="314" customWidth="1"/>
    <col min="6915" max="6915" width="7.375" style="314" customWidth="1"/>
    <col min="6916" max="6918" width="4" style="314" customWidth="1"/>
    <col min="6919" max="6919" width="3.625" style="314" customWidth="1"/>
    <col min="6920" max="6920" width="4" style="314" customWidth="1"/>
    <col min="6921" max="6921" width="7.375" style="314" customWidth="1"/>
    <col min="6922" max="6930" width="4" style="314" customWidth="1"/>
    <col min="6931" max="6932" width="6.875" style="314" customWidth="1"/>
    <col min="6933" max="6934" width="4" style="314" customWidth="1"/>
    <col min="6935" max="6935" width="4.125" style="314" customWidth="1"/>
    <col min="6936" max="6936" width="2.375" style="314" customWidth="1"/>
    <col min="6937" max="6937" width="3.375" style="314" customWidth="1"/>
    <col min="6938" max="7168" width="4" style="314"/>
    <col min="7169" max="7169" width="2.875" style="314" customWidth="1"/>
    <col min="7170" max="7170" width="2.375" style="314" customWidth="1"/>
    <col min="7171" max="7171" width="7.375" style="314" customWidth="1"/>
    <col min="7172" max="7174" width="4" style="314" customWidth="1"/>
    <col min="7175" max="7175" width="3.625" style="314" customWidth="1"/>
    <col min="7176" max="7176" width="4" style="314" customWidth="1"/>
    <col min="7177" max="7177" width="7.375" style="314" customWidth="1"/>
    <col min="7178" max="7186" width="4" style="314" customWidth="1"/>
    <col min="7187" max="7188" width="6.875" style="314" customWidth="1"/>
    <col min="7189" max="7190" width="4" style="314" customWidth="1"/>
    <col min="7191" max="7191" width="4.125" style="314" customWidth="1"/>
    <col min="7192" max="7192" width="2.375" style="314" customWidth="1"/>
    <col min="7193" max="7193" width="3.375" style="314" customWidth="1"/>
    <col min="7194" max="7424" width="4" style="314"/>
    <col min="7425" max="7425" width="2.875" style="314" customWidth="1"/>
    <col min="7426" max="7426" width="2.375" style="314" customWidth="1"/>
    <col min="7427" max="7427" width="7.375" style="314" customWidth="1"/>
    <col min="7428" max="7430" width="4" style="314" customWidth="1"/>
    <col min="7431" max="7431" width="3.625" style="314" customWidth="1"/>
    <col min="7432" max="7432" width="4" style="314" customWidth="1"/>
    <col min="7433" max="7433" width="7.375" style="314" customWidth="1"/>
    <col min="7434" max="7442" width="4" style="314" customWidth="1"/>
    <col min="7443" max="7444" width="6.875" style="314" customWidth="1"/>
    <col min="7445" max="7446" width="4" style="314" customWidth="1"/>
    <col min="7447" max="7447" width="4.125" style="314" customWidth="1"/>
    <col min="7448" max="7448" width="2.375" style="314" customWidth="1"/>
    <col min="7449" max="7449" width="3.375" style="314" customWidth="1"/>
    <col min="7450" max="7680" width="4" style="314"/>
    <col min="7681" max="7681" width="2.875" style="314" customWidth="1"/>
    <col min="7682" max="7682" width="2.375" style="314" customWidth="1"/>
    <col min="7683" max="7683" width="7.375" style="314" customWidth="1"/>
    <col min="7684" max="7686" width="4" style="314" customWidth="1"/>
    <col min="7687" max="7687" width="3.625" style="314" customWidth="1"/>
    <col min="7688" max="7688" width="4" style="314" customWidth="1"/>
    <col min="7689" max="7689" width="7.375" style="314" customWidth="1"/>
    <col min="7690" max="7698" width="4" style="314" customWidth="1"/>
    <col min="7699" max="7700" width="6.875" style="314" customWidth="1"/>
    <col min="7701" max="7702" width="4" style="314" customWidth="1"/>
    <col min="7703" max="7703" width="4.125" style="314" customWidth="1"/>
    <col min="7704" max="7704" width="2.375" style="314" customWidth="1"/>
    <col min="7705" max="7705" width="3.375" style="314" customWidth="1"/>
    <col min="7706" max="7936" width="4" style="314"/>
    <col min="7937" max="7937" width="2.875" style="314" customWidth="1"/>
    <col min="7938" max="7938" width="2.375" style="314" customWidth="1"/>
    <col min="7939" max="7939" width="7.375" style="314" customWidth="1"/>
    <col min="7940" max="7942" width="4" style="314" customWidth="1"/>
    <col min="7943" max="7943" width="3.625" style="314" customWidth="1"/>
    <col min="7944" max="7944" width="4" style="314" customWidth="1"/>
    <col min="7945" max="7945" width="7.375" style="314" customWidth="1"/>
    <col min="7946" max="7954" width="4" style="314" customWidth="1"/>
    <col min="7955" max="7956" width="6.875" style="314" customWidth="1"/>
    <col min="7957" max="7958" width="4" style="314" customWidth="1"/>
    <col min="7959" max="7959" width="4.125" style="314" customWidth="1"/>
    <col min="7960" max="7960" width="2.375" style="314" customWidth="1"/>
    <col min="7961" max="7961" width="3.375" style="314" customWidth="1"/>
    <col min="7962" max="8192" width="4" style="314"/>
    <col min="8193" max="8193" width="2.875" style="314" customWidth="1"/>
    <col min="8194" max="8194" width="2.375" style="314" customWidth="1"/>
    <col min="8195" max="8195" width="7.375" style="314" customWidth="1"/>
    <col min="8196" max="8198" width="4" style="314" customWidth="1"/>
    <col min="8199" max="8199" width="3.625" style="314" customWidth="1"/>
    <col min="8200" max="8200" width="4" style="314" customWidth="1"/>
    <col min="8201" max="8201" width="7.375" style="314" customWidth="1"/>
    <col min="8202" max="8210" width="4" style="314" customWidth="1"/>
    <col min="8211" max="8212" width="6.875" style="314" customWidth="1"/>
    <col min="8213" max="8214" width="4" style="314" customWidth="1"/>
    <col min="8215" max="8215" width="4.125" style="314" customWidth="1"/>
    <col min="8216" max="8216" width="2.375" style="314" customWidth="1"/>
    <col min="8217" max="8217" width="3.375" style="314" customWidth="1"/>
    <col min="8218" max="8448" width="4" style="314"/>
    <col min="8449" max="8449" width="2.875" style="314" customWidth="1"/>
    <col min="8450" max="8450" width="2.375" style="314" customWidth="1"/>
    <col min="8451" max="8451" width="7.375" style="314" customWidth="1"/>
    <col min="8452" max="8454" width="4" style="314" customWidth="1"/>
    <col min="8455" max="8455" width="3.625" style="314" customWidth="1"/>
    <col min="8456" max="8456" width="4" style="314" customWidth="1"/>
    <col min="8457" max="8457" width="7.375" style="314" customWidth="1"/>
    <col min="8458" max="8466" width="4" style="314" customWidth="1"/>
    <col min="8467" max="8468" width="6.875" style="314" customWidth="1"/>
    <col min="8469" max="8470" width="4" style="314" customWidth="1"/>
    <col min="8471" max="8471" width="4.125" style="314" customWidth="1"/>
    <col min="8472" max="8472" width="2.375" style="314" customWidth="1"/>
    <col min="8473" max="8473" width="3.375" style="314" customWidth="1"/>
    <col min="8474" max="8704" width="4" style="314"/>
    <col min="8705" max="8705" width="2.875" style="314" customWidth="1"/>
    <col min="8706" max="8706" width="2.375" style="314" customWidth="1"/>
    <col min="8707" max="8707" width="7.375" style="314" customWidth="1"/>
    <col min="8708" max="8710" width="4" style="314" customWidth="1"/>
    <col min="8711" max="8711" width="3.625" style="314" customWidth="1"/>
    <col min="8712" max="8712" width="4" style="314" customWidth="1"/>
    <col min="8713" max="8713" width="7.375" style="314" customWidth="1"/>
    <col min="8714" max="8722" width="4" style="314" customWidth="1"/>
    <col min="8723" max="8724" width="6.875" style="314" customWidth="1"/>
    <col min="8725" max="8726" width="4" style="314" customWidth="1"/>
    <col min="8727" max="8727" width="4.125" style="314" customWidth="1"/>
    <col min="8728" max="8728" width="2.375" style="314" customWidth="1"/>
    <col min="8729" max="8729" width="3.375" style="314" customWidth="1"/>
    <col min="8730" max="8960" width="4" style="314"/>
    <col min="8961" max="8961" width="2.875" style="314" customWidth="1"/>
    <col min="8962" max="8962" width="2.375" style="314" customWidth="1"/>
    <col min="8963" max="8963" width="7.375" style="314" customWidth="1"/>
    <col min="8964" max="8966" width="4" style="314" customWidth="1"/>
    <col min="8967" max="8967" width="3.625" style="314" customWidth="1"/>
    <col min="8968" max="8968" width="4" style="314" customWidth="1"/>
    <col min="8969" max="8969" width="7.375" style="314" customWidth="1"/>
    <col min="8970" max="8978" width="4" style="314" customWidth="1"/>
    <col min="8979" max="8980" width="6.875" style="314" customWidth="1"/>
    <col min="8981" max="8982" width="4" style="314" customWidth="1"/>
    <col min="8983" max="8983" width="4.125" style="314" customWidth="1"/>
    <col min="8984" max="8984" width="2.375" style="314" customWidth="1"/>
    <col min="8985" max="8985" width="3.375" style="314" customWidth="1"/>
    <col min="8986" max="9216" width="4" style="314"/>
    <col min="9217" max="9217" width="2.875" style="314" customWidth="1"/>
    <col min="9218" max="9218" width="2.375" style="314" customWidth="1"/>
    <col min="9219" max="9219" width="7.375" style="314" customWidth="1"/>
    <col min="9220" max="9222" width="4" style="314" customWidth="1"/>
    <col min="9223" max="9223" width="3.625" style="314" customWidth="1"/>
    <col min="9224" max="9224" width="4" style="314" customWidth="1"/>
    <col min="9225" max="9225" width="7.375" style="314" customWidth="1"/>
    <col min="9226" max="9234" width="4" style="314" customWidth="1"/>
    <col min="9235" max="9236" width="6.875" style="314" customWidth="1"/>
    <col min="9237" max="9238" width="4" style="314" customWidth="1"/>
    <col min="9239" max="9239" width="4.125" style="314" customWidth="1"/>
    <col min="9240" max="9240" width="2.375" style="314" customWidth="1"/>
    <col min="9241" max="9241" width="3.375" style="314" customWidth="1"/>
    <col min="9242" max="9472" width="4" style="314"/>
    <col min="9473" max="9473" width="2.875" style="314" customWidth="1"/>
    <col min="9474" max="9474" width="2.375" style="314" customWidth="1"/>
    <col min="9475" max="9475" width="7.375" style="314" customWidth="1"/>
    <col min="9476" max="9478" width="4" style="314" customWidth="1"/>
    <col min="9479" max="9479" width="3.625" style="314" customWidth="1"/>
    <col min="9480" max="9480" width="4" style="314" customWidth="1"/>
    <col min="9481" max="9481" width="7.375" style="314" customWidth="1"/>
    <col min="9482" max="9490" width="4" style="314" customWidth="1"/>
    <col min="9491" max="9492" width="6.875" style="314" customWidth="1"/>
    <col min="9493" max="9494" width="4" style="314" customWidth="1"/>
    <col min="9495" max="9495" width="4.125" style="314" customWidth="1"/>
    <col min="9496" max="9496" width="2.375" style="314" customWidth="1"/>
    <col min="9497" max="9497" width="3.375" style="314" customWidth="1"/>
    <col min="9498" max="9728" width="4" style="314"/>
    <col min="9729" max="9729" width="2.875" style="314" customWidth="1"/>
    <col min="9730" max="9730" width="2.375" style="314" customWidth="1"/>
    <col min="9731" max="9731" width="7.375" style="314" customWidth="1"/>
    <col min="9732" max="9734" width="4" style="314" customWidth="1"/>
    <col min="9735" max="9735" width="3.625" style="314" customWidth="1"/>
    <col min="9736" max="9736" width="4" style="314" customWidth="1"/>
    <col min="9737" max="9737" width="7.375" style="314" customWidth="1"/>
    <col min="9738" max="9746" width="4" style="314" customWidth="1"/>
    <col min="9747" max="9748" width="6.875" style="314" customWidth="1"/>
    <col min="9749" max="9750" width="4" style="314" customWidth="1"/>
    <col min="9751" max="9751" width="4.125" style="314" customWidth="1"/>
    <col min="9752" max="9752" width="2.375" style="314" customWidth="1"/>
    <col min="9753" max="9753" width="3.375" style="314" customWidth="1"/>
    <col min="9754" max="9984" width="4" style="314"/>
    <col min="9985" max="9985" width="2.875" style="314" customWidth="1"/>
    <col min="9986" max="9986" width="2.375" style="314" customWidth="1"/>
    <col min="9987" max="9987" width="7.375" style="314" customWidth="1"/>
    <col min="9988" max="9990" width="4" style="314" customWidth="1"/>
    <col min="9991" max="9991" width="3.625" style="314" customWidth="1"/>
    <col min="9992" max="9992" width="4" style="314" customWidth="1"/>
    <col min="9993" max="9993" width="7.375" style="314" customWidth="1"/>
    <col min="9994" max="10002" width="4" style="314" customWidth="1"/>
    <col min="10003" max="10004" width="6.875" style="314" customWidth="1"/>
    <col min="10005" max="10006" width="4" style="314" customWidth="1"/>
    <col min="10007" max="10007" width="4.125" style="314" customWidth="1"/>
    <col min="10008" max="10008" width="2.375" style="314" customWidth="1"/>
    <col min="10009" max="10009" width="3.375" style="314" customWidth="1"/>
    <col min="10010" max="10240" width="4" style="314"/>
    <col min="10241" max="10241" width="2.875" style="314" customWidth="1"/>
    <col min="10242" max="10242" width="2.375" style="314" customWidth="1"/>
    <col min="10243" max="10243" width="7.375" style="314" customWidth="1"/>
    <col min="10244" max="10246" width="4" style="314" customWidth="1"/>
    <col min="10247" max="10247" width="3.625" style="314" customWidth="1"/>
    <col min="10248" max="10248" width="4" style="314" customWidth="1"/>
    <col min="10249" max="10249" width="7.375" style="314" customWidth="1"/>
    <col min="10250" max="10258" width="4" style="314" customWidth="1"/>
    <col min="10259" max="10260" width="6.875" style="314" customWidth="1"/>
    <col min="10261" max="10262" width="4" style="314" customWidth="1"/>
    <col min="10263" max="10263" width="4.125" style="314" customWidth="1"/>
    <col min="10264" max="10264" width="2.375" style="314" customWidth="1"/>
    <col min="10265" max="10265" width="3.375" style="314" customWidth="1"/>
    <col min="10266" max="10496" width="4" style="314"/>
    <col min="10497" max="10497" width="2.875" style="314" customWidth="1"/>
    <col min="10498" max="10498" width="2.375" style="314" customWidth="1"/>
    <col min="10499" max="10499" width="7.375" style="314" customWidth="1"/>
    <col min="10500" max="10502" width="4" style="314" customWidth="1"/>
    <col min="10503" max="10503" width="3.625" style="314" customWidth="1"/>
    <col min="10504" max="10504" width="4" style="314" customWidth="1"/>
    <col min="10505" max="10505" width="7.375" style="314" customWidth="1"/>
    <col min="10506" max="10514" width="4" style="314" customWidth="1"/>
    <col min="10515" max="10516" width="6.875" style="314" customWidth="1"/>
    <col min="10517" max="10518" width="4" style="314" customWidth="1"/>
    <col min="10519" max="10519" width="4.125" style="314" customWidth="1"/>
    <col min="10520" max="10520" width="2.375" style="314" customWidth="1"/>
    <col min="10521" max="10521" width="3.375" style="314" customWidth="1"/>
    <col min="10522" max="10752" width="4" style="314"/>
    <col min="10753" max="10753" width="2.875" style="314" customWidth="1"/>
    <col min="10754" max="10754" width="2.375" style="314" customWidth="1"/>
    <col min="10755" max="10755" width="7.375" style="314" customWidth="1"/>
    <col min="10756" max="10758" width="4" style="314" customWidth="1"/>
    <col min="10759" max="10759" width="3.625" style="314" customWidth="1"/>
    <col min="10760" max="10760" width="4" style="314" customWidth="1"/>
    <col min="10761" max="10761" width="7.375" style="314" customWidth="1"/>
    <col min="10762" max="10770" width="4" style="314" customWidth="1"/>
    <col min="10771" max="10772" width="6.875" style="314" customWidth="1"/>
    <col min="10773" max="10774" width="4" style="314" customWidth="1"/>
    <col min="10775" max="10775" width="4.125" style="314" customWidth="1"/>
    <col min="10776" max="10776" width="2.375" style="314" customWidth="1"/>
    <col min="10777" max="10777" width="3.375" style="314" customWidth="1"/>
    <col min="10778" max="11008" width="4" style="314"/>
    <col min="11009" max="11009" width="2.875" style="314" customWidth="1"/>
    <col min="11010" max="11010" width="2.375" style="314" customWidth="1"/>
    <col min="11011" max="11011" width="7.375" style="314" customWidth="1"/>
    <col min="11012" max="11014" width="4" style="314" customWidth="1"/>
    <col min="11015" max="11015" width="3.625" style="314" customWidth="1"/>
    <col min="11016" max="11016" width="4" style="314" customWidth="1"/>
    <col min="11017" max="11017" width="7.375" style="314" customWidth="1"/>
    <col min="11018" max="11026" width="4" style="314" customWidth="1"/>
    <col min="11027" max="11028" width="6.875" style="314" customWidth="1"/>
    <col min="11029" max="11030" width="4" style="314" customWidth="1"/>
    <col min="11031" max="11031" width="4.125" style="314" customWidth="1"/>
    <col min="11032" max="11032" width="2.375" style="314" customWidth="1"/>
    <col min="11033" max="11033" width="3.375" style="314" customWidth="1"/>
    <col min="11034" max="11264" width="4" style="314"/>
    <col min="11265" max="11265" width="2.875" style="314" customWidth="1"/>
    <col min="11266" max="11266" width="2.375" style="314" customWidth="1"/>
    <col min="11267" max="11267" width="7.375" style="314" customWidth="1"/>
    <col min="11268" max="11270" width="4" style="314" customWidth="1"/>
    <col min="11271" max="11271" width="3.625" style="314" customWidth="1"/>
    <col min="11272" max="11272" width="4" style="314" customWidth="1"/>
    <col min="11273" max="11273" width="7.375" style="314" customWidth="1"/>
    <col min="11274" max="11282" width="4" style="314" customWidth="1"/>
    <col min="11283" max="11284" width="6.875" style="314" customWidth="1"/>
    <col min="11285" max="11286" width="4" style="314" customWidth="1"/>
    <col min="11287" max="11287" width="4.125" style="314" customWidth="1"/>
    <col min="11288" max="11288" width="2.375" style="314" customWidth="1"/>
    <col min="11289" max="11289" width="3.375" style="314" customWidth="1"/>
    <col min="11290" max="11520" width="4" style="314"/>
    <col min="11521" max="11521" width="2.875" style="314" customWidth="1"/>
    <col min="11522" max="11522" width="2.375" style="314" customWidth="1"/>
    <col min="11523" max="11523" width="7.375" style="314" customWidth="1"/>
    <col min="11524" max="11526" width="4" style="314" customWidth="1"/>
    <col min="11527" max="11527" width="3.625" style="314" customWidth="1"/>
    <col min="11528" max="11528" width="4" style="314" customWidth="1"/>
    <col min="11529" max="11529" width="7.375" style="314" customWidth="1"/>
    <col min="11530" max="11538" width="4" style="314" customWidth="1"/>
    <col min="11539" max="11540" width="6.875" style="314" customWidth="1"/>
    <col min="11541" max="11542" width="4" style="314" customWidth="1"/>
    <col min="11543" max="11543" width="4.125" style="314" customWidth="1"/>
    <col min="11544" max="11544" width="2.375" style="314" customWidth="1"/>
    <col min="11545" max="11545" width="3.375" style="314" customWidth="1"/>
    <col min="11546" max="11776" width="4" style="314"/>
    <col min="11777" max="11777" width="2.875" style="314" customWidth="1"/>
    <col min="11778" max="11778" width="2.375" style="314" customWidth="1"/>
    <col min="11779" max="11779" width="7.375" style="314" customWidth="1"/>
    <col min="11780" max="11782" width="4" style="314" customWidth="1"/>
    <col min="11783" max="11783" width="3.625" style="314" customWidth="1"/>
    <col min="11784" max="11784" width="4" style="314" customWidth="1"/>
    <col min="11785" max="11785" width="7.375" style="314" customWidth="1"/>
    <col min="11786" max="11794" width="4" style="314" customWidth="1"/>
    <col min="11795" max="11796" width="6.875" style="314" customWidth="1"/>
    <col min="11797" max="11798" width="4" style="314" customWidth="1"/>
    <col min="11799" max="11799" width="4.125" style="314" customWidth="1"/>
    <col min="11800" max="11800" width="2.375" style="314" customWidth="1"/>
    <col min="11801" max="11801" width="3.375" style="314" customWidth="1"/>
    <col min="11802" max="12032" width="4" style="314"/>
    <col min="12033" max="12033" width="2.875" style="314" customWidth="1"/>
    <col min="12034" max="12034" width="2.375" style="314" customWidth="1"/>
    <col min="12035" max="12035" width="7.375" style="314" customWidth="1"/>
    <col min="12036" max="12038" width="4" style="314" customWidth="1"/>
    <col min="12039" max="12039" width="3.625" style="314" customWidth="1"/>
    <col min="12040" max="12040" width="4" style="314" customWidth="1"/>
    <col min="12041" max="12041" width="7.375" style="314" customWidth="1"/>
    <col min="12042" max="12050" width="4" style="314" customWidth="1"/>
    <col min="12051" max="12052" width="6.875" style="314" customWidth="1"/>
    <col min="12053" max="12054" width="4" style="314" customWidth="1"/>
    <col min="12055" max="12055" width="4.125" style="314" customWidth="1"/>
    <col min="12056" max="12056" width="2.375" style="314" customWidth="1"/>
    <col min="12057" max="12057" width="3.375" style="314" customWidth="1"/>
    <col min="12058" max="12288" width="4" style="314"/>
    <col min="12289" max="12289" width="2.875" style="314" customWidth="1"/>
    <col min="12290" max="12290" width="2.375" style="314" customWidth="1"/>
    <col min="12291" max="12291" width="7.375" style="314" customWidth="1"/>
    <col min="12292" max="12294" width="4" style="314" customWidth="1"/>
    <col min="12295" max="12295" width="3.625" style="314" customWidth="1"/>
    <col min="12296" max="12296" width="4" style="314" customWidth="1"/>
    <col min="12297" max="12297" width="7.375" style="314" customWidth="1"/>
    <col min="12298" max="12306" width="4" style="314" customWidth="1"/>
    <col min="12307" max="12308" width="6.875" style="314" customWidth="1"/>
    <col min="12309" max="12310" width="4" style="314" customWidth="1"/>
    <col min="12311" max="12311" width="4.125" style="314" customWidth="1"/>
    <col min="12312" max="12312" width="2.375" style="314" customWidth="1"/>
    <col min="12313" max="12313" width="3.375" style="314" customWidth="1"/>
    <col min="12314" max="12544" width="4" style="314"/>
    <col min="12545" max="12545" width="2.875" style="314" customWidth="1"/>
    <col min="12546" max="12546" width="2.375" style="314" customWidth="1"/>
    <col min="12547" max="12547" width="7.375" style="314" customWidth="1"/>
    <col min="12548" max="12550" width="4" style="314" customWidth="1"/>
    <col min="12551" max="12551" width="3.625" style="314" customWidth="1"/>
    <col min="12552" max="12552" width="4" style="314" customWidth="1"/>
    <col min="12553" max="12553" width="7.375" style="314" customWidth="1"/>
    <col min="12554" max="12562" width="4" style="314" customWidth="1"/>
    <col min="12563" max="12564" width="6.875" style="314" customWidth="1"/>
    <col min="12565" max="12566" width="4" style="314" customWidth="1"/>
    <col min="12567" max="12567" width="4.125" style="314" customWidth="1"/>
    <col min="12568" max="12568" width="2.375" style="314" customWidth="1"/>
    <col min="12569" max="12569" width="3.375" style="314" customWidth="1"/>
    <col min="12570" max="12800" width="4" style="314"/>
    <col min="12801" max="12801" width="2.875" style="314" customWidth="1"/>
    <col min="12802" max="12802" width="2.375" style="314" customWidth="1"/>
    <col min="12803" max="12803" width="7.375" style="314" customWidth="1"/>
    <col min="12804" max="12806" width="4" style="314" customWidth="1"/>
    <col min="12807" max="12807" width="3.625" style="314" customWidth="1"/>
    <col min="12808" max="12808" width="4" style="314" customWidth="1"/>
    <col min="12809" max="12809" width="7.375" style="314" customWidth="1"/>
    <col min="12810" max="12818" width="4" style="314" customWidth="1"/>
    <col min="12819" max="12820" width="6.875" style="314" customWidth="1"/>
    <col min="12821" max="12822" width="4" style="314" customWidth="1"/>
    <col min="12823" max="12823" width="4.125" style="314" customWidth="1"/>
    <col min="12824" max="12824" width="2.375" style="314" customWidth="1"/>
    <col min="12825" max="12825" width="3.375" style="314" customWidth="1"/>
    <col min="12826" max="13056" width="4" style="314"/>
    <col min="13057" max="13057" width="2.875" style="314" customWidth="1"/>
    <col min="13058" max="13058" width="2.375" style="314" customWidth="1"/>
    <col min="13059" max="13059" width="7.375" style="314" customWidth="1"/>
    <col min="13060" max="13062" width="4" style="314" customWidth="1"/>
    <col min="13063" max="13063" width="3.625" style="314" customWidth="1"/>
    <col min="13064" max="13064" width="4" style="314" customWidth="1"/>
    <col min="13065" max="13065" width="7.375" style="314" customWidth="1"/>
    <col min="13066" max="13074" width="4" style="314" customWidth="1"/>
    <col min="13075" max="13076" width="6.875" style="314" customWidth="1"/>
    <col min="13077" max="13078" width="4" style="314" customWidth="1"/>
    <col min="13079" max="13079" width="4.125" style="314" customWidth="1"/>
    <col min="13080" max="13080" width="2.375" style="314" customWidth="1"/>
    <col min="13081" max="13081" width="3.375" style="314" customWidth="1"/>
    <col min="13082" max="13312" width="4" style="314"/>
    <col min="13313" max="13313" width="2.875" style="314" customWidth="1"/>
    <col min="13314" max="13314" width="2.375" style="314" customWidth="1"/>
    <col min="13315" max="13315" width="7.375" style="314" customWidth="1"/>
    <col min="13316" max="13318" width="4" style="314" customWidth="1"/>
    <col min="13319" max="13319" width="3.625" style="314" customWidth="1"/>
    <col min="13320" max="13320" width="4" style="314" customWidth="1"/>
    <col min="13321" max="13321" width="7.375" style="314" customWidth="1"/>
    <col min="13322" max="13330" width="4" style="314" customWidth="1"/>
    <col min="13331" max="13332" width="6.875" style="314" customWidth="1"/>
    <col min="13333" max="13334" width="4" style="314" customWidth="1"/>
    <col min="13335" max="13335" width="4.125" style="314" customWidth="1"/>
    <col min="13336" max="13336" width="2.375" style="314" customWidth="1"/>
    <col min="13337" max="13337" width="3.375" style="314" customWidth="1"/>
    <col min="13338" max="13568" width="4" style="314"/>
    <col min="13569" max="13569" width="2.875" style="314" customWidth="1"/>
    <col min="13570" max="13570" width="2.375" style="314" customWidth="1"/>
    <col min="13571" max="13571" width="7.375" style="314" customWidth="1"/>
    <col min="13572" max="13574" width="4" style="314" customWidth="1"/>
    <col min="13575" max="13575" width="3.625" style="314" customWidth="1"/>
    <col min="13576" max="13576" width="4" style="314" customWidth="1"/>
    <col min="13577" max="13577" width="7.375" style="314" customWidth="1"/>
    <col min="13578" max="13586" width="4" style="314" customWidth="1"/>
    <col min="13587" max="13588" width="6.875" style="314" customWidth="1"/>
    <col min="13589" max="13590" width="4" style="314" customWidth="1"/>
    <col min="13591" max="13591" width="4.125" style="314" customWidth="1"/>
    <col min="13592" max="13592" width="2.375" style="314" customWidth="1"/>
    <col min="13593" max="13593" width="3.375" style="314" customWidth="1"/>
    <col min="13594" max="13824" width="4" style="314"/>
    <col min="13825" max="13825" width="2.875" style="314" customWidth="1"/>
    <col min="13826" max="13826" width="2.375" style="314" customWidth="1"/>
    <col min="13827" max="13827" width="7.375" style="314" customWidth="1"/>
    <col min="13828" max="13830" width="4" style="314" customWidth="1"/>
    <col min="13831" max="13831" width="3.625" style="314" customWidth="1"/>
    <col min="13832" max="13832" width="4" style="314" customWidth="1"/>
    <col min="13833" max="13833" width="7.375" style="314" customWidth="1"/>
    <col min="13834" max="13842" width="4" style="314" customWidth="1"/>
    <col min="13843" max="13844" width="6.875" style="314" customWidth="1"/>
    <col min="13845" max="13846" width="4" style="314" customWidth="1"/>
    <col min="13847" max="13847" width="4.125" style="314" customWidth="1"/>
    <col min="13848" max="13848" width="2.375" style="314" customWidth="1"/>
    <col min="13849" max="13849" width="3.375" style="314" customWidth="1"/>
    <col min="13850" max="14080" width="4" style="314"/>
    <col min="14081" max="14081" width="2.875" style="314" customWidth="1"/>
    <col min="14082" max="14082" width="2.375" style="314" customWidth="1"/>
    <col min="14083" max="14083" width="7.375" style="314" customWidth="1"/>
    <col min="14084" max="14086" width="4" style="314" customWidth="1"/>
    <col min="14087" max="14087" width="3.625" style="314" customWidth="1"/>
    <col min="14088" max="14088" width="4" style="314" customWidth="1"/>
    <col min="14089" max="14089" width="7.375" style="314" customWidth="1"/>
    <col min="14090" max="14098" width="4" style="314" customWidth="1"/>
    <col min="14099" max="14100" width="6.875" style="314" customWidth="1"/>
    <col min="14101" max="14102" width="4" style="314" customWidth="1"/>
    <col min="14103" max="14103" width="4.125" style="314" customWidth="1"/>
    <col min="14104" max="14104" width="2.375" style="314" customWidth="1"/>
    <col min="14105" max="14105" width="3.375" style="314" customWidth="1"/>
    <col min="14106" max="14336" width="4" style="314"/>
    <col min="14337" max="14337" width="2.875" style="314" customWidth="1"/>
    <col min="14338" max="14338" width="2.375" style="314" customWidth="1"/>
    <col min="14339" max="14339" width="7.375" style="314" customWidth="1"/>
    <col min="14340" max="14342" width="4" style="314" customWidth="1"/>
    <col min="14343" max="14343" width="3.625" style="314" customWidth="1"/>
    <col min="14344" max="14344" width="4" style="314" customWidth="1"/>
    <col min="14345" max="14345" width="7.375" style="314" customWidth="1"/>
    <col min="14346" max="14354" width="4" style="314" customWidth="1"/>
    <col min="14355" max="14356" width="6.875" style="314" customWidth="1"/>
    <col min="14357" max="14358" width="4" style="314" customWidth="1"/>
    <col min="14359" max="14359" width="4.125" style="314" customWidth="1"/>
    <col min="14360" max="14360" width="2.375" style="314" customWidth="1"/>
    <col min="14361" max="14361" width="3.375" style="314" customWidth="1"/>
    <col min="14362" max="14592" width="4" style="314"/>
    <col min="14593" max="14593" width="2.875" style="314" customWidth="1"/>
    <col min="14594" max="14594" width="2.375" style="314" customWidth="1"/>
    <col min="14595" max="14595" width="7.375" style="314" customWidth="1"/>
    <col min="14596" max="14598" width="4" style="314" customWidth="1"/>
    <col min="14599" max="14599" width="3.625" style="314" customWidth="1"/>
    <col min="14600" max="14600" width="4" style="314" customWidth="1"/>
    <col min="14601" max="14601" width="7.375" style="314" customWidth="1"/>
    <col min="14602" max="14610" width="4" style="314" customWidth="1"/>
    <col min="14611" max="14612" width="6.875" style="314" customWidth="1"/>
    <col min="14613" max="14614" width="4" style="314" customWidth="1"/>
    <col min="14615" max="14615" width="4.125" style="314" customWidth="1"/>
    <col min="14616" max="14616" width="2.375" style="314" customWidth="1"/>
    <col min="14617" max="14617" width="3.375" style="314" customWidth="1"/>
    <col min="14618" max="14848" width="4" style="314"/>
    <col min="14849" max="14849" width="2.875" style="314" customWidth="1"/>
    <col min="14850" max="14850" width="2.375" style="314" customWidth="1"/>
    <col min="14851" max="14851" width="7.375" style="314" customWidth="1"/>
    <col min="14852" max="14854" width="4" style="314" customWidth="1"/>
    <col min="14855" max="14855" width="3.625" style="314" customWidth="1"/>
    <col min="14856" max="14856" width="4" style="314" customWidth="1"/>
    <col min="14857" max="14857" width="7.375" style="314" customWidth="1"/>
    <col min="14858" max="14866" width="4" style="314" customWidth="1"/>
    <col min="14867" max="14868" width="6.875" style="314" customWidth="1"/>
    <col min="14869" max="14870" width="4" style="314" customWidth="1"/>
    <col min="14871" max="14871" width="4.125" style="314" customWidth="1"/>
    <col min="14872" max="14872" width="2.375" style="314" customWidth="1"/>
    <col min="14873" max="14873" width="3.375" style="314" customWidth="1"/>
    <col min="14874" max="15104" width="4" style="314"/>
    <col min="15105" max="15105" width="2.875" style="314" customWidth="1"/>
    <col min="15106" max="15106" width="2.375" style="314" customWidth="1"/>
    <col min="15107" max="15107" width="7.375" style="314" customWidth="1"/>
    <col min="15108" max="15110" width="4" style="314" customWidth="1"/>
    <col min="15111" max="15111" width="3.625" style="314" customWidth="1"/>
    <col min="15112" max="15112" width="4" style="314" customWidth="1"/>
    <col min="15113" max="15113" width="7.375" style="314" customWidth="1"/>
    <col min="15114" max="15122" width="4" style="314" customWidth="1"/>
    <col min="15123" max="15124" width="6.875" style="314" customWidth="1"/>
    <col min="15125" max="15126" width="4" style="314" customWidth="1"/>
    <col min="15127" max="15127" width="4.125" style="314" customWidth="1"/>
    <col min="15128" max="15128" width="2.375" style="314" customWidth="1"/>
    <col min="15129" max="15129" width="3.375" style="314" customWidth="1"/>
    <col min="15130" max="15360" width="4" style="314"/>
    <col min="15361" max="15361" width="2.875" style="314" customWidth="1"/>
    <col min="15362" max="15362" width="2.375" style="314" customWidth="1"/>
    <col min="15363" max="15363" width="7.375" style="314" customWidth="1"/>
    <col min="15364" max="15366" width="4" style="314" customWidth="1"/>
    <col min="15367" max="15367" width="3.625" style="314" customWidth="1"/>
    <col min="15368" max="15368" width="4" style="314" customWidth="1"/>
    <col min="15369" max="15369" width="7.375" style="314" customWidth="1"/>
    <col min="15370" max="15378" width="4" style="314" customWidth="1"/>
    <col min="15379" max="15380" width="6.875" style="314" customWidth="1"/>
    <col min="15381" max="15382" width="4" style="314" customWidth="1"/>
    <col min="15383" max="15383" width="4.125" style="314" customWidth="1"/>
    <col min="15384" max="15384" width="2.375" style="314" customWidth="1"/>
    <col min="15385" max="15385" width="3.375" style="314" customWidth="1"/>
    <col min="15386" max="15616" width="4" style="314"/>
    <col min="15617" max="15617" width="2.875" style="314" customWidth="1"/>
    <col min="15618" max="15618" width="2.375" style="314" customWidth="1"/>
    <col min="15619" max="15619" width="7.375" style="314" customWidth="1"/>
    <col min="15620" max="15622" width="4" style="314" customWidth="1"/>
    <col min="15623" max="15623" width="3.625" style="314" customWidth="1"/>
    <col min="15624" max="15624" width="4" style="314" customWidth="1"/>
    <col min="15625" max="15625" width="7.375" style="314" customWidth="1"/>
    <col min="15626" max="15634" width="4" style="314" customWidth="1"/>
    <col min="15635" max="15636" width="6.875" style="314" customWidth="1"/>
    <col min="15637" max="15638" width="4" style="314" customWidth="1"/>
    <col min="15639" max="15639" width="4.125" style="314" customWidth="1"/>
    <col min="15640" max="15640" width="2.375" style="314" customWidth="1"/>
    <col min="15641" max="15641" width="3.375" style="314" customWidth="1"/>
    <col min="15642" max="15872" width="4" style="314"/>
    <col min="15873" max="15873" width="2.875" style="314" customWidth="1"/>
    <col min="15874" max="15874" width="2.375" style="314" customWidth="1"/>
    <col min="15875" max="15875" width="7.375" style="314" customWidth="1"/>
    <col min="15876" max="15878" width="4" style="314" customWidth="1"/>
    <col min="15879" max="15879" width="3.625" style="314" customWidth="1"/>
    <col min="15880" max="15880" width="4" style="314" customWidth="1"/>
    <col min="15881" max="15881" width="7.375" style="314" customWidth="1"/>
    <col min="15882" max="15890" width="4" style="314" customWidth="1"/>
    <col min="15891" max="15892" width="6.875" style="314" customWidth="1"/>
    <col min="15893" max="15894" width="4" style="314" customWidth="1"/>
    <col min="15895" max="15895" width="4.125" style="314" customWidth="1"/>
    <col min="15896" max="15896" width="2.375" style="314" customWidth="1"/>
    <col min="15897" max="15897" width="3.375" style="314" customWidth="1"/>
    <col min="15898" max="16128" width="4" style="314"/>
    <col min="16129" max="16129" width="2.875" style="314" customWidth="1"/>
    <col min="16130" max="16130" width="2.375" style="314" customWidth="1"/>
    <col min="16131" max="16131" width="7.375" style="314" customWidth="1"/>
    <col min="16132" max="16134" width="4" style="314" customWidth="1"/>
    <col min="16135" max="16135" width="3.625" style="314" customWidth="1"/>
    <col min="16136" max="16136" width="4" style="314" customWidth="1"/>
    <col min="16137" max="16137" width="7.375" style="314" customWidth="1"/>
    <col min="16138" max="16146" width="4" style="314" customWidth="1"/>
    <col min="16147" max="16148" width="6.875" style="314" customWidth="1"/>
    <col min="16149" max="16150" width="4" style="314" customWidth="1"/>
    <col min="16151" max="16151" width="4.125" style="314" customWidth="1"/>
    <col min="16152" max="16152" width="2.375" style="314" customWidth="1"/>
    <col min="16153" max="16153" width="3.375" style="314" customWidth="1"/>
    <col min="16154" max="16384" width="4" style="314"/>
  </cols>
  <sheetData>
    <row r="1" spans="2:27" x14ac:dyDescent="0.15">
      <c r="X1" s="315" t="s">
        <v>520</v>
      </c>
    </row>
    <row r="3" spans="2:27" x14ac:dyDescent="0.15">
      <c r="Q3" s="1580" t="s">
        <v>1096</v>
      </c>
      <c r="R3" s="1580"/>
      <c r="S3" s="1580"/>
      <c r="T3" s="1580"/>
      <c r="U3" s="1580"/>
      <c r="V3" s="1580"/>
      <c r="W3" s="1580"/>
      <c r="X3" s="1580"/>
    </row>
    <row r="4" spans="2:27" x14ac:dyDescent="0.15">
      <c r="S4" s="316"/>
    </row>
    <row r="5" spans="2:27" x14ac:dyDescent="0.15">
      <c r="B5" s="1581" t="s">
        <v>521</v>
      </c>
      <c r="C5" s="1581"/>
      <c r="D5" s="1581"/>
      <c r="E5" s="1581"/>
      <c r="F5" s="1581"/>
      <c r="G5" s="1581"/>
      <c r="H5" s="1581"/>
      <c r="I5" s="1581"/>
      <c r="J5" s="1581"/>
      <c r="K5" s="1581"/>
      <c r="L5" s="1581"/>
      <c r="M5" s="1581"/>
      <c r="N5" s="1581"/>
      <c r="O5" s="1581"/>
      <c r="P5" s="1581"/>
      <c r="Q5" s="1581"/>
      <c r="R5" s="1581"/>
      <c r="S5" s="1581"/>
      <c r="T5" s="1581"/>
      <c r="U5" s="1581"/>
      <c r="V5" s="1581"/>
      <c r="W5" s="1581"/>
      <c r="X5" s="1581"/>
    </row>
    <row r="7" spans="2:27" ht="23.25" customHeight="1" x14ac:dyDescent="0.15">
      <c r="B7" s="1582" t="s">
        <v>416</v>
      </c>
      <c r="C7" s="1583"/>
      <c r="D7" s="1583"/>
      <c r="E7" s="1583"/>
      <c r="F7" s="1584"/>
      <c r="G7" s="317"/>
      <c r="H7" s="318"/>
      <c r="I7" s="319"/>
      <c r="J7" s="319"/>
      <c r="K7" s="319"/>
      <c r="L7" s="320"/>
      <c r="M7" s="1582" t="s">
        <v>522</v>
      </c>
      <c r="N7" s="1583"/>
      <c r="O7" s="1584"/>
      <c r="P7" s="1582" t="s">
        <v>523</v>
      </c>
      <c r="Q7" s="1583"/>
      <c r="R7" s="1583"/>
      <c r="S7" s="1583"/>
      <c r="T7" s="1583"/>
      <c r="U7" s="1583"/>
      <c r="V7" s="1583"/>
      <c r="W7" s="1583"/>
      <c r="X7" s="1584"/>
    </row>
    <row r="8" spans="2:27" ht="23.25" customHeight="1" x14ac:dyDescent="0.15">
      <c r="B8" s="1576" t="s">
        <v>524</v>
      </c>
      <c r="C8" s="1576"/>
      <c r="D8" s="1576"/>
      <c r="E8" s="1576"/>
      <c r="F8" s="1576"/>
      <c r="G8" s="1577" t="s">
        <v>420</v>
      </c>
      <c r="H8" s="1578"/>
      <c r="I8" s="1578"/>
      <c r="J8" s="1578"/>
      <c r="K8" s="1578"/>
      <c r="L8" s="1578"/>
      <c r="M8" s="1578"/>
      <c r="N8" s="1578"/>
      <c r="O8" s="1578"/>
      <c r="P8" s="1578"/>
      <c r="Q8" s="1578"/>
      <c r="R8" s="1578"/>
      <c r="S8" s="1578"/>
      <c r="T8" s="1578"/>
      <c r="U8" s="1578"/>
      <c r="V8" s="1578"/>
      <c r="W8" s="1578"/>
      <c r="X8" s="1579"/>
    </row>
    <row r="10" spans="2:27" x14ac:dyDescent="0.15">
      <c r="B10" s="321"/>
      <c r="C10" s="360"/>
      <c r="D10" s="360"/>
      <c r="E10" s="360"/>
      <c r="F10" s="360"/>
      <c r="G10" s="360"/>
      <c r="H10" s="360"/>
      <c r="I10" s="360"/>
      <c r="J10" s="360"/>
      <c r="K10" s="360"/>
      <c r="L10" s="360"/>
      <c r="M10" s="360"/>
      <c r="N10" s="360"/>
      <c r="O10" s="360"/>
      <c r="P10" s="360"/>
      <c r="Q10" s="360"/>
      <c r="R10" s="360"/>
      <c r="S10" s="360"/>
      <c r="T10" s="360"/>
      <c r="U10" s="359"/>
      <c r="V10" s="360"/>
      <c r="W10" s="360"/>
      <c r="X10" s="361"/>
    </row>
    <row r="11" spans="2:27" x14ac:dyDescent="0.15">
      <c r="B11" s="324" t="s">
        <v>421</v>
      </c>
      <c r="C11" s="332"/>
      <c r="D11" s="332"/>
      <c r="E11" s="332"/>
      <c r="F11" s="332"/>
      <c r="G11" s="332"/>
      <c r="H11" s="332"/>
      <c r="I11" s="332"/>
      <c r="J11" s="332"/>
      <c r="K11" s="332"/>
      <c r="L11" s="332"/>
      <c r="M11" s="332"/>
      <c r="N11" s="332"/>
      <c r="O11" s="332"/>
      <c r="P11" s="332"/>
      <c r="Q11" s="332"/>
      <c r="R11" s="332"/>
      <c r="S11" s="332"/>
      <c r="T11" s="332"/>
      <c r="U11" s="331"/>
      <c r="V11" s="332"/>
      <c r="W11" s="332"/>
      <c r="X11" s="362"/>
    </row>
    <row r="12" spans="2:27" x14ac:dyDescent="0.15">
      <c r="B12" s="324"/>
      <c r="C12" s="332"/>
      <c r="D12" s="332"/>
      <c r="E12" s="332"/>
      <c r="F12" s="332"/>
      <c r="G12" s="332"/>
      <c r="H12" s="332"/>
      <c r="I12" s="332"/>
      <c r="J12" s="332"/>
      <c r="K12" s="332"/>
      <c r="L12" s="332"/>
      <c r="M12" s="332"/>
      <c r="N12" s="332"/>
      <c r="O12" s="332"/>
      <c r="P12" s="332"/>
      <c r="Q12" s="332"/>
      <c r="R12" s="332"/>
      <c r="S12" s="332"/>
      <c r="T12" s="332"/>
      <c r="U12" s="331"/>
      <c r="V12" s="332"/>
      <c r="W12" s="332"/>
      <c r="X12" s="362"/>
    </row>
    <row r="13" spans="2:27" ht="34.5" customHeight="1" x14ac:dyDescent="0.15">
      <c r="B13" s="324"/>
      <c r="C13" s="327" t="s">
        <v>525</v>
      </c>
      <c r="D13" s="1573" t="s">
        <v>526</v>
      </c>
      <c r="E13" s="1573"/>
      <c r="F13" s="1573"/>
      <c r="G13" s="1573"/>
      <c r="H13" s="1573"/>
      <c r="I13" s="1573"/>
      <c r="J13" s="1573"/>
      <c r="K13" s="1573"/>
      <c r="L13" s="1573"/>
      <c r="M13" s="1573"/>
      <c r="N13" s="1573"/>
      <c r="O13" s="1573"/>
      <c r="P13" s="1573"/>
      <c r="Q13" s="1573"/>
      <c r="R13" s="1573"/>
      <c r="S13" s="1573"/>
      <c r="T13" s="1603"/>
      <c r="U13" s="1524" t="s">
        <v>527</v>
      </c>
      <c r="V13" s="1525"/>
      <c r="W13" s="1525"/>
      <c r="X13" s="1526"/>
      <c r="Y13" s="325"/>
      <c r="Z13" s="325"/>
      <c r="AA13" s="325"/>
    </row>
    <row r="14" spans="2:27" ht="3" customHeight="1" x14ac:dyDescent="0.15">
      <c r="B14" s="324"/>
      <c r="C14" s="363"/>
      <c r="D14" s="367"/>
      <c r="E14" s="367"/>
      <c r="F14" s="367"/>
      <c r="G14" s="367"/>
      <c r="H14" s="367"/>
      <c r="I14" s="367"/>
      <c r="J14" s="367"/>
      <c r="K14" s="367"/>
      <c r="L14" s="367"/>
      <c r="M14" s="367"/>
      <c r="N14" s="367"/>
      <c r="O14" s="367"/>
      <c r="P14" s="367"/>
      <c r="Q14" s="367"/>
      <c r="R14" s="367"/>
      <c r="S14" s="367"/>
      <c r="T14" s="368"/>
      <c r="U14" s="333"/>
      <c r="V14" s="334"/>
      <c r="W14" s="334"/>
      <c r="X14" s="335"/>
      <c r="Y14" s="325"/>
      <c r="Z14" s="325"/>
      <c r="AA14" s="325"/>
    </row>
    <row r="15" spans="2:27" ht="17.25" x14ac:dyDescent="0.15">
      <c r="B15" s="324"/>
      <c r="C15" s="327" t="s">
        <v>528</v>
      </c>
      <c r="D15" s="1566" t="s">
        <v>426</v>
      </c>
      <c r="E15" s="1566"/>
      <c r="F15" s="1566"/>
      <c r="G15" s="1566"/>
      <c r="H15" s="1566"/>
      <c r="I15" s="1566"/>
      <c r="J15" s="1566"/>
      <c r="K15" s="1566"/>
      <c r="L15" s="1566"/>
      <c r="M15" s="1566"/>
      <c r="N15" s="1566"/>
      <c r="O15" s="1566"/>
      <c r="P15" s="1566"/>
      <c r="Q15" s="1566"/>
      <c r="R15" s="1566"/>
      <c r="S15" s="1566"/>
      <c r="T15" s="1567"/>
      <c r="U15" s="1568" t="s">
        <v>529</v>
      </c>
      <c r="V15" s="1569"/>
      <c r="W15" s="1569"/>
      <c r="X15" s="1570"/>
      <c r="Y15" s="325"/>
      <c r="Z15" s="325"/>
      <c r="AA15" s="325"/>
    </row>
    <row r="16" spans="2:27" ht="14.25" customHeight="1" x14ac:dyDescent="0.15">
      <c r="B16" s="324"/>
      <c r="C16" s="325"/>
      <c r="D16" s="1566"/>
      <c r="E16" s="1566"/>
      <c r="F16" s="1566"/>
      <c r="G16" s="1566"/>
      <c r="H16" s="1566"/>
      <c r="I16" s="1566"/>
      <c r="J16" s="1566"/>
      <c r="K16" s="1566"/>
      <c r="L16" s="1566"/>
      <c r="M16" s="1566"/>
      <c r="N16" s="1566"/>
      <c r="O16" s="1566"/>
      <c r="P16" s="1566"/>
      <c r="Q16" s="1566"/>
      <c r="R16" s="1566"/>
      <c r="S16" s="1566"/>
      <c r="T16" s="1567"/>
      <c r="U16" s="328"/>
      <c r="V16" s="329"/>
      <c r="W16" s="329"/>
      <c r="X16" s="330"/>
      <c r="Y16" s="325"/>
      <c r="Z16" s="325"/>
      <c r="AA16" s="325"/>
    </row>
    <row r="17" spans="2:27" ht="7.5" customHeight="1" x14ac:dyDescent="0.15">
      <c r="B17" s="324"/>
      <c r="C17" s="332"/>
      <c r="D17" s="332"/>
      <c r="E17" s="332"/>
      <c r="F17" s="332"/>
      <c r="G17" s="332"/>
      <c r="H17" s="332"/>
      <c r="I17" s="332"/>
      <c r="J17" s="332"/>
      <c r="K17" s="332"/>
      <c r="L17" s="332"/>
      <c r="M17" s="332"/>
      <c r="N17" s="332"/>
      <c r="O17" s="332"/>
      <c r="P17" s="332"/>
      <c r="Q17" s="332"/>
      <c r="R17" s="332"/>
      <c r="S17" s="332"/>
      <c r="T17" s="332"/>
      <c r="U17" s="333"/>
      <c r="V17" s="334"/>
      <c r="W17" s="334"/>
      <c r="X17" s="335"/>
      <c r="Y17" s="325"/>
      <c r="Z17" s="325"/>
      <c r="AA17" s="325"/>
    </row>
    <row r="18" spans="2:27" ht="17.25" x14ac:dyDescent="0.15">
      <c r="B18" s="324"/>
      <c r="C18" s="1571" t="s">
        <v>530</v>
      </c>
      <c r="D18" s="1571"/>
      <c r="E18" s="1571"/>
      <c r="F18" s="1571"/>
      <c r="G18" s="1571"/>
      <c r="H18" s="1571"/>
      <c r="I18" s="1571"/>
      <c r="J18" s="1571"/>
      <c r="K18" s="1571"/>
      <c r="L18" s="1571"/>
      <c r="M18" s="1571"/>
      <c r="N18" s="1571"/>
      <c r="O18" s="1571"/>
      <c r="P18" s="1571"/>
      <c r="Q18" s="1571"/>
      <c r="R18" s="1571"/>
      <c r="S18" s="1571"/>
      <c r="T18" s="1572"/>
      <c r="U18" s="1524" t="s">
        <v>527</v>
      </c>
      <c r="V18" s="1525"/>
      <c r="W18" s="1525"/>
      <c r="X18" s="1526"/>
      <c r="Y18" s="325"/>
      <c r="Z18" s="325"/>
      <c r="AA18" s="325"/>
    </row>
    <row r="19" spans="2:27" ht="7.5" customHeight="1" x14ac:dyDescent="0.15">
      <c r="B19" s="324"/>
      <c r="C19" s="332"/>
      <c r="D19" s="332"/>
      <c r="E19" s="332"/>
      <c r="F19" s="332"/>
      <c r="G19" s="332"/>
      <c r="H19" s="332"/>
      <c r="I19" s="332"/>
      <c r="J19" s="332"/>
      <c r="K19" s="332"/>
      <c r="L19" s="332"/>
      <c r="M19" s="332"/>
      <c r="N19" s="332"/>
      <c r="O19" s="332"/>
      <c r="P19" s="332"/>
      <c r="Q19" s="332"/>
      <c r="R19" s="332"/>
      <c r="S19" s="332"/>
      <c r="T19" s="332"/>
      <c r="U19" s="333"/>
      <c r="V19" s="334"/>
      <c r="W19" s="334"/>
      <c r="X19" s="335"/>
      <c r="Y19" s="325"/>
      <c r="Z19" s="325"/>
      <c r="AA19" s="325"/>
    </row>
    <row r="20" spans="2:27" ht="17.25" customHeight="1" x14ac:dyDescent="0.15">
      <c r="B20" s="324"/>
      <c r="C20" s="1574" t="s">
        <v>531</v>
      </c>
      <c r="D20" s="1574"/>
      <c r="E20" s="1574"/>
      <c r="F20" s="1574"/>
      <c r="G20" s="1574"/>
      <c r="H20" s="1574"/>
      <c r="I20" s="1574"/>
      <c r="J20" s="1574"/>
      <c r="K20" s="1574"/>
      <c r="L20" s="1574"/>
      <c r="M20" s="1574"/>
      <c r="N20" s="1574"/>
      <c r="O20" s="1574"/>
      <c r="P20" s="1574"/>
      <c r="Q20" s="1574"/>
      <c r="R20" s="1574"/>
      <c r="S20" s="1574"/>
      <c r="T20" s="1575"/>
      <c r="U20" s="1524" t="s">
        <v>527</v>
      </c>
      <c r="V20" s="1525"/>
      <c r="W20" s="1525"/>
      <c r="X20" s="1526"/>
      <c r="Y20" s="325"/>
      <c r="Z20" s="325"/>
      <c r="AA20" s="325"/>
    </row>
    <row r="21" spans="2:27" ht="7.5" customHeight="1" x14ac:dyDescent="0.15">
      <c r="B21" s="324"/>
      <c r="C21" s="332"/>
      <c r="D21" s="332"/>
      <c r="E21" s="332"/>
      <c r="F21" s="332"/>
      <c r="G21" s="332"/>
      <c r="H21" s="332"/>
      <c r="I21" s="332"/>
      <c r="J21" s="332"/>
      <c r="K21" s="332"/>
      <c r="L21" s="332"/>
      <c r="M21" s="332"/>
      <c r="N21" s="332"/>
      <c r="O21" s="332"/>
      <c r="P21" s="332"/>
      <c r="Q21" s="332"/>
      <c r="R21" s="332"/>
      <c r="S21" s="332"/>
      <c r="T21" s="332"/>
      <c r="U21" s="333"/>
      <c r="V21" s="334"/>
      <c r="W21" s="334"/>
      <c r="X21" s="335"/>
      <c r="Y21" s="325"/>
      <c r="Z21" s="325"/>
      <c r="AA21" s="325"/>
    </row>
    <row r="22" spans="2:27" ht="17.25" x14ac:dyDescent="0.15">
      <c r="B22" s="324"/>
      <c r="C22" s="332" t="s">
        <v>532</v>
      </c>
      <c r="D22" s="332"/>
      <c r="E22" s="332"/>
      <c r="F22" s="332"/>
      <c r="G22" s="332"/>
      <c r="H22" s="332"/>
      <c r="I22" s="332"/>
      <c r="J22" s="332"/>
      <c r="K22" s="332"/>
      <c r="L22" s="332"/>
      <c r="M22" s="332"/>
      <c r="N22" s="332"/>
      <c r="O22" s="332"/>
      <c r="P22" s="332"/>
      <c r="Q22" s="332"/>
      <c r="R22" s="332"/>
      <c r="S22" s="332"/>
      <c r="T22" s="332"/>
      <c r="U22" s="1524" t="s">
        <v>527</v>
      </c>
      <c r="V22" s="1525"/>
      <c r="W22" s="1525"/>
      <c r="X22" s="1526"/>
      <c r="Y22" s="325"/>
      <c r="Z22" s="325"/>
      <c r="AA22" s="325"/>
    </row>
    <row r="23" spans="2:27" x14ac:dyDescent="0.15">
      <c r="B23" s="324"/>
      <c r="C23" s="332"/>
      <c r="D23" s="332"/>
      <c r="E23" s="332"/>
      <c r="F23" s="332"/>
      <c r="G23" s="332"/>
      <c r="H23" s="332"/>
      <c r="I23" s="332"/>
      <c r="J23" s="332"/>
      <c r="K23" s="332"/>
      <c r="L23" s="332"/>
      <c r="M23" s="332"/>
      <c r="N23" s="332"/>
      <c r="O23" s="332"/>
      <c r="P23" s="332"/>
      <c r="Q23" s="332"/>
      <c r="R23" s="332"/>
      <c r="S23" s="332"/>
      <c r="T23" s="332"/>
      <c r="U23" s="333"/>
      <c r="V23" s="334"/>
      <c r="W23" s="334"/>
      <c r="X23" s="335"/>
      <c r="Y23" s="325"/>
      <c r="Z23" s="325"/>
      <c r="AA23" s="325"/>
    </row>
    <row r="24" spans="2:27" ht="17.25" x14ac:dyDescent="0.15">
      <c r="B24" s="324"/>
      <c r="C24" s="332" t="s">
        <v>533</v>
      </c>
      <c r="D24" s="332"/>
      <c r="E24" s="332"/>
      <c r="F24" s="332"/>
      <c r="G24" s="332"/>
      <c r="H24" s="332"/>
      <c r="I24" s="332"/>
      <c r="J24" s="332"/>
      <c r="K24" s="332"/>
      <c r="L24" s="332"/>
      <c r="M24" s="332"/>
      <c r="N24" s="332"/>
      <c r="O24" s="332"/>
      <c r="P24" s="332"/>
      <c r="Q24" s="332"/>
      <c r="R24" s="332"/>
      <c r="S24" s="332"/>
      <c r="T24" s="332"/>
      <c r="U24" s="1524" t="s">
        <v>527</v>
      </c>
      <c r="V24" s="1525"/>
      <c r="W24" s="1525"/>
      <c r="X24" s="1526"/>
      <c r="Y24" s="325"/>
      <c r="Z24" s="325"/>
      <c r="AA24" s="325"/>
    </row>
    <row r="25" spans="2:27" x14ac:dyDescent="0.15">
      <c r="B25" s="324"/>
      <c r="C25" s="332"/>
      <c r="D25" s="332"/>
      <c r="E25" s="332"/>
      <c r="F25" s="332"/>
      <c r="G25" s="332"/>
      <c r="H25" s="332"/>
      <c r="I25" s="332"/>
      <c r="J25" s="332"/>
      <c r="K25" s="332"/>
      <c r="L25" s="332"/>
      <c r="M25" s="332"/>
      <c r="N25" s="332"/>
      <c r="O25" s="332"/>
      <c r="P25" s="332"/>
      <c r="Q25" s="332"/>
      <c r="R25" s="332"/>
      <c r="S25" s="332"/>
      <c r="T25" s="332"/>
      <c r="U25" s="333"/>
      <c r="V25" s="334"/>
      <c r="W25" s="334"/>
      <c r="X25" s="335"/>
      <c r="Y25" s="325"/>
      <c r="Z25" s="325"/>
      <c r="AA25" s="325"/>
    </row>
    <row r="26" spans="2:27" ht="17.25" customHeight="1" x14ac:dyDescent="0.15">
      <c r="B26" s="324"/>
      <c r="C26" s="1531" t="s">
        <v>534</v>
      </c>
      <c r="D26" s="1571"/>
      <c r="E26" s="1571"/>
      <c r="F26" s="1571"/>
      <c r="G26" s="1571"/>
      <c r="H26" s="1571"/>
      <c r="I26" s="1571"/>
      <c r="J26" s="1571"/>
      <c r="K26" s="1571"/>
      <c r="L26" s="1571"/>
      <c r="M26" s="1571"/>
      <c r="N26" s="1571"/>
      <c r="O26" s="1571"/>
      <c r="P26" s="1571"/>
      <c r="Q26" s="1571"/>
      <c r="R26" s="1571"/>
      <c r="S26" s="1571"/>
      <c r="T26" s="1572"/>
      <c r="U26" s="1524" t="s">
        <v>527</v>
      </c>
      <c r="V26" s="1525"/>
      <c r="W26" s="1525"/>
      <c r="X26" s="1526"/>
      <c r="Y26" s="325"/>
      <c r="Z26" s="325"/>
      <c r="AA26" s="325"/>
    </row>
    <row r="27" spans="2:27" ht="17.25" customHeight="1" x14ac:dyDescent="0.15">
      <c r="B27" s="324"/>
      <c r="C27" s="1571"/>
      <c r="D27" s="1571"/>
      <c r="E27" s="1571"/>
      <c r="F27" s="1571"/>
      <c r="G27" s="1571"/>
      <c r="H27" s="1571"/>
      <c r="I27" s="1571"/>
      <c r="J27" s="1571"/>
      <c r="K27" s="1571"/>
      <c r="L27" s="1571"/>
      <c r="M27" s="1571"/>
      <c r="N27" s="1571"/>
      <c r="O27" s="1571"/>
      <c r="P27" s="1571"/>
      <c r="Q27" s="1571"/>
      <c r="R27" s="1571"/>
      <c r="S27" s="1571"/>
      <c r="T27" s="1572"/>
      <c r="U27" s="1524"/>
      <c r="V27" s="1525"/>
      <c r="W27" s="1525"/>
      <c r="X27" s="1526"/>
      <c r="Y27" s="325"/>
      <c r="Z27" s="325"/>
      <c r="AA27" s="325"/>
    </row>
    <row r="28" spans="2:27" x14ac:dyDescent="0.15">
      <c r="B28" s="324"/>
      <c r="C28" s="332"/>
      <c r="D28" s="332"/>
      <c r="E28" s="332"/>
      <c r="F28" s="332"/>
      <c r="G28" s="332"/>
      <c r="H28" s="332"/>
      <c r="I28" s="332"/>
      <c r="J28" s="332"/>
      <c r="K28" s="332"/>
      <c r="L28" s="332"/>
      <c r="M28" s="332"/>
      <c r="N28" s="332"/>
      <c r="O28" s="332"/>
      <c r="P28" s="332"/>
      <c r="Q28" s="332"/>
      <c r="R28" s="332"/>
      <c r="S28" s="332"/>
      <c r="T28" s="332"/>
      <c r="U28" s="333"/>
      <c r="V28" s="334"/>
      <c r="W28" s="334"/>
      <c r="X28" s="335"/>
      <c r="Y28" s="325"/>
      <c r="Z28" s="325"/>
      <c r="AA28" s="325"/>
    </row>
    <row r="29" spans="2:27" x14ac:dyDescent="0.15">
      <c r="B29" s="324" t="s">
        <v>433</v>
      </c>
      <c r="C29" s="332"/>
      <c r="D29" s="332"/>
      <c r="E29" s="332"/>
      <c r="F29" s="332"/>
      <c r="G29" s="332"/>
      <c r="H29" s="332"/>
      <c r="I29" s="332"/>
      <c r="J29" s="332"/>
      <c r="K29" s="332"/>
      <c r="L29" s="332"/>
      <c r="M29" s="332"/>
      <c r="N29" s="332"/>
      <c r="O29" s="332"/>
      <c r="P29" s="332"/>
      <c r="Q29" s="332"/>
      <c r="R29" s="332"/>
      <c r="S29" s="332"/>
      <c r="T29" s="332"/>
      <c r="U29" s="333"/>
      <c r="V29" s="334"/>
      <c r="W29" s="334"/>
      <c r="X29" s="335"/>
      <c r="Y29" s="325"/>
      <c r="Z29" s="325"/>
      <c r="AA29" s="325"/>
    </row>
    <row r="30" spans="2:27" ht="4.5" customHeight="1" x14ac:dyDescent="0.15">
      <c r="B30" s="324"/>
      <c r="C30" s="332"/>
      <c r="D30" s="332"/>
      <c r="E30" s="332"/>
      <c r="F30" s="332"/>
      <c r="G30" s="332"/>
      <c r="H30" s="332"/>
      <c r="I30" s="332"/>
      <c r="J30" s="332"/>
      <c r="K30" s="332"/>
      <c r="L30" s="332"/>
      <c r="M30" s="332"/>
      <c r="N30" s="332"/>
      <c r="O30" s="332"/>
      <c r="P30" s="332"/>
      <c r="Q30" s="332"/>
      <c r="R30" s="332"/>
      <c r="S30" s="332"/>
      <c r="T30" s="332"/>
      <c r="U30" s="333"/>
      <c r="V30" s="334"/>
      <c r="W30" s="334"/>
      <c r="X30" s="335"/>
      <c r="Y30" s="325"/>
      <c r="Z30" s="325"/>
      <c r="AA30" s="325"/>
    </row>
    <row r="31" spans="2:27" x14ac:dyDescent="0.15">
      <c r="B31" s="324"/>
      <c r="C31" s="332" t="s">
        <v>535</v>
      </c>
      <c r="D31" s="332"/>
      <c r="E31" s="332"/>
      <c r="F31" s="332"/>
      <c r="G31" s="332"/>
      <c r="H31" s="332"/>
      <c r="I31" s="332"/>
      <c r="J31" s="332"/>
      <c r="K31" s="332"/>
      <c r="L31" s="332"/>
      <c r="M31" s="332"/>
      <c r="N31" s="332"/>
      <c r="O31" s="332"/>
      <c r="P31" s="332"/>
      <c r="Q31" s="332"/>
      <c r="R31" s="332"/>
      <c r="S31" s="332"/>
      <c r="T31" s="332"/>
      <c r="U31" s="333"/>
      <c r="V31" s="334"/>
      <c r="W31" s="334"/>
      <c r="X31" s="335"/>
      <c r="Y31" s="325"/>
      <c r="Z31" s="325"/>
      <c r="AA31" s="325"/>
    </row>
    <row r="32" spans="2:27" ht="13.5" customHeight="1" x14ac:dyDescent="0.15">
      <c r="B32" s="324"/>
      <c r="C32" s="1531" t="s">
        <v>513</v>
      </c>
      <c r="D32" s="1531"/>
      <c r="E32" s="1531"/>
      <c r="F32" s="1531"/>
      <c r="G32" s="1531"/>
      <c r="H32" s="1531"/>
      <c r="I32" s="1531"/>
      <c r="J32" s="1531"/>
      <c r="K32" s="1531"/>
      <c r="L32" s="1531"/>
      <c r="M32" s="1531"/>
      <c r="N32" s="1531"/>
      <c r="O32" s="1531"/>
      <c r="P32" s="1531"/>
      <c r="Q32" s="1531"/>
      <c r="R32" s="1531"/>
      <c r="S32" s="1531"/>
      <c r="T32" s="1532"/>
      <c r="U32" s="333"/>
      <c r="V32" s="334"/>
      <c r="W32" s="334"/>
      <c r="X32" s="335"/>
      <c r="Y32" s="325"/>
      <c r="Z32" s="325"/>
      <c r="AA32" s="325"/>
    </row>
    <row r="33" spans="2:27" x14ac:dyDescent="0.15">
      <c r="B33" s="324"/>
      <c r="C33" s="1531"/>
      <c r="D33" s="1531"/>
      <c r="E33" s="1531"/>
      <c r="F33" s="1531"/>
      <c r="G33" s="1531"/>
      <c r="H33" s="1531"/>
      <c r="I33" s="1531"/>
      <c r="J33" s="1531"/>
      <c r="K33" s="1531"/>
      <c r="L33" s="1531"/>
      <c r="M33" s="1531"/>
      <c r="N33" s="1531"/>
      <c r="O33" s="1531"/>
      <c r="P33" s="1531"/>
      <c r="Q33" s="1531"/>
      <c r="R33" s="1531"/>
      <c r="S33" s="1531"/>
      <c r="T33" s="1532"/>
      <c r="U33" s="333"/>
      <c r="V33" s="334"/>
      <c r="W33" s="334"/>
      <c r="X33" s="335"/>
      <c r="Y33" s="325"/>
      <c r="Z33" s="325"/>
      <c r="AA33" s="325"/>
    </row>
    <row r="34" spans="2:27" ht="8.25" customHeight="1" x14ac:dyDescent="0.15">
      <c r="B34" s="324"/>
      <c r="C34" s="332"/>
      <c r="D34" s="338"/>
      <c r="E34" s="338"/>
      <c r="F34" s="338"/>
      <c r="G34" s="338"/>
      <c r="H34" s="338"/>
      <c r="I34" s="338"/>
      <c r="J34" s="338"/>
      <c r="K34" s="338"/>
      <c r="L34" s="338"/>
      <c r="M34" s="338"/>
      <c r="N34" s="338"/>
      <c r="O34" s="338"/>
      <c r="P34" s="338"/>
      <c r="Q34" s="338"/>
      <c r="R34" s="338"/>
      <c r="S34" s="338"/>
      <c r="T34" s="338"/>
      <c r="U34" s="333"/>
      <c r="V34" s="334"/>
      <c r="W34" s="334"/>
      <c r="X34" s="335"/>
      <c r="Y34" s="325"/>
      <c r="Z34" s="325"/>
      <c r="AA34" s="325"/>
    </row>
    <row r="35" spans="2:27" ht="30.75" customHeight="1" x14ac:dyDescent="0.15">
      <c r="B35" s="324"/>
      <c r="C35" s="339"/>
      <c r="D35" s="1559"/>
      <c r="E35" s="1560"/>
      <c r="F35" s="1560"/>
      <c r="G35" s="1560"/>
      <c r="H35" s="1560"/>
      <c r="I35" s="1560"/>
      <c r="J35" s="1560"/>
      <c r="K35" s="1561"/>
      <c r="L35" s="1562" t="s">
        <v>436</v>
      </c>
      <c r="M35" s="1546"/>
      <c r="N35" s="1547"/>
      <c r="O35" s="1563" t="s">
        <v>437</v>
      </c>
      <c r="P35" s="1564"/>
      <c r="Q35" s="1565"/>
      <c r="R35" s="340"/>
      <c r="S35" s="340"/>
      <c r="T35" s="340"/>
      <c r="U35" s="341"/>
      <c r="V35" s="342"/>
      <c r="W35" s="342"/>
      <c r="X35" s="343"/>
      <c r="Y35" s="325"/>
      <c r="Z35" s="325"/>
      <c r="AA35" s="325"/>
    </row>
    <row r="36" spans="2:27" ht="30.75" customHeight="1" x14ac:dyDescent="0.15">
      <c r="B36" s="324"/>
      <c r="C36" s="344" t="s">
        <v>536</v>
      </c>
      <c r="D36" s="1554" t="s">
        <v>537</v>
      </c>
      <c r="E36" s="1554"/>
      <c r="F36" s="1554"/>
      <c r="G36" s="1554"/>
      <c r="H36" s="1554"/>
      <c r="I36" s="1554"/>
      <c r="J36" s="1554"/>
      <c r="K36" s="1554"/>
      <c r="L36" s="1555" t="s">
        <v>285</v>
      </c>
      <c r="M36" s="1556"/>
      <c r="N36" s="1557"/>
      <c r="O36" s="1543" t="s">
        <v>440</v>
      </c>
      <c r="P36" s="1543"/>
      <c r="Q36" s="1543"/>
      <c r="R36" s="345"/>
      <c r="S36" s="345"/>
      <c r="T36" s="345"/>
      <c r="U36" s="346"/>
      <c r="V36" s="347"/>
      <c r="W36" s="347"/>
      <c r="X36" s="348"/>
      <c r="Y36" s="325"/>
      <c r="Z36" s="325"/>
      <c r="AA36" s="325"/>
    </row>
    <row r="37" spans="2:27" ht="30.75" customHeight="1" x14ac:dyDescent="0.15">
      <c r="B37" s="324"/>
      <c r="C37" s="344" t="s">
        <v>441</v>
      </c>
      <c r="D37" s="1554" t="s">
        <v>442</v>
      </c>
      <c r="E37" s="1554"/>
      <c r="F37" s="1554"/>
      <c r="G37" s="1554"/>
      <c r="H37" s="1554"/>
      <c r="I37" s="1554"/>
      <c r="J37" s="1554"/>
      <c r="K37" s="1554"/>
      <c r="L37" s="1555" t="s">
        <v>285</v>
      </c>
      <c r="M37" s="1556"/>
      <c r="N37" s="1557"/>
      <c r="O37" s="1558"/>
      <c r="P37" s="1558"/>
      <c r="Q37" s="1558"/>
      <c r="R37" s="349"/>
      <c r="S37" s="1552" t="s">
        <v>443</v>
      </c>
      <c r="T37" s="1553"/>
      <c r="U37" s="1524" t="s">
        <v>444</v>
      </c>
      <c r="V37" s="1525"/>
      <c r="W37" s="1525"/>
      <c r="X37" s="1526"/>
      <c r="Y37" s="325"/>
      <c r="Z37" s="325"/>
      <c r="AA37" s="325"/>
    </row>
    <row r="38" spans="2:27" ht="45.75" customHeight="1" x14ac:dyDescent="0.15">
      <c r="B38" s="324"/>
      <c r="C38" s="344" t="s">
        <v>445</v>
      </c>
      <c r="D38" s="1554" t="s">
        <v>446</v>
      </c>
      <c r="E38" s="1554"/>
      <c r="F38" s="1554"/>
      <c r="G38" s="1554"/>
      <c r="H38" s="1554"/>
      <c r="I38" s="1554"/>
      <c r="J38" s="1554"/>
      <c r="K38" s="1554"/>
      <c r="L38" s="1543" t="s">
        <v>285</v>
      </c>
      <c r="M38" s="1543"/>
      <c r="N38" s="1543"/>
      <c r="O38" s="1558"/>
      <c r="P38" s="1558"/>
      <c r="Q38" s="1558"/>
      <c r="R38" s="349"/>
      <c r="S38" s="1552" t="s">
        <v>447</v>
      </c>
      <c r="T38" s="1553"/>
      <c r="U38" s="1524" t="s">
        <v>444</v>
      </c>
      <c r="V38" s="1525"/>
      <c r="W38" s="1525"/>
      <c r="X38" s="1526"/>
      <c r="Y38" s="325"/>
      <c r="Z38" s="325"/>
      <c r="AA38" s="325"/>
    </row>
    <row r="39" spans="2:27" ht="30.75" customHeight="1" x14ac:dyDescent="0.15">
      <c r="B39" s="324"/>
      <c r="C39" s="344" t="s">
        <v>448</v>
      </c>
      <c r="D39" s="1551" t="s">
        <v>538</v>
      </c>
      <c r="E39" s="1551"/>
      <c r="F39" s="1551"/>
      <c r="G39" s="1551"/>
      <c r="H39" s="1551"/>
      <c r="I39" s="1551"/>
      <c r="J39" s="1551"/>
      <c r="K39" s="1551"/>
      <c r="L39" s="1544"/>
      <c r="M39" s="1544"/>
      <c r="N39" s="1544"/>
      <c r="O39" s="1543" t="s">
        <v>440</v>
      </c>
      <c r="P39" s="1543"/>
      <c r="Q39" s="1543"/>
      <c r="R39" s="350"/>
      <c r="S39" s="1552" t="s">
        <v>450</v>
      </c>
      <c r="T39" s="1553"/>
      <c r="U39" s="1524" t="s">
        <v>444</v>
      </c>
      <c r="V39" s="1525"/>
      <c r="W39" s="1525"/>
      <c r="X39" s="1526"/>
      <c r="Y39" s="325"/>
      <c r="Z39" s="325"/>
      <c r="AA39" s="325"/>
    </row>
    <row r="40" spans="2:27" ht="12" customHeight="1" x14ac:dyDescent="0.15">
      <c r="B40" s="369"/>
      <c r="C40" s="332"/>
      <c r="D40" s="332"/>
      <c r="E40" s="332"/>
      <c r="F40" s="332"/>
      <c r="G40" s="332"/>
      <c r="H40" s="332"/>
      <c r="I40" s="332"/>
      <c r="J40" s="332"/>
      <c r="K40" s="332"/>
      <c r="L40" s="332"/>
      <c r="M40" s="332"/>
      <c r="N40" s="332"/>
      <c r="O40" s="332"/>
      <c r="P40" s="332"/>
      <c r="Q40" s="332"/>
      <c r="R40" s="332"/>
      <c r="S40" s="332"/>
      <c r="T40" s="332"/>
      <c r="U40" s="333"/>
      <c r="V40" s="334"/>
      <c r="W40" s="334"/>
      <c r="X40" s="335"/>
      <c r="Y40" s="325"/>
      <c r="Z40" s="325"/>
      <c r="AA40" s="325"/>
    </row>
    <row r="41" spans="2:27" x14ac:dyDescent="0.15">
      <c r="B41" s="324"/>
      <c r="C41" s="332" t="s">
        <v>451</v>
      </c>
      <c r="D41" s="332"/>
      <c r="E41" s="332"/>
      <c r="F41" s="332"/>
      <c r="G41" s="332"/>
      <c r="H41" s="332"/>
      <c r="I41" s="332"/>
      <c r="J41" s="332"/>
      <c r="K41" s="332"/>
      <c r="L41" s="332"/>
      <c r="M41" s="332"/>
      <c r="N41" s="332"/>
      <c r="O41" s="332"/>
      <c r="P41" s="332"/>
      <c r="Q41" s="332"/>
      <c r="R41" s="332"/>
      <c r="S41" s="332"/>
      <c r="T41" s="332"/>
      <c r="U41" s="333"/>
      <c r="V41" s="334"/>
      <c r="W41" s="334"/>
      <c r="X41" s="335"/>
      <c r="Y41" s="325"/>
      <c r="Z41" s="325"/>
      <c r="AA41" s="325"/>
    </row>
    <row r="42" spans="2:27" ht="4.5" customHeight="1" x14ac:dyDescent="0.15">
      <c r="B42" s="324"/>
      <c r="C42" s="332"/>
      <c r="D42" s="332"/>
      <c r="E42" s="332"/>
      <c r="F42" s="332"/>
      <c r="G42" s="332"/>
      <c r="H42" s="332"/>
      <c r="I42" s="332"/>
      <c r="J42" s="332"/>
      <c r="K42" s="332"/>
      <c r="L42" s="332"/>
      <c r="M42" s="332"/>
      <c r="N42" s="332"/>
      <c r="O42" s="332"/>
      <c r="P42" s="332"/>
      <c r="Q42" s="332"/>
      <c r="R42" s="332"/>
      <c r="S42" s="332"/>
      <c r="T42" s="332"/>
      <c r="U42" s="333"/>
      <c r="V42" s="334"/>
      <c r="W42" s="334"/>
      <c r="X42" s="335"/>
      <c r="Y42" s="325"/>
      <c r="Z42" s="325"/>
      <c r="AA42" s="325"/>
    </row>
    <row r="43" spans="2:27" ht="48" customHeight="1" x14ac:dyDescent="0.15">
      <c r="B43" s="369"/>
      <c r="C43" s="1531" t="s">
        <v>452</v>
      </c>
      <c r="D43" s="1531"/>
      <c r="E43" s="1531"/>
      <c r="F43" s="1531"/>
      <c r="G43" s="1531"/>
      <c r="H43" s="1531"/>
      <c r="I43" s="1531"/>
      <c r="J43" s="1531"/>
      <c r="K43" s="1531"/>
      <c r="L43" s="1531"/>
      <c r="M43" s="1531"/>
      <c r="N43" s="1531"/>
      <c r="O43" s="1531"/>
      <c r="P43" s="1531"/>
      <c r="Q43" s="1531"/>
      <c r="R43" s="1531"/>
      <c r="S43" s="1531"/>
      <c r="T43" s="1532"/>
      <c r="U43" s="1524" t="s">
        <v>453</v>
      </c>
      <c r="V43" s="1525"/>
      <c r="W43" s="1525"/>
      <c r="X43" s="1526"/>
      <c r="Y43" s="325"/>
      <c r="Z43" s="325"/>
      <c r="AA43" s="325"/>
    </row>
    <row r="44" spans="2:27" ht="7.5" customHeight="1" x14ac:dyDescent="0.15">
      <c r="B44" s="369"/>
      <c r="C44" s="338"/>
      <c r="D44" s="338"/>
      <c r="E44" s="338"/>
      <c r="F44" s="338"/>
      <c r="G44" s="338"/>
      <c r="H44" s="338"/>
      <c r="I44" s="338"/>
      <c r="J44" s="338"/>
      <c r="K44" s="338"/>
      <c r="L44" s="338"/>
      <c r="M44" s="338"/>
      <c r="N44" s="338"/>
      <c r="O44" s="338"/>
      <c r="P44" s="338"/>
      <c r="Q44" s="338"/>
      <c r="R44" s="338"/>
      <c r="S44" s="338"/>
      <c r="T44" s="338"/>
      <c r="U44" s="333"/>
      <c r="V44" s="334"/>
      <c r="W44" s="334"/>
      <c r="X44" s="335"/>
      <c r="Y44" s="325"/>
      <c r="Z44" s="325"/>
      <c r="AA44" s="325"/>
    </row>
    <row r="45" spans="2:27" ht="24.75" customHeight="1" x14ac:dyDescent="0.15">
      <c r="B45" s="369"/>
      <c r="C45" s="1545" t="s">
        <v>454</v>
      </c>
      <c r="D45" s="1546"/>
      <c r="E45" s="1546"/>
      <c r="F45" s="1546"/>
      <c r="G45" s="1546"/>
      <c r="H45" s="1547"/>
      <c r="I45" s="1548" t="s">
        <v>440</v>
      </c>
      <c r="J45" s="1549"/>
      <c r="K45" s="352"/>
      <c r="L45" s="1545" t="s">
        <v>517</v>
      </c>
      <c r="M45" s="1546"/>
      <c r="N45" s="1546"/>
      <c r="O45" s="1546"/>
      <c r="P45" s="1546"/>
      <c r="Q45" s="1547"/>
      <c r="R45" s="1548" t="s">
        <v>285</v>
      </c>
      <c r="S45" s="1550"/>
      <c r="T45" s="332"/>
      <c r="U45" s="333"/>
      <c r="V45" s="334"/>
      <c r="W45" s="334"/>
      <c r="X45" s="335"/>
      <c r="Y45" s="325"/>
      <c r="Z45" s="325"/>
      <c r="AA45" s="325"/>
    </row>
    <row r="46" spans="2:27" ht="7.5" customHeight="1" x14ac:dyDescent="0.15">
      <c r="B46" s="369"/>
      <c r="C46" s="332"/>
      <c r="D46" s="351"/>
      <c r="E46" s="332"/>
      <c r="F46" s="332"/>
      <c r="G46" s="332"/>
      <c r="H46" s="332"/>
      <c r="I46" s="332"/>
      <c r="J46" s="332"/>
      <c r="K46" s="332"/>
      <c r="L46" s="332"/>
      <c r="M46" s="332"/>
      <c r="N46" s="332"/>
      <c r="O46" s="332"/>
      <c r="P46" s="332"/>
      <c r="Q46" s="332"/>
      <c r="R46" s="332"/>
      <c r="S46" s="332"/>
      <c r="T46" s="332"/>
      <c r="U46" s="333"/>
      <c r="V46" s="334"/>
      <c r="W46" s="334"/>
      <c r="X46" s="335"/>
      <c r="Y46" s="325"/>
      <c r="Z46" s="325"/>
      <c r="AA46" s="325"/>
    </row>
    <row r="47" spans="2:27" ht="22.5" customHeight="1" x14ac:dyDescent="0.15">
      <c r="B47" s="369"/>
      <c r="C47" s="1533"/>
      <c r="D47" s="1534"/>
      <c r="E47" s="1534"/>
      <c r="F47" s="1534"/>
      <c r="G47" s="1534"/>
      <c r="H47" s="1534"/>
      <c r="I47" s="1535"/>
      <c r="J47" s="1536" t="s">
        <v>456</v>
      </c>
      <c r="K47" s="1536"/>
      <c r="L47" s="1536"/>
      <c r="M47" s="1536"/>
      <c r="N47" s="1536"/>
      <c r="O47" s="1536" t="s">
        <v>457</v>
      </c>
      <c r="P47" s="1536"/>
      <c r="Q47" s="1536"/>
      <c r="R47" s="1536"/>
      <c r="S47" s="1536"/>
      <c r="T47" s="332"/>
      <c r="U47" s="333"/>
      <c r="V47" s="334"/>
      <c r="W47" s="334"/>
      <c r="X47" s="335"/>
      <c r="Y47" s="325"/>
      <c r="Z47" s="325"/>
      <c r="AA47" s="325"/>
    </row>
    <row r="48" spans="2:27" ht="22.5" customHeight="1" x14ac:dyDescent="0.15">
      <c r="B48" s="369"/>
      <c r="C48" s="1537" t="s">
        <v>458</v>
      </c>
      <c r="D48" s="1538"/>
      <c r="E48" s="1538"/>
      <c r="F48" s="1538"/>
      <c r="G48" s="1538"/>
      <c r="H48" s="1539"/>
      <c r="I48" s="353" t="s">
        <v>348</v>
      </c>
      <c r="J48" s="1543" t="s">
        <v>285</v>
      </c>
      <c r="K48" s="1543"/>
      <c r="L48" s="1543"/>
      <c r="M48" s="1543"/>
      <c r="N48" s="1543"/>
      <c r="O48" s="1544"/>
      <c r="P48" s="1544"/>
      <c r="Q48" s="1544"/>
      <c r="R48" s="1544"/>
      <c r="S48" s="1544"/>
      <c r="T48" s="332"/>
      <c r="U48" s="333"/>
      <c r="V48" s="334"/>
      <c r="W48" s="334"/>
      <c r="X48" s="335"/>
      <c r="Y48" s="325"/>
      <c r="Z48" s="325"/>
      <c r="AA48" s="325"/>
    </row>
    <row r="49" spans="2:27" ht="22.5" customHeight="1" x14ac:dyDescent="0.15">
      <c r="B49" s="369"/>
      <c r="C49" s="1540"/>
      <c r="D49" s="1541"/>
      <c r="E49" s="1541"/>
      <c r="F49" s="1541"/>
      <c r="G49" s="1541"/>
      <c r="H49" s="1542"/>
      <c r="I49" s="353" t="s">
        <v>349</v>
      </c>
      <c r="J49" s="1543" t="s">
        <v>285</v>
      </c>
      <c r="K49" s="1543"/>
      <c r="L49" s="1543"/>
      <c r="M49" s="1543"/>
      <c r="N49" s="1543"/>
      <c r="O49" s="1543" t="s">
        <v>285</v>
      </c>
      <c r="P49" s="1543"/>
      <c r="Q49" s="1543"/>
      <c r="R49" s="1543"/>
      <c r="S49" s="1543"/>
      <c r="T49" s="332"/>
      <c r="U49" s="333"/>
      <c r="V49" s="334"/>
      <c r="W49" s="334"/>
      <c r="X49" s="335"/>
      <c r="Y49" s="325"/>
      <c r="Z49" s="325"/>
      <c r="AA49" s="325"/>
    </row>
    <row r="50" spans="2:27" x14ac:dyDescent="0.15">
      <c r="B50" s="324"/>
      <c r="C50" s="332"/>
      <c r="D50" s="332"/>
      <c r="E50" s="332"/>
      <c r="F50" s="332"/>
      <c r="G50" s="332"/>
      <c r="H50" s="332"/>
      <c r="I50" s="332"/>
      <c r="J50" s="332"/>
      <c r="K50" s="332"/>
      <c r="L50" s="332"/>
      <c r="M50" s="332"/>
      <c r="N50" s="332"/>
      <c r="O50" s="332"/>
      <c r="P50" s="332"/>
      <c r="Q50" s="332"/>
      <c r="R50" s="332"/>
      <c r="S50" s="332"/>
      <c r="T50" s="332"/>
      <c r="U50" s="333"/>
      <c r="V50" s="334"/>
      <c r="W50" s="334"/>
      <c r="X50" s="335"/>
      <c r="Y50" s="325"/>
      <c r="Z50" s="325"/>
      <c r="AA50" s="325"/>
    </row>
    <row r="51" spans="2:27" x14ac:dyDescent="0.15">
      <c r="B51" s="324" t="s">
        <v>459</v>
      </c>
      <c r="C51" s="332"/>
      <c r="D51" s="332"/>
      <c r="E51" s="332"/>
      <c r="F51" s="332"/>
      <c r="G51" s="332"/>
      <c r="H51" s="332"/>
      <c r="I51" s="332"/>
      <c r="J51" s="332"/>
      <c r="K51" s="332"/>
      <c r="L51" s="332"/>
      <c r="M51" s="332"/>
      <c r="N51" s="332"/>
      <c r="O51" s="332"/>
      <c r="P51" s="332"/>
      <c r="Q51" s="332"/>
      <c r="R51" s="332"/>
      <c r="S51" s="332"/>
      <c r="T51" s="332"/>
      <c r="U51" s="333"/>
      <c r="V51" s="334"/>
      <c r="W51" s="334"/>
      <c r="X51" s="335"/>
      <c r="Y51" s="325"/>
      <c r="Z51" s="325"/>
      <c r="AA51" s="325"/>
    </row>
    <row r="52" spans="2:27" ht="7.5" customHeight="1" x14ac:dyDescent="0.15">
      <c r="B52" s="324"/>
      <c r="C52" s="332"/>
      <c r="D52" s="332"/>
      <c r="E52" s="332"/>
      <c r="F52" s="332"/>
      <c r="G52" s="332"/>
      <c r="H52" s="332"/>
      <c r="I52" s="332"/>
      <c r="J52" s="332"/>
      <c r="K52" s="332"/>
      <c r="L52" s="332"/>
      <c r="M52" s="332"/>
      <c r="N52" s="332"/>
      <c r="O52" s="332"/>
      <c r="P52" s="332"/>
      <c r="Q52" s="332"/>
      <c r="R52" s="332"/>
      <c r="S52" s="332"/>
      <c r="T52" s="332"/>
      <c r="U52" s="333"/>
      <c r="V52" s="334"/>
      <c r="W52" s="334"/>
      <c r="X52" s="335"/>
      <c r="Y52" s="325"/>
      <c r="Z52" s="325"/>
      <c r="AA52" s="325"/>
    </row>
    <row r="53" spans="2:27" ht="17.25" customHeight="1" x14ac:dyDescent="0.15">
      <c r="B53" s="331"/>
      <c r="C53" s="1531" t="s">
        <v>518</v>
      </c>
      <c r="D53" s="1531"/>
      <c r="E53" s="1531"/>
      <c r="F53" s="1531"/>
      <c r="G53" s="1531"/>
      <c r="H53" s="1531"/>
      <c r="I53" s="1531"/>
      <c r="J53" s="1531"/>
      <c r="K53" s="1531"/>
      <c r="L53" s="1531"/>
      <c r="M53" s="1531"/>
      <c r="N53" s="1531"/>
      <c r="O53" s="1531"/>
      <c r="P53" s="1531"/>
      <c r="Q53" s="1531"/>
      <c r="R53" s="1531"/>
      <c r="S53" s="1531"/>
      <c r="T53" s="1532"/>
      <c r="U53" s="1524" t="s">
        <v>461</v>
      </c>
      <c r="V53" s="1525"/>
      <c r="W53" s="1525"/>
      <c r="X53" s="1526"/>
      <c r="Y53" s="325"/>
      <c r="Z53" s="325"/>
      <c r="AA53" s="325"/>
    </row>
    <row r="54" spans="2:27" ht="13.5" customHeight="1" x14ac:dyDescent="0.15">
      <c r="B54" s="331"/>
      <c r="C54" s="1531"/>
      <c r="D54" s="1531"/>
      <c r="E54" s="1531"/>
      <c r="F54" s="1531"/>
      <c r="G54" s="1531"/>
      <c r="H54" s="1531"/>
      <c r="I54" s="1531"/>
      <c r="J54" s="1531"/>
      <c r="K54" s="1531"/>
      <c r="L54" s="1531"/>
      <c r="M54" s="1531"/>
      <c r="N54" s="1531"/>
      <c r="O54" s="1531"/>
      <c r="P54" s="1531"/>
      <c r="Q54" s="1531"/>
      <c r="R54" s="1531"/>
      <c r="S54" s="1531"/>
      <c r="T54" s="1532"/>
      <c r="U54" s="1524"/>
      <c r="V54" s="1525"/>
      <c r="W54" s="1525"/>
      <c r="X54" s="1526"/>
      <c r="Y54" s="325"/>
      <c r="Z54" s="325"/>
      <c r="AA54" s="325"/>
    </row>
    <row r="55" spans="2:27" ht="19.5" customHeight="1" x14ac:dyDescent="0.15">
      <c r="B55" s="331"/>
      <c r="C55" s="1531"/>
      <c r="D55" s="1531"/>
      <c r="E55" s="1531"/>
      <c r="F55" s="1531"/>
      <c r="G55" s="1531"/>
      <c r="H55" s="1531"/>
      <c r="I55" s="1531"/>
      <c r="J55" s="1531"/>
      <c r="K55" s="1531"/>
      <c r="L55" s="1531"/>
      <c r="M55" s="1531"/>
      <c r="N55" s="1531"/>
      <c r="O55" s="1531"/>
      <c r="P55" s="1531"/>
      <c r="Q55" s="1531"/>
      <c r="R55" s="1531"/>
      <c r="S55" s="1531"/>
      <c r="T55" s="1532"/>
      <c r="U55" s="1524"/>
      <c r="V55" s="1525"/>
      <c r="W55" s="1525"/>
      <c r="X55" s="1526"/>
      <c r="Y55" s="325"/>
      <c r="Z55" s="325"/>
      <c r="AA55" s="325"/>
    </row>
    <row r="56" spans="2:27" ht="17.25" customHeight="1" x14ac:dyDescent="0.15">
      <c r="B56" s="331"/>
      <c r="C56" s="1527" t="s">
        <v>519</v>
      </c>
      <c r="D56" s="1527"/>
      <c r="E56" s="1527"/>
      <c r="F56" s="1527"/>
      <c r="G56" s="1527"/>
      <c r="H56" s="1527"/>
      <c r="I56" s="1527"/>
      <c r="J56" s="1527"/>
      <c r="K56" s="1527"/>
      <c r="L56" s="1527"/>
      <c r="M56" s="1527"/>
      <c r="N56" s="1527"/>
      <c r="O56" s="1527"/>
      <c r="P56" s="1527"/>
      <c r="Q56" s="1527"/>
      <c r="R56" s="1527"/>
      <c r="S56" s="1527"/>
      <c r="T56" s="1528"/>
      <c r="U56" s="1524" t="s">
        <v>461</v>
      </c>
      <c r="V56" s="1525"/>
      <c r="W56" s="1525"/>
      <c r="X56" s="1526"/>
      <c r="Y56" s="325"/>
      <c r="Z56" s="325"/>
      <c r="AA56" s="325"/>
    </row>
    <row r="57" spans="2:27" ht="13.5" customHeight="1" x14ac:dyDescent="0.15">
      <c r="B57" s="331"/>
      <c r="C57" s="1527"/>
      <c r="D57" s="1527"/>
      <c r="E57" s="1527"/>
      <c r="F57" s="1527"/>
      <c r="G57" s="1527"/>
      <c r="H57" s="1527"/>
      <c r="I57" s="1527"/>
      <c r="J57" s="1527"/>
      <c r="K57" s="1527"/>
      <c r="L57" s="1527"/>
      <c r="M57" s="1527"/>
      <c r="N57" s="1527"/>
      <c r="O57" s="1527"/>
      <c r="P57" s="1527"/>
      <c r="Q57" s="1527"/>
      <c r="R57" s="1527"/>
      <c r="S57" s="1527"/>
      <c r="T57" s="1528"/>
      <c r="U57" s="1524"/>
      <c r="V57" s="1525"/>
      <c r="W57" s="1525"/>
      <c r="X57" s="1526"/>
      <c r="Y57" s="325"/>
      <c r="Z57" s="325"/>
      <c r="AA57" s="325"/>
    </row>
    <row r="58" spans="2:27" ht="19.5" customHeight="1" x14ac:dyDescent="0.15">
      <c r="B58" s="331"/>
      <c r="C58" s="1527"/>
      <c r="D58" s="1527"/>
      <c r="E58" s="1527"/>
      <c r="F58" s="1527"/>
      <c r="G58" s="1527"/>
      <c r="H58" s="1527"/>
      <c r="I58" s="1527"/>
      <c r="J58" s="1527"/>
      <c r="K58" s="1527"/>
      <c r="L58" s="1527"/>
      <c r="M58" s="1527"/>
      <c r="N58" s="1527"/>
      <c r="O58" s="1527"/>
      <c r="P58" s="1527"/>
      <c r="Q58" s="1527"/>
      <c r="R58" s="1527"/>
      <c r="S58" s="1527"/>
      <c r="T58" s="1528"/>
      <c r="U58" s="1524"/>
      <c r="V58" s="1525"/>
      <c r="W58" s="1525"/>
      <c r="X58" s="1526"/>
      <c r="Y58" s="325"/>
      <c r="Z58" s="325"/>
      <c r="AA58" s="325"/>
    </row>
    <row r="59" spans="2:27" ht="1.5" customHeight="1" x14ac:dyDescent="0.15">
      <c r="B59" s="370"/>
      <c r="C59" s="355"/>
      <c r="D59" s="355"/>
      <c r="E59" s="355"/>
      <c r="F59" s="355"/>
      <c r="G59" s="355"/>
      <c r="H59" s="355"/>
      <c r="I59" s="355"/>
      <c r="J59" s="355"/>
      <c r="K59" s="355"/>
      <c r="L59" s="355"/>
      <c r="M59" s="355"/>
      <c r="N59" s="355"/>
      <c r="O59" s="355"/>
      <c r="P59" s="355"/>
      <c r="Q59" s="355"/>
      <c r="R59" s="355"/>
      <c r="S59" s="355"/>
      <c r="T59" s="355"/>
      <c r="U59" s="354"/>
      <c r="V59" s="355"/>
      <c r="W59" s="355"/>
      <c r="X59" s="356"/>
      <c r="Y59" s="325"/>
      <c r="Z59" s="325"/>
      <c r="AA59" s="325"/>
    </row>
    <row r="60" spans="2:27" ht="7.5" customHeight="1" x14ac:dyDescent="0.15">
      <c r="B60" s="351"/>
      <c r="C60" s="351"/>
      <c r="D60" s="332"/>
      <c r="E60" s="332"/>
      <c r="F60" s="332"/>
      <c r="G60" s="332"/>
      <c r="H60" s="332"/>
      <c r="I60" s="332"/>
      <c r="J60" s="332"/>
      <c r="K60" s="332"/>
      <c r="L60" s="332"/>
      <c r="M60" s="332"/>
      <c r="N60" s="332"/>
      <c r="O60" s="332"/>
      <c r="P60" s="332"/>
      <c r="Q60" s="332"/>
      <c r="R60" s="332"/>
      <c r="S60" s="332"/>
      <c r="T60" s="332"/>
      <c r="U60" s="332"/>
      <c r="V60" s="332"/>
      <c r="W60" s="332"/>
      <c r="X60" s="332"/>
      <c r="Y60" s="325"/>
    </row>
    <row r="61" spans="2:27" ht="18" customHeight="1" x14ac:dyDescent="0.15">
      <c r="B61" s="357" t="s">
        <v>463</v>
      </c>
      <c r="C61" s="357"/>
      <c r="D61" s="357"/>
      <c r="E61" s="357"/>
      <c r="F61" s="357"/>
      <c r="G61" s="357"/>
      <c r="H61" s="357"/>
      <c r="I61" s="357"/>
      <c r="J61" s="332"/>
      <c r="K61" s="332"/>
      <c r="L61" s="332"/>
      <c r="M61" s="332"/>
      <c r="N61" s="332"/>
      <c r="O61" s="332"/>
      <c r="P61" s="332"/>
      <c r="Q61" s="332"/>
      <c r="R61" s="332"/>
      <c r="S61" s="332"/>
      <c r="T61" s="332"/>
      <c r="U61" s="332"/>
      <c r="V61" s="332"/>
      <c r="W61" s="332"/>
      <c r="X61" s="332"/>
      <c r="Y61" s="325"/>
    </row>
    <row r="62" spans="2:27" ht="18" customHeight="1" x14ac:dyDescent="0.15">
      <c r="B62" s="1529" t="s">
        <v>502</v>
      </c>
      <c r="C62" s="1529"/>
      <c r="D62" s="1529"/>
      <c r="E62" s="1529"/>
      <c r="F62" s="1529"/>
      <c r="G62" s="1529"/>
      <c r="H62" s="1529"/>
      <c r="I62" s="1529"/>
      <c r="J62" s="1529"/>
      <c r="K62" s="1529"/>
      <c r="L62" s="1529"/>
      <c r="M62" s="1529"/>
      <c r="N62" s="1529"/>
      <c r="O62" s="1529"/>
      <c r="P62" s="1529"/>
      <c r="Q62" s="1529"/>
      <c r="R62" s="1529"/>
      <c r="S62" s="1529"/>
      <c r="T62" s="1529"/>
      <c r="U62" s="1529"/>
      <c r="V62" s="1529"/>
      <c r="W62" s="1529"/>
      <c r="X62" s="1529"/>
      <c r="Y62" s="1529"/>
    </row>
    <row r="63" spans="2:27" ht="18" customHeight="1" x14ac:dyDescent="0.15">
      <c r="B63" s="1530" t="s">
        <v>503</v>
      </c>
      <c r="C63" s="1530"/>
      <c r="D63" s="1530"/>
      <c r="E63" s="1530"/>
      <c r="F63" s="1530"/>
      <c r="G63" s="1530"/>
      <c r="H63" s="1530"/>
      <c r="I63" s="1530"/>
      <c r="J63" s="1530"/>
      <c r="K63" s="1530"/>
      <c r="L63" s="1530"/>
      <c r="M63" s="1530"/>
      <c r="N63" s="1530"/>
      <c r="O63" s="1530"/>
      <c r="P63" s="1530"/>
      <c r="Q63" s="1530"/>
      <c r="R63" s="1530"/>
      <c r="S63" s="1530"/>
      <c r="T63" s="1530"/>
      <c r="U63" s="1530"/>
      <c r="V63" s="1530"/>
      <c r="W63" s="1530"/>
      <c r="X63" s="1530"/>
      <c r="Y63" s="1530"/>
    </row>
    <row r="64" spans="2:27" ht="18" customHeight="1" x14ac:dyDescent="0.15">
      <c r="B64" s="1530" t="s">
        <v>504</v>
      </c>
      <c r="C64" s="1530"/>
      <c r="D64" s="1530"/>
      <c r="E64" s="1530"/>
      <c r="F64" s="1530"/>
      <c r="G64" s="1530"/>
      <c r="H64" s="1530"/>
      <c r="I64" s="1530"/>
      <c r="J64" s="1530"/>
      <c r="K64" s="1530"/>
      <c r="L64" s="1530"/>
      <c r="M64" s="1530"/>
      <c r="N64" s="1530"/>
      <c r="O64" s="1530"/>
      <c r="P64" s="1530"/>
      <c r="Q64" s="1530"/>
      <c r="R64" s="1530"/>
      <c r="S64" s="1530"/>
      <c r="T64" s="1530"/>
      <c r="U64" s="1530"/>
      <c r="V64" s="1530"/>
      <c r="W64" s="1530"/>
      <c r="X64" s="1530"/>
      <c r="Y64" s="1530"/>
    </row>
    <row r="65" spans="2:25" ht="18" customHeight="1" x14ac:dyDescent="0.15">
      <c r="B65" s="1523" t="s">
        <v>467</v>
      </c>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row>
  </sheetData>
  <mergeCells count="63">
    <mergeCell ref="B8:F8"/>
    <mergeCell ref="G8:X8"/>
    <mergeCell ref="Q3:X3"/>
    <mergeCell ref="B5:X5"/>
    <mergeCell ref="B7:F7"/>
    <mergeCell ref="M7:O7"/>
    <mergeCell ref="P7:X7"/>
    <mergeCell ref="D13:T13"/>
    <mergeCell ref="U13:X13"/>
    <mergeCell ref="D15:T16"/>
    <mergeCell ref="U15:X15"/>
    <mergeCell ref="C18:T18"/>
    <mergeCell ref="U18:X18"/>
    <mergeCell ref="C20:T20"/>
    <mergeCell ref="U20:X20"/>
    <mergeCell ref="U22:X22"/>
    <mergeCell ref="U24:X24"/>
    <mergeCell ref="C26:T27"/>
    <mergeCell ref="U26:X27"/>
    <mergeCell ref="C32:T33"/>
    <mergeCell ref="D35:K35"/>
    <mergeCell ref="L35:N35"/>
    <mergeCell ref="O35:Q35"/>
    <mergeCell ref="D36:K36"/>
    <mergeCell ref="L36:N36"/>
    <mergeCell ref="O36:Q36"/>
    <mergeCell ref="D38:K38"/>
    <mergeCell ref="L38:N38"/>
    <mergeCell ref="O38:Q38"/>
    <mergeCell ref="S38:T38"/>
    <mergeCell ref="U38:X38"/>
    <mergeCell ref="D37:K37"/>
    <mergeCell ref="L37:N37"/>
    <mergeCell ref="O37:Q37"/>
    <mergeCell ref="S37:T37"/>
    <mergeCell ref="U37:X37"/>
    <mergeCell ref="U39:X39"/>
    <mergeCell ref="C45:H45"/>
    <mergeCell ref="I45:J45"/>
    <mergeCell ref="L45:Q45"/>
    <mergeCell ref="R45:S45"/>
    <mergeCell ref="C43:T43"/>
    <mergeCell ref="U43:X43"/>
    <mergeCell ref="D39:K39"/>
    <mergeCell ref="L39:N39"/>
    <mergeCell ref="O39:Q39"/>
    <mergeCell ref="S39:T39"/>
    <mergeCell ref="C47:I47"/>
    <mergeCell ref="J47:N47"/>
    <mergeCell ref="O47:S47"/>
    <mergeCell ref="C48:H49"/>
    <mergeCell ref="J48:N48"/>
    <mergeCell ref="O48:S48"/>
    <mergeCell ref="J49:N49"/>
    <mergeCell ref="O49:S49"/>
    <mergeCell ref="B65:Y65"/>
    <mergeCell ref="U53:X55"/>
    <mergeCell ref="C56:T58"/>
    <mergeCell ref="U56:X58"/>
    <mergeCell ref="B62:Y62"/>
    <mergeCell ref="B63:Y63"/>
    <mergeCell ref="B64:Y64"/>
    <mergeCell ref="C53:T55"/>
  </mergeCells>
  <phoneticPr fontId="22"/>
  <pageMargins left="0.7" right="0.7" top="0.75" bottom="0.75" header="0.3" footer="0.3"/>
  <pageSetup paperSize="9" scale="7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3"/>
  <sheetViews>
    <sheetView view="pageBreakPreview" zoomScale="90" zoomScaleNormal="100" zoomScaleSheetLayoutView="90" workbookViewId="0">
      <selection activeCell="T114" sqref="T114:AJ114"/>
    </sheetView>
  </sheetViews>
  <sheetFormatPr defaultRowHeight="18.75" x14ac:dyDescent="0.15"/>
  <cols>
    <col min="1" max="1" width="3.75" style="261" customWidth="1"/>
    <col min="2" max="2" width="24.25" style="261" customWidth="1"/>
    <col min="3" max="3" width="4" style="261" customWidth="1"/>
    <col min="4" max="6" width="20.125" style="261" customWidth="1"/>
    <col min="7" max="7" width="3.125" style="261" customWidth="1"/>
    <col min="8" max="8" width="3.75" style="261" customWidth="1"/>
    <col min="9" max="9" width="2.5" style="261" customWidth="1"/>
    <col min="10" max="256" width="9" style="261"/>
    <col min="257" max="257" width="3.75" style="261" customWidth="1"/>
    <col min="258" max="258" width="24.25" style="261" customWidth="1"/>
    <col min="259" max="259" width="4" style="261" customWidth="1"/>
    <col min="260" max="262" width="20.125" style="261" customWidth="1"/>
    <col min="263" max="263" width="3.125" style="261" customWidth="1"/>
    <col min="264" max="264" width="3.75" style="261" customWidth="1"/>
    <col min="265" max="265" width="2.5" style="261" customWidth="1"/>
    <col min="266" max="512" width="9" style="261"/>
    <col min="513" max="513" width="3.75" style="261" customWidth="1"/>
    <col min="514" max="514" width="24.25" style="261" customWidth="1"/>
    <col min="515" max="515" width="4" style="261" customWidth="1"/>
    <col min="516" max="518" width="20.125" style="261" customWidth="1"/>
    <col min="519" max="519" width="3.125" style="261" customWidth="1"/>
    <col min="520" max="520" width="3.75" style="261" customWidth="1"/>
    <col min="521" max="521" width="2.5" style="261" customWidth="1"/>
    <col min="522" max="768" width="9" style="261"/>
    <col min="769" max="769" width="3.75" style="261" customWidth="1"/>
    <col min="770" max="770" width="24.25" style="261" customWidth="1"/>
    <col min="771" max="771" width="4" style="261" customWidth="1"/>
    <col min="772" max="774" width="20.125" style="261" customWidth="1"/>
    <col min="775" max="775" width="3.125" style="261" customWidth="1"/>
    <col min="776" max="776" width="3.75" style="261" customWidth="1"/>
    <col min="777" max="777" width="2.5" style="261" customWidth="1"/>
    <col min="778" max="1024" width="9" style="261"/>
    <col min="1025" max="1025" width="3.75" style="261" customWidth="1"/>
    <col min="1026" max="1026" width="24.25" style="261" customWidth="1"/>
    <col min="1027" max="1027" width="4" style="261" customWidth="1"/>
    <col min="1028" max="1030" width="20.125" style="261" customWidth="1"/>
    <col min="1031" max="1031" width="3.125" style="261" customWidth="1"/>
    <col min="1032" max="1032" width="3.75" style="261" customWidth="1"/>
    <col min="1033" max="1033" width="2.5" style="261" customWidth="1"/>
    <col min="1034" max="1280" width="9" style="261"/>
    <col min="1281" max="1281" width="3.75" style="261" customWidth="1"/>
    <col min="1282" max="1282" width="24.25" style="261" customWidth="1"/>
    <col min="1283" max="1283" width="4" style="261" customWidth="1"/>
    <col min="1284" max="1286" width="20.125" style="261" customWidth="1"/>
    <col min="1287" max="1287" width="3.125" style="261" customWidth="1"/>
    <col min="1288" max="1288" width="3.75" style="261" customWidth="1"/>
    <col min="1289" max="1289" width="2.5" style="261" customWidth="1"/>
    <col min="1290" max="1536" width="9" style="261"/>
    <col min="1537" max="1537" width="3.75" style="261" customWidth="1"/>
    <col min="1538" max="1538" width="24.25" style="261" customWidth="1"/>
    <col min="1539" max="1539" width="4" style="261" customWidth="1"/>
    <col min="1540" max="1542" width="20.125" style="261" customWidth="1"/>
    <col min="1543" max="1543" width="3.125" style="261" customWidth="1"/>
    <col min="1544" max="1544" width="3.75" style="261" customWidth="1"/>
    <col min="1545" max="1545" width="2.5" style="261" customWidth="1"/>
    <col min="1546" max="1792" width="9" style="261"/>
    <col min="1793" max="1793" width="3.75" style="261" customWidth="1"/>
    <col min="1794" max="1794" width="24.25" style="261" customWidth="1"/>
    <col min="1795" max="1795" width="4" style="261" customWidth="1"/>
    <col min="1796" max="1798" width="20.125" style="261" customWidth="1"/>
    <col min="1799" max="1799" width="3.125" style="261" customWidth="1"/>
    <col min="1800" max="1800" width="3.75" style="261" customWidth="1"/>
    <col min="1801" max="1801" width="2.5" style="261" customWidth="1"/>
    <col min="1802" max="2048" width="9" style="261"/>
    <col min="2049" max="2049" width="3.75" style="261" customWidth="1"/>
    <col min="2050" max="2050" width="24.25" style="261" customWidth="1"/>
    <col min="2051" max="2051" width="4" style="261" customWidth="1"/>
    <col min="2052" max="2054" width="20.125" style="261" customWidth="1"/>
    <col min="2055" max="2055" width="3.125" style="261" customWidth="1"/>
    <col min="2056" max="2056" width="3.75" style="261" customWidth="1"/>
    <col min="2057" max="2057" width="2.5" style="261" customWidth="1"/>
    <col min="2058" max="2304" width="9" style="261"/>
    <col min="2305" max="2305" width="3.75" style="261" customWidth="1"/>
    <col min="2306" max="2306" width="24.25" style="261" customWidth="1"/>
    <col min="2307" max="2307" width="4" style="261" customWidth="1"/>
    <col min="2308" max="2310" width="20.125" style="261" customWidth="1"/>
    <col min="2311" max="2311" width="3.125" style="261" customWidth="1"/>
    <col min="2312" max="2312" width="3.75" style="261" customWidth="1"/>
    <col min="2313" max="2313" width="2.5" style="261" customWidth="1"/>
    <col min="2314" max="2560" width="9" style="261"/>
    <col min="2561" max="2561" width="3.75" style="261" customWidth="1"/>
    <col min="2562" max="2562" width="24.25" style="261" customWidth="1"/>
    <col min="2563" max="2563" width="4" style="261" customWidth="1"/>
    <col min="2564" max="2566" width="20.125" style="261" customWidth="1"/>
    <col min="2567" max="2567" width="3.125" style="261" customWidth="1"/>
    <col min="2568" max="2568" width="3.75" style="261" customWidth="1"/>
    <col min="2569" max="2569" width="2.5" style="261" customWidth="1"/>
    <col min="2570" max="2816" width="9" style="261"/>
    <col min="2817" max="2817" width="3.75" style="261" customWidth="1"/>
    <col min="2818" max="2818" width="24.25" style="261" customWidth="1"/>
    <col min="2819" max="2819" width="4" style="261" customWidth="1"/>
    <col min="2820" max="2822" width="20.125" style="261" customWidth="1"/>
    <col min="2823" max="2823" width="3.125" style="261" customWidth="1"/>
    <col min="2824" max="2824" width="3.75" style="261" customWidth="1"/>
    <col min="2825" max="2825" width="2.5" style="261" customWidth="1"/>
    <col min="2826" max="3072" width="9" style="261"/>
    <col min="3073" max="3073" width="3.75" style="261" customWidth="1"/>
    <col min="3074" max="3074" width="24.25" style="261" customWidth="1"/>
    <col min="3075" max="3075" width="4" style="261" customWidth="1"/>
    <col min="3076" max="3078" width="20.125" style="261" customWidth="1"/>
    <col min="3079" max="3079" width="3.125" style="261" customWidth="1"/>
    <col min="3080" max="3080" width="3.75" style="261" customWidth="1"/>
    <col min="3081" max="3081" width="2.5" style="261" customWidth="1"/>
    <col min="3082" max="3328" width="9" style="261"/>
    <col min="3329" max="3329" width="3.75" style="261" customWidth="1"/>
    <col min="3330" max="3330" width="24.25" style="261" customWidth="1"/>
    <col min="3331" max="3331" width="4" style="261" customWidth="1"/>
    <col min="3332" max="3334" width="20.125" style="261" customWidth="1"/>
    <col min="3335" max="3335" width="3.125" style="261" customWidth="1"/>
    <col min="3336" max="3336" width="3.75" style="261" customWidth="1"/>
    <col min="3337" max="3337" width="2.5" style="261" customWidth="1"/>
    <col min="3338" max="3584" width="9" style="261"/>
    <col min="3585" max="3585" width="3.75" style="261" customWidth="1"/>
    <col min="3586" max="3586" width="24.25" style="261" customWidth="1"/>
    <col min="3587" max="3587" width="4" style="261" customWidth="1"/>
    <col min="3588" max="3590" width="20.125" style="261" customWidth="1"/>
    <col min="3591" max="3591" width="3.125" style="261" customWidth="1"/>
    <col min="3592" max="3592" width="3.75" style="261" customWidth="1"/>
    <col min="3593" max="3593" width="2.5" style="261" customWidth="1"/>
    <col min="3594" max="3840" width="9" style="261"/>
    <col min="3841" max="3841" width="3.75" style="261" customWidth="1"/>
    <col min="3842" max="3842" width="24.25" style="261" customWidth="1"/>
    <col min="3843" max="3843" width="4" style="261" customWidth="1"/>
    <col min="3844" max="3846" width="20.125" style="261" customWidth="1"/>
    <col min="3847" max="3847" width="3.125" style="261" customWidth="1"/>
    <col min="3848" max="3848" width="3.75" style="261" customWidth="1"/>
    <col min="3849" max="3849" width="2.5" style="261" customWidth="1"/>
    <col min="3850" max="4096" width="9" style="261"/>
    <col min="4097" max="4097" width="3.75" style="261" customWidth="1"/>
    <col min="4098" max="4098" width="24.25" style="261" customWidth="1"/>
    <col min="4099" max="4099" width="4" style="261" customWidth="1"/>
    <col min="4100" max="4102" width="20.125" style="261" customWidth="1"/>
    <col min="4103" max="4103" width="3.125" style="261" customWidth="1"/>
    <col min="4104" max="4104" width="3.75" style="261" customWidth="1"/>
    <col min="4105" max="4105" width="2.5" style="261" customWidth="1"/>
    <col min="4106" max="4352" width="9" style="261"/>
    <col min="4353" max="4353" width="3.75" style="261" customWidth="1"/>
    <col min="4354" max="4354" width="24.25" style="261" customWidth="1"/>
    <col min="4355" max="4355" width="4" style="261" customWidth="1"/>
    <col min="4356" max="4358" width="20.125" style="261" customWidth="1"/>
    <col min="4359" max="4359" width="3.125" style="261" customWidth="1"/>
    <col min="4360" max="4360" width="3.75" style="261" customWidth="1"/>
    <col min="4361" max="4361" width="2.5" style="261" customWidth="1"/>
    <col min="4362" max="4608" width="9" style="261"/>
    <col min="4609" max="4609" width="3.75" style="261" customWidth="1"/>
    <col min="4610" max="4610" width="24.25" style="261" customWidth="1"/>
    <col min="4611" max="4611" width="4" style="261" customWidth="1"/>
    <col min="4612" max="4614" width="20.125" style="261" customWidth="1"/>
    <col min="4615" max="4615" width="3.125" style="261" customWidth="1"/>
    <col min="4616" max="4616" width="3.75" style="261" customWidth="1"/>
    <col min="4617" max="4617" width="2.5" style="261" customWidth="1"/>
    <col min="4618" max="4864" width="9" style="261"/>
    <col min="4865" max="4865" width="3.75" style="261" customWidth="1"/>
    <col min="4866" max="4866" width="24.25" style="261" customWidth="1"/>
    <col min="4867" max="4867" width="4" style="261" customWidth="1"/>
    <col min="4868" max="4870" width="20.125" style="261" customWidth="1"/>
    <col min="4871" max="4871" width="3.125" style="261" customWidth="1"/>
    <col min="4872" max="4872" width="3.75" style="261" customWidth="1"/>
    <col min="4873" max="4873" width="2.5" style="261" customWidth="1"/>
    <col min="4874" max="5120" width="9" style="261"/>
    <col min="5121" max="5121" width="3.75" style="261" customWidth="1"/>
    <col min="5122" max="5122" width="24.25" style="261" customWidth="1"/>
    <col min="5123" max="5123" width="4" style="261" customWidth="1"/>
    <col min="5124" max="5126" width="20.125" style="261" customWidth="1"/>
    <col min="5127" max="5127" width="3.125" style="261" customWidth="1"/>
    <col min="5128" max="5128" width="3.75" style="261" customWidth="1"/>
    <col min="5129" max="5129" width="2.5" style="261" customWidth="1"/>
    <col min="5130" max="5376" width="9" style="261"/>
    <col min="5377" max="5377" width="3.75" style="261" customWidth="1"/>
    <col min="5378" max="5378" width="24.25" style="261" customWidth="1"/>
    <col min="5379" max="5379" width="4" style="261" customWidth="1"/>
    <col min="5380" max="5382" width="20.125" style="261" customWidth="1"/>
    <col min="5383" max="5383" width="3.125" style="261" customWidth="1"/>
    <col min="5384" max="5384" width="3.75" style="261" customWidth="1"/>
    <col min="5385" max="5385" width="2.5" style="261" customWidth="1"/>
    <col min="5386" max="5632" width="9" style="261"/>
    <col min="5633" max="5633" width="3.75" style="261" customWidth="1"/>
    <col min="5634" max="5634" width="24.25" style="261" customWidth="1"/>
    <col min="5635" max="5635" width="4" style="261" customWidth="1"/>
    <col min="5636" max="5638" width="20.125" style="261" customWidth="1"/>
    <col min="5639" max="5639" width="3.125" style="261" customWidth="1"/>
    <col min="5640" max="5640" width="3.75" style="261" customWidth="1"/>
    <col min="5641" max="5641" width="2.5" style="261" customWidth="1"/>
    <col min="5642" max="5888" width="9" style="261"/>
    <col min="5889" max="5889" width="3.75" style="261" customWidth="1"/>
    <col min="5890" max="5890" width="24.25" style="261" customWidth="1"/>
    <col min="5891" max="5891" width="4" style="261" customWidth="1"/>
    <col min="5892" max="5894" width="20.125" style="261" customWidth="1"/>
    <col min="5895" max="5895" width="3.125" style="261" customWidth="1"/>
    <col min="5896" max="5896" width="3.75" style="261" customWidth="1"/>
    <col min="5897" max="5897" width="2.5" style="261" customWidth="1"/>
    <col min="5898" max="6144" width="9" style="261"/>
    <col min="6145" max="6145" width="3.75" style="261" customWidth="1"/>
    <col min="6146" max="6146" width="24.25" style="261" customWidth="1"/>
    <col min="6147" max="6147" width="4" style="261" customWidth="1"/>
    <col min="6148" max="6150" width="20.125" style="261" customWidth="1"/>
    <col min="6151" max="6151" width="3.125" style="261" customWidth="1"/>
    <col min="6152" max="6152" width="3.75" style="261" customWidth="1"/>
    <col min="6153" max="6153" width="2.5" style="261" customWidth="1"/>
    <col min="6154" max="6400" width="9" style="261"/>
    <col min="6401" max="6401" width="3.75" style="261" customWidth="1"/>
    <col min="6402" max="6402" width="24.25" style="261" customWidth="1"/>
    <col min="6403" max="6403" width="4" style="261" customWidth="1"/>
    <col min="6404" max="6406" width="20.125" style="261" customWidth="1"/>
    <col min="6407" max="6407" width="3.125" style="261" customWidth="1"/>
    <col min="6408" max="6408" width="3.75" style="261" customWidth="1"/>
    <col min="6409" max="6409" width="2.5" style="261" customWidth="1"/>
    <col min="6410" max="6656" width="9" style="261"/>
    <col min="6657" max="6657" width="3.75" style="261" customWidth="1"/>
    <col min="6658" max="6658" width="24.25" style="261" customWidth="1"/>
    <col min="6659" max="6659" width="4" style="261" customWidth="1"/>
    <col min="6660" max="6662" width="20.125" style="261" customWidth="1"/>
    <col min="6663" max="6663" width="3.125" style="261" customWidth="1"/>
    <col min="6664" max="6664" width="3.75" style="261" customWidth="1"/>
    <col min="6665" max="6665" width="2.5" style="261" customWidth="1"/>
    <col min="6666" max="6912" width="9" style="261"/>
    <col min="6913" max="6913" width="3.75" style="261" customWidth="1"/>
    <col min="6914" max="6914" width="24.25" style="261" customWidth="1"/>
    <col min="6915" max="6915" width="4" style="261" customWidth="1"/>
    <col min="6916" max="6918" width="20.125" style="261" customWidth="1"/>
    <col min="6919" max="6919" width="3.125" style="261" customWidth="1"/>
    <col min="6920" max="6920" width="3.75" style="261" customWidth="1"/>
    <col min="6921" max="6921" width="2.5" style="261" customWidth="1"/>
    <col min="6922" max="7168" width="9" style="261"/>
    <col min="7169" max="7169" width="3.75" style="261" customWidth="1"/>
    <col min="7170" max="7170" width="24.25" style="261" customWidth="1"/>
    <col min="7171" max="7171" width="4" style="261" customWidth="1"/>
    <col min="7172" max="7174" width="20.125" style="261" customWidth="1"/>
    <col min="7175" max="7175" width="3.125" style="261" customWidth="1"/>
    <col min="7176" max="7176" width="3.75" style="261" customWidth="1"/>
    <col min="7177" max="7177" width="2.5" style="261" customWidth="1"/>
    <col min="7178" max="7424" width="9" style="261"/>
    <col min="7425" max="7425" width="3.75" style="261" customWidth="1"/>
    <col min="7426" max="7426" width="24.25" style="261" customWidth="1"/>
    <col min="7427" max="7427" width="4" style="261" customWidth="1"/>
    <col min="7428" max="7430" width="20.125" style="261" customWidth="1"/>
    <col min="7431" max="7431" width="3.125" style="261" customWidth="1"/>
    <col min="7432" max="7432" width="3.75" style="261" customWidth="1"/>
    <col min="7433" max="7433" width="2.5" style="261" customWidth="1"/>
    <col min="7434" max="7680" width="9" style="261"/>
    <col min="7681" max="7681" width="3.75" style="261" customWidth="1"/>
    <col min="7682" max="7682" width="24.25" style="261" customWidth="1"/>
    <col min="7683" max="7683" width="4" style="261" customWidth="1"/>
    <col min="7684" max="7686" width="20.125" style="261" customWidth="1"/>
    <col min="7687" max="7687" width="3.125" style="261" customWidth="1"/>
    <col min="7688" max="7688" width="3.75" style="261" customWidth="1"/>
    <col min="7689" max="7689" width="2.5" style="261" customWidth="1"/>
    <col min="7690" max="7936" width="9" style="261"/>
    <col min="7937" max="7937" width="3.75" style="261" customWidth="1"/>
    <col min="7938" max="7938" width="24.25" style="261" customWidth="1"/>
    <col min="7939" max="7939" width="4" style="261" customWidth="1"/>
    <col min="7940" max="7942" width="20.125" style="261" customWidth="1"/>
    <col min="7943" max="7943" width="3.125" style="261" customWidth="1"/>
    <col min="7944" max="7944" width="3.75" style="261" customWidth="1"/>
    <col min="7945" max="7945" width="2.5" style="261" customWidth="1"/>
    <col min="7946" max="8192" width="9" style="261"/>
    <col min="8193" max="8193" width="3.75" style="261" customWidth="1"/>
    <col min="8194" max="8194" width="24.25" style="261" customWidth="1"/>
    <col min="8195" max="8195" width="4" style="261" customWidth="1"/>
    <col min="8196" max="8198" width="20.125" style="261" customWidth="1"/>
    <col min="8199" max="8199" width="3.125" style="261" customWidth="1"/>
    <col min="8200" max="8200" width="3.75" style="261" customWidth="1"/>
    <col min="8201" max="8201" width="2.5" style="261" customWidth="1"/>
    <col min="8202" max="8448" width="9" style="261"/>
    <col min="8449" max="8449" width="3.75" style="261" customWidth="1"/>
    <col min="8450" max="8450" width="24.25" style="261" customWidth="1"/>
    <col min="8451" max="8451" width="4" style="261" customWidth="1"/>
    <col min="8452" max="8454" width="20.125" style="261" customWidth="1"/>
    <col min="8455" max="8455" width="3.125" style="261" customWidth="1"/>
    <col min="8456" max="8456" width="3.75" style="261" customWidth="1"/>
    <col min="8457" max="8457" width="2.5" style="261" customWidth="1"/>
    <col min="8458" max="8704" width="9" style="261"/>
    <col min="8705" max="8705" width="3.75" style="261" customWidth="1"/>
    <col min="8706" max="8706" width="24.25" style="261" customWidth="1"/>
    <col min="8707" max="8707" width="4" style="261" customWidth="1"/>
    <col min="8708" max="8710" width="20.125" style="261" customWidth="1"/>
    <col min="8711" max="8711" width="3.125" style="261" customWidth="1"/>
    <col min="8712" max="8712" width="3.75" style="261" customWidth="1"/>
    <col min="8713" max="8713" width="2.5" style="261" customWidth="1"/>
    <col min="8714" max="8960" width="9" style="261"/>
    <col min="8961" max="8961" width="3.75" style="261" customWidth="1"/>
    <col min="8962" max="8962" width="24.25" style="261" customWidth="1"/>
    <col min="8963" max="8963" width="4" style="261" customWidth="1"/>
    <col min="8964" max="8966" width="20.125" style="261" customWidth="1"/>
    <col min="8967" max="8967" width="3.125" style="261" customWidth="1"/>
    <col min="8968" max="8968" width="3.75" style="261" customWidth="1"/>
    <col min="8969" max="8969" width="2.5" style="261" customWidth="1"/>
    <col min="8970" max="9216" width="9" style="261"/>
    <col min="9217" max="9217" width="3.75" style="261" customWidth="1"/>
    <col min="9218" max="9218" width="24.25" style="261" customWidth="1"/>
    <col min="9219" max="9219" width="4" style="261" customWidth="1"/>
    <col min="9220" max="9222" width="20.125" style="261" customWidth="1"/>
    <col min="9223" max="9223" width="3.125" style="261" customWidth="1"/>
    <col min="9224" max="9224" width="3.75" style="261" customWidth="1"/>
    <col min="9225" max="9225" width="2.5" style="261" customWidth="1"/>
    <col min="9226" max="9472" width="9" style="261"/>
    <col min="9473" max="9473" width="3.75" style="261" customWidth="1"/>
    <col min="9474" max="9474" width="24.25" style="261" customWidth="1"/>
    <col min="9475" max="9475" width="4" style="261" customWidth="1"/>
    <col min="9476" max="9478" width="20.125" style="261" customWidth="1"/>
    <col min="9479" max="9479" width="3.125" style="261" customWidth="1"/>
    <col min="9480" max="9480" width="3.75" style="261" customWidth="1"/>
    <col min="9481" max="9481" width="2.5" style="261" customWidth="1"/>
    <col min="9482" max="9728" width="9" style="261"/>
    <col min="9729" max="9729" width="3.75" style="261" customWidth="1"/>
    <col min="9730" max="9730" width="24.25" style="261" customWidth="1"/>
    <col min="9731" max="9731" width="4" style="261" customWidth="1"/>
    <col min="9732" max="9734" width="20.125" style="261" customWidth="1"/>
    <col min="9735" max="9735" width="3.125" style="261" customWidth="1"/>
    <col min="9736" max="9736" width="3.75" style="261" customWidth="1"/>
    <col min="9737" max="9737" width="2.5" style="261" customWidth="1"/>
    <col min="9738" max="9984" width="9" style="261"/>
    <col min="9985" max="9985" width="3.75" style="261" customWidth="1"/>
    <col min="9986" max="9986" width="24.25" style="261" customWidth="1"/>
    <col min="9987" max="9987" width="4" style="261" customWidth="1"/>
    <col min="9988" max="9990" width="20.125" style="261" customWidth="1"/>
    <col min="9991" max="9991" width="3.125" style="261" customWidth="1"/>
    <col min="9992" max="9992" width="3.75" style="261" customWidth="1"/>
    <col min="9993" max="9993" width="2.5" style="261" customWidth="1"/>
    <col min="9994" max="10240" width="9" style="261"/>
    <col min="10241" max="10241" width="3.75" style="261" customWidth="1"/>
    <col min="10242" max="10242" width="24.25" style="261" customWidth="1"/>
    <col min="10243" max="10243" width="4" style="261" customWidth="1"/>
    <col min="10244" max="10246" width="20.125" style="261" customWidth="1"/>
    <col min="10247" max="10247" width="3.125" style="261" customWidth="1"/>
    <col min="10248" max="10248" width="3.75" style="261" customWidth="1"/>
    <col min="10249" max="10249" width="2.5" style="261" customWidth="1"/>
    <col min="10250" max="10496" width="9" style="261"/>
    <col min="10497" max="10497" width="3.75" style="261" customWidth="1"/>
    <col min="10498" max="10498" width="24.25" style="261" customWidth="1"/>
    <col min="10499" max="10499" width="4" style="261" customWidth="1"/>
    <col min="10500" max="10502" width="20.125" style="261" customWidth="1"/>
    <col min="10503" max="10503" width="3.125" style="261" customWidth="1"/>
    <col min="10504" max="10504" width="3.75" style="261" customWidth="1"/>
    <col min="10505" max="10505" width="2.5" style="261" customWidth="1"/>
    <col min="10506" max="10752" width="9" style="261"/>
    <col min="10753" max="10753" width="3.75" style="261" customWidth="1"/>
    <col min="10754" max="10754" width="24.25" style="261" customWidth="1"/>
    <col min="10755" max="10755" width="4" style="261" customWidth="1"/>
    <col min="10756" max="10758" width="20.125" style="261" customWidth="1"/>
    <col min="10759" max="10759" width="3.125" style="261" customWidth="1"/>
    <col min="10760" max="10760" width="3.75" style="261" customWidth="1"/>
    <col min="10761" max="10761" width="2.5" style="261" customWidth="1"/>
    <col min="10762" max="11008" width="9" style="261"/>
    <col min="11009" max="11009" width="3.75" style="261" customWidth="1"/>
    <col min="11010" max="11010" width="24.25" style="261" customWidth="1"/>
    <col min="11011" max="11011" width="4" style="261" customWidth="1"/>
    <col min="11012" max="11014" width="20.125" style="261" customWidth="1"/>
    <col min="11015" max="11015" width="3.125" style="261" customWidth="1"/>
    <col min="11016" max="11016" width="3.75" style="261" customWidth="1"/>
    <col min="11017" max="11017" width="2.5" style="261" customWidth="1"/>
    <col min="11018" max="11264" width="9" style="261"/>
    <col min="11265" max="11265" width="3.75" style="261" customWidth="1"/>
    <col min="11266" max="11266" width="24.25" style="261" customWidth="1"/>
    <col min="11267" max="11267" width="4" style="261" customWidth="1"/>
    <col min="11268" max="11270" width="20.125" style="261" customWidth="1"/>
    <col min="11271" max="11271" width="3.125" style="261" customWidth="1"/>
    <col min="11272" max="11272" width="3.75" style="261" customWidth="1"/>
    <col min="11273" max="11273" width="2.5" style="261" customWidth="1"/>
    <col min="11274" max="11520" width="9" style="261"/>
    <col min="11521" max="11521" width="3.75" style="261" customWidth="1"/>
    <col min="11522" max="11522" width="24.25" style="261" customWidth="1"/>
    <col min="11523" max="11523" width="4" style="261" customWidth="1"/>
    <col min="11524" max="11526" width="20.125" style="261" customWidth="1"/>
    <col min="11527" max="11527" width="3.125" style="261" customWidth="1"/>
    <col min="11528" max="11528" width="3.75" style="261" customWidth="1"/>
    <col min="11529" max="11529" width="2.5" style="261" customWidth="1"/>
    <col min="11530" max="11776" width="9" style="261"/>
    <col min="11777" max="11777" width="3.75" style="261" customWidth="1"/>
    <col min="11778" max="11778" width="24.25" style="261" customWidth="1"/>
    <col min="11779" max="11779" width="4" style="261" customWidth="1"/>
    <col min="11780" max="11782" width="20.125" style="261" customWidth="1"/>
    <col min="11783" max="11783" width="3.125" style="261" customWidth="1"/>
    <col min="11784" max="11784" width="3.75" style="261" customWidth="1"/>
    <col min="11785" max="11785" width="2.5" style="261" customWidth="1"/>
    <col min="11786" max="12032" width="9" style="261"/>
    <col min="12033" max="12033" width="3.75" style="261" customWidth="1"/>
    <col min="12034" max="12034" width="24.25" style="261" customWidth="1"/>
    <col min="12035" max="12035" width="4" style="261" customWidth="1"/>
    <col min="12036" max="12038" width="20.125" style="261" customWidth="1"/>
    <col min="12039" max="12039" width="3.125" style="261" customWidth="1"/>
    <col min="12040" max="12040" width="3.75" style="261" customWidth="1"/>
    <col min="12041" max="12041" width="2.5" style="261" customWidth="1"/>
    <col min="12042" max="12288" width="9" style="261"/>
    <col min="12289" max="12289" width="3.75" style="261" customWidth="1"/>
    <col min="12290" max="12290" width="24.25" style="261" customWidth="1"/>
    <col min="12291" max="12291" width="4" style="261" customWidth="1"/>
    <col min="12292" max="12294" width="20.125" style="261" customWidth="1"/>
    <col min="12295" max="12295" width="3.125" style="261" customWidth="1"/>
    <col min="12296" max="12296" width="3.75" style="261" customWidth="1"/>
    <col min="12297" max="12297" width="2.5" style="261" customWidth="1"/>
    <col min="12298" max="12544" width="9" style="261"/>
    <col min="12545" max="12545" width="3.75" style="261" customWidth="1"/>
    <col min="12546" max="12546" width="24.25" style="261" customWidth="1"/>
    <col min="12547" max="12547" width="4" style="261" customWidth="1"/>
    <col min="12548" max="12550" width="20.125" style="261" customWidth="1"/>
    <col min="12551" max="12551" width="3.125" style="261" customWidth="1"/>
    <col min="12552" max="12552" width="3.75" style="261" customWidth="1"/>
    <col min="12553" max="12553" width="2.5" style="261" customWidth="1"/>
    <col min="12554" max="12800" width="9" style="261"/>
    <col min="12801" max="12801" width="3.75" style="261" customWidth="1"/>
    <col min="12802" max="12802" width="24.25" style="261" customWidth="1"/>
    <col min="12803" max="12803" width="4" style="261" customWidth="1"/>
    <col min="12804" max="12806" width="20.125" style="261" customWidth="1"/>
    <col min="12807" max="12807" width="3.125" style="261" customWidth="1"/>
    <col min="12808" max="12808" width="3.75" style="261" customWidth="1"/>
    <col min="12809" max="12809" width="2.5" style="261" customWidth="1"/>
    <col min="12810" max="13056" width="9" style="261"/>
    <col min="13057" max="13057" width="3.75" style="261" customWidth="1"/>
    <col min="13058" max="13058" width="24.25" style="261" customWidth="1"/>
    <col min="13059" max="13059" width="4" style="261" customWidth="1"/>
    <col min="13060" max="13062" width="20.125" style="261" customWidth="1"/>
    <col min="13063" max="13063" width="3.125" style="261" customWidth="1"/>
    <col min="13064" max="13064" width="3.75" style="261" customWidth="1"/>
    <col min="13065" max="13065" width="2.5" style="261" customWidth="1"/>
    <col min="13066" max="13312" width="9" style="261"/>
    <col min="13313" max="13313" width="3.75" style="261" customWidth="1"/>
    <col min="13314" max="13314" width="24.25" style="261" customWidth="1"/>
    <col min="13315" max="13315" width="4" style="261" customWidth="1"/>
    <col min="13316" max="13318" width="20.125" style="261" customWidth="1"/>
    <col min="13319" max="13319" width="3.125" style="261" customWidth="1"/>
    <col min="13320" max="13320" width="3.75" style="261" customWidth="1"/>
    <col min="13321" max="13321" width="2.5" style="261" customWidth="1"/>
    <col min="13322" max="13568" width="9" style="261"/>
    <col min="13569" max="13569" width="3.75" style="261" customWidth="1"/>
    <col min="13570" max="13570" width="24.25" style="261" customWidth="1"/>
    <col min="13571" max="13571" width="4" style="261" customWidth="1"/>
    <col min="13572" max="13574" width="20.125" style="261" customWidth="1"/>
    <col min="13575" max="13575" width="3.125" style="261" customWidth="1"/>
    <col min="13576" max="13576" width="3.75" style="261" customWidth="1"/>
    <col min="13577" max="13577" width="2.5" style="261" customWidth="1"/>
    <col min="13578" max="13824" width="9" style="261"/>
    <col min="13825" max="13825" width="3.75" style="261" customWidth="1"/>
    <col min="13826" max="13826" width="24.25" style="261" customWidth="1"/>
    <col min="13827" max="13827" width="4" style="261" customWidth="1"/>
    <col min="13828" max="13830" width="20.125" style="261" customWidth="1"/>
    <col min="13831" max="13831" width="3.125" style="261" customWidth="1"/>
    <col min="13832" max="13832" width="3.75" style="261" customWidth="1"/>
    <col min="13833" max="13833" width="2.5" style="261" customWidth="1"/>
    <col min="13834" max="14080" width="9" style="261"/>
    <col min="14081" max="14081" width="3.75" style="261" customWidth="1"/>
    <col min="14082" max="14082" width="24.25" style="261" customWidth="1"/>
    <col min="14083" max="14083" width="4" style="261" customWidth="1"/>
    <col min="14084" max="14086" width="20.125" style="261" customWidth="1"/>
    <col min="14087" max="14087" width="3.125" style="261" customWidth="1"/>
    <col min="14088" max="14088" width="3.75" style="261" customWidth="1"/>
    <col min="14089" max="14089" width="2.5" style="261" customWidth="1"/>
    <col min="14090" max="14336" width="9" style="261"/>
    <col min="14337" max="14337" width="3.75" style="261" customWidth="1"/>
    <col min="14338" max="14338" width="24.25" style="261" customWidth="1"/>
    <col min="14339" max="14339" width="4" style="261" customWidth="1"/>
    <col min="14340" max="14342" width="20.125" style="261" customWidth="1"/>
    <col min="14343" max="14343" width="3.125" style="261" customWidth="1"/>
    <col min="14344" max="14344" width="3.75" style="261" customWidth="1"/>
    <col min="14345" max="14345" width="2.5" style="261" customWidth="1"/>
    <col min="14346" max="14592" width="9" style="261"/>
    <col min="14593" max="14593" width="3.75" style="261" customWidth="1"/>
    <col min="14594" max="14594" width="24.25" style="261" customWidth="1"/>
    <col min="14595" max="14595" width="4" style="261" customWidth="1"/>
    <col min="14596" max="14598" width="20.125" style="261" customWidth="1"/>
    <col min="14599" max="14599" width="3.125" style="261" customWidth="1"/>
    <col min="14600" max="14600" width="3.75" style="261" customWidth="1"/>
    <col min="14601" max="14601" width="2.5" style="261" customWidth="1"/>
    <col min="14602" max="14848" width="9" style="261"/>
    <col min="14849" max="14849" width="3.75" style="261" customWidth="1"/>
    <col min="14850" max="14850" width="24.25" style="261" customWidth="1"/>
    <col min="14851" max="14851" width="4" style="261" customWidth="1"/>
    <col min="14852" max="14854" width="20.125" style="261" customWidth="1"/>
    <col min="14855" max="14855" width="3.125" style="261" customWidth="1"/>
    <col min="14856" max="14856" width="3.75" style="261" customWidth="1"/>
    <col min="14857" max="14857" width="2.5" style="261" customWidth="1"/>
    <col min="14858" max="15104" width="9" style="261"/>
    <col min="15105" max="15105" width="3.75" style="261" customWidth="1"/>
    <col min="15106" max="15106" width="24.25" style="261" customWidth="1"/>
    <col min="15107" max="15107" width="4" style="261" customWidth="1"/>
    <col min="15108" max="15110" width="20.125" style="261" customWidth="1"/>
    <col min="15111" max="15111" width="3.125" style="261" customWidth="1"/>
    <col min="15112" max="15112" width="3.75" style="261" customWidth="1"/>
    <col min="15113" max="15113" width="2.5" style="261" customWidth="1"/>
    <col min="15114" max="15360" width="9" style="261"/>
    <col min="15361" max="15361" width="3.75" style="261" customWidth="1"/>
    <col min="15362" max="15362" width="24.25" style="261" customWidth="1"/>
    <col min="15363" max="15363" width="4" style="261" customWidth="1"/>
    <col min="15364" max="15366" width="20.125" style="261" customWidth="1"/>
    <col min="15367" max="15367" width="3.125" style="261" customWidth="1"/>
    <col min="15368" max="15368" width="3.75" style="261" customWidth="1"/>
    <col min="15369" max="15369" width="2.5" style="261" customWidth="1"/>
    <col min="15370" max="15616" width="9" style="261"/>
    <col min="15617" max="15617" width="3.75" style="261" customWidth="1"/>
    <col min="15618" max="15618" width="24.25" style="261" customWidth="1"/>
    <col min="15619" max="15619" width="4" style="261" customWidth="1"/>
    <col min="15620" max="15622" width="20.125" style="261" customWidth="1"/>
    <col min="15623" max="15623" width="3.125" style="261" customWidth="1"/>
    <col min="15624" max="15624" width="3.75" style="261" customWidth="1"/>
    <col min="15625" max="15625" width="2.5" style="261" customWidth="1"/>
    <col min="15626" max="15872" width="9" style="261"/>
    <col min="15873" max="15873" width="3.75" style="261" customWidth="1"/>
    <col min="15874" max="15874" width="24.25" style="261" customWidth="1"/>
    <col min="15875" max="15875" width="4" style="261" customWidth="1"/>
    <col min="15876" max="15878" width="20.125" style="261" customWidth="1"/>
    <col min="15879" max="15879" width="3.125" style="261" customWidth="1"/>
    <col min="15880" max="15880" width="3.75" style="261" customWidth="1"/>
    <col min="15881" max="15881" width="2.5" style="261" customWidth="1"/>
    <col min="15882" max="16128" width="9" style="261"/>
    <col min="16129" max="16129" width="3.75" style="261" customWidth="1"/>
    <col min="16130" max="16130" width="24.25" style="261" customWidth="1"/>
    <col min="16131" max="16131" width="4" style="261" customWidth="1"/>
    <col min="16132" max="16134" width="20.125" style="261" customWidth="1"/>
    <col min="16135" max="16135" width="3.125" style="261" customWidth="1"/>
    <col min="16136" max="16136" width="3.75" style="261" customWidth="1"/>
    <col min="16137" max="16137" width="2.5" style="261" customWidth="1"/>
    <col min="16138" max="16384" width="9" style="261"/>
  </cols>
  <sheetData>
    <row r="1" spans="1:9" ht="27.75" customHeight="1" x14ac:dyDescent="0.15">
      <c r="A1" s="371"/>
      <c r="G1" s="372" t="s">
        <v>539</v>
      </c>
    </row>
    <row r="2" spans="1:9" ht="27.75" customHeight="1" x14ac:dyDescent="0.15">
      <c r="A2" s="371"/>
      <c r="F2" s="1604" t="s">
        <v>1097</v>
      </c>
      <c r="G2" s="1604"/>
    </row>
    <row r="3" spans="1:9" ht="36" customHeight="1" x14ac:dyDescent="0.15">
      <c r="A3" s="1605" t="s">
        <v>540</v>
      </c>
      <c r="B3" s="1605"/>
      <c r="C3" s="1605"/>
      <c r="D3" s="1605"/>
      <c r="E3" s="1605"/>
      <c r="F3" s="1605"/>
      <c r="G3" s="1605"/>
    </row>
    <row r="4" spans="1:9" ht="36" customHeight="1" x14ac:dyDescent="0.15">
      <c r="A4" s="373"/>
      <c r="B4" s="373"/>
      <c r="C4" s="373"/>
      <c r="D4" s="373"/>
      <c r="E4" s="373"/>
      <c r="F4" s="373"/>
      <c r="G4" s="373"/>
    </row>
    <row r="5" spans="1:9" ht="36" customHeight="1" x14ac:dyDescent="0.15">
      <c r="A5" s="373"/>
      <c r="B5" s="374" t="s">
        <v>283</v>
      </c>
      <c r="C5" s="1606"/>
      <c r="D5" s="1607"/>
      <c r="E5" s="1607"/>
      <c r="F5" s="1607"/>
      <c r="G5" s="1608"/>
    </row>
    <row r="6" spans="1:9" ht="46.5" customHeight="1" x14ac:dyDescent="0.15">
      <c r="B6" s="375" t="s">
        <v>541</v>
      </c>
      <c r="C6" s="1609" t="s">
        <v>542</v>
      </c>
      <c r="D6" s="1609"/>
      <c r="E6" s="1609"/>
      <c r="F6" s="1609"/>
      <c r="G6" s="1610"/>
    </row>
    <row r="7" spans="1:9" ht="99" customHeight="1" x14ac:dyDescent="0.15">
      <c r="B7" s="376" t="s">
        <v>543</v>
      </c>
      <c r="C7" s="1611"/>
      <c r="D7" s="1612"/>
      <c r="E7" s="1612"/>
      <c r="F7" s="1612"/>
      <c r="G7" s="1613"/>
    </row>
    <row r="10" spans="1:9" ht="17.25" customHeight="1" x14ac:dyDescent="0.15">
      <c r="B10" s="377" t="s">
        <v>544</v>
      </c>
      <c r="C10" s="378"/>
      <c r="D10" s="378"/>
      <c r="E10" s="378"/>
      <c r="F10" s="378"/>
      <c r="G10" s="378"/>
      <c r="H10" s="378"/>
      <c r="I10" s="378"/>
    </row>
    <row r="11" spans="1:9" ht="17.25" customHeight="1" x14ac:dyDescent="0.15">
      <c r="B11" s="377" t="s">
        <v>545</v>
      </c>
      <c r="C11" s="378"/>
      <c r="D11" s="378"/>
      <c r="E11" s="378"/>
      <c r="F11" s="378"/>
      <c r="G11" s="378"/>
      <c r="H11" s="378"/>
      <c r="I11" s="378"/>
    </row>
    <row r="12" spans="1:9" x14ac:dyDescent="0.15">
      <c r="B12" s="379" t="s">
        <v>546</v>
      </c>
    </row>
    <row r="13" spans="1:9" x14ac:dyDescent="0.15">
      <c r="B13" s="379" t="s">
        <v>547</v>
      </c>
    </row>
  </sheetData>
  <mergeCells count="5">
    <mergeCell ref="F2:G2"/>
    <mergeCell ref="A3:G3"/>
    <mergeCell ref="C5:G5"/>
    <mergeCell ref="C6:G6"/>
    <mergeCell ref="C7:G7"/>
  </mergeCells>
  <phoneticPr fontId="22"/>
  <pageMargins left="0.7" right="0.7" top="0.75" bottom="0.75"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J37"/>
  <sheetViews>
    <sheetView showGridLines="0" topLeftCell="A13" zoomScale="75" zoomScaleNormal="100" zoomScaleSheetLayoutView="80" workbookViewId="0">
      <selection activeCell="T114" sqref="T114:AJ114"/>
    </sheetView>
  </sheetViews>
  <sheetFormatPr defaultRowHeight="21" customHeight="1" x14ac:dyDescent="0.15"/>
  <cols>
    <col min="1" max="1" width="9" style="380"/>
    <col min="2" max="40" width="2.625" style="380" customWidth="1"/>
    <col min="41" max="257" width="9" style="380"/>
    <col min="258" max="296" width="2.625" style="380" customWidth="1"/>
    <col min="297" max="513" width="9" style="380"/>
    <col min="514" max="552" width="2.625" style="380" customWidth="1"/>
    <col min="553" max="769" width="9" style="380"/>
    <col min="770" max="808" width="2.625" style="380" customWidth="1"/>
    <col min="809" max="1025" width="9" style="380"/>
    <col min="1026" max="1064" width="2.625" style="380" customWidth="1"/>
    <col min="1065" max="1281" width="9" style="380"/>
    <col min="1282" max="1320" width="2.625" style="380" customWidth="1"/>
    <col min="1321" max="1537" width="9" style="380"/>
    <col min="1538" max="1576" width="2.625" style="380" customWidth="1"/>
    <col min="1577" max="1793" width="9" style="380"/>
    <col min="1794" max="1832" width="2.625" style="380" customWidth="1"/>
    <col min="1833" max="2049" width="9" style="380"/>
    <col min="2050" max="2088" width="2.625" style="380" customWidth="1"/>
    <col min="2089" max="2305" width="9" style="380"/>
    <col min="2306" max="2344" width="2.625" style="380" customWidth="1"/>
    <col min="2345" max="2561" width="9" style="380"/>
    <col min="2562" max="2600" width="2.625" style="380" customWidth="1"/>
    <col min="2601" max="2817" width="9" style="380"/>
    <col min="2818" max="2856" width="2.625" style="380" customWidth="1"/>
    <col min="2857" max="3073" width="9" style="380"/>
    <col min="3074" max="3112" width="2.625" style="380" customWidth="1"/>
    <col min="3113" max="3329" width="9" style="380"/>
    <col min="3330" max="3368" width="2.625" style="380" customWidth="1"/>
    <col min="3369" max="3585" width="9" style="380"/>
    <col min="3586" max="3624" width="2.625" style="380" customWidth="1"/>
    <col min="3625" max="3841" width="9" style="380"/>
    <col min="3842" max="3880" width="2.625" style="380" customWidth="1"/>
    <col min="3881" max="4097" width="9" style="380"/>
    <col min="4098" max="4136" width="2.625" style="380" customWidth="1"/>
    <col min="4137" max="4353" width="9" style="380"/>
    <col min="4354" max="4392" width="2.625" style="380" customWidth="1"/>
    <col min="4393" max="4609" width="9" style="380"/>
    <col min="4610" max="4648" width="2.625" style="380" customWidth="1"/>
    <col min="4649" max="4865" width="9" style="380"/>
    <col min="4866" max="4904" width="2.625" style="380" customWidth="1"/>
    <col min="4905" max="5121" width="9" style="380"/>
    <col min="5122" max="5160" width="2.625" style="380" customWidth="1"/>
    <col min="5161" max="5377" width="9" style="380"/>
    <col min="5378" max="5416" width="2.625" style="380" customWidth="1"/>
    <col min="5417" max="5633" width="9" style="380"/>
    <col min="5634" max="5672" width="2.625" style="380" customWidth="1"/>
    <col min="5673" max="5889" width="9" style="380"/>
    <col min="5890" max="5928" width="2.625" style="380" customWidth="1"/>
    <col min="5929" max="6145" width="9" style="380"/>
    <col min="6146" max="6184" width="2.625" style="380" customWidth="1"/>
    <col min="6185" max="6401" width="9" style="380"/>
    <col min="6402" max="6440" width="2.625" style="380" customWidth="1"/>
    <col min="6441" max="6657" width="9" style="380"/>
    <col min="6658" max="6696" width="2.625" style="380" customWidth="1"/>
    <col min="6697" max="6913" width="9" style="380"/>
    <col min="6914" max="6952" width="2.625" style="380" customWidth="1"/>
    <col min="6953" max="7169" width="9" style="380"/>
    <col min="7170" max="7208" width="2.625" style="380" customWidth="1"/>
    <col min="7209" max="7425" width="9" style="380"/>
    <col min="7426" max="7464" width="2.625" style="380" customWidth="1"/>
    <col min="7465" max="7681" width="9" style="380"/>
    <col min="7682" max="7720" width="2.625" style="380" customWidth="1"/>
    <col min="7721" max="7937" width="9" style="380"/>
    <col min="7938" max="7976" width="2.625" style="380" customWidth="1"/>
    <col min="7977" max="8193" width="9" style="380"/>
    <col min="8194" max="8232" width="2.625" style="380" customWidth="1"/>
    <col min="8233" max="8449" width="9" style="380"/>
    <col min="8450" max="8488" width="2.625" style="380" customWidth="1"/>
    <col min="8489" max="8705" width="9" style="380"/>
    <col min="8706" max="8744" width="2.625" style="380" customWidth="1"/>
    <col min="8745" max="8961" width="9" style="380"/>
    <col min="8962" max="9000" width="2.625" style="380" customWidth="1"/>
    <col min="9001" max="9217" width="9" style="380"/>
    <col min="9218" max="9256" width="2.625" style="380" customWidth="1"/>
    <col min="9257" max="9473" width="9" style="380"/>
    <col min="9474" max="9512" width="2.625" style="380" customWidth="1"/>
    <col min="9513" max="9729" width="9" style="380"/>
    <col min="9730" max="9768" width="2.625" style="380" customWidth="1"/>
    <col min="9769" max="9985" width="9" style="380"/>
    <col min="9986" max="10024" width="2.625" style="380" customWidth="1"/>
    <col min="10025" max="10241" width="9" style="380"/>
    <col min="10242" max="10280" width="2.625" style="380" customWidth="1"/>
    <col min="10281" max="10497" width="9" style="380"/>
    <col min="10498" max="10536" width="2.625" style="380" customWidth="1"/>
    <col min="10537" max="10753" width="9" style="380"/>
    <col min="10754" max="10792" width="2.625" style="380" customWidth="1"/>
    <col min="10793" max="11009" width="9" style="380"/>
    <col min="11010" max="11048" width="2.625" style="380" customWidth="1"/>
    <col min="11049" max="11265" width="9" style="380"/>
    <col min="11266" max="11304" width="2.625" style="380" customWidth="1"/>
    <col min="11305" max="11521" width="9" style="380"/>
    <col min="11522" max="11560" width="2.625" style="380" customWidth="1"/>
    <col min="11561" max="11777" width="9" style="380"/>
    <col min="11778" max="11816" width="2.625" style="380" customWidth="1"/>
    <col min="11817" max="12033" width="9" style="380"/>
    <col min="12034" max="12072" width="2.625" style="380" customWidth="1"/>
    <col min="12073" max="12289" width="9" style="380"/>
    <col min="12290" max="12328" width="2.625" style="380" customWidth="1"/>
    <col min="12329" max="12545" width="9" style="380"/>
    <col min="12546" max="12584" width="2.625" style="380" customWidth="1"/>
    <col min="12585" max="12801" width="9" style="380"/>
    <col min="12802" max="12840" width="2.625" style="380" customWidth="1"/>
    <col min="12841" max="13057" width="9" style="380"/>
    <col min="13058" max="13096" width="2.625" style="380" customWidth="1"/>
    <col min="13097" max="13313" width="9" style="380"/>
    <col min="13314" max="13352" width="2.625" style="380" customWidth="1"/>
    <col min="13353" max="13569" width="9" style="380"/>
    <col min="13570" max="13608" width="2.625" style="380" customWidth="1"/>
    <col min="13609" max="13825" width="9" style="380"/>
    <col min="13826" max="13864" width="2.625" style="380" customWidth="1"/>
    <col min="13865" max="14081" width="9" style="380"/>
    <col min="14082" max="14120" width="2.625" style="380" customWidth="1"/>
    <col min="14121" max="14337" width="9" style="380"/>
    <col min="14338" max="14376" width="2.625" style="380" customWidth="1"/>
    <col min="14377" max="14593" width="9" style="380"/>
    <col min="14594" max="14632" width="2.625" style="380" customWidth="1"/>
    <col min="14633" max="14849" width="9" style="380"/>
    <col min="14850" max="14888" width="2.625" style="380" customWidth="1"/>
    <col min="14889" max="15105" width="9" style="380"/>
    <col min="15106" max="15144" width="2.625" style="380" customWidth="1"/>
    <col min="15145" max="15361" width="9" style="380"/>
    <col min="15362" max="15400" width="2.625" style="380" customWidth="1"/>
    <col min="15401" max="15617" width="9" style="380"/>
    <col min="15618" max="15656" width="2.625" style="380" customWidth="1"/>
    <col min="15657" max="15873" width="9" style="380"/>
    <col min="15874" max="15912" width="2.625" style="380" customWidth="1"/>
    <col min="15913" max="16129" width="9" style="380"/>
    <col min="16130" max="16168" width="2.625" style="380" customWidth="1"/>
    <col min="16169" max="16384" width="9" style="380"/>
  </cols>
  <sheetData>
    <row r="1" spans="2:36" ht="21" customHeight="1" x14ac:dyDescent="0.15">
      <c r="AJ1" s="372" t="s">
        <v>548</v>
      </c>
    </row>
    <row r="2" spans="2:36" ht="21" customHeight="1" x14ac:dyDescent="0.15">
      <c r="B2" s="1661" t="s">
        <v>549</v>
      </c>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row>
    <row r="3" spans="2:36" ht="21" customHeight="1" thickBot="1" x14ac:dyDescent="0.2"/>
    <row r="4" spans="2:36" ht="21" customHeight="1" x14ac:dyDescent="0.15">
      <c r="B4" s="1662" t="s">
        <v>339</v>
      </c>
      <c r="C4" s="1663"/>
      <c r="D4" s="1663"/>
      <c r="E4" s="1663"/>
      <c r="F4" s="1663"/>
      <c r="G4" s="1663"/>
      <c r="H4" s="1663"/>
      <c r="I4" s="1663"/>
      <c r="J4" s="1663"/>
      <c r="K4" s="1663"/>
      <c r="L4" s="1663"/>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5"/>
    </row>
    <row r="5" spans="2:36" ht="21" customHeight="1" x14ac:dyDescent="0.15">
      <c r="B5" s="1658" t="s">
        <v>283</v>
      </c>
      <c r="C5" s="1655"/>
      <c r="D5" s="1655"/>
      <c r="E5" s="1655"/>
      <c r="F5" s="1655"/>
      <c r="G5" s="1655"/>
      <c r="H5" s="1655"/>
      <c r="I5" s="1655"/>
      <c r="J5" s="1655"/>
      <c r="K5" s="1655"/>
      <c r="L5" s="1655"/>
      <c r="M5" s="1659"/>
      <c r="N5" s="1659"/>
      <c r="O5" s="1659"/>
      <c r="P5" s="1659"/>
      <c r="Q5" s="1659"/>
      <c r="R5" s="1659"/>
      <c r="S5" s="1659"/>
      <c r="T5" s="1659"/>
      <c r="U5" s="1659"/>
      <c r="V5" s="1659"/>
      <c r="W5" s="1659"/>
      <c r="X5" s="1659"/>
      <c r="Y5" s="1659"/>
      <c r="Z5" s="1659"/>
      <c r="AA5" s="1659"/>
      <c r="AB5" s="1659"/>
      <c r="AC5" s="1659"/>
      <c r="AD5" s="1659"/>
      <c r="AE5" s="1659"/>
      <c r="AF5" s="1659"/>
      <c r="AG5" s="1659"/>
      <c r="AH5" s="1659"/>
      <c r="AI5" s="1659"/>
      <c r="AJ5" s="1660"/>
    </row>
    <row r="6" spans="2:36" ht="21" customHeight="1" x14ac:dyDescent="0.15">
      <c r="B6" s="1658" t="s">
        <v>340</v>
      </c>
      <c r="C6" s="1655"/>
      <c r="D6" s="1655"/>
      <c r="E6" s="1655"/>
      <c r="F6" s="1655"/>
      <c r="G6" s="1655"/>
      <c r="H6" s="1655"/>
      <c r="I6" s="1655"/>
      <c r="J6" s="1655"/>
      <c r="K6" s="1655"/>
      <c r="L6" s="1655"/>
      <c r="M6" s="1659"/>
      <c r="N6" s="1659"/>
      <c r="O6" s="1659"/>
      <c r="P6" s="1659"/>
      <c r="Q6" s="1659"/>
      <c r="R6" s="1659"/>
      <c r="S6" s="1659"/>
      <c r="T6" s="1659"/>
      <c r="U6" s="1659"/>
      <c r="V6" s="1659"/>
      <c r="W6" s="1659"/>
      <c r="X6" s="1659"/>
      <c r="Y6" s="1659"/>
      <c r="Z6" s="1659"/>
      <c r="AA6" s="1659"/>
      <c r="AB6" s="1659"/>
      <c r="AC6" s="1659"/>
      <c r="AD6" s="1659"/>
      <c r="AE6" s="1659"/>
      <c r="AF6" s="1659"/>
      <c r="AG6" s="1659"/>
      <c r="AH6" s="1659"/>
      <c r="AI6" s="1659"/>
      <c r="AJ6" s="1660"/>
    </row>
    <row r="7" spans="2:36" ht="21" customHeight="1" x14ac:dyDescent="0.15">
      <c r="B7" s="1652" t="s">
        <v>341</v>
      </c>
      <c r="C7" s="1614"/>
      <c r="D7" s="1614"/>
      <c r="E7" s="1614"/>
      <c r="F7" s="1614"/>
      <c r="G7" s="1655" t="s">
        <v>342</v>
      </c>
      <c r="H7" s="1655"/>
      <c r="I7" s="1655"/>
      <c r="J7" s="1655"/>
      <c r="K7" s="1655"/>
      <c r="L7" s="1655"/>
      <c r="M7" s="1614"/>
      <c r="N7" s="1614"/>
      <c r="O7" s="1614"/>
      <c r="P7" s="1614"/>
      <c r="Q7" s="1614"/>
      <c r="R7" s="1614"/>
      <c r="S7" s="1614"/>
      <c r="T7" s="1614"/>
      <c r="U7" s="1614"/>
      <c r="V7" s="1614"/>
      <c r="W7" s="1614" t="s">
        <v>343</v>
      </c>
      <c r="X7" s="1614"/>
      <c r="Y7" s="1614"/>
      <c r="Z7" s="1614"/>
      <c r="AA7" s="1614"/>
      <c r="AB7" s="1614"/>
      <c r="AC7" s="1614"/>
      <c r="AD7" s="1614"/>
      <c r="AE7" s="1614"/>
      <c r="AF7" s="1614"/>
      <c r="AG7" s="1614"/>
      <c r="AH7" s="1614"/>
      <c r="AI7" s="1614"/>
      <c r="AJ7" s="1615"/>
    </row>
    <row r="8" spans="2:36" ht="21" customHeight="1" thickBot="1" x14ac:dyDescent="0.2">
      <c r="B8" s="1653"/>
      <c r="C8" s="1654"/>
      <c r="D8" s="1654"/>
      <c r="E8" s="1654"/>
      <c r="F8" s="1654"/>
      <c r="G8" s="1657" t="s">
        <v>344</v>
      </c>
      <c r="H8" s="1657"/>
      <c r="I8" s="1657"/>
      <c r="J8" s="1657"/>
      <c r="K8" s="1657"/>
      <c r="L8" s="1657"/>
      <c r="M8" s="1654"/>
      <c r="N8" s="1654"/>
      <c r="O8" s="1654"/>
      <c r="P8" s="1654"/>
      <c r="Q8" s="1654"/>
      <c r="R8" s="1654"/>
      <c r="S8" s="1654"/>
      <c r="T8" s="1654"/>
      <c r="U8" s="1654"/>
      <c r="V8" s="1654"/>
      <c r="W8" s="1654"/>
      <c r="X8" s="1654"/>
      <c r="Y8" s="1654"/>
      <c r="Z8" s="1654"/>
      <c r="AA8" s="1654"/>
      <c r="AB8" s="1654"/>
      <c r="AC8" s="1654"/>
      <c r="AD8" s="1654"/>
      <c r="AE8" s="1654"/>
      <c r="AF8" s="1654"/>
      <c r="AG8" s="1654"/>
      <c r="AH8" s="1654"/>
      <c r="AI8" s="1654"/>
      <c r="AJ8" s="1656"/>
    </row>
    <row r="9" spans="2:36" ht="21" customHeight="1" thickTop="1" x14ac:dyDescent="0.15">
      <c r="B9" s="1640" t="s">
        <v>550</v>
      </c>
      <c r="C9" s="1641"/>
      <c r="D9" s="1644" t="s">
        <v>551</v>
      </c>
      <c r="E9" s="1645"/>
      <c r="F9" s="1645"/>
      <c r="G9" s="1645"/>
      <c r="H9" s="1645"/>
      <c r="I9" s="1645"/>
      <c r="J9" s="1645"/>
      <c r="K9" s="1645"/>
      <c r="L9" s="1645"/>
      <c r="M9" s="1645"/>
      <c r="N9" s="1645"/>
      <c r="O9" s="1645"/>
      <c r="P9" s="1645"/>
      <c r="Q9" s="1645"/>
      <c r="R9" s="1645"/>
      <c r="S9" s="1645"/>
      <c r="T9" s="1645"/>
      <c r="U9" s="1645"/>
      <c r="V9" s="1646"/>
      <c r="W9" s="1647" t="s">
        <v>552</v>
      </c>
      <c r="X9" s="1648"/>
      <c r="Y9" s="1648"/>
      <c r="Z9" s="1648"/>
      <c r="AA9" s="1648"/>
      <c r="AB9" s="1648"/>
      <c r="AC9" s="1648"/>
      <c r="AD9" s="1648"/>
      <c r="AE9" s="1648"/>
      <c r="AF9" s="1648"/>
      <c r="AG9" s="1648"/>
      <c r="AH9" s="1648"/>
      <c r="AI9" s="1648"/>
      <c r="AJ9" s="1649"/>
    </row>
    <row r="10" spans="2:36" ht="21" customHeight="1" x14ac:dyDescent="0.15">
      <c r="B10" s="1640"/>
      <c r="C10" s="1641"/>
      <c r="D10" s="1650"/>
      <c r="E10" s="1614" t="s">
        <v>553</v>
      </c>
      <c r="F10" s="1614"/>
      <c r="G10" s="1614"/>
      <c r="H10" s="1614"/>
      <c r="I10" s="1614"/>
      <c r="J10" s="1614"/>
      <c r="K10" s="1614"/>
      <c r="L10" s="1614"/>
      <c r="M10" s="1614"/>
      <c r="N10" s="1614"/>
      <c r="O10" s="1614"/>
      <c r="P10" s="1614"/>
      <c r="Q10" s="1614"/>
      <c r="R10" s="1614"/>
      <c r="S10" s="1614"/>
      <c r="T10" s="1614"/>
      <c r="U10" s="1614"/>
      <c r="V10" s="1614"/>
      <c r="W10" s="1614" t="s">
        <v>554</v>
      </c>
      <c r="X10" s="1614"/>
      <c r="Y10" s="1614"/>
      <c r="Z10" s="1614"/>
      <c r="AA10" s="1614"/>
      <c r="AB10" s="1614"/>
      <c r="AC10" s="1614"/>
      <c r="AD10" s="1614"/>
      <c r="AE10" s="1614"/>
      <c r="AF10" s="1614"/>
      <c r="AG10" s="1614"/>
      <c r="AH10" s="1614"/>
      <c r="AI10" s="1614"/>
      <c r="AJ10" s="1615"/>
    </row>
    <row r="11" spans="2:36" ht="21" customHeight="1" x14ac:dyDescent="0.15">
      <c r="B11" s="1642"/>
      <c r="C11" s="1643"/>
      <c r="D11" s="1650"/>
      <c r="E11" s="1620" t="s">
        <v>555</v>
      </c>
      <c r="F11" s="1628"/>
      <c r="G11" s="1628"/>
      <c r="H11" s="1628"/>
      <c r="I11" s="1628"/>
      <c r="J11" s="1628"/>
      <c r="K11" s="1628"/>
      <c r="L11" s="1628"/>
      <c r="M11" s="1614" t="s">
        <v>556</v>
      </c>
      <c r="N11" s="1614"/>
      <c r="O11" s="1614"/>
      <c r="P11" s="1614"/>
      <c r="Q11" s="1614"/>
      <c r="R11" s="1614"/>
      <c r="S11" s="1614"/>
      <c r="T11" s="1614"/>
      <c r="U11" s="1614"/>
      <c r="V11" s="1614"/>
      <c r="W11" s="1614" t="s">
        <v>557</v>
      </c>
      <c r="X11" s="1614"/>
      <c r="Y11" s="1614"/>
      <c r="Z11" s="1614"/>
      <c r="AA11" s="1614"/>
      <c r="AB11" s="1614"/>
      <c r="AC11" s="1614"/>
      <c r="AD11" s="1614"/>
      <c r="AE11" s="1614"/>
      <c r="AF11" s="1614"/>
      <c r="AG11" s="1614"/>
      <c r="AH11" s="1614"/>
      <c r="AI11" s="1614"/>
      <c r="AJ11" s="1615"/>
    </row>
    <row r="12" spans="2:36" ht="21" customHeight="1" x14ac:dyDescent="0.15">
      <c r="B12" s="1642"/>
      <c r="C12" s="1643"/>
      <c r="D12" s="1650"/>
      <c r="E12" s="1620" t="s">
        <v>558</v>
      </c>
      <c r="F12" s="1628"/>
      <c r="G12" s="1628"/>
      <c r="H12" s="1628"/>
      <c r="I12" s="1628"/>
      <c r="J12" s="1628"/>
      <c r="K12" s="1628"/>
      <c r="L12" s="1628"/>
      <c r="M12" s="1614" t="s">
        <v>556</v>
      </c>
      <c r="N12" s="1614"/>
      <c r="O12" s="1614"/>
      <c r="P12" s="1614"/>
      <c r="Q12" s="1614"/>
      <c r="R12" s="1614"/>
      <c r="S12" s="1614"/>
      <c r="T12" s="1614"/>
      <c r="U12" s="1614"/>
      <c r="V12" s="1614"/>
      <c r="W12" s="1614" t="s">
        <v>557</v>
      </c>
      <c r="X12" s="1614"/>
      <c r="Y12" s="1614"/>
      <c r="Z12" s="1614"/>
      <c r="AA12" s="1614"/>
      <c r="AB12" s="1614"/>
      <c r="AC12" s="1614"/>
      <c r="AD12" s="1614"/>
      <c r="AE12" s="1614"/>
      <c r="AF12" s="1614"/>
      <c r="AG12" s="1614"/>
      <c r="AH12" s="1614"/>
      <c r="AI12" s="1614"/>
      <c r="AJ12" s="1615"/>
    </row>
    <row r="13" spans="2:36" ht="21" customHeight="1" x14ac:dyDescent="0.15">
      <c r="B13" s="1642"/>
      <c r="C13" s="1643"/>
      <c r="D13" s="1650"/>
      <c r="E13" s="1620" t="s">
        <v>559</v>
      </c>
      <c r="F13" s="1628"/>
      <c r="G13" s="1628"/>
      <c r="H13" s="1628"/>
      <c r="I13" s="1628"/>
      <c r="J13" s="1628"/>
      <c r="K13" s="1628"/>
      <c r="L13" s="1628"/>
      <c r="M13" s="1614" t="s">
        <v>556</v>
      </c>
      <c r="N13" s="1614"/>
      <c r="O13" s="1614"/>
      <c r="P13" s="1614"/>
      <c r="Q13" s="1614"/>
      <c r="R13" s="1614"/>
      <c r="S13" s="1614"/>
      <c r="T13" s="1614"/>
      <c r="U13" s="1614"/>
      <c r="V13" s="1614"/>
      <c r="W13" s="1614" t="s">
        <v>557</v>
      </c>
      <c r="X13" s="1614"/>
      <c r="Y13" s="1614"/>
      <c r="Z13" s="1614"/>
      <c r="AA13" s="1614"/>
      <c r="AB13" s="1614"/>
      <c r="AC13" s="1614"/>
      <c r="AD13" s="1614"/>
      <c r="AE13" s="1614"/>
      <c r="AF13" s="1614"/>
      <c r="AG13" s="1614"/>
      <c r="AH13" s="1614"/>
      <c r="AI13" s="1614"/>
      <c r="AJ13" s="1615"/>
    </row>
    <row r="14" spans="2:36" ht="21" customHeight="1" x14ac:dyDescent="0.15">
      <c r="B14" s="1642"/>
      <c r="C14" s="1643"/>
      <c r="D14" s="1650"/>
      <c r="E14" s="1620" t="s">
        <v>560</v>
      </c>
      <c r="F14" s="1628"/>
      <c r="G14" s="1628"/>
      <c r="H14" s="1628"/>
      <c r="I14" s="1628"/>
      <c r="J14" s="1628"/>
      <c r="K14" s="1628"/>
      <c r="L14" s="1628"/>
      <c r="M14" s="1614" t="s">
        <v>556</v>
      </c>
      <c r="N14" s="1614"/>
      <c r="O14" s="1614"/>
      <c r="P14" s="1614"/>
      <c r="Q14" s="1614"/>
      <c r="R14" s="1614"/>
      <c r="S14" s="1614"/>
      <c r="T14" s="1614"/>
      <c r="U14" s="1614"/>
      <c r="V14" s="1614"/>
      <c r="W14" s="1614" t="s">
        <v>557</v>
      </c>
      <c r="X14" s="1614"/>
      <c r="Y14" s="1614"/>
      <c r="Z14" s="1614"/>
      <c r="AA14" s="1614"/>
      <c r="AB14" s="1614"/>
      <c r="AC14" s="1614"/>
      <c r="AD14" s="1614"/>
      <c r="AE14" s="1614"/>
      <c r="AF14" s="1614"/>
      <c r="AG14" s="1614"/>
      <c r="AH14" s="1614"/>
      <c r="AI14" s="1614"/>
      <c r="AJ14" s="1615"/>
    </row>
    <row r="15" spans="2:36" ht="21" customHeight="1" x14ac:dyDescent="0.15">
      <c r="B15" s="1642"/>
      <c r="C15" s="1643"/>
      <c r="D15" s="1651"/>
      <c r="E15" s="1620" t="s">
        <v>561</v>
      </c>
      <c r="F15" s="1628"/>
      <c r="G15" s="1628"/>
      <c r="H15" s="1628"/>
      <c r="I15" s="1628"/>
      <c r="J15" s="1628"/>
      <c r="K15" s="1628"/>
      <c r="L15" s="1628"/>
      <c r="M15" s="1614" t="s">
        <v>556</v>
      </c>
      <c r="N15" s="1614"/>
      <c r="O15" s="1614"/>
      <c r="P15" s="1614"/>
      <c r="Q15" s="1614"/>
      <c r="R15" s="1614"/>
      <c r="S15" s="1614"/>
      <c r="T15" s="1614"/>
      <c r="U15" s="1614"/>
      <c r="V15" s="1614"/>
      <c r="W15" s="1614" t="s">
        <v>557</v>
      </c>
      <c r="X15" s="1614"/>
      <c r="Y15" s="1614"/>
      <c r="Z15" s="1614"/>
      <c r="AA15" s="1614"/>
      <c r="AB15" s="1614"/>
      <c r="AC15" s="1614"/>
      <c r="AD15" s="1614"/>
      <c r="AE15" s="1614"/>
      <c r="AF15" s="1614"/>
      <c r="AG15" s="1614"/>
      <c r="AH15" s="1614"/>
      <c r="AI15" s="1614"/>
      <c r="AJ15" s="1615"/>
    </row>
    <row r="16" spans="2:36" ht="21" customHeight="1" x14ac:dyDescent="0.15">
      <c r="B16" s="1642"/>
      <c r="C16" s="1643"/>
      <c r="D16" s="1614" t="s">
        <v>562</v>
      </c>
      <c r="E16" s="1614"/>
      <c r="F16" s="1614"/>
      <c r="G16" s="1614"/>
      <c r="H16" s="1614"/>
      <c r="I16" s="1614"/>
      <c r="J16" s="1614"/>
      <c r="K16" s="1614"/>
      <c r="L16" s="1614"/>
      <c r="M16" s="1614"/>
      <c r="N16" s="1614"/>
      <c r="O16" s="1614"/>
      <c r="P16" s="1614"/>
      <c r="Q16" s="1614"/>
      <c r="R16" s="1614"/>
      <c r="S16" s="1614"/>
      <c r="T16" s="1614"/>
      <c r="U16" s="1614"/>
      <c r="V16" s="1614"/>
      <c r="W16" s="1614"/>
      <c r="X16" s="1614"/>
      <c r="Y16" s="1614"/>
      <c r="Z16" s="1614"/>
      <c r="AA16" s="1614"/>
      <c r="AB16" s="1614"/>
      <c r="AC16" s="1614"/>
      <c r="AD16" s="1614"/>
      <c r="AE16" s="1614"/>
      <c r="AF16" s="1614"/>
      <c r="AG16" s="1614"/>
      <c r="AH16" s="1614"/>
      <c r="AI16" s="1614"/>
      <c r="AJ16" s="1615"/>
    </row>
    <row r="17" spans="2:36" ht="21" customHeight="1" x14ac:dyDescent="0.15">
      <c r="B17" s="1642"/>
      <c r="C17" s="1643"/>
      <c r="D17" s="1631" t="s">
        <v>563</v>
      </c>
      <c r="E17" s="1632"/>
      <c r="F17" s="1632"/>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2"/>
      <c r="AE17" s="1632"/>
      <c r="AF17" s="1632"/>
      <c r="AG17" s="1632"/>
      <c r="AH17" s="1632"/>
      <c r="AI17" s="1632"/>
      <c r="AJ17" s="1633"/>
    </row>
    <row r="18" spans="2:36" ht="21" customHeight="1" x14ac:dyDescent="0.15">
      <c r="B18" s="1642"/>
      <c r="C18" s="1643"/>
      <c r="D18" s="1634"/>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6"/>
    </row>
    <row r="19" spans="2:36" ht="21" customHeight="1" x14ac:dyDescent="0.15">
      <c r="B19" s="1642"/>
      <c r="C19" s="1643"/>
      <c r="D19" s="1637"/>
      <c r="E19" s="1638"/>
      <c r="F19" s="1638"/>
      <c r="G19" s="1638"/>
      <c r="H19" s="1638"/>
      <c r="I19" s="1638"/>
      <c r="J19" s="1638"/>
      <c r="K19" s="1638"/>
      <c r="L19" s="1638"/>
      <c r="M19" s="1638"/>
      <c r="N19" s="1638"/>
      <c r="O19" s="1638"/>
      <c r="P19" s="1638"/>
      <c r="Q19" s="1638"/>
      <c r="R19" s="1638"/>
      <c r="S19" s="1638"/>
      <c r="T19" s="1638"/>
      <c r="U19" s="1638"/>
      <c r="V19" s="1638"/>
      <c r="W19" s="1638"/>
      <c r="X19" s="1638"/>
      <c r="Y19" s="1638"/>
      <c r="Z19" s="1638"/>
      <c r="AA19" s="1638"/>
      <c r="AB19" s="1638"/>
      <c r="AC19" s="1638"/>
      <c r="AD19" s="1638"/>
      <c r="AE19" s="1638"/>
      <c r="AF19" s="1638"/>
      <c r="AG19" s="1638"/>
      <c r="AH19" s="1638"/>
      <c r="AI19" s="1638"/>
      <c r="AJ19" s="1639"/>
    </row>
    <row r="20" spans="2:36" ht="21" customHeight="1" x14ac:dyDescent="0.15">
      <c r="B20" s="1622" t="s">
        <v>564</v>
      </c>
      <c r="C20" s="1623"/>
      <c r="D20" s="1620" t="s">
        <v>565</v>
      </c>
      <c r="E20" s="1628"/>
      <c r="F20" s="1628"/>
      <c r="G20" s="1628"/>
      <c r="H20" s="1628"/>
      <c r="I20" s="1628"/>
      <c r="J20" s="1628"/>
      <c r="K20" s="1628"/>
      <c r="L20" s="1628"/>
      <c r="M20" s="1629"/>
      <c r="N20" s="1614" t="s">
        <v>566</v>
      </c>
      <c r="O20" s="1614"/>
      <c r="P20" s="1614"/>
      <c r="Q20" s="1614"/>
      <c r="R20" s="1614"/>
      <c r="S20" s="1614"/>
      <c r="T20" s="1614"/>
      <c r="U20" s="1614"/>
      <c r="V20" s="1614"/>
      <c r="W20" s="1614"/>
      <c r="X20" s="1614"/>
      <c r="Y20" s="1614"/>
      <c r="Z20" s="1614"/>
      <c r="AA20" s="1628" t="s">
        <v>567</v>
      </c>
      <c r="AB20" s="1628"/>
      <c r="AC20" s="1628"/>
      <c r="AD20" s="1628"/>
      <c r="AE20" s="1628"/>
      <c r="AF20" s="1628"/>
      <c r="AG20" s="1628"/>
      <c r="AH20" s="1628"/>
      <c r="AI20" s="1628"/>
      <c r="AJ20" s="1630"/>
    </row>
    <row r="21" spans="2:36" ht="21" customHeight="1" x14ac:dyDescent="0.15">
      <c r="B21" s="1624"/>
      <c r="C21" s="1625"/>
      <c r="D21" s="1614" t="s">
        <v>348</v>
      </c>
      <c r="E21" s="1614"/>
      <c r="F21" s="1614"/>
      <c r="G21" s="1614"/>
      <c r="H21" s="1614"/>
      <c r="I21" s="1614" t="s">
        <v>568</v>
      </c>
      <c r="J21" s="1614"/>
      <c r="K21" s="1614"/>
      <c r="L21" s="1614"/>
      <c r="M21" s="1614"/>
      <c r="N21" s="1614"/>
      <c r="O21" s="1614"/>
      <c r="P21" s="1614"/>
      <c r="Q21" s="1614"/>
      <c r="R21" s="1614"/>
      <c r="S21" s="1614"/>
      <c r="T21" s="1614"/>
      <c r="U21" s="1614"/>
      <c r="V21" s="1614"/>
      <c r="W21" s="1614"/>
      <c r="X21" s="1614"/>
      <c r="Y21" s="1614"/>
      <c r="Z21" s="1614"/>
      <c r="AA21" s="1614"/>
      <c r="AB21" s="1614"/>
      <c r="AC21" s="1614"/>
      <c r="AD21" s="1614"/>
      <c r="AE21" s="1614"/>
      <c r="AF21" s="1614"/>
      <c r="AG21" s="1614"/>
      <c r="AH21" s="1620"/>
      <c r="AI21" s="381" t="s">
        <v>285</v>
      </c>
      <c r="AJ21" s="382"/>
    </row>
    <row r="22" spans="2:36" ht="21" customHeight="1" x14ac:dyDescent="0.15">
      <c r="B22" s="1624"/>
      <c r="C22" s="1625"/>
      <c r="D22" s="1614"/>
      <c r="E22" s="1614"/>
      <c r="F22" s="1614"/>
      <c r="G22" s="1614"/>
      <c r="H22" s="1614"/>
      <c r="I22" s="1614" t="s">
        <v>569</v>
      </c>
      <c r="J22" s="1614"/>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20"/>
      <c r="AI22" s="381" t="s">
        <v>285</v>
      </c>
      <c r="AJ22" s="382"/>
    </row>
    <row r="23" spans="2:36" ht="21" customHeight="1" x14ac:dyDescent="0.15">
      <c r="B23" s="1624"/>
      <c r="C23" s="1625"/>
      <c r="D23" s="1614" t="s">
        <v>349</v>
      </c>
      <c r="E23" s="1614"/>
      <c r="F23" s="1614"/>
      <c r="G23" s="1614"/>
      <c r="H23" s="1614"/>
      <c r="I23" s="1614" t="s">
        <v>568</v>
      </c>
      <c r="J23" s="1614"/>
      <c r="K23" s="1614"/>
      <c r="L23" s="1614"/>
      <c r="M23" s="1614"/>
      <c r="N23" s="1614"/>
      <c r="O23" s="1614"/>
      <c r="P23" s="1614"/>
      <c r="Q23" s="1614"/>
      <c r="R23" s="1614"/>
      <c r="S23" s="1614"/>
      <c r="T23" s="1614"/>
      <c r="U23" s="1614"/>
      <c r="V23" s="1614"/>
      <c r="W23" s="1614"/>
      <c r="X23" s="1614"/>
      <c r="Y23" s="1614"/>
      <c r="Z23" s="1614"/>
      <c r="AA23" s="1614"/>
      <c r="AB23" s="1614"/>
      <c r="AC23" s="1614"/>
      <c r="AD23" s="1614"/>
      <c r="AE23" s="1614"/>
      <c r="AF23" s="1614"/>
      <c r="AG23" s="1614"/>
      <c r="AH23" s="1620"/>
      <c r="AI23" s="381" t="s">
        <v>285</v>
      </c>
      <c r="AJ23" s="382"/>
    </row>
    <row r="24" spans="2:36" ht="21" customHeight="1" x14ac:dyDescent="0.15">
      <c r="B24" s="1624"/>
      <c r="C24" s="1625"/>
      <c r="D24" s="1614"/>
      <c r="E24" s="1614"/>
      <c r="F24" s="1614"/>
      <c r="G24" s="1614"/>
      <c r="H24" s="1614"/>
      <c r="I24" s="1614" t="s">
        <v>569</v>
      </c>
      <c r="J24" s="1614"/>
      <c r="K24" s="1614"/>
      <c r="L24" s="1614"/>
      <c r="M24" s="1614"/>
      <c r="N24" s="1614"/>
      <c r="O24" s="1614"/>
      <c r="P24" s="1614"/>
      <c r="Q24" s="1614"/>
      <c r="R24" s="1614"/>
      <c r="S24" s="1614"/>
      <c r="T24" s="1614"/>
      <c r="U24" s="1614"/>
      <c r="V24" s="1614"/>
      <c r="W24" s="1614"/>
      <c r="X24" s="1614"/>
      <c r="Y24" s="1614"/>
      <c r="Z24" s="1614"/>
      <c r="AA24" s="1614"/>
      <c r="AB24" s="1614"/>
      <c r="AC24" s="1614"/>
      <c r="AD24" s="1614"/>
      <c r="AE24" s="1614"/>
      <c r="AF24" s="1614"/>
      <c r="AG24" s="1614"/>
      <c r="AH24" s="1620"/>
      <c r="AI24" s="381" t="s">
        <v>285</v>
      </c>
      <c r="AJ24" s="382"/>
    </row>
    <row r="25" spans="2:36" ht="21" customHeight="1" x14ac:dyDescent="0.15">
      <c r="B25" s="1624"/>
      <c r="C25" s="1625"/>
      <c r="D25" s="1614" t="s">
        <v>570</v>
      </c>
      <c r="E25" s="1614"/>
      <c r="F25" s="1614"/>
      <c r="G25" s="1614"/>
      <c r="H25" s="1614"/>
      <c r="I25" s="1614"/>
      <c r="J25" s="1614"/>
      <c r="K25" s="1614"/>
      <c r="L25" s="1614"/>
      <c r="M25" s="1614"/>
      <c r="N25" s="1614"/>
      <c r="O25" s="1614"/>
      <c r="P25" s="1614"/>
      <c r="Q25" s="1614"/>
      <c r="R25" s="1614"/>
      <c r="S25" s="1614"/>
      <c r="T25" s="1614"/>
      <c r="U25" s="1614"/>
      <c r="V25" s="1614"/>
      <c r="W25" s="1614"/>
      <c r="X25" s="1614"/>
      <c r="Y25" s="1614"/>
      <c r="Z25" s="1614"/>
      <c r="AA25" s="1614"/>
      <c r="AB25" s="1614"/>
      <c r="AC25" s="1614"/>
      <c r="AD25" s="1614"/>
      <c r="AE25" s="1614"/>
      <c r="AF25" s="1614"/>
      <c r="AG25" s="1614"/>
      <c r="AH25" s="1614"/>
      <c r="AI25" s="1614"/>
      <c r="AJ25" s="1615"/>
    </row>
    <row r="26" spans="2:36" ht="21" customHeight="1" x14ac:dyDescent="0.15">
      <c r="B26" s="1624"/>
      <c r="C26" s="1625"/>
      <c r="D26" s="1614" t="s">
        <v>571</v>
      </c>
      <c r="E26" s="1614"/>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1614"/>
      <c r="AB26" s="1614"/>
      <c r="AC26" s="1614"/>
      <c r="AD26" s="1614"/>
      <c r="AE26" s="1614"/>
      <c r="AF26" s="1614"/>
      <c r="AG26" s="1614"/>
      <c r="AH26" s="1614"/>
      <c r="AI26" s="1614"/>
      <c r="AJ26" s="1615"/>
    </row>
    <row r="27" spans="2:36" ht="21" customHeight="1" x14ac:dyDescent="0.15">
      <c r="B27" s="1624"/>
      <c r="C27" s="1625"/>
      <c r="D27" s="1614"/>
      <c r="E27" s="1614"/>
      <c r="F27" s="1614"/>
      <c r="G27" s="1614"/>
      <c r="H27" s="1614"/>
      <c r="I27" s="1614"/>
      <c r="J27" s="1614"/>
      <c r="K27" s="1614"/>
      <c r="L27" s="1614"/>
      <c r="M27" s="1614"/>
      <c r="N27" s="1614"/>
      <c r="O27" s="1614"/>
      <c r="P27" s="1614"/>
      <c r="Q27" s="1614"/>
      <c r="R27" s="1614"/>
      <c r="S27" s="1614"/>
      <c r="T27" s="1614"/>
      <c r="U27" s="1614"/>
      <c r="V27" s="1614"/>
      <c r="W27" s="1614"/>
      <c r="X27" s="1614"/>
      <c r="Y27" s="1614"/>
      <c r="Z27" s="1614"/>
      <c r="AA27" s="1614"/>
      <c r="AB27" s="1614"/>
      <c r="AC27" s="1614"/>
      <c r="AD27" s="1614"/>
      <c r="AE27" s="1614"/>
      <c r="AF27" s="1614"/>
      <c r="AG27" s="1614"/>
      <c r="AH27" s="1614"/>
      <c r="AI27" s="1614"/>
      <c r="AJ27" s="1615"/>
    </row>
    <row r="28" spans="2:36" ht="21" customHeight="1" x14ac:dyDescent="0.15">
      <c r="B28" s="1624"/>
      <c r="C28" s="1625"/>
      <c r="D28" s="1614"/>
      <c r="E28" s="1614"/>
      <c r="F28" s="1614"/>
      <c r="G28" s="1614"/>
      <c r="H28" s="1614"/>
      <c r="I28" s="1614"/>
      <c r="J28" s="1614"/>
      <c r="K28" s="1614"/>
      <c r="L28" s="1614"/>
      <c r="M28" s="1614"/>
      <c r="N28" s="1614"/>
      <c r="O28" s="1614"/>
      <c r="P28" s="1614"/>
      <c r="Q28" s="1614"/>
      <c r="R28" s="1614"/>
      <c r="S28" s="1614"/>
      <c r="T28" s="1614"/>
      <c r="U28" s="1614"/>
      <c r="V28" s="1614"/>
      <c r="W28" s="1614"/>
      <c r="X28" s="1614"/>
      <c r="Y28" s="1614"/>
      <c r="Z28" s="1614"/>
      <c r="AA28" s="1614"/>
      <c r="AB28" s="1614"/>
      <c r="AC28" s="1614"/>
      <c r="AD28" s="1614"/>
      <c r="AE28" s="1614"/>
      <c r="AF28" s="1614"/>
      <c r="AG28" s="1614"/>
      <c r="AH28" s="1614"/>
      <c r="AI28" s="1614"/>
      <c r="AJ28" s="1615"/>
    </row>
    <row r="29" spans="2:36" ht="21" customHeight="1" thickBot="1" x14ac:dyDescent="0.2">
      <c r="B29" s="1626"/>
      <c r="C29" s="1627"/>
      <c r="D29" s="1616"/>
      <c r="E29" s="1616"/>
      <c r="F29" s="1616"/>
      <c r="G29" s="1616"/>
      <c r="H29" s="1616"/>
      <c r="I29" s="1616"/>
      <c r="J29" s="1616"/>
      <c r="K29" s="1616"/>
      <c r="L29" s="1616"/>
      <c r="M29" s="1616"/>
      <c r="N29" s="1616"/>
      <c r="O29" s="1616"/>
      <c r="P29" s="1616"/>
      <c r="Q29" s="1616"/>
      <c r="R29" s="1616"/>
      <c r="S29" s="1616"/>
      <c r="T29" s="1616"/>
      <c r="U29" s="1616"/>
      <c r="V29" s="1616"/>
      <c r="W29" s="1616"/>
      <c r="X29" s="1616"/>
      <c r="Y29" s="1616"/>
      <c r="Z29" s="1616"/>
      <c r="AA29" s="1616"/>
      <c r="AB29" s="1616"/>
      <c r="AC29" s="1616"/>
      <c r="AD29" s="1616"/>
      <c r="AE29" s="1616"/>
      <c r="AF29" s="1616"/>
      <c r="AG29" s="1616"/>
      <c r="AH29" s="1616"/>
      <c r="AI29" s="1616"/>
      <c r="AJ29" s="1617"/>
    </row>
    <row r="30" spans="2:36" ht="23.25" customHeight="1" x14ac:dyDescent="0.15">
      <c r="B30" s="1618" t="s">
        <v>572</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row>
    <row r="31" spans="2:36" ht="14.25" customHeight="1" x14ac:dyDescent="0.15">
      <c r="B31" s="1619"/>
      <c r="C31" s="1619"/>
      <c r="D31" s="1619"/>
      <c r="E31" s="1619"/>
      <c r="F31" s="1619"/>
      <c r="G31" s="1619"/>
      <c r="H31" s="1619"/>
      <c r="I31" s="1619"/>
      <c r="J31" s="1619"/>
      <c r="K31" s="1619"/>
      <c r="L31" s="1619"/>
      <c r="M31" s="1619"/>
      <c r="N31" s="1619"/>
      <c r="O31" s="1619"/>
      <c r="P31" s="1619"/>
      <c r="Q31" s="1619"/>
      <c r="R31" s="1619"/>
      <c r="S31" s="1619"/>
      <c r="T31" s="1619"/>
      <c r="U31" s="1619"/>
      <c r="V31" s="1619"/>
      <c r="W31" s="1619"/>
      <c r="X31" s="1619"/>
      <c r="Y31" s="1619"/>
      <c r="Z31" s="1619"/>
      <c r="AA31" s="1619"/>
      <c r="AB31" s="1619"/>
      <c r="AC31" s="1619"/>
      <c r="AD31" s="1619"/>
      <c r="AE31" s="1619"/>
      <c r="AF31" s="1619"/>
      <c r="AG31" s="1619"/>
      <c r="AH31" s="1619"/>
      <c r="AI31" s="1619"/>
      <c r="AJ31" s="1619"/>
    </row>
    <row r="32" spans="2:36" ht="14.25" customHeight="1" x14ac:dyDescent="0.15">
      <c r="B32" s="383" t="s">
        <v>573</v>
      </c>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384"/>
      <c r="AE32" s="384"/>
      <c r="AF32" s="384"/>
      <c r="AG32" s="384"/>
      <c r="AH32" s="384"/>
      <c r="AI32" s="384"/>
      <c r="AJ32" s="384"/>
    </row>
    <row r="33" spans="2:36" ht="14.25" customHeight="1" x14ac:dyDescent="0.15">
      <c r="B33" s="1619" t="s">
        <v>574</v>
      </c>
      <c r="C33" s="1621"/>
      <c r="D33" s="1621"/>
      <c r="E33" s="1621"/>
      <c r="F33" s="1621"/>
      <c r="G33" s="1621"/>
      <c r="H33" s="1621"/>
      <c r="I33" s="1621"/>
      <c r="J33" s="1621"/>
      <c r="K33" s="1621"/>
      <c r="L33" s="1621"/>
      <c r="M33" s="1621"/>
      <c r="N33" s="1621"/>
      <c r="O33" s="1621"/>
      <c r="P33" s="1621"/>
      <c r="Q33" s="1621"/>
      <c r="R33" s="1621"/>
      <c r="S33" s="1621"/>
      <c r="T33" s="1621"/>
      <c r="U33" s="1621"/>
      <c r="V33" s="1621"/>
      <c r="W33" s="1621"/>
      <c r="X33" s="1621"/>
      <c r="Y33" s="1621"/>
      <c r="Z33" s="1621"/>
      <c r="AA33" s="1621"/>
      <c r="AB33" s="1621"/>
      <c r="AC33" s="1621"/>
      <c r="AD33" s="1621"/>
      <c r="AE33" s="1621"/>
      <c r="AF33" s="1621"/>
      <c r="AG33" s="1621"/>
      <c r="AH33" s="1621"/>
      <c r="AI33" s="1621"/>
      <c r="AJ33" s="1621"/>
    </row>
    <row r="34" spans="2:36" ht="14.25" customHeight="1" x14ac:dyDescent="0.15">
      <c r="B34" s="1621"/>
      <c r="C34" s="1621"/>
      <c r="D34" s="1621"/>
      <c r="E34" s="1621"/>
      <c r="F34" s="1621"/>
      <c r="G34" s="1621"/>
      <c r="H34" s="1621"/>
      <c r="I34" s="1621"/>
      <c r="J34" s="1621"/>
      <c r="K34" s="1621"/>
      <c r="L34" s="1621"/>
      <c r="M34" s="1621"/>
      <c r="N34" s="1621"/>
      <c r="O34" s="1621"/>
      <c r="P34" s="1621"/>
      <c r="Q34" s="1621"/>
      <c r="R34" s="1621"/>
      <c r="S34" s="1621"/>
      <c r="T34" s="1621"/>
      <c r="U34" s="1621"/>
      <c r="V34" s="1621"/>
      <c r="W34" s="1621"/>
      <c r="X34" s="1621"/>
      <c r="Y34" s="1621"/>
      <c r="Z34" s="1621"/>
      <c r="AA34" s="1621"/>
      <c r="AB34" s="1621"/>
      <c r="AC34" s="1621"/>
      <c r="AD34" s="1621"/>
      <c r="AE34" s="1621"/>
      <c r="AF34" s="1621"/>
      <c r="AG34" s="1621"/>
      <c r="AH34" s="1621"/>
      <c r="AI34" s="1621"/>
      <c r="AJ34" s="1621"/>
    </row>
    <row r="35" spans="2:36" ht="15" customHeight="1" x14ac:dyDescent="0.15">
      <c r="B35" s="383"/>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row>
    <row r="36" spans="2:36" ht="14.25" customHeight="1" x14ac:dyDescent="0.15">
      <c r="B36" s="383"/>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c r="AH36" s="384"/>
      <c r="AI36" s="384"/>
      <c r="AJ36" s="384"/>
    </row>
    <row r="37" spans="2:36" ht="21" customHeight="1" x14ac:dyDescent="0.15">
      <c r="B37" s="385"/>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H37" s="384"/>
      <c r="AI37" s="384"/>
      <c r="AJ37" s="384"/>
    </row>
  </sheetData>
  <mergeCells count="61">
    <mergeCell ref="B6:L6"/>
    <mergeCell ref="M6:AJ6"/>
    <mergeCell ref="B2:AJ2"/>
    <mergeCell ref="B4:L4"/>
    <mergeCell ref="M4:AJ4"/>
    <mergeCell ref="B5:L5"/>
    <mergeCell ref="M5:AJ5"/>
    <mergeCell ref="B7:F8"/>
    <mergeCell ref="G7:L7"/>
    <mergeCell ref="M7:V7"/>
    <mergeCell ref="W7:AA8"/>
    <mergeCell ref="AB7:AJ8"/>
    <mergeCell ref="G8:L8"/>
    <mergeCell ref="M8:V8"/>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M15:V15"/>
    <mergeCell ref="W15:AJ15"/>
    <mergeCell ref="E14:L14"/>
    <mergeCell ref="M14:V14"/>
    <mergeCell ref="W14:AJ14"/>
    <mergeCell ref="D16:AJ16"/>
    <mergeCell ref="D17:AJ19"/>
    <mergeCell ref="I21:M21"/>
    <mergeCell ref="N21:Z21"/>
    <mergeCell ref="AA21:AH2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25:V25"/>
    <mergeCell ref="W25:AJ25"/>
    <mergeCell ref="D26:AJ26"/>
    <mergeCell ref="D27:AJ29"/>
    <mergeCell ref="B30:AJ31"/>
  </mergeCells>
  <phoneticPr fontId="22"/>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7"/>
  <sheetViews>
    <sheetView view="pageBreakPreview" zoomScaleNormal="100" zoomScaleSheetLayoutView="100" workbookViewId="0">
      <selection activeCell="T114" sqref="T114:AJ114"/>
    </sheetView>
  </sheetViews>
  <sheetFormatPr defaultRowHeight="18.75" x14ac:dyDescent="0.15"/>
  <cols>
    <col min="1" max="1" width="3.75" style="580" customWidth="1"/>
    <col min="2" max="2" width="24.25" style="580" customWidth="1"/>
    <col min="3" max="3" width="4" style="580" customWidth="1"/>
    <col min="4" max="6" width="20.125" style="580" customWidth="1"/>
    <col min="7" max="7" width="3.125" style="580" customWidth="1"/>
    <col min="8" max="8" width="3.75" style="580" customWidth="1"/>
    <col min="9" max="9" width="2.5" style="580" customWidth="1"/>
    <col min="10" max="256" width="9" style="580"/>
    <col min="257" max="257" width="3.75" style="580" customWidth="1"/>
    <col min="258" max="258" width="24.25" style="580" customWidth="1"/>
    <col min="259" max="259" width="4" style="580" customWidth="1"/>
    <col min="260" max="262" width="20.125" style="580" customWidth="1"/>
    <col min="263" max="263" width="3.125" style="580" customWidth="1"/>
    <col min="264" max="264" width="3.75" style="580" customWidth="1"/>
    <col min="265" max="265" width="2.5" style="580" customWidth="1"/>
    <col min="266" max="512" width="9" style="580"/>
    <col min="513" max="513" width="3.75" style="580" customWidth="1"/>
    <col min="514" max="514" width="24.25" style="580" customWidth="1"/>
    <col min="515" max="515" width="4" style="580" customWidth="1"/>
    <col min="516" max="518" width="20.125" style="580" customWidth="1"/>
    <col min="519" max="519" width="3.125" style="580" customWidth="1"/>
    <col min="520" max="520" width="3.75" style="580" customWidth="1"/>
    <col min="521" max="521" width="2.5" style="580" customWidth="1"/>
    <col min="522" max="768" width="9" style="580"/>
    <col min="769" max="769" width="3.75" style="580" customWidth="1"/>
    <col min="770" max="770" width="24.25" style="580" customWidth="1"/>
    <col min="771" max="771" width="4" style="580" customWidth="1"/>
    <col min="772" max="774" width="20.125" style="580" customWidth="1"/>
    <col min="775" max="775" width="3.125" style="580" customWidth="1"/>
    <col min="776" max="776" width="3.75" style="580" customWidth="1"/>
    <col min="777" max="777" width="2.5" style="580" customWidth="1"/>
    <col min="778" max="1024" width="9" style="580"/>
    <col min="1025" max="1025" width="3.75" style="580" customWidth="1"/>
    <col min="1026" max="1026" width="24.25" style="580" customWidth="1"/>
    <col min="1027" max="1027" width="4" style="580" customWidth="1"/>
    <col min="1028" max="1030" width="20.125" style="580" customWidth="1"/>
    <col min="1031" max="1031" width="3.125" style="580" customWidth="1"/>
    <col min="1032" max="1032" width="3.75" style="580" customWidth="1"/>
    <col min="1033" max="1033" width="2.5" style="580" customWidth="1"/>
    <col min="1034" max="1280" width="9" style="580"/>
    <col min="1281" max="1281" width="3.75" style="580" customWidth="1"/>
    <col min="1282" max="1282" width="24.25" style="580" customWidth="1"/>
    <col min="1283" max="1283" width="4" style="580" customWidth="1"/>
    <col min="1284" max="1286" width="20.125" style="580" customWidth="1"/>
    <col min="1287" max="1287" width="3.125" style="580" customWidth="1"/>
    <col min="1288" max="1288" width="3.75" style="580" customWidth="1"/>
    <col min="1289" max="1289" width="2.5" style="580" customWidth="1"/>
    <col min="1290" max="1536" width="9" style="580"/>
    <col min="1537" max="1537" width="3.75" style="580" customWidth="1"/>
    <col min="1538" max="1538" width="24.25" style="580" customWidth="1"/>
    <col min="1539" max="1539" width="4" style="580" customWidth="1"/>
    <col min="1540" max="1542" width="20.125" style="580" customWidth="1"/>
    <col min="1543" max="1543" width="3.125" style="580" customWidth="1"/>
    <col min="1544" max="1544" width="3.75" style="580" customWidth="1"/>
    <col min="1545" max="1545" width="2.5" style="580" customWidth="1"/>
    <col min="1546" max="1792" width="9" style="580"/>
    <col min="1793" max="1793" width="3.75" style="580" customWidth="1"/>
    <col min="1794" max="1794" width="24.25" style="580" customWidth="1"/>
    <col min="1795" max="1795" width="4" style="580" customWidth="1"/>
    <col min="1796" max="1798" width="20.125" style="580" customWidth="1"/>
    <col min="1799" max="1799" width="3.125" style="580" customWidth="1"/>
    <col min="1800" max="1800" width="3.75" style="580" customWidth="1"/>
    <col min="1801" max="1801" width="2.5" style="580" customWidth="1"/>
    <col min="1802" max="2048" width="9" style="580"/>
    <col min="2049" max="2049" width="3.75" style="580" customWidth="1"/>
    <col min="2050" max="2050" width="24.25" style="580" customWidth="1"/>
    <col min="2051" max="2051" width="4" style="580" customWidth="1"/>
    <col min="2052" max="2054" width="20.125" style="580" customWidth="1"/>
    <col min="2055" max="2055" width="3.125" style="580" customWidth="1"/>
    <col min="2056" max="2056" width="3.75" style="580" customWidth="1"/>
    <col min="2057" max="2057" width="2.5" style="580" customWidth="1"/>
    <col min="2058" max="2304" width="9" style="580"/>
    <col min="2305" max="2305" width="3.75" style="580" customWidth="1"/>
    <col min="2306" max="2306" width="24.25" style="580" customWidth="1"/>
    <col min="2307" max="2307" width="4" style="580" customWidth="1"/>
    <col min="2308" max="2310" width="20.125" style="580" customWidth="1"/>
    <col min="2311" max="2311" width="3.125" style="580" customWidth="1"/>
    <col min="2312" max="2312" width="3.75" style="580" customWidth="1"/>
    <col min="2313" max="2313" width="2.5" style="580" customWidth="1"/>
    <col min="2314" max="2560" width="9" style="580"/>
    <col min="2561" max="2561" width="3.75" style="580" customWidth="1"/>
    <col min="2562" max="2562" width="24.25" style="580" customWidth="1"/>
    <col min="2563" max="2563" width="4" style="580" customWidth="1"/>
    <col min="2564" max="2566" width="20.125" style="580" customWidth="1"/>
    <col min="2567" max="2567" width="3.125" style="580" customWidth="1"/>
    <col min="2568" max="2568" width="3.75" style="580" customWidth="1"/>
    <col min="2569" max="2569" width="2.5" style="580" customWidth="1"/>
    <col min="2570" max="2816" width="9" style="580"/>
    <col min="2817" max="2817" width="3.75" style="580" customWidth="1"/>
    <col min="2818" max="2818" width="24.25" style="580" customWidth="1"/>
    <col min="2819" max="2819" width="4" style="580" customWidth="1"/>
    <col min="2820" max="2822" width="20.125" style="580" customWidth="1"/>
    <col min="2823" max="2823" width="3.125" style="580" customWidth="1"/>
    <col min="2824" max="2824" width="3.75" style="580" customWidth="1"/>
    <col min="2825" max="2825" width="2.5" style="580" customWidth="1"/>
    <col min="2826" max="3072" width="9" style="580"/>
    <col min="3073" max="3073" width="3.75" style="580" customWidth="1"/>
    <col min="3074" max="3074" width="24.25" style="580" customWidth="1"/>
    <col min="3075" max="3075" width="4" style="580" customWidth="1"/>
    <col min="3076" max="3078" width="20.125" style="580" customWidth="1"/>
    <col min="3079" max="3079" width="3.125" style="580" customWidth="1"/>
    <col min="3080" max="3080" width="3.75" style="580" customWidth="1"/>
    <col min="3081" max="3081" width="2.5" style="580" customWidth="1"/>
    <col min="3082" max="3328" width="9" style="580"/>
    <col min="3329" max="3329" width="3.75" style="580" customWidth="1"/>
    <col min="3330" max="3330" width="24.25" style="580" customWidth="1"/>
    <col min="3331" max="3331" width="4" style="580" customWidth="1"/>
    <col min="3332" max="3334" width="20.125" style="580" customWidth="1"/>
    <col min="3335" max="3335" width="3.125" style="580" customWidth="1"/>
    <col min="3336" max="3336" width="3.75" style="580" customWidth="1"/>
    <col min="3337" max="3337" width="2.5" style="580" customWidth="1"/>
    <col min="3338" max="3584" width="9" style="580"/>
    <col min="3585" max="3585" width="3.75" style="580" customWidth="1"/>
    <col min="3586" max="3586" width="24.25" style="580" customWidth="1"/>
    <col min="3587" max="3587" width="4" style="580" customWidth="1"/>
    <col min="3588" max="3590" width="20.125" style="580" customWidth="1"/>
    <col min="3591" max="3591" width="3.125" style="580" customWidth="1"/>
    <col min="3592" max="3592" width="3.75" style="580" customWidth="1"/>
    <col min="3593" max="3593" width="2.5" style="580" customWidth="1"/>
    <col min="3594" max="3840" width="9" style="580"/>
    <col min="3841" max="3841" width="3.75" style="580" customWidth="1"/>
    <col min="3842" max="3842" width="24.25" style="580" customWidth="1"/>
    <col min="3843" max="3843" width="4" style="580" customWidth="1"/>
    <col min="3844" max="3846" width="20.125" style="580" customWidth="1"/>
    <col min="3847" max="3847" width="3.125" style="580" customWidth="1"/>
    <col min="3848" max="3848" width="3.75" style="580" customWidth="1"/>
    <col min="3849" max="3849" width="2.5" style="580" customWidth="1"/>
    <col min="3850" max="4096" width="9" style="580"/>
    <col min="4097" max="4097" width="3.75" style="580" customWidth="1"/>
    <col min="4098" max="4098" width="24.25" style="580" customWidth="1"/>
    <col min="4099" max="4099" width="4" style="580" customWidth="1"/>
    <col min="4100" max="4102" width="20.125" style="580" customWidth="1"/>
    <col min="4103" max="4103" width="3.125" style="580" customWidth="1"/>
    <col min="4104" max="4104" width="3.75" style="580" customWidth="1"/>
    <col min="4105" max="4105" width="2.5" style="580" customWidth="1"/>
    <col min="4106" max="4352" width="9" style="580"/>
    <col min="4353" max="4353" width="3.75" style="580" customWidth="1"/>
    <col min="4354" max="4354" width="24.25" style="580" customWidth="1"/>
    <col min="4355" max="4355" width="4" style="580" customWidth="1"/>
    <col min="4356" max="4358" width="20.125" style="580" customWidth="1"/>
    <col min="4359" max="4359" width="3.125" style="580" customWidth="1"/>
    <col min="4360" max="4360" width="3.75" style="580" customWidth="1"/>
    <col min="4361" max="4361" width="2.5" style="580" customWidth="1"/>
    <col min="4362" max="4608" width="9" style="580"/>
    <col min="4609" max="4609" width="3.75" style="580" customWidth="1"/>
    <col min="4610" max="4610" width="24.25" style="580" customWidth="1"/>
    <col min="4611" max="4611" width="4" style="580" customWidth="1"/>
    <col min="4612" max="4614" width="20.125" style="580" customWidth="1"/>
    <col min="4615" max="4615" width="3.125" style="580" customWidth="1"/>
    <col min="4616" max="4616" width="3.75" style="580" customWidth="1"/>
    <col min="4617" max="4617" width="2.5" style="580" customWidth="1"/>
    <col min="4618" max="4864" width="9" style="580"/>
    <col min="4865" max="4865" width="3.75" style="580" customWidth="1"/>
    <col min="4866" max="4866" width="24.25" style="580" customWidth="1"/>
    <col min="4867" max="4867" width="4" style="580" customWidth="1"/>
    <col min="4868" max="4870" width="20.125" style="580" customWidth="1"/>
    <col min="4871" max="4871" width="3.125" style="580" customWidth="1"/>
    <col min="4872" max="4872" width="3.75" style="580" customWidth="1"/>
    <col min="4873" max="4873" width="2.5" style="580" customWidth="1"/>
    <col min="4874" max="5120" width="9" style="580"/>
    <col min="5121" max="5121" width="3.75" style="580" customWidth="1"/>
    <col min="5122" max="5122" width="24.25" style="580" customWidth="1"/>
    <col min="5123" max="5123" width="4" style="580" customWidth="1"/>
    <col min="5124" max="5126" width="20.125" style="580" customWidth="1"/>
    <col min="5127" max="5127" width="3.125" style="580" customWidth="1"/>
    <col min="5128" max="5128" width="3.75" style="580" customWidth="1"/>
    <col min="5129" max="5129" width="2.5" style="580" customWidth="1"/>
    <col min="5130" max="5376" width="9" style="580"/>
    <col min="5377" max="5377" width="3.75" style="580" customWidth="1"/>
    <col min="5378" max="5378" width="24.25" style="580" customWidth="1"/>
    <col min="5379" max="5379" width="4" style="580" customWidth="1"/>
    <col min="5380" max="5382" width="20.125" style="580" customWidth="1"/>
    <col min="5383" max="5383" width="3.125" style="580" customWidth="1"/>
    <col min="5384" max="5384" width="3.75" style="580" customWidth="1"/>
    <col min="5385" max="5385" width="2.5" style="580" customWidth="1"/>
    <col min="5386" max="5632" width="9" style="580"/>
    <col min="5633" max="5633" width="3.75" style="580" customWidth="1"/>
    <col min="5634" max="5634" width="24.25" style="580" customWidth="1"/>
    <col min="5635" max="5635" width="4" style="580" customWidth="1"/>
    <col min="5636" max="5638" width="20.125" style="580" customWidth="1"/>
    <col min="5639" max="5639" width="3.125" style="580" customWidth="1"/>
    <col min="5640" max="5640" width="3.75" style="580" customWidth="1"/>
    <col min="5641" max="5641" width="2.5" style="580" customWidth="1"/>
    <col min="5642" max="5888" width="9" style="580"/>
    <col min="5889" max="5889" width="3.75" style="580" customWidth="1"/>
    <col min="5890" max="5890" width="24.25" style="580" customWidth="1"/>
    <col min="5891" max="5891" width="4" style="580" customWidth="1"/>
    <col min="5892" max="5894" width="20.125" style="580" customWidth="1"/>
    <col min="5895" max="5895" width="3.125" style="580" customWidth="1"/>
    <col min="5896" max="5896" width="3.75" style="580" customWidth="1"/>
    <col min="5897" max="5897" width="2.5" style="580" customWidth="1"/>
    <col min="5898" max="6144" width="9" style="580"/>
    <col min="6145" max="6145" width="3.75" style="580" customWidth="1"/>
    <col min="6146" max="6146" width="24.25" style="580" customWidth="1"/>
    <col min="6147" max="6147" width="4" style="580" customWidth="1"/>
    <col min="6148" max="6150" width="20.125" style="580" customWidth="1"/>
    <col min="6151" max="6151" width="3.125" style="580" customWidth="1"/>
    <col min="6152" max="6152" width="3.75" style="580" customWidth="1"/>
    <col min="6153" max="6153" width="2.5" style="580" customWidth="1"/>
    <col min="6154" max="6400" width="9" style="580"/>
    <col min="6401" max="6401" width="3.75" style="580" customWidth="1"/>
    <col min="6402" max="6402" width="24.25" style="580" customWidth="1"/>
    <col min="6403" max="6403" width="4" style="580" customWidth="1"/>
    <col min="6404" max="6406" width="20.125" style="580" customWidth="1"/>
    <col min="6407" max="6407" width="3.125" style="580" customWidth="1"/>
    <col min="6408" max="6408" width="3.75" style="580" customWidth="1"/>
    <col min="6409" max="6409" width="2.5" style="580" customWidth="1"/>
    <col min="6410" max="6656" width="9" style="580"/>
    <col min="6657" max="6657" width="3.75" style="580" customWidth="1"/>
    <col min="6658" max="6658" width="24.25" style="580" customWidth="1"/>
    <col min="6659" max="6659" width="4" style="580" customWidth="1"/>
    <col min="6660" max="6662" width="20.125" style="580" customWidth="1"/>
    <col min="6663" max="6663" width="3.125" style="580" customWidth="1"/>
    <col min="6664" max="6664" width="3.75" style="580" customWidth="1"/>
    <col min="6665" max="6665" width="2.5" style="580" customWidth="1"/>
    <col min="6666" max="6912" width="9" style="580"/>
    <col min="6913" max="6913" width="3.75" style="580" customWidth="1"/>
    <col min="6914" max="6914" width="24.25" style="580" customWidth="1"/>
    <col min="6915" max="6915" width="4" style="580" customWidth="1"/>
    <col min="6916" max="6918" width="20.125" style="580" customWidth="1"/>
    <col min="6919" max="6919" width="3.125" style="580" customWidth="1"/>
    <col min="6920" max="6920" width="3.75" style="580" customWidth="1"/>
    <col min="6921" max="6921" width="2.5" style="580" customWidth="1"/>
    <col min="6922" max="7168" width="9" style="580"/>
    <col min="7169" max="7169" width="3.75" style="580" customWidth="1"/>
    <col min="7170" max="7170" width="24.25" style="580" customWidth="1"/>
    <col min="7171" max="7171" width="4" style="580" customWidth="1"/>
    <col min="7172" max="7174" width="20.125" style="580" customWidth="1"/>
    <col min="7175" max="7175" width="3.125" style="580" customWidth="1"/>
    <col min="7176" max="7176" width="3.75" style="580" customWidth="1"/>
    <col min="7177" max="7177" width="2.5" style="580" customWidth="1"/>
    <col min="7178" max="7424" width="9" style="580"/>
    <col min="7425" max="7425" width="3.75" style="580" customWidth="1"/>
    <col min="7426" max="7426" width="24.25" style="580" customWidth="1"/>
    <col min="7427" max="7427" width="4" style="580" customWidth="1"/>
    <col min="7428" max="7430" width="20.125" style="580" customWidth="1"/>
    <col min="7431" max="7431" width="3.125" style="580" customWidth="1"/>
    <col min="7432" max="7432" width="3.75" style="580" customWidth="1"/>
    <col min="7433" max="7433" width="2.5" style="580" customWidth="1"/>
    <col min="7434" max="7680" width="9" style="580"/>
    <col min="7681" max="7681" width="3.75" style="580" customWidth="1"/>
    <col min="7682" max="7682" width="24.25" style="580" customWidth="1"/>
    <col min="7683" max="7683" width="4" style="580" customWidth="1"/>
    <col min="7684" max="7686" width="20.125" style="580" customWidth="1"/>
    <col min="7687" max="7687" width="3.125" style="580" customWidth="1"/>
    <col min="7688" max="7688" width="3.75" style="580" customWidth="1"/>
    <col min="7689" max="7689" width="2.5" style="580" customWidth="1"/>
    <col min="7690" max="7936" width="9" style="580"/>
    <col min="7937" max="7937" width="3.75" style="580" customWidth="1"/>
    <col min="7938" max="7938" width="24.25" style="580" customWidth="1"/>
    <col min="7939" max="7939" width="4" style="580" customWidth="1"/>
    <col min="7940" max="7942" width="20.125" style="580" customWidth="1"/>
    <col min="7943" max="7943" width="3.125" style="580" customWidth="1"/>
    <col min="7944" max="7944" width="3.75" style="580" customWidth="1"/>
    <col min="7945" max="7945" width="2.5" style="580" customWidth="1"/>
    <col min="7946" max="8192" width="9" style="580"/>
    <col min="8193" max="8193" width="3.75" style="580" customWidth="1"/>
    <col min="8194" max="8194" width="24.25" style="580" customWidth="1"/>
    <col min="8195" max="8195" width="4" style="580" customWidth="1"/>
    <col min="8196" max="8198" width="20.125" style="580" customWidth="1"/>
    <col min="8199" max="8199" width="3.125" style="580" customWidth="1"/>
    <col min="8200" max="8200" width="3.75" style="580" customWidth="1"/>
    <col min="8201" max="8201" width="2.5" style="580" customWidth="1"/>
    <col min="8202" max="8448" width="9" style="580"/>
    <col min="8449" max="8449" width="3.75" style="580" customWidth="1"/>
    <col min="8450" max="8450" width="24.25" style="580" customWidth="1"/>
    <col min="8451" max="8451" width="4" style="580" customWidth="1"/>
    <col min="8452" max="8454" width="20.125" style="580" customWidth="1"/>
    <col min="8455" max="8455" width="3.125" style="580" customWidth="1"/>
    <col min="8456" max="8456" width="3.75" style="580" customWidth="1"/>
    <col min="8457" max="8457" width="2.5" style="580" customWidth="1"/>
    <col min="8458" max="8704" width="9" style="580"/>
    <col min="8705" max="8705" width="3.75" style="580" customWidth="1"/>
    <col min="8706" max="8706" width="24.25" style="580" customWidth="1"/>
    <col min="8707" max="8707" width="4" style="580" customWidth="1"/>
    <col min="8708" max="8710" width="20.125" style="580" customWidth="1"/>
    <col min="8711" max="8711" width="3.125" style="580" customWidth="1"/>
    <col min="8712" max="8712" width="3.75" style="580" customWidth="1"/>
    <col min="8713" max="8713" width="2.5" style="580" customWidth="1"/>
    <col min="8714" max="8960" width="9" style="580"/>
    <col min="8961" max="8961" width="3.75" style="580" customWidth="1"/>
    <col min="8962" max="8962" width="24.25" style="580" customWidth="1"/>
    <col min="8963" max="8963" width="4" style="580" customWidth="1"/>
    <col min="8964" max="8966" width="20.125" style="580" customWidth="1"/>
    <col min="8967" max="8967" width="3.125" style="580" customWidth="1"/>
    <col min="8968" max="8968" width="3.75" style="580" customWidth="1"/>
    <col min="8969" max="8969" width="2.5" style="580" customWidth="1"/>
    <col min="8970" max="9216" width="9" style="580"/>
    <col min="9217" max="9217" width="3.75" style="580" customWidth="1"/>
    <col min="9218" max="9218" width="24.25" style="580" customWidth="1"/>
    <col min="9219" max="9219" width="4" style="580" customWidth="1"/>
    <col min="9220" max="9222" width="20.125" style="580" customWidth="1"/>
    <col min="9223" max="9223" width="3.125" style="580" customWidth="1"/>
    <col min="9224" max="9224" width="3.75" style="580" customWidth="1"/>
    <col min="9225" max="9225" width="2.5" style="580" customWidth="1"/>
    <col min="9226" max="9472" width="9" style="580"/>
    <col min="9473" max="9473" width="3.75" style="580" customWidth="1"/>
    <col min="9474" max="9474" width="24.25" style="580" customWidth="1"/>
    <col min="9475" max="9475" width="4" style="580" customWidth="1"/>
    <col min="9476" max="9478" width="20.125" style="580" customWidth="1"/>
    <col min="9479" max="9479" width="3.125" style="580" customWidth="1"/>
    <col min="9480" max="9480" width="3.75" style="580" customWidth="1"/>
    <col min="9481" max="9481" width="2.5" style="580" customWidth="1"/>
    <col min="9482" max="9728" width="9" style="580"/>
    <col min="9729" max="9729" width="3.75" style="580" customWidth="1"/>
    <col min="9730" max="9730" width="24.25" style="580" customWidth="1"/>
    <col min="9731" max="9731" width="4" style="580" customWidth="1"/>
    <col min="9732" max="9734" width="20.125" style="580" customWidth="1"/>
    <col min="9735" max="9735" width="3.125" style="580" customWidth="1"/>
    <col min="9736" max="9736" width="3.75" style="580" customWidth="1"/>
    <col min="9737" max="9737" width="2.5" style="580" customWidth="1"/>
    <col min="9738" max="9984" width="9" style="580"/>
    <col min="9985" max="9985" width="3.75" style="580" customWidth="1"/>
    <col min="9986" max="9986" width="24.25" style="580" customWidth="1"/>
    <col min="9987" max="9987" width="4" style="580" customWidth="1"/>
    <col min="9988" max="9990" width="20.125" style="580" customWidth="1"/>
    <col min="9991" max="9991" width="3.125" style="580" customWidth="1"/>
    <col min="9992" max="9992" width="3.75" style="580" customWidth="1"/>
    <col min="9993" max="9993" width="2.5" style="580" customWidth="1"/>
    <col min="9994" max="10240" width="9" style="580"/>
    <col min="10241" max="10241" width="3.75" style="580" customWidth="1"/>
    <col min="10242" max="10242" width="24.25" style="580" customWidth="1"/>
    <col min="10243" max="10243" width="4" style="580" customWidth="1"/>
    <col min="10244" max="10246" width="20.125" style="580" customWidth="1"/>
    <col min="10247" max="10247" width="3.125" style="580" customWidth="1"/>
    <col min="10248" max="10248" width="3.75" style="580" customWidth="1"/>
    <col min="10249" max="10249" width="2.5" style="580" customWidth="1"/>
    <col min="10250" max="10496" width="9" style="580"/>
    <col min="10497" max="10497" width="3.75" style="580" customWidth="1"/>
    <col min="10498" max="10498" width="24.25" style="580" customWidth="1"/>
    <col min="10499" max="10499" width="4" style="580" customWidth="1"/>
    <col min="10500" max="10502" width="20.125" style="580" customWidth="1"/>
    <col min="10503" max="10503" width="3.125" style="580" customWidth="1"/>
    <col min="10504" max="10504" width="3.75" style="580" customWidth="1"/>
    <col min="10505" max="10505" width="2.5" style="580" customWidth="1"/>
    <col min="10506" max="10752" width="9" style="580"/>
    <col min="10753" max="10753" width="3.75" style="580" customWidth="1"/>
    <col min="10754" max="10754" width="24.25" style="580" customWidth="1"/>
    <col min="10755" max="10755" width="4" style="580" customWidth="1"/>
    <col min="10756" max="10758" width="20.125" style="580" customWidth="1"/>
    <col min="10759" max="10759" width="3.125" style="580" customWidth="1"/>
    <col min="10760" max="10760" width="3.75" style="580" customWidth="1"/>
    <col min="10761" max="10761" width="2.5" style="580" customWidth="1"/>
    <col min="10762" max="11008" width="9" style="580"/>
    <col min="11009" max="11009" width="3.75" style="580" customWidth="1"/>
    <col min="11010" max="11010" width="24.25" style="580" customWidth="1"/>
    <col min="11011" max="11011" width="4" style="580" customWidth="1"/>
    <col min="11012" max="11014" width="20.125" style="580" customWidth="1"/>
    <col min="11015" max="11015" width="3.125" style="580" customWidth="1"/>
    <col min="11016" max="11016" width="3.75" style="580" customWidth="1"/>
    <col min="11017" max="11017" width="2.5" style="580" customWidth="1"/>
    <col min="11018" max="11264" width="9" style="580"/>
    <col min="11265" max="11265" width="3.75" style="580" customWidth="1"/>
    <col min="11266" max="11266" width="24.25" style="580" customWidth="1"/>
    <col min="11267" max="11267" width="4" style="580" customWidth="1"/>
    <col min="11268" max="11270" width="20.125" style="580" customWidth="1"/>
    <col min="11271" max="11271" width="3.125" style="580" customWidth="1"/>
    <col min="11272" max="11272" width="3.75" style="580" customWidth="1"/>
    <col min="11273" max="11273" width="2.5" style="580" customWidth="1"/>
    <col min="11274" max="11520" width="9" style="580"/>
    <col min="11521" max="11521" width="3.75" style="580" customWidth="1"/>
    <col min="11522" max="11522" width="24.25" style="580" customWidth="1"/>
    <col min="11523" max="11523" width="4" style="580" customWidth="1"/>
    <col min="11524" max="11526" width="20.125" style="580" customWidth="1"/>
    <col min="11527" max="11527" width="3.125" style="580" customWidth="1"/>
    <col min="11528" max="11528" width="3.75" style="580" customWidth="1"/>
    <col min="11529" max="11529" width="2.5" style="580" customWidth="1"/>
    <col min="11530" max="11776" width="9" style="580"/>
    <col min="11777" max="11777" width="3.75" style="580" customWidth="1"/>
    <col min="11778" max="11778" width="24.25" style="580" customWidth="1"/>
    <col min="11779" max="11779" width="4" style="580" customWidth="1"/>
    <col min="11780" max="11782" width="20.125" style="580" customWidth="1"/>
    <col min="11783" max="11783" width="3.125" style="580" customWidth="1"/>
    <col min="11784" max="11784" width="3.75" style="580" customWidth="1"/>
    <col min="11785" max="11785" width="2.5" style="580" customWidth="1"/>
    <col min="11786" max="12032" width="9" style="580"/>
    <col min="12033" max="12033" width="3.75" style="580" customWidth="1"/>
    <col min="12034" max="12034" width="24.25" style="580" customWidth="1"/>
    <col min="12035" max="12035" width="4" style="580" customWidth="1"/>
    <col min="12036" max="12038" width="20.125" style="580" customWidth="1"/>
    <col min="12039" max="12039" width="3.125" style="580" customWidth="1"/>
    <col min="12040" max="12040" width="3.75" style="580" customWidth="1"/>
    <col min="12041" max="12041" width="2.5" style="580" customWidth="1"/>
    <col min="12042" max="12288" width="9" style="580"/>
    <col min="12289" max="12289" width="3.75" style="580" customWidth="1"/>
    <col min="12290" max="12290" width="24.25" style="580" customWidth="1"/>
    <col min="12291" max="12291" width="4" style="580" customWidth="1"/>
    <col min="12292" max="12294" width="20.125" style="580" customWidth="1"/>
    <col min="12295" max="12295" width="3.125" style="580" customWidth="1"/>
    <col min="12296" max="12296" width="3.75" style="580" customWidth="1"/>
    <col min="12297" max="12297" width="2.5" style="580" customWidth="1"/>
    <col min="12298" max="12544" width="9" style="580"/>
    <col min="12545" max="12545" width="3.75" style="580" customWidth="1"/>
    <col min="12546" max="12546" width="24.25" style="580" customWidth="1"/>
    <col min="12547" max="12547" width="4" style="580" customWidth="1"/>
    <col min="12548" max="12550" width="20.125" style="580" customWidth="1"/>
    <col min="12551" max="12551" width="3.125" style="580" customWidth="1"/>
    <col min="12552" max="12552" width="3.75" style="580" customWidth="1"/>
    <col min="12553" max="12553" width="2.5" style="580" customWidth="1"/>
    <col min="12554" max="12800" width="9" style="580"/>
    <col min="12801" max="12801" width="3.75" style="580" customWidth="1"/>
    <col min="12802" max="12802" width="24.25" style="580" customWidth="1"/>
    <col min="12803" max="12803" width="4" style="580" customWidth="1"/>
    <col min="12804" max="12806" width="20.125" style="580" customWidth="1"/>
    <col min="12807" max="12807" width="3.125" style="580" customWidth="1"/>
    <col min="12808" max="12808" width="3.75" style="580" customWidth="1"/>
    <col min="12809" max="12809" width="2.5" style="580" customWidth="1"/>
    <col min="12810" max="13056" width="9" style="580"/>
    <col min="13057" max="13057" width="3.75" style="580" customWidth="1"/>
    <col min="13058" max="13058" width="24.25" style="580" customWidth="1"/>
    <col min="13059" max="13059" width="4" style="580" customWidth="1"/>
    <col min="13060" max="13062" width="20.125" style="580" customWidth="1"/>
    <col min="13063" max="13063" width="3.125" style="580" customWidth="1"/>
    <col min="13064" max="13064" width="3.75" style="580" customWidth="1"/>
    <col min="13065" max="13065" width="2.5" style="580" customWidth="1"/>
    <col min="13066" max="13312" width="9" style="580"/>
    <col min="13313" max="13313" width="3.75" style="580" customWidth="1"/>
    <col min="13314" max="13314" width="24.25" style="580" customWidth="1"/>
    <col min="13315" max="13315" width="4" style="580" customWidth="1"/>
    <col min="13316" max="13318" width="20.125" style="580" customWidth="1"/>
    <col min="13319" max="13319" width="3.125" style="580" customWidth="1"/>
    <col min="13320" max="13320" width="3.75" style="580" customWidth="1"/>
    <col min="13321" max="13321" width="2.5" style="580" customWidth="1"/>
    <col min="13322" max="13568" width="9" style="580"/>
    <col min="13569" max="13569" width="3.75" style="580" customWidth="1"/>
    <col min="13570" max="13570" width="24.25" style="580" customWidth="1"/>
    <col min="13571" max="13571" width="4" style="580" customWidth="1"/>
    <col min="13572" max="13574" width="20.125" style="580" customWidth="1"/>
    <col min="13575" max="13575" width="3.125" style="580" customWidth="1"/>
    <col min="13576" max="13576" width="3.75" style="580" customWidth="1"/>
    <col min="13577" max="13577" width="2.5" style="580" customWidth="1"/>
    <col min="13578" max="13824" width="9" style="580"/>
    <col min="13825" max="13825" width="3.75" style="580" customWidth="1"/>
    <col min="13826" max="13826" width="24.25" style="580" customWidth="1"/>
    <col min="13827" max="13827" width="4" style="580" customWidth="1"/>
    <col min="13828" max="13830" width="20.125" style="580" customWidth="1"/>
    <col min="13831" max="13831" width="3.125" style="580" customWidth="1"/>
    <col min="13832" max="13832" width="3.75" style="580" customWidth="1"/>
    <col min="13833" max="13833" width="2.5" style="580" customWidth="1"/>
    <col min="13834" max="14080" width="9" style="580"/>
    <col min="14081" max="14081" width="3.75" style="580" customWidth="1"/>
    <col min="14082" max="14082" width="24.25" style="580" customWidth="1"/>
    <col min="14083" max="14083" width="4" style="580" customWidth="1"/>
    <col min="14084" max="14086" width="20.125" style="580" customWidth="1"/>
    <col min="14087" max="14087" width="3.125" style="580" customWidth="1"/>
    <col min="14088" max="14088" width="3.75" style="580" customWidth="1"/>
    <col min="14089" max="14089" width="2.5" style="580" customWidth="1"/>
    <col min="14090" max="14336" width="9" style="580"/>
    <col min="14337" max="14337" width="3.75" style="580" customWidth="1"/>
    <col min="14338" max="14338" width="24.25" style="580" customWidth="1"/>
    <col min="14339" max="14339" width="4" style="580" customWidth="1"/>
    <col min="14340" max="14342" width="20.125" style="580" customWidth="1"/>
    <col min="14343" max="14343" width="3.125" style="580" customWidth="1"/>
    <col min="14344" max="14344" width="3.75" style="580" customWidth="1"/>
    <col min="14345" max="14345" width="2.5" style="580" customWidth="1"/>
    <col min="14346" max="14592" width="9" style="580"/>
    <col min="14593" max="14593" width="3.75" style="580" customWidth="1"/>
    <col min="14594" max="14594" width="24.25" style="580" customWidth="1"/>
    <col min="14595" max="14595" width="4" style="580" customWidth="1"/>
    <col min="14596" max="14598" width="20.125" style="580" customWidth="1"/>
    <col min="14599" max="14599" width="3.125" style="580" customWidth="1"/>
    <col min="14600" max="14600" width="3.75" style="580" customWidth="1"/>
    <col min="14601" max="14601" width="2.5" style="580" customWidth="1"/>
    <col min="14602" max="14848" width="9" style="580"/>
    <col min="14849" max="14849" width="3.75" style="580" customWidth="1"/>
    <col min="14850" max="14850" width="24.25" style="580" customWidth="1"/>
    <col min="14851" max="14851" width="4" style="580" customWidth="1"/>
    <col min="14852" max="14854" width="20.125" style="580" customWidth="1"/>
    <col min="14855" max="14855" width="3.125" style="580" customWidth="1"/>
    <col min="14856" max="14856" width="3.75" style="580" customWidth="1"/>
    <col min="14857" max="14857" width="2.5" style="580" customWidth="1"/>
    <col min="14858" max="15104" width="9" style="580"/>
    <col min="15105" max="15105" width="3.75" style="580" customWidth="1"/>
    <col min="15106" max="15106" width="24.25" style="580" customWidth="1"/>
    <col min="15107" max="15107" width="4" style="580" customWidth="1"/>
    <col min="15108" max="15110" width="20.125" style="580" customWidth="1"/>
    <col min="15111" max="15111" width="3.125" style="580" customWidth="1"/>
    <col min="15112" max="15112" width="3.75" style="580" customWidth="1"/>
    <col min="15113" max="15113" width="2.5" style="580" customWidth="1"/>
    <col min="15114" max="15360" width="9" style="580"/>
    <col min="15361" max="15361" width="3.75" style="580" customWidth="1"/>
    <col min="15362" max="15362" width="24.25" style="580" customWidth="1"/>
    <col min="15363" max="15363" width="4" style="580" customWidth="1"/>
    <col min="15364" max="15366" width="20.125" style="580" customWidth="1"/>
    <col min="15367" max="15367" width="3.125" style="580" customWidth="1"/>
    <col min="15368" max="15368" width="3.75" style="580" customWidth="1"/>
    <col min="15369" max="15369" width="2.5" style="580" customWidth="1"/>
    <col min="15370" max="15616" width="9" style="580"/>
    <col min="15617" max="15617" width="3.75" style="580" customWidth="1"/>
    <col min="15618" max="15618" width="24.25" style="580" customWidth="1"/>
    <col min="15619" max="15619" width="4" style="580" customWidth="1"/>
    <col min="15620" max="15622" width="20.125" style="580" customWidth="1"/>
    <col min="15623" max="15623" width="3.125" style="580" customWidth="1"/>
    <col min="15624" max="15624" width="3.75" style="580" customWidth="1"/>
    <col min="15625" max="15625" width="2.5" style="580" customWidth="1"/>
    <col min="15626" max="15872" width="9" style="580"/>
    <col min="15873" max="15873" width="3.75" style="580" customWidth="1"/>
    <col min="15874" max="15874" width="24.25" style="580" customWidth="1"/>
    <col min="15875" max="15875" width="4" style="580" customWidth="1"/>
    <col min="15876" max="15878" width="20.125" style="580" customWidth="1"/>
    <col min="15879" max="15879" width="3.125" style="580" customWidth="1"/>
    <col min="15880" max="15880" width="3.75" style="580" customWidth="1"/>
    <col min="15881" max="15881" width="2.5" style="580" customWidth="1"/>
    <col min="15882" max="16128" width="9" style="580"/>
    <col min="16129" max="16129" width="3.75" style="580" customWidth="1"/>
    <col min="16130" max="16130" width="24.25" style="580" customWidth="1"/>
    <col min="16131" max="16131" width="4" style="580" customWidth="1"/>
    <col min="16132" max="16134" width="20.125" style="580" customWidth="1"/>
    <col min="16135" max="16135" width="3.125" style="580" customWidth="1"/>
    <col min="16136" max="16136" width="3.75" style="580" customWidth="1"/>
    <col min="16137" max="16137" width="2.5" style="580" customWidth="1"/>
    <col min="16138" max="16384" width="9" style="580"/>
  </cols>
  <sheetData>
    <row r="1" spans="1:9" ht="27.75" customHeight="1" x14ac:dyDescent="0.15">
      <c r="A1" s="371"/>
    </row>
    <row r="2" spans="1:9" ht="27.75" customHeight="1" x14ac:dyDescent="0.15">
      <c r="A2" s="371"/>
      <c r="F2" s="1675" t="s">
        <v>1097</v>
      </c>
      <c r="G2" s="1675"/>
    </row>
    <row r="3" spans="1:9" ht="36" customHeight="1" x14ac:dyDescent="0.15">
      <c r="A3" s="1605" t="s">
        <v>931</v>
      </c>
      <c r="B3" s="1605"/>
      <c r="C3" s="1605"/>
      <c r="D3" s="1605"/>
      <c r="E3" s="1605"/>
      <c r="F3" s="1605"/>
      <c r="G3" s="1605"/>
    </row>
    <row r="4" spans="1:9" ht="36" customHeight="1" x14ac:dyDescent="0.15">
      <c r="A4" s="579"/>
      <c r="B4" s="579"/>
      <c r="C4" s="579"/>
      <c r="D4" s="579"/>
      <c r="E4" s="579"/>
      <c r="F4" s="579"/>
      <c r="G4" s="579"/>
    </row>
    <row r="5" spans="1:9" ht="36" customHeight="1" x14ac:dyDescent="0.15">
      <c r="A5" s="579"/>
      <c r="B5" s="374" t="s">
        <v>283</v>
      </c>
      <c r="C5" s="1606"/>
      <c r="D5" s="1607"/>
      <c r="E5" s="1607"/>
      <c r="F5" s="1607"/>
      <c r="G5" s="1608"/>
    </row>
    <row r="6" spans="1:9" ht="46.5" customHeight="1" x14ac:dyDescent="0.15">
      <c r="B6" s="581" t="s">
        <v>541</v>
      </c>
      <c r="C6" s="1676" t="s">
        <v>542</v>
      </c>
      <c r="D6" s="1676"/>
      <c r="E6" s="1676"/>
      <c r="F6" s="1676"/>
      <c r="G6" s="1677"/>
    </row>
    <row r="7" spans="1:9" ht="110.1" customHeight="1" x14ac:dyDescent="0.15">
      <c r="B7" s="582" t="s">
        <v>932</v>
      </c>
      <c r="C7" s="1678" t="s">
        <v>933</v>
      </c>
      <c r="D7" s="1679"/>
      <c r="E7" s="1679"/>
      <c r="F7" s="1679"/>
      <c r="G7" s="1680"/>
    </row>
    <row r="8" spans="1:9" x14ac:dyDescent="0.15">
      <c r="B8" s="1666" t="s">
        <v>934</v>
      </c>
      <c r="C8" s="583"/>
      <c r="D8" s="583"/>
      <c r="E8" s="583"/>
      <c r="F8" s="583"/>
      <c r="G8" s="584"/>
    </row>
    <row r="9" spans="1:9" ht="29.25" customHeight="1" x14ac:dyDescent="0.15">
      <c r="B9" s="1667"/>
      <c r="C9" s="585"/>
      <c r="D9" s="586"/>
      <c r="E9" s="587" t="s">
        <v>575</v>
      </c>
      <c r="F9" s="588"/>
      <c r="G9" s="589"/>
    </row>
    <row r="10" spans="1:9" ht="29.25" customHeight="1" x14ac:dyDescent="0.15">
      <c r="B10" s="1667"/>
      <c r="C10" s="1669" t="s">
        <v>935</v>
      </c>
      <c r="D10" s="1670"/>
      <c r="E10" s="1670"/>
      <c r="F10" s="1670"/>
      <c r="G10" s="1671"/>
    </row>
    <row r="11" spans="1:9" x14ac:dyDescent="0.15">
      <c r="B11" s="1668"/>
      <c r="C11" s="1672"/>
      <c r="D11" s="1673"/>
      <c r="E11" s="1673"/>
      <c r="F11" s="1673"/>
      <c r="G11" s="1674"/>
    </row>
    <row r="14" spans="1:9" ht="17.25" customHeight="1" x14ac:dyDescent="0.15">
      <c r="B14" s="377" t="s">
        <v>544</v>
      </c>
      <c r="C14" s="378"/>
      <c r="D14" s="378"/>
      <c r="E14" s="378"/>
      <c r="F14" s="378"/>
      <c r="G14" s="378"/>
      <c r="H14" s="378"/>
      <c r="I14" s="378"/>
    </row>
    <row r="15" spans="1:9" ht="17.25" customHeight="1" x14ac:dyDescent="0.15">
      <c r="B15" s="386" t="s">
        <v>576</v>
      </c>
      <c r="C15" s="378"/>
      <c r="D15" s="378"/>
      <c r="E15" s="378"/>
      <c r="F15" s="378"/>
      <c r="G15" s="378"/>
      <c r="H15" s="378"/>
      <c r="I15" s="378"/>
    </row>
    <row r="16" spans="1:9" ht="17.25" customHeight="1" x14ac:dyDescent="0.15">
      <c r="B16" s="377" t="s">
        <v>936</v>
      </c>
      <c r="C16" s="378"/>
      <c r="D16" s="378"/>
      <c r="E16" s="378"/>
      <c r="F16" s="378"/>
      <c r="G16" s="378"/>
      <c r="H16" s="378"/>
      <c r="I16" s="378"/>
    </row>
    <row r="17" spans="2:2" x14ac:dyDescent="0.15">
      <c r="B17" s="377"/>
    </row>
  </sheetData>
  <mergeCells count="7">
    <mergeCell ref="B8:B11"/>
    <mergeCell ref="C10:G11"/>
    <mergeCell ref="F2:G2"/>
    <mergeCell ref="A3:G3"/>
    <mergeCell ref="C5:G5"/>
    <mergeCell ref="C6:G6"/>
    <mergeCell ref="C7:G7"/>
  </mergeCells>
  <phoneticPr fontId="22"/>
  <pageMargins left="0.7" right="0.7" top="0.75" bottom="0.75" header="0.3" footer="0.3"/>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6"/>
  <sheetViews>
    <sheetView view="pageBreakPreview" topLeftCell="A4" zoomScale="60" zoomScaleNormal="100" workbookViewId="0">
      <selection activeCell="T114" sqref="T114:AJ114"/>
    </sheetView>
  </sheetViews>
  <sheetFormatPr defaultRowHeight="13.5" x14ac:dyDescent="0.15"/>
  <cols>
    <col min="1" max="1" width="1.875" style="387" customWidth="1"/>
    <col min="2" max="2" width="10.125" style="387" customWidth="1"/>
    <col min="3" max="3" width="3.625" style="387" customWidth="1"/>
    <col min="4" max="4" width="18.75" style="387" customWidth="1"/>
    <col min="5" max="9" width="12.625" style="387" customWidth="1"/>
    <col min="10" max="12" width="9" style="387"/>
    <col min="13" max="13" width="9" style="387" customWidth="1"/>
    <col min="14" max="256" width="9" style="387"/>
    <col min="257" max="257" width="1.875" style="387" customWidth="1"/>
    <col min="258" max="258" width="10.125" style="387" customWidth="1"/>
    <col min="259" max="259" width="3.625" style="387" customWidth="1"/>
    <col min="260" max="260" width="18.75" style="387" customWidth="1"/>
    <col min="261" max="265" width="12.625" style="387" customWidth="1"/>
    <col min="266" max="268" width="9" style="387"/>
    <col min="269" max="269" width="9" style="387" customWidth="1"/>
    <col min="270" max="512" width="9" style="387"/>
    <col min="513" max="513" width="1.875" style="387" customWidth="1"/>
    <col min="514" max="514" width="10.125" style="387" customWidth="1"/>
    <col min="515" max="515" width="3.625" style="387" customWidth="1"/>
    <col min="516" max="516" width="18.75" style="387" customWidth="1"/>
    <col min="517" max="521" width="12.625" style="387" customWidth="1"/>
    <col min="522" max="524" width="9" style="387"/>
    <col min="525" max="525" width="9" style="387" customWidth="1"/>
    <col min="526" max="768" width="9" style="387"/>
    <col min="769" max="769" width="1.875" style="387" customWidth="1"/>
    <col min="770" max="770" width="10.125" style="387" customWidth="1"/>
    <col min="771" max="771" width="3.625" style="387" customWidth="1"/>
    <col min="772" max="772" width="18.75" style="387" customWidth="1"/>
    <col min="773" max="777" width="12.625" style="387" customWidth="1"/>
    <col min="778" max="780" width="9" style="387"/>
    <col min="781" max="781" width="9" style="387" customWidth="1"/>
    <col min="782" max="1024" width="9" style="387"/>
    <col min="1025" max="1025" width="1.875" style="387" customWidth="1"/>
    <col min="1026" max="1026" width="10.125" style="387" customWidth="1"/>
    <col min="1027" max="1027" width="3.625" style="387" customWidth="1"/>
    <col min="1028" max="1028" width="18.75" style="387" customWidth="1"/>
    <col min="1029" max="1033" width="12.625" style="387" customWidth="1"/>
    <col min="1034" max="1036" width="9" style="387"/>
    <col min="1037" max="1037" width="9" style="387" customWidth="1"/>
    <col min="1038" max="1280" width="9" style="387"/>
    <col min="1281" max="1281" width="1.875" style="387" customWidth="1"/>
    <col min="1282" max="1282" width="10.125" style="387" customWidth="1"/>
    <col min="1283" max="1283" width="3.625" style="387" customWidth="1"/>
    <col min="1284" max="1284" width="18.75" style="387" customWidth="1"/>
    <col min="1285" max="1289" width="12.625" style="387" customWidth="1"/>
    <col min="1290" max="1292" width="9" style="387"/>
    <col min="1293" max="1293" width="9" style="387" customWidth="1"/>
    <col min="1294" max="1536" width="9" style="387"/>
    <col min="1537" max="1537" width="1.875" style="387" customWidth="1"/>
    <col min="1538" max="1538" width="10.125" style="387" customWidth="1"/>
    <col min="1539" max="1539" width="3.625" style="387" customWidth="1"/>
    <col min="1540" max="1540" width="18.75" style="387" customWidth="1"/>
    <col min="1541" max="1545" width="12.625" style="387" customWidth="1"/>
    <col min="1546" max="1548" width="9" style="387"/>
    <col min="1549" max="1549" width="9" style="387" customWidth="1"/>
    <col min="1550" max="1792" width="9" style="387"/>
    <col min="1793" max="1793" width="1.875" style="387" customWidth="1"/>
    <col min="1794" max="1794" width="10.125" style="387" customWidth="1"/>
    <col min="1795" max="1795" width="3.625" style="387" customWidth="1"/>
    <col min="1796" max="1796" width="18.75" style="387" customWidth="1"/>
    <col min="1797" max="1801" width="12.625" style="387" customWidth="1"/>
    <col min="1802" max="1804" width="9" style="387"/>
    <col min="1805" max="1805" width="9" style="387" customWidth="1"/>
    <col min="1806" max="2048" width="9" style="387"/>
    <col min="2049" max="2049" width="1.875" style="387" customWidth="1"/>
    <col min="2050" max="2050" width="10.125" style="387" customWidth="1"/>
    <col min="2051" max="2051" width="3.625" style="387" customWidth="1"/>
    <col min="2052" max="2052" width="18.75" style="387" customWidth="1"/>
    <col min="2053" max="2057" width="12.625" style="387" customWidth="1"/>
    <col min="2058" max="2060" width="9" style="387"/>
    <col min="2061" max="2061" width="9" style="387" customWidth="1"/>
    <col min="2062" max="2304" width="9" style="387"/>
    <col min="2305" max="2305" width="1.875" style="387" customWidth="1"/>
    <col min="2306" max="2306" width="10.125" style="387" customWidth="1"/>
    <col min="2307" max="2307" width="3.625" style="387" customWidth="1"/>
    <col min="2308" max="2308" width="18.75" style="387" customWidth="1"/>
    <col min="2309" max="2313" width="12.625" style="387" customWidth="1"/>
    <col min="2314" max="2316" width="9" style="387"/>
    <col min="2317" max="2317" width="9" style="387" customWidth="1"/>
    <col min="2318" max="2560" width="9" style="387"/>
    <col min="2561" max="2561" width="1.875" style="387" customWidth="1"/>
    <col min="2562" max="2562" width="10.125" style="387" customWidth="1"/>
    <col min="2563" max="2563" width="3.625" style="387" customWidth="1"/>
    <col min="2564" max="2564" width="18.75" style="387" customWidth="1"/>
    <col min="2565" max="2569" width="12.625" style="387" customWidth="1"/>
    <col min="2570" max="2572" width="9" style="387"/>
    <col min="2573" max="2573" width="9" style="387" customWidth="1"/>
    <col min="2574" max="2816" width="9" style="387"/>
    <col min="2817" max="2817" width="1.875" style="387" customWidth="1"/>
    <col min="2818" max="2818" width="10.125" style="387" customWidth="1"/>
    <col min="2819" max="2819" width="3.625" style="387" customWidth="1"/>
    <col min="2820" max="2820" width="18.75" style="387" customWidth="1"/>
    <col min="2821" max="2825" width="12.625" style="387" customWidth="1"/>
    <col min="2826" max="2828" width="9" style="387"/>
    <col min="2829" max="2829" width="9" style="387" customWidth="1"/>
    <col min="2830" max="3072" width="9" style="387"/>
    <col min="3073" max="3073" width="1.875" style="387" customWidth="1"/>
    <col min="3074" max="3074" width="10.125" style="387" customWidth="1"/>
    <col min="3075" max="3075" width="3.625" style="387" customWidth="1"/>
    <col min="3076" max="3076" width="18.75" style="387" customWidth="1"/>
    <col min="3077" max="3081" width="12.625" style="387" customWidth="1"/>
    <col min="3082" max="3084" width="9" style="387"/>
    <col min="3085" max="3085" width="9" style="387" customWidth="1"/>
    <col min="3086" max="3328" width="9" style="387"/>
    <col min="3329" max="3329" width="1.875" style="387" customWidth="1"/>
    <col min="3330" max="3330" width="10.125" style="387" customWidth="1"/>
    <col min="3331" max="3331" width="3.625" style="387" customWidth="1"/>
    <col min="3332" max="3332" width="18.75" style="387" customWidth="1"/>
    <col min="3333" max="3337" width="12.625" style="387" customWidth="1"/>
    <col min="3338" max="3340" width="9" style="387"/>
    <col min="3341" max="3341" width="9" style="387" customWidth="1"/>
    <col min="3342" max="3584" width="9" style="387"/>
    <col min="3585" max="3585" width="1.875" style="387" customWidth="1"/>
    <col min="3586" max="3586" width="10.125" style="387" customWidth="1"/>
    <col min="3587" max="3587" width="3.625" style="387" customWidth="1"/>
    <col min="3588" max="3588" width="18.75" style="387" customWidth="1"/>
    <col min="3589" max="3593" width="12.625" style="387" customWidth="1"/>
    <col min="3594" max="3596" width="9" style="387"/>
    <col min="3597" max="3597" width="9" style="387" customWidth="1"/>
    <col min="3598" max="3840" width="9" style="387"/>
    <col min="3841" max="3841" width="1.875" style="387" customWidth="1"/>
    <col min="3842" max="3842" width="10.125" style="387" customWidth="1"/>
    <col min="3843" max="3843" width="3.625" style="387" customWidth="1"/>
    <col min="3844" max="3844" width="18.75" style="387" customWidth="1"/>
    <col min="3845" max="3849" width="12.625" style="387" customWidth="1"/>
    <col min="3850" max="3852" width="9" style="387"/>
    <col min="3853" max="3853" width="9" style="387" customWidth="1"/>
    <col min="3854" max="4096" width="9" style="387"/>
    <col min="4097" max="4097" width="1.875" style="387" customWidth="1"/>
    <col min="4098" max="4098" width="10.125" style="387" customWidth="1"/>
    <col min="4099" max="4099" width="3.625" style="387" customWidth="1"/>
    <col min="4100" max="4100" width="18.75" style="387" customWidth="1"/>
    <col min="4101" max="4105" width="12.625" style="387" customWidth="1"/>
    <col min="4106" max="4108" width="9" style="387"/>
    <col min="4109" max="4109" width="9" style="387" customWidth="1"/>
    <col min="4110" max="4352" width="9" style="387"/>
    <col min="4353" max="4353" width="1.875" style="387" customWidth="1"/>
    <col min="4354" max="4354" width="10.125" style="387" customWidth="1"/>
    <col min="4355" max="4355" width="3.625" style="387" customWidth="1"/>
    <col min="4356" max="4356" width="18.75" style="387" customWidth="1"/>
    <col min="4357" max="4361" width="12.625" style="387" customWidth="1"/>
    <col min="4362" max="4364" width="9" style="387"/>
    <col min="4365" max="4365" width="9" style="387" customWidth="1"/>
    <col min="4366" max="4608" width="9" style="387"/>
    <col min="4609" max="4609" width="1.875" style="387" customWidth="1"/>
    <col min="4610" max="4610" width="10.125" style="387" customWidth="1"/>
    <col min="4611" max="4611" width="3.625" style="387" customWidth="1"/>
    <col min="4612" max="4612" width="18.75" style="387" customWidth="1"/>
    <col min="4613" max="4617" width="12.625" style="387" customWidth="1"/>
    <col min="4618" max="4620" width="9" style="387"/>
    <col min="4621" max="4621" width="9" style="387" customWidth="1"/>
    <col min="4622" max="4864" width="9" style="387"/>
    <col min="4865" max="4865" width="1.875" style="387" customWidth="1"/>
    <col min="4866" max="4866" width="10.125" style="387" customWidth="1"/>
    <col min="4867" max="4867" width="3.625" style="387" customWidth="1"/>
    <col min="4868" max="4868" width="18.75" style="387" customWidth="1"/>
    <col min="4869" max="4873" width="12.625" style="387" customWidth="1"/>
    <col min="4874" max="4876" width="9" style="387"/>
    <col min="4877" max="4877" width="9" style="387" customWidth="1"/>
    <col min="4878" max="5120" width="9" style="387"/>
    <col min="5121" max="5121" width="1.875" style="387" customWidth="1"/>
    <col min="5122" max="5122" width="10.125" style="387" customWidth="1"/>
    <col min="5123" max="5123" width="3.625" style="387" customWidth="1"/>
    <col min="5124" max="5124" width="18.75" style="387" customWidth="1"/>
    <col min="5125" max="5129" width="12.625" style="387" customWidth="1"/>
    <col min="5130" max="5132" width="9" style="387"/>
    <col min="5133" max="5133" width="9" style="387" customWidth="1"/>
    <col min="5134" max="5376" width="9" style="387"/>
    <col min="5377" max="5377" width="1.875" style="387" customWidth="1"/>
    <col min="5378" max="5378" width="10.125" style="387" customWidth="1"/>
    <col min="5379" max="5379" width="3.625" style="387" customWidth="1"/>
    <col min="5380" max="5380" width="18.75" style="387" customWidth="1"/>
    <col min="5381" max="5385" width="12.625" style="387" customWidth="1"/>
    <col min="5386" max="5388" width="9" style="387"/>
    <col min="5389" max="5389" width="9" style="387" customWidth="1"/>
    <col min="5390" max="5632" width="9" style="387"/>
    <col min="5633" max="5633" width="1.875" style="387" customWidth="1"/>
    <col min="5634" max="5634" width="10.125" style="387" customWidth="1"/>
    <col min="5635" max="5635" width="3.625" style="387" customWidth="1"/>
    <col min="5636" max="5636" width="18.75" style="387" customWidth="1"/>
    <col min="5637" max="5641" width="12.625" style="387" customWidth="1"/>
    <col min="5642" max="5644" width="9" style="387"/>
    <col min="5645" max="5645" width="9" style="387" customWidth="1"/>
    <col min="5646" max="5888" width="9" style="387"/>
    <col min="5889" max="5889" width="1.875" style="387" customWidth="1"/>
    <col min="5890" max="5890" width="10.125" style="387" customWidth="1"/>
    <col min="5891" max="5891" width="3.625" style="387" customWidth="1"/>
    <col min="5892" max="5892" width="18.75" style="387" customWidth="1"/>
    <col min="5893" max="5897" width="12.625" style="387" customWidth="1"/>
    <col min="5898" max="5900" width="9" style="387"/>
    <col min="5901" max="5901" width="9" style="387" customWidth="1"/>
    <col min="5902" max="6144" width="9" style="387"/>
    <col min="6145" max="6145" width="1.875" style="387" customWidth="1"/>
    <col min="6146" max="6146" width="10.125" style="387" customWidth="1"/>
    <col min="6147" max="6147" width="3.625" style="387" customWidth="1"/>
    <col min="6148" max="6148" width="18.75" style="387" customWidth="1"/>
    <col min="6149" max="6153" width="12.625" style="387" customWidth="1"/>
    <col min="6154" max="6156" width="9" style="387"/>
    <col min="6157" max="6157" width="9" style="387" customWidth="1"/>
    <col min="6158" max="6400" width="9" style="387"/>
    <col min="6401" max="6401" width="1.875" style="387" customWidth="1"/>
    <col min="6402" max="6402" width="10.125" style="387" customWidth="1"/>
    <col min="6403" max="6403" width="3.625" style="387" customWidth="1"/>
    <col min="6404" max="6404" width="18.75" style="387" customWidth="1"/>
    <col min="6405" max="6409" width="12.625" style="387" customWidth="1"/>
    <col min="6410" max="6412" width="9" style="387"/>
    <col min="6413" max="6413" width="9" style="387" customWidth="1"/>
    <col min="6414" max="6656" width="9" style="387"/>
    <col min="6657" max="6657" width="1.875" style="387" customWidth="1"/>
    <col min="6658" max="6658" width="10.125" style="387" customWidth="1"/>
    <col min="6659" max="6659" width="3.625" style="387" customWidth="1"/>
    <col min="6660" max="6660" width="18.75" style="387" customWidth="1"/>
    <col min="6661" max="6665" width="12.625" style="387" customWidth="1"/>
    <col min="6666" max="6668" width="9" style="387"/>
    <col min="6669" max="6669" width="9" style="387" customWidth="1"/>
    <col min="6670" max="6912" width="9" style="387"/>
    <col min="6913" max="6913" width="1.875" style="387" customWidth="1"/>
    <col min="6914" max="6914" width="10.125" style="387" customWidth="1"/>
    <col min="6915" max="6915" width="3.625" style="387" customWidth="1"/>
    <col min="6916" max="6916" width="18.75" style="387" customWidth="1"/>
    <col min="6917" max="6921" width="12.625" style="387" customWidth="1"/>
    <col min="6922" max="6924" width="9" style="387"/>
    <col min="6925" max="6925" width="9" style="387" customWidth="1"/>
    <col min="6926" max="7168" width="9" style="387"/>
    <col min="7169" max="7169" width="1.875" style="387" customWidth="1"/>
    <col min="7170" max="7170" width="10.125" style="387" customWidth="1"/>
    <col min="7171" max="7171" width="3.625" style="387" customWidth="1"/>
    <col min="7172" max="7172" width="18.75" style="387" customWidth="1"/>
    <col min="7173" max="7177" width="12.625" style="387" customWidth="1"/>
    <col min="7178" max="7180" width="9" style="387"/>
    <col min="7181" max="7181" width="9" style="387" customWidth="1"/>
    <col min="7182" max="7424" width="9" style="387"/>
    <col min="7425" max="7425" width="1.875" style="387" customWidth="1"/>
    <col min="7426" max="7426" width="10.125" style="387" customWidth="1"/>
    <col min="7427" max="7427" width="3.625" style="387" customWidth="1"/>
    <col min="7428" max="7428" width="18.75" style="387" customWidth="1"/>
    <col min="7429" max="7433" width="12.625" style="387" customWidth="1"/>
    <col min="7434" max="7436" width="9" style="387"/>
    <col min="7437" max="7437" width="9" style="387" customWidth="1"/>
    <col min="7438" max="7680" width="9" style="387"/>
    <col min="7681" max="7681" width="1.875" style="387" customWidth="1"/>
    <col min="7682" max="7682" width="10.125" style="387" customWidth="1"/>
    <col min="7683" max="7683" width="3.625" style="387" customWidth="1"/>
    <col min="7684" max="7684" width="18.75" style="387" customWidth="1"/>
    <col min="7685" max="7689" width="12.625" style="387" customWidth="1"/>
    <col min="7690" max="7692" width="9" style="387"/>
    <col min="7693" max="7693" width="9" style="387" customWidth="1"/>
    <col min="7694" max="7936" width="9" style="387"/>
    <col min="7937" max="7937" width="1.875" style="387" customWidth="1"/>
    <col min="7938" max="7938" width="10.125" style="387" customWidth="1"/>
    <col min="7939" max="7939" width="3.625" style="387" customWidth="1"/>
    <col min="7940" max="7940" width="18.75" style="387" customWidth="1"/>
    <col min="7941" max="7945" width="12.625" style="387" customWidth="1"/>
    <col min="7946" max="7948" width="9" style="387"/>
    <col min="7949" max="7949" width="9" style="387" customWidth="1"/>
    <col min="7950" max="8192" width="9" style="387"/>
    <col min="8193" max="8193" width="1.875" style="387" customWidth="1"/>
    <col min="8194" max="8194" width="10.125" style="387" customWidth="1"/>
    <col min="8195" max="8195" width="3.625" style="387" customWidth="1"/>
    <col min="8196" max="8196" width="18.75" style="387" customWidth="1"/>
    <col min="8197" max="8201" width="12.625" style="387" customWidth="1"/>
    <col min="8202" max="8204" width="9" style="387"/>
    <col min="8205" max="8205" width="9" style="387" customWidth="1"/>
    <col min="8206" max="8448" width="9" style="387"/>
    <col min="8449" max="8449" width="1.875" style="387" customWidth="1"/>
    <col min="8450" max="8450" width="10.125" style="387" customWidth="1"/>
    <col min="8451" max="8451" width="3.625" style="387" customWidth="1"/>
    <col min="8452" max="8452" width="18.75" style="387" customWidth="1"/>
    <col min="8453" max="8457" width="12.625" style="387" customWidth="1"/>
    <col min="8458" max="8460" width="9" style="387"/>
    <col min="8461" max="8461" width="9" style="387" customWidth="1"/>
    <col min="8462" max="8704" width="9" style="387"/>
    <col min="8705" max="8705" width="1.875" style="387" customWidth="1"/>
    <col min="8706" max="8706" width="10.125" style="387" customWidth="1"/>
    <col min="8707" max="8707" width="3.625" style="387" customWidth="1"/>
    <col min="8708" max="8708" width="18.75" style="387" customWidth="1"/>
    <col min="8709" max="8713" width="12.625" style="387" customWidth="1"/>
    <col min="8714" max="8716" width="9" style="387"/>
    <col min="8717" max="8717" width="9" style="387" customWidth="1"/>
    <col min="8718" max="8960" width="9" style="387"/>
    <col min="8961" max="8961" width="1.875" style="387" customWidth="1"/>
    <col min="8962" max="8962" width="10.125" style="387" customWidth="1"/>
    <col min="8963" max="8963" width="3.625" style="387" customWidth="1"/>
    <col min="8964" max="8964" width="18.75" style="387" customWidth="1"/>
    <col min="8965" max="8969" width="12.625" style="387" customWidth="1"/>
    <col min="8970" max="8972" width="9" style="387"/>
    <col min="8973" max="8973" width="9" style="387" customWidth="1"/>
    <col min="8974" max="9216" width="9" style="387"/>
    <col min="9217" max="9217" width="1.875" style="387" customWidth="1"/>
    <col min="9218" max="9218" width="10.125" style="387" customWidth="1"/>
    <col min="9219" max="9219" width="3.625" style="387" customWidth="1"/>
    <col min="9220" max="9220" width="18.75" style="387" customWidth="1"/>
    <col min="9221" max="9225" width="12.625" style="387" customWidth="1"/>
    <col min="9226" max="9228" width="9" style="387"/>
    <col min="9229" max="9229" width="9" style="387" customWidth="1"/>
    <col min="9230" max="9472" width="9" style="387"/>
    <col min="9473" max="9473" width="1.875" style="387" customWidth="1"/>
    <col min="9474" max="9474" width="10.125" style="387" customWidth="1"/>
    <col min="9475" max="9475" width="3.625" style="387" customWidth="1"/>
    <col min="9476" max="9476" width="18.75" style="387" customWidth="1"/>
    <col min="9477" max="9481" width="12.625" style="387" customWidth="1"/>
    <col min="9482" max="9484" width="9" style="387"/>
    <col min="9485" max="9485" width="9" style="387" customWidth="1"/>
    <col min="9486" max="9728" width="9" style="387"/>
    <col min="9729" max="9729" width="1.875" style="387" customWidth="1"/>
    <col min="9730" max="9730" width="10.125" style="387" customWidth="1"/>
    <col min="9731" max="9731" width="3.625" style="387" customWidth="1"/>
    <col min="9732" max="9732" width="18.75" style="387" customWidth="1"/>
    <col min="9733" max="9737" width="12.625" style="387" customWidth="1"/>
    <col min="9738" max="9740" width="9" style="387"/>
    <col min="9741" max="9741" width="9" style="387" customWidth="1"/>
    <col min="9742" max="9984" width="9" style="387"/>
    <col min="9985" max="9985" width="1.875" style="387" customWidth="1"/>
    <col min="9986" max="9986" width="10.125" style="387" customWidth="1"/>
    <col min="9987" max="9987" width="3.625" style="387" customWidth="1"/>
    <col min="9988" max="9988" width="18.75" style="387" customWidth="1"/>
    <col min="9989" max="9993" width="12.625" style="387" customWidth="1"/>
    <col min="9994" max="9996" width="9" style="387"/>
    <col min="9997" max="9997" width="9" style="387" customWidth="1"/>
    <col min="9998" max="10240" width="9" style="387"/>
    <col min="10241" max="10241" width="1.875" style="387" customWidth="1"/>
    <col min="10242" max="10242" width="10.125" style="387" customWidth="1"/>
    <col min="10243" max="10243" width="3.625" style="387" customWidth="1"/>
    <col min="10244" max="10244" width="18.75" style="387" customWidth="1"/>
    <col min="10245" max="10249" width="12.625" style="387" customWidth="1"/>
    <col min="10250" max="10252" width="9" style="387"/>
    <col min="10253" max="10253" width="9" style="387" customWidth="1"/>
    <col min="10254" max="10496" width="9" style="387"/>
    <col min="10497" max="10497" width="1.875" style="387" customWidth="1"/>
    <col min="10498" max="10498" width="10.125" style="387" customWidth="1"/>
    <col min="10499" max="10499" width="3.625" style="387" customWidth="1"/>
    <col min="10500" max="10500" width="18.75" style="387" customWidth="1"/>
    <col min="10501" max="10505" width="12.625" style="387" customWidth="1"/>
    <col min="10506" max="10508" width="9" style="387"/>
    <col min="10509" max="10509" width="9" style="387" customWidth="1"/>
    <col min="10510" max="10752" width="9" style="387"/>
    <col min="10753" max="10753" width="1.875" style="387" customWidth="1"/>
    <col min="10754" max="10754" width="10.125" style="387" customWidth="1"/>
    <col min="10755" max="10755" width="3.625" style="387" customWidth="1"/>
    <col min="10756" max="10756" width="18.75" style="387" customWidth="1"/>
    <col min="10757" max="10761" width="12.625" style="387" customWidth="1"/>
    <col min="10762" max="10764" width="9" style="387"/>
    <col min="10765" max="10765" width="9" style="387" customWidth="1"/>
    <col min="10766" max="11008" width="9" style="387"/>
    <col min="11009" max="11009" width="1.875" style="387" customWidth="1"/>
    <col min="11010" max="11010" width="10.125" style="387" customWidth="1"/>
    <col min="11011" max="11011" width="3.625" style="387" customWidth="1"/>
    <col min="11012" max="11012" width="18.75" style="387" customWidth="1"/>
    <col min="11013" max="11017" width="12.625" style="387" customWidth="1"/>
    <col min="11018" max="11020" width="9" style="387"/>
    <col min="11021" max="11021" width="9" style="387" customWidth="1"/>
    <col min="11022" max="11264" width="9" style="387"/>
    <col min="11265" max="11265" width="1.875" style="387" customWidth="1"/>
    <col min="11266" max="11266" width="10.125" style="387" customWidth="1"/>
    <col min="11267" max="11267" width="3.625" style="387" customWidth="1"/>
    <col min="11268" max="11268" width="18.75" style="387" customWidth="1"/>
    <col min="11269" max="11273" width="12.625" style="387" customWidth="1"/>
    <col min="11274" max="11276" width="9" style="387"/>
    <col min="11277" max="11277" width="9" style="387" customWidth="1"/>
    <col min="11278" max="11520" width="9" style="387"/>
    <col min="11521" max="11521" width="1.875" style="387" customWidth="1"/>
    <col min="11522" max="11522" width="10.125" style="387" customWidth="1"/>
    <col min="11523" max="11523" width="3.625" style="387" customWidth="1"/>
    <col min="11524" max="11524" width="18.75" style="387" customWidth="1"/>
    <col min="11525" max="11529" width="12.625" style="387" customWidth="1"/>
    <col min="11530" max="11532" width="9" style="387"/>
    <col min="11533" max="11533" width="9" style="387" customWidth="1"/>
    <col min="11534" max="11776" width="9" style="387"/>
    <col min="11777" max="11777" width="1.875" style="387" customWidth="1"/>
    <col min="11778" max="11778" width="10.125" style="387" customWidth="1"/>
    <col min="11779" max="11779" width="3.625" style="387" customWidth="1"/>
    <col min="11780" max="11780" width="18.75" style="387" customWidth="1"/>
    <col min="11781" max="11785" width="12.625" style="387" customWidth="1"/>
    <col min="11786" max="11788" width="9" style="387"/>
    <col min="11789" max="11789" width="9" style="387" customWidth="1"/>
    <col min="11790" max="12032" width="9" style="387"/>
    <col min="12033" max="12033" width="1.875" style="387" customWidth="1"/>
    <col min="12034" max="12034" width="10.125" style="387" customWidth="1"/>
    <col min="12035" max="12035" width="3.625" style="387" customWidth="1"/>
    <col min="12036" max="12036" width="18.75" style="387" customWidth="1"/>
    <col min="12037" max="12041" width="12.625" style="387" customWidth="1"/>
    <col min="12042" max="12044" width="9" style="387"/>
    <col min="12045" max="12045" width="9" style="387" customWidth="1"/>
    <col min="12046" max="12288" width="9" style="387"/>
    <col min="12289" max="12289" width="1.875" style="387" customWidth="1"/>
    <col min="12290" max="12290" width="10.125" style="387" customWidth="1"/>
    <col min="12291" max="12291" width="3.625" style="387" customWidth="1"/>
    <col min="12292" max="12292" width="18.75" style="387" customWidth="1"/>
    <col min="12293" max="12297" width="12.625" style="387" customWidth="1"/>
    <col min="12298" max="12300" width="9" style="387"/>
    <col min="12301" max="12301" width="9" style="387" customWidth="1"/>
    <col min="12302" max="12544" width="9" style="387"/>
    <col min="12545" max="12545" width="1.875" style="387" customWidth="1"/>
    <col min="12546" max="12546" width="10.125" style="387" customWidth="1"/>
    <col min="12547" max="12547" width="3.625" style="387" customWidth="1"/>
    <col min="12548" max="12548" width="18.75" style="387" customWidth="1"/>
    <col min="12549" max="12553" width="12.625" style="387" customWidth="1"/>
    <col min="12554" max="12556" width="9" style="387"/>
    <col min="12557" max="12557" width="9" style="387" customWidth="1"/>
    <col min="12558" max="12800" width="9" style="387"/>
    <col min="12801" max="12801" width="1.875" style="387" customWidth="1"/>
    <col min="12802" max="12802" width="10.125" style="387" customWidth="1"/>
    <col min="12803" max="12803" width="3.625" style="387" customWidth="1"/>
    <col min="12804" max="12804" width="18.75" style="387" customWidth="1"/>
    <col min="12805" max="12809" width="12.625" style="387" customWidth="1"/>
    <col min="12810" max="12812" width="9" style="387"/>
    <col min="12813" max="12813" width="9" style="387" customWidth="1"/>
    <col min="12814" max="13056" width="9" style="387"/>
    <col min="13057" max="13057" width="1.875" style="387" customWidth="1"/>
    <col min="13058" max="13058" width="10.125" style="387" customWidth="1"/>
    <col min="13059" max="13059" width="3.625" style="387" customWidth="1"/>
    <col min="13060" max="13060" width="18.75" style="387" customWidth="1"/>
    <col min="13061" max="13065" width="12.625" style="387" customWidth="1"/>
    <col min="13066" max="13068" width="9" style="387"/>
    <col min="13069" max="13069" width="9" style="387" customWidth="1"/>
    <col min="13070" max="13312" width="9" style="387"/>
    <col min="13313" max="13313" width="1.875" style="387" customWidth="1"/>
    <col min="13314" max="13314" width="10.125" style="387" customWidth="1"/>
    <col min="13315" max="13315" width="3.625" style="387" customWidth="1"/>
    <col min="13316" max="13316" width="18.75" style="387" customWidth="1"/>
    <col min="13317" max="13321" width="12.625" style="387" customWidth="1"/>
    <col min="13322" max="13324" width="9" style="387"/>
    <col min="13325" max="13325" width="9" style="387" customWidth="1"/>
    <col min="13326" max="13568" width="9" style="387"/>
    <col min="13569" max="13569" width="1.875" style="387" customWidth="1"/>
    <col min="13570" max="13570" width="10.125" style="387" customWidth="1"/>
    <col min="13571" max="13571" width="3.625" style="387" customWidth="1"/>
    <col min="13572" max="13572" width="18.75" style="387" customWidth="1"/>
    <col min="13573" max="13577" width="12.625" style="387" customWidth="1"/>
    <col min="13578" max="13580" width="9" style="387"/>
    <col min="13581" max="13581" width="9" style="387" customWidth="1"/>
    <col min="13582" max="13824" width="9" style="387"/>
    <col min="13825" max="13825" width="1.875" style="387" customWidth="1"/>
    <col min="13826" max="13826" width="10.125" style="387" customWidth="1"/>
    <col min="13827" max="13827" width="3.625" style="387" customWidth="1"/>
    <col min="13828" max="13828" width="18.75" style="387" customWidth="1"/>
    <col min="13829" max="13833" width="12.625" style="387" customWidth="1"/>
    <col min="13834" max="13836" width="9" style="387"/>
    <col min="13837" max="13837" width="9" style="387" customWidth="1"/>
    <col min="13838" max="14080" width="9" style="387"/>
    <col min="14081" max="14081" width="1.875" style="387" customWidth="1"/>
    <col min="14082" max="14082" width="10.125" style="387" customWidth="1"/>
    <col min="14083" max="14083" width="3.625" style="387" customWidth="1"/>
    <col min="14084" max="14084" width="18.75" style="387" customWidth="1"/>
    <col min="14085" max="14089" width="12.625" style="387" customWidth="1"/>
    <col min="14090" max="14092" width="9" style="387"/>
    <col min="14093" max="14093" width="9" style="387" customWidth="1"/>
    <col min="14094" max="14336" width="9" style="387"/>
    <col min="14337" max="14337" width="1.875" style="387" customWidth="1"/>
    <col min="14338" max="14338" width="10.125" style="387" customWidth="1"/>
    <col min="14339" max="14339" width="3.625" style="387" customWidth="1"/>
    <col min="14340" max="14340" width="18.75" style="387" customWidth="1"/>
    <col min="14341" max="14345" width="12.625" style="387" customWidth="1"/>
    <col min="14346" max="14348" width="9" style="387"/>
    <col min="14349" max="14349" width="9" style="387" customWidth="1"/>
    <col min="14350" max="14592" width="9" style="387"/>
    <col min="14593" max="14593" width="1.875" style="387" customWidth="1"/>
    <col min="14594" max="14594" width="10.125" style="387" customWidth="1"/>
    <col min="14595" max="14595" width="3.625" style="387" customWidth="1"/>
    <col min="14596" max="14596" width="18.75" style="387" customWidth="1"/>
    <col min="14597" max="14601" width="12.625" style="387" customWidth="1"/>
    <col min="14602" max="14604" width="9" style="387"/>
    <col min="14605" max="14605" width="9" style="387" customWidth="1"/>
    <col min="14606" max="14848" width="9" style="387"/>
    <col min="14849" max="14849" width="1.875" style="387" customWidth="1"/>
    <col min="14850" max="14850" width="10.125" style="387" customWidth="1"/>
    <col min="14851" max="14851" width="3.625" style="387" customWidth="1"/>
    <col min="14852" max="14852" width="18.75" style="387" customWidth="1"/>
    <col min="14853" max="14857" width="12.625" style="387" customWidth="1"/>
    <col min="14858" max="14860" width="9" style="387"/>
    <col min="14861" max="14861" width="9" style="387" customWidth="1"/>
    <col min="14862" max="15104" width="9" style="387"/>
    <col min="15105" max="15105" width="1.875" style="387" customWidth="1"/>
    <col min="15106" max="15106" width="10.125" style="387" customWidth="1"/>
    <col min="15107" max="15107" width="3.625" style="387" customWidth="1"/>
    <col min="15108" max="15108" width="18.75" style="387" customWidth="1"/>
    <col min="15109" max="15113" width="12.625" style="387" customWidth="1"/>
    <col min="15114" max="15116" width="9" style="387"/>
    <col min="15117" max="15117" width="9" style="387" customWidth="1"/>
    <col min="15118" max="15360" width="9" style="387"/>
    <col min="15361" max="15361" width="1.875" style="387" customWidth="1"/>
    <col min="15362" max="15362" width="10.125" style="387" customWidth="1"/>
    <col min="15363" max="15363" width="3.625" style="387" customWidth="1"/>
    <col min="15364" max="15364" width="18.75" style="387" customWidth="1"/>
    <col min="15365" max="15369" width="12.625" style="387" customWidth="1"/>
    <col min="15370" max="15372" width="9" style="387"/>
    <col min="15373" max="15373" width="9" style="387" customWidth="1"/>
    <col min="15374" max="15616" width="9" style="387"/>
    <col min="15617" max="15617" width="1.875" style="387" customWidth="1"/>
    <col min="15618" max="15618" width="10.125" style="387" customWidth="1"/>
    <col min="15619" max="15619" width="3.625" style="387" customWidth="1"/>
    <col min="15620" max="15620" width="18.75" style="387" customWidth="1"/>
    <col min="15621" max="15625" width="12.625" style="387" customWidth="1"/>
    <col min="15626" max="15628" width="9" style="387"/>
    <col min="15629" max="15629" width="9" style="387" customWidth="1"/>
    <col min="15630" max="15872" width="9" style="387"/>
    <col min="15873" max="15873" width="1.875" style="387" customWidth="1"/>
    <col min="15874" max="15874" width="10.125" style="387" customWidth="1"/>
    <col min="15875" max="15875" width="3.625" style="387" customWidth="1"/>
    <col min="15876" max="15876" width="18.75" style="387" customWidth="1"/>
    <col min="15877" max="15881" width="12.625" style="387" customWidth="1"/>
    <col min="15882" max="15884" width="9" style="387"/>
    <col min="15885" max="15885" width="9" style="387" customWidth="1"/>
    <col min="15886" max="16128" width="9" style="387"/>
    <col min="16129" max="16129" width="1.875" style="387" customWidth="1"/>
    <col min="16130" max="16130" width="10.125" style="387" customWidth="1"/>
    <col min="16131" max="16131" width="3.625" style="387" customWidth="1"/>
    <col min="16132" max="16132" width="18.75" style="387" customWidth="1"/>
    <col min="16133" max="16137" width="12.625" style="387" customWidth="1"/>
    <col min="16138" max="16140" width="9" style="387"/>
    <col min="16141" max="16141" width="9" style="387" customWidth="1"/>
    <col min="16142" max="16384" width="9" style="387"/>
  </cols>
  <sheetData>
    <row r="1" spans="2:10" x14ac:dyDescent="0.15">
      <c r="I1" s="372" t="s">
        <v>577</v>
      </c>
    </row>
    <row r="2" spans="2:10" ht="8.25" customHeight="1" x14ac:dyDescent="0.15">
      <c r="I2" s="372"/>
    </row>
    <row r="3" spans="2:10" ht="14.25" x14ac:dyDescent="0.15">
      <c r="B3" s="388"/>
      <c r="C3" s="388"/>
      <c r="I3" s="389" t="s">
        <v>1094</v>
      </c>
      <c r="J3" s="390"/>
    </row>
    <row r="4" spans="2:10" ht="19.5" thickBot="1" x14ac:dyDescent="0.2">
      <c r="B4" s="1736" t="s">
        <v>578</v>
      </c>
      <c r="C4" s="1736"/>
      <c r="D4" s="1736"/>
      <c r="E4" s="1736"/>
      <c r="F4" s="1736"/>
      <c r="G4" s="1736"/>
      <c r="H4" s="1736"/>
      <c r="I4" s="1736"/>
    </row>
    <row r="5" spans="2:10" ht="30" customHeight="1" thickBot="1" x14ac:dyDescent="0.2">
      <c r="B5" s="1737" t="s">
        <v>579</v>
      </c>
      <c r="C5" s="1738"/>
      <c r="D5" s="1739"/>
      <c r="E5" s="1740"/>
      <c r="F5" s="1740"/>
      <c r="G5" s="1740"/>
      <c r="H5" s="1740"/>
      <c r="I5" s="1741"/>
    </row>
    <row r="6" spans="2:10" ht="30" customHeight="1" x14ac:dyDescent="0.15">
      <c r="B6" s="1742" t="s">
        <v>580</v>
      </c>
      <c r="C6" s="1743"/>
      <c r="D6" s="1744"/>
      <c r="E6" s="1745"/>
      <c r="F6" s="1745"/>
      <c r="G6" s="1745"/>
      <c r="H6" s="1745"/>
      <c r="I6" s="1746"/>
    </row>
    <row r="7" spans="2:10" ht="30" customHeight="1" x14ac:dyDescent="0.15">
      <c r="B7" s="1731" t="s">
        <v>581</v>
      </c>
      <c r="C7" s="1732"/>
      <c r="D7" s="1733"/>
      <c r="E7" s="1734"/>
      <c r="F7" s="1734"/>
      <c r="G7" s="1734"/>
      <c r="H7" s="1734"/>
      <c r="I7" s="1735"/>
    </row>
    <row r="8" spans="2:10" ht="30" customHeight="1" x14ac:dyDescent="0.15">
      <c r="B8" s="1717" t="s">
        <v>341</v>
      </c>
      <c r="C8" s="1718"/>
      <c r="D8" s="391" t="s">
        <v>342</v>
      </c>
      <c r="E8" s="1721"/>
      <c r="F8" s="1722"/>
      <c r="G8" s="1723" t="s">
        <v>343</v>
      </c>
      <c r="H8" s="1725"/>
      <c r="I8" s="1726"/>
    </row>
    <row r="9" spans="2:10" ht="30" customHeight="1" thickBot="1" x14ac:dyDescent="0.2">
      <c r="B9" s="1719"/>
      <c r="C9" s="1720"/>
      <c r="D9" s="392" t="s">
        <v>344</v>
      </c>
      <c r="E9" s="1729"/>
      <c r="F9" s="1730"/>
      <c r="G9" s="1724"/>
      <c r="H9" s="1727"/>
      <c r="I9" s="1728"/>
    </row>
    <row r="10" spans="2:10" ht="30" customHeight="1" thickTop="1" thickBot="1" x14ac:dyDescent="0.2">
      <c r="B10" s="1705" t="s">
        <v>582</v>
      </c>
      <c r="C10" s="393">
        <v>1</v>
      </c>
      <c r="D10" s="394" t="s">
        <v>583</v>
      </c>
      <c r="E10" s="1706" t="s">
        <v>584</v>
      </c>
      <c r="F10" s="1706"/>
      <c r="G10" s="1706"/>
      <c r="H10" s="1706"/>
      <c r="I10" s="1707"/>
    </row>
    <row r="11" spans="2:10" ht="30" customHeight="1" x14ac:dyDescent="0.15">
      <c r="B11" s="1683"/>
      <c r="C11" s="1694">
        <v>2</v>
      </c>
      <c r="D11" s="1708" t="s">
        <v>585</v>
      </c>
      <c r="E11" s="1709" t="s">
        <v>586</v>
      </c>
      <c r="F11" s="1711" t="s">
        <v>587</v>
      </c>
      <c r="G11" s="1712"/>
      <c r="H11" s="1713"/>
      <c r="I11" s="1714" t="s">
        <v>588</v>
      </c>
      <c r="J11" s="395"/>
    </row>
    <row r="12" spans="2:10" ht="30" customHeight="1" x14ac:dyDescent="0.15">
      <c r="B12" s="1683"/>
      <c r="C12" s="1694"/>
      <c r="D12" s="1708"/>
      <c r="E12" s="1710"/>
      <c r="F12" s="396" t="s">
        <v>589</v>
      </c>
      <c r="G12" s="397" t="s">
        <v>590</v>
      </c>
      <c r="H12" s="398" t="s">
        <v>591</v>
      </c>
      <c r="I12" s="1715"/>
      <c r="J12" s="395"/>
    </row>
    <row r="13" spans="2:10" ht="49.5" customHeight="1" thickBot="1" x14ac:dyDescent="0.2">
      <c r="B13" s="1683"/>
      <c r="C13" s="1694"/>
      <c r="D13" s="1708"/>
      <c r="E13" s="399"/>
      <c r="F13" s="400"/>
      <c r="G13" s="401"/>
      <c r="H13" s="402"/>
      <c r="I13" s="403"/>
      <c r="J13" s="395"/>
    </row>
    <row r="14" spans="2:10" ht="30" customHeight="1" x14ac:dyDescent="0.15">
      <c r="B14" s="1683"/>
      <c r="C14" s="1716">
        <v>3</v>
      </c>
      <c r="D14" s="1694" t="s">
        <v>592</v>
      </c>
      <c r="E14" s="1695"/>
      <c r="F14" s="1695"/>
      <c r="G14" s="1695"/>
      <c r="H14" s="1695"/>
      <c r="I14" s="1696"/>
    </row>
    <row r="15" spans="2:10" ht="30" customHeight="1" x14ac:dyDescent="0.15">
      <c r="B15" s="1683"/>
      <c r="C15" s="1716"/>
      <c r="D15" s="1694"/>
      <c r="E15" s="1697"/>
      <c r="F15" s="1697"/>
      <c r="G15" s="1697"/>
      <c r="H15" s="1697"/>
      <c r="I15" s="1698"/>
    </row>
    <row r="16" spans="2:10" ht="30" customHeight="1" x14ac:dyDescent="0.15">
      <c r="B16" s="1683"/>
      <c r="C16" s="1700">
        <v>4</v>
      </c>
      <c r="D16" s="1701" t="s">
        <v>378</v>
      </c>
      <c r="E16" s="1703"/>
      <c r="F16" s="1703"/>
      <c r="G16" s="1703"/>
      <c r="H16" s="1703"/>
      <c r="I16" s="1704"/>
    </row>
    <row r="17" spans="1:9" ht="30" customHeight="1" thickBot="1" x14ac:dyDescent="0.2">
      <c r="B17" s="1683"/>
      <c r="C17" s="1700"/>
      <c r="D17" s="1702"/>
      <c r="E17" s="1695"/>
      <c r="F17" s="1695"/>
      <c r="G17" s="1695"/>
      <c r="H17" s="1695"/>
      <c r="I17" s="1696"/>
    </row>
    <row r="18" spans="1:9" ht="42" customHeight="1" x14ac:dyDescent="0.15">
      <c r="A18" s="395"/>
      <c r="B18" s="1682" t="s">
        <v>593</v>
      </c>
      <c r="C18" s="404">
        <v>1</v>
      </c>
      <c r="D18" s="404" t="s">
        <v>594</v>
      </c>
      <c r="E18" s="1685"/>
      <c r="F18" s="1685"/>
      <c r="G18" s="1685"/>
      <c r="H18" s="1685"/>
      <c r="I18" s="1686"/>
    </row>
    <row r="19" spans="1:9" ht="54" customHeight="1" x14ac:dyDescent="0.15">
      <c r="A19" s="395"/>
      <c r="B19" s="1683"/>
      <c r="C19" s="405">
        <v>2</v>
      </c>
      <c r="D19" s="405" t="s">
        <v>595</v>
      </c>
      <c r="E19" s="1687"/>
      <c r="F19" s="1687"/>
      <c r="G19" s="1687"/>
      <c r="H19" s="1687"/>
      <c r="I19" s="1688"/>
    </row>
    <row r="20" spans="1:9" ht="54" customHeight="1" thickBot="1" x14ac:dyDescent="0.2">
      <c r="A20" s="395"/>
      <c r="B20" s="1684"/>
      <c r="C20" s="406">
        <v>3</v>
      </c>
      <c r="D20" s="406" t="s">
        <v>378</v>
      </c>
      <c r="E20" s="1689"/>
      <c r="F20" s="1690"/>
      <c r="G20" s="1690"/>
      <c r="H20" s="1690"/>
      <c r="I20" s="1691"/>
    </row>
    <row r="21" spans="1:9" ht="24.75" customHeight="1" x14ac:dyDescent="0.15">
      <c r="B21" s="1692" t="s">
        <v>596</v>
      </c>
      <c r="C21" s="1692"/>
      <c r="D21" s="1692"/>
      <c r="E21" s="1692"/>
      <c r="F21" s="1692"/>
      <c r="G21" s="1692"/>
      <c r="H21" s="1692"/>
      <c r="I21" s="1692"/>
    </row>
    <row r="22" spans="1:9" ht="48" customHeight="1" x14ac:dyDescent="0.15">
      <c r="B22" s="1693" t="s">
        <v>597</v>
      </c>
      <c r="C22" s="1693"/>
      <c r="D22" s="1693"/>
      <c r="E22" s="1693"/>
      <c r="F22" s="1693"/>
      <c r="G22" s="1693"/>
      <c r="H22" s="1693"/>
      <c r="I22" s="1693"/>
    </row>
    <row r="23" spans="1:9" ht="39.75" customHeight="1" x14ac:dyDescent="0.15">
      <c r="B23" s="1699" t="s">
        <v>598</v>
      </c>
      <c r="C23" s="1699"/>
      <c r="D23" s="1699"/>
      <c r="E23" s="1699"/>
      <c r="F23" s="1699"/>
      <c r="G23" s="1699"/>
      <c r="H23" s="1699"/>
      <c r="I23" s="1699"/>
    </row>
    <row r="24" spans="1:9" ht="24.75" customHeight="1" x14ac:dyDescent="0.15">
      <c r="B24" s="1681" t="s">
        <v>599</v>
      </c>
      <c r="C24" s="1681"/>
      <c r="D24" s="1681"/>
      <c r="E24" s="1681"/>
      <c r="F24" s="1681"/>
      <c r="G24" s="1681"/>
      <c r="H24" s="1681"/>
      <c r="I24" s="1681"/>
    </row>
    <row r="25" spans="1:9" ht="24.75" customHeight="1" x14ac:dyDescent="0.15">
      <c r="B25" s="1681" t="s">
        <v>600</v>
      </c>
      <c r="C25" s="1681"/>
      <c r="D25" s="1681"/>
      <c r="E25" s="1681"/>
      <c r="F25" s="1681"/>
      <c r="G25" s="1681"/>
      <c r="H25" s="1681"/>
      <c r="I25" s="1681"/>
    </row>
    <row r="26" spans="1:9" ht="24.75" customHeight="1" x14ac:dyDescent="0.15">
      <c r="B26" s="1681" t="s">
        <v>601</v>
      </c>
      <c r="C26" s="1681"/>
      <c r="D26" s="1681"/>
      <c r="E26" s="1681"/>
      <c r="F26" s="1681"/>
      <c r="G26" s="1681"/>
      <c r="H26" s="1681"/>
      <c r="I26" s="1681"/>
    </row>
  </sheetData>
  <mergeCells count="35">
    <mergeCell ref="B7:D7"/>
    <mergeCell ref="E7:I7"/>
    <mergeCell ref="B4:I4"/>
    <mergeCell ref="B5:D5"/>
    <mergeCell ref="E5:I5"/>
    <mergeCell ref="B6:D6"/>
    <mergeCell ref="E6:I6"/>
    <mergeCell ref="B8:C9"/>
    <mergeCell ref="E8:F8"/>
    <mergeCell ref="G8:G9"/>
    <mergeCell ref="H8:I9"/>
    <mergeCell ref="E9:F9"/>
    <mergeCell ref="D14:D15"/>
    <mergeCell ref="E14:I15"/>
    <mergeCell ref="B23:I23"/>
    <mergeCell ref="B24:I24"/>
    <mergeCell ref="B25:I25"/>
    <mergeCell ref="C16:C17"/>
    <mergeCell ref="D16:D17"/>
    <mergeCell ref="E16:I17"/>
    <mergeCell ref="B10:B17"/>
    <mergeCell ref="E10:I10"/>
    <mergeCell ref="C11:C13"/>
    <mergeCell ref="D11:D13"/>
    <mergeCell ref="E11:E12"/>
    <mergeCell ref="F11:H11"/>
    <mergeCell ref="I11:I12"/>
    <mergeCell ref="C14:C15"/>
    <mergeCell ref="B26:I26"/>
    <mergeCell ref="B18:B20"/>
    <mergeCell ref="E18:I18"/>
    <mergeCell ref="E19:I19"/>
    <mergeCell ref="E20:I20"/>
    <mergeCell ref="B21:I21"/>
    <mergeCell ref="B22:I22"/>
  </mergeCells>
  <phoneticPr fontId="22"/>
  <pageMargins left="0.7" right="0.7" top="0.75" bottom="0.75" header="0.3" footer="0.3"/>
  <pageSetup paperSize="9" scale="8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
  <sheetViews>
    <sheetView topLeftCell="A19" workbookViewId="0">
      <selection activeCell="T114" sqref="T114:AJ114"/>
    </sheetView>
  </sheetViews>
  <sheetFormatPr defaultRowHeight="13.5" x14ac:dyDescent="0.15"/>
  <cols>
    <col min="1" max="1" width="1.875" style="408" customWidth="1"/>
    <col min="2" max="2" width="10.125" style="408" customWidth="1"/>
    <col min="3" max="3" width="3.625" style="408" customWidth="1"/>
    <col min="4" max="4" width="18.75" style="408" customWidth="1"/>
    <col min="5" max="9" width="12.625" style="408" customWidth="1"/>
    <col min="10" max="12" width="9" style="408"/>
    <col min="13" max="13" width="9" style="408" customWidth="1"/>
    <col min="14" max="256" width="9" style="408"/>
    <col min="257" max="257" width="1.875" style="408" customWidth="1"/>
    <col min="258" max="258" width="10.125" style="408" customWidth="1"/>
    <col min="259" max="259" width="3.625" style="408" customWidth="1"/>
    <col min="260" max="260" width="18.75" style="408" customWidth="1"/>
    <col min="261" max="265" width="12.625" style="408" customWidth="1"/>
    <col min="266" max="268" width="9" style="408"/>
    <col min="269" max="269" width="9" style="408" customWidth="1"/>
    <col min="270" max="512" width="9" style="408"/>
    <col min="513" max="513" width="1.875" style="408" customWidth="1"/>
    <col min="514" max="514" width="10.125" style="408" customWidth="1"/>
    <col min="515" max="515" width="3.625" style="408" customWidth="1"/>
    <col min="516" max="516" width="18.75" style="408" customWidth="1"/>
    <col min="517" max="521" width="12.625" style="408" customWidth="1"/>
    <col min="522" max="524" width="9" style="408"/>
    <col min="525" max="525" width="9" style="408" customWidth="1"/>
    <col min="526" max="768" width="9" style="408"/>
    <col min="769" max="769" width="1.875" style="408" customWidth="1"/>
    <col min="770" max="770" width="10.125" style="408" customWidth="1"/>
    <col min="771" max="771" width="3.625" style="408" customWidth="1"/>
    <col min="772" max="772" width="18.75" style="408" customWidth="1"/>
    <col min="773" max="777" width="12.625" style="408" customWidth="1"/>
    <col min="778" max="780" width="9" style="408"/>
    <col min="781" max="781" width="9" style="408" customWidth="1"/>
    <col min="782" max="1024" width="9" style="408"/>
    <col min="1025" max="1025" width="1.875" style="408" customWidth="1"/>
    <col min="1026" max="1026" width="10.125" style="408" customWidth="1"/>
    <col min="1027" max="1027" width="3.625" style="408" customWidth="1"/>
    <col min="1028" max="1028" width="18.75" style="408" customWidth="1"/>
    <col min="1029" max="1033" width="12.625" style="408" customWidth="1"/>
    <col min="1034" max="1036" width="9" style="408"/>
    <col min="1037" max="1037" width="9" style="408" customWidth="1"/>
    <col min="1038" max="1280" width="9" style="408"/>
    <col min="1281" max="1281" width="1.875" style="408" customWidth="1"/>
    <col min="1282" max="1282" width="10.125" style="408" customWidth="1"/>
    <col min="1283" max="1283" width="3.625" style="408" customWidth="1"/>
    <col min="1284" max="1284" width="18.75" style="408" customWidth="1"/>
    <col min="1285" max="1289" width="12.625" style="408" customWidth="1"/>
    <col min="1290" max="1292" width="9" style="408"/>
    <col min="1293" max="1293" width="9" style="408" customWidth="1"/>
    <col min="1294" max="1536" width="9" style="408"/>
    <col min="1537" max="1537" width="1.875" style="408" customWidth="1"/>
    <col min="1538" max="1538" width="10.125" style="408" customWidth="1"/>
    <col min="1539" max="1539" width="3.625" style="408" customWidth="1"/>
    <col min="1540" max="1540" width="18.75" style="408" customWidth="1"/>
    <col min="1541" max="1545" width="12.625" style="408" customWidth="1"/>
    <col min="1546" max="1548" width="9" style="408"/>
    <col min="1549" max="1549" width="9" style="408" customWidth="1"/>
    <col min="1550" max="1792" width="9" style="408"/>
    <col min="1793" max="1793" width="1.875" style="408" customWidth="1"/>
    <col min="1794" max="1794" width="10.125" style="408" customWidth="1"/>
    <col min="1795" max="1795" width="3.625" style="408" customWidth="1"/>
    <col min="1796" max="1796" width="18.75" style="408" customWidth="1"/>
    <col min="1797" max="1801" width="12.625" style="408" customWidth="1"/>
    <col min="1802" max="1804" width="9" style="408"/>
    <col min="1805" max="1805" width="9" style="408" customWidth="1"/>
    <col min="1806" max="2048" width="9" style="408"/>
    <col min="2049" max="2049" width="1.875" style="408" customWidth="1"/>
    <col min="2050" max="2050" width="10.125" style="408" customWidth="1"/>
    <col min="2051" max="2051" width="3.625" style="408" customWidth="1"/>
    <col min="2052" max="2052" width="18.75" style="408" customWidth="1"/>
    <col min="2053" max="2057" width="12.625" style="408" customWidth="1"/>
    <col min="2058" max="2060" width="9" style="408"/>
    <col min="2061" max="2061" width="9" style="408" customWidth="1"/>
    <col min="2062" max="2304" width="9" style="408"/>
    <col min="2305" max="2305" width="1.875" style="408" customWidth="1"/>
    <col min="2306" max="2306" width="10.125" style="408" customWidth="1"/>
    <col min="2307" max="2307" width="3.625" style="408" customWidth="1"/>
    <col min="2308" max="2308" width="18.75" style="408" customWidth="1"/>
    <col min="2309" max="2313" width="12.625" style="408" customWidth="1"/>
    <col min="2314" max="2316" width="9" style="408"/>
    <col min="2317" max="2317" width="9" style="408" customWidth="1"/>
    <col min="2318" max="2560" width="9" style="408"/>
    <col min="2561" max="2561" width="1.875" style="408" customWidth="1"/>
    <col min="2562" max="2562" width="10.125" style="408" customWidth="1"/>
    <col min="2563" max="2563" width="3.625" style="408" customWidth="1"/>
    <col min="2564" max="2564" width="18.75" style="408" customWidth="1"/>
    <col min="2565" max="2569" width="12.625" style="408" customWidth="1"/>
    <col min="2570" max="2572" width="9" style="408"/>
    <col min="2573" max="2573" width="9" style="408" customWidth="1"/>
    <col min="2574" max="2816" width="9" style="408"/>
    <col min="2817" max="2817" width="1.875" style="408" customWidth="1"/>
    <col min="2818" max="2818" width="10.125" style="408" customWidth="1"/>
    <col min="2819" max="2819" width="3.625" style="408" customWidth="1"/>
    <col min="2820" max="2820" width="18.75" style="408" customWidth="1"/>
    <col min="2821" max="2825" width="12.625" style="408" customWidth="1"/>
    <col min="2826" max="2828" width="9" style="408"/>
    <col min="2829" max="2829" width="9" style="408" customWidth="1"/>
    <col min="2830" max="3072" width="9" style="408"/>
    <col min="3073" max="3073" width="1.875" style="408" customWidth="1"/>
    <col min="3074" max="3074" width="10.125" style="408" customWidth="1"/>
    <col min="3075" max="3075" width="3.625" style="408" customWidth="1"/>
    <col min="3076" max="3076" width="18.75" style="408" customWidth="1"/>
    <col min="3077" max="3081" width="12.625" style="408" customWidth="1"/>
    <col min="3082" max="3084" width="9" style="408"/>
    <col min="3085" max="3085" width="9" style="408" customWidth="1"/>
    <col min="3086" max="3328" width="9" style="408"/>
    <col min="3329" max="3329" width="1.875" style="408" customWidth="1"/>
    <col min="3330" max="3330" width="10.125" style="408" customWidth="1"/>
    <col min="3331" max="3331" width="3.625" style="408" customWidth="1"/>
    <col min="3332" max="3332" width="18.75" style="408" customWidth="1"/>
    <col min="3333" max="3337" width="12.625" style="408" customWidth="1"/>
    <col min="3338" max="3340" width="9" style="408"/>
    <col min="3341" max="3341" width="9" style="408" customWidth="1"/>
    <col min="3342" max="3584" width="9" style="408"/>
    <col min="3585" max="3585" width="1.875" style="408" customWidth="1"/>
    <col min="3586" max="3586" width="10.125" style="408" customWidth="1"/>
    <col min="3587" max="3587" width="3.625" style="408" customWidth="1"/>
    <col min="3588" max="3588" width="18.75" style="408" customWidth="1"/>
    <col min="3589" max="3593" width="12.625" style="408" customWidth="1"/>
    <col min="3594" max="3596" width="9" style="408"/>
    <col min="3597" max="3597" width="9" style="408" customWidth="1"/>
    <col min="3598" max="3840" width="9" style="408"/>
    <col min="3841" max="3841" width="1.875" style="408" customWidth="1"/>
    <col min="3842" max="3842" width="10.125" style="408" customWidth="1"/>
    <col min="3843" max="3843" width="3.625" style="408" customWidth="1"/>
    <col min="3844" max="3844" width="18.75" style="408" customWidth="1"/>
    <col min="3845" max="3849" width="12.625" style="408" customWidth="1"/>
    <col min="3850" max="3852" width="9" style="408"/>
    <col min="3853" max="3853" width="9" style="408" customWidth="1"/>
    <col min="3854" max="4096" width="9" style="408"/>
    <col min="4097" max="4097" width="1.875" style="408" customWidth="1"/>
    <col min="4098" max="4098" width="10.125" style="408" customWidth="1"/>
    <col min="4099" max="4099" width="3.625" style="408" customWidth="1"/>
    <col min="4100" max="4100" width="18.75" style="408" customWidth="1"/>
    <col min="4101" max="4105" width="12.625" style="408" customWidth="1"/>
    <col min="4106" max="4108" width="9" style="408"/>
    <col min="4109" max="4109" width="9" style="408" customWidth="1"/>
    <col min="4110" max="4352" width="9" style="408"/>
    <col min="4353" max="4353" width="1.875" style="408" customWidth="1"/>
    <col min="4354" max="4354" width="10.125" style="408" customWidth="1"/>
    <col min="4355" max="4355" width="3.625" style="408" customWidth="1"/>
    <col min="4356" max="4356" width="18.75" style="408" customWidth="1"/>
    <col min="4357" max="4361" width="12.625" style="408" customWidth="1"/>
    <col min="4362" max="4364" width="9" style="408"/>
    <col min="4365" max="4365" width="9" style="408" customWidth="1"/>
    <col min="4366" max="4608" width="9" style="408"/>
    <col min="4609" max="4609" width="1.875" style="408" customWidth="1"/>
    <col min="4610" max="4610" width="10.125" style="408" customWidth="1"/>
    <col min="4611" max="4611" width="3.625" style="408" customWidth="1"/>
    <col min="4612" max="4612" width="18.75" style="408" customWidth="1"/>
    <col min="4613" max="4617" width="12.625" style="408" customWidth="1"/>
    <col min="4618" max="4620" width="9" style="408"/>
    <col min="4621" max="4621" width="9" style="408" customWidth="1"/>
    <col min="4622" max="4864" width="9" style="408"/>
    <col min="4865" max="4865" width="1.875" style="408" customWidth="1"/>
    <col min="4866" max="4866" width="10.125" style="408" customWidth="1"/>
    <col min="4867" max="4867" width="3.625" style="408" customWidth="1"/>
    <col min="4868" max="4868" width="18.75" style="408" customWidth="1"/>
    <col min="4869" max="4873" width="12.625" style="408" customWidth="1"/>
    <col min="4874" max="4876" width="9" style="408"/>
    <col min="4877" max="4877" width="9" style="408" customWidth="1"/>
    <col min="4878" max="5120" width="9" style="408"/>
    <col min="5121" max="5121" width="1.875" style="408" customWidth="1"/>
    <col min="5122" max="5122" width="10.125" style="408" customWidth="1"/>
    <col min="5123" max="5123" width="3.625" style="408" customWidth="1"/>
    <col min="5124" max="5124" width="18.75" style="408" customWidth="1"/>
    <col min="5125" max="5129" width="12.625" style="408" customWidth="1"/>
    <col min="5130" max="5132" width="9" style="408"/>
    <col min="5133" max="5133" width="9" style="408" customWidth="1"/>
    <col min="5134" max="5376" width="9" style="408"/>
    <col min="5377" max="5377" width="1.875" style="408" customWidth="1"/>
    <col min="5378" max="5378" width="10.125" style="408" customWidth="1"/>
    <col min="5379" max="5379" width="3.625" style="408" customWidth="1"/>
    <col min="5380" max="5380" width="18.75" style="408" customWidth="1"/>
    <col min="5381" max="5385" width="12.625" style="408" customWidth="1"/>
    <col min="5386" max="5388" width="9" style="408"/>
    <col min="5389" max="5389" width="9" style="408" customWidth="1"/>
    <col min="5390" max="5632" width="9" style="408"/>
    <col min="5633" max="5633" width="1.875" style="408" customWidth="1"/>
    <col min="5634" max="5634" width="10.125" style="408" customWidth="1"/>
    <col min="5635" max="5635" width="3.625" style="408" customWidth="1"/>
    <col min="5636" max="5636" width="18.75" style="408" customWidth="1"/>
    <col min="5637" max="5641" width="12.625" style="408" customWidth="1"/>
    <col min="5642" max="5644" width="9" style="408"/>
    <col min="5645" max="5645" width="9" style="408" customWidth="1"/>
    <col min="5646" max="5888" width="9" style="408"/>
    <col min="5889" max="5889" width="1.875" style="408" customWidth="1"/>
    <col min="5890" max="5890" width="10.125" style="408" customWidth="1"/>
    <col min="5891" max="5891" width="3.625" style="408" customWidth="1"/>
    <col min="5892" max="5892" width="18.75" style="408" customWidth="1"/>
    <col min="5893" max="5897" width="12.625" style="408" customWidth="1"/>
    <col min="5898" max="5900" width="9" style="408"/>
    <col min="5901" max="5901" width="9" style="408" customWidth="1"/>
    <col min="5902" max="6144" width="9" style="408"/>
    <col min="6145" max="6145" width="1.875" style="408" customWidth="1"/>
    <col min="6146" max="6146" width="10.125" style="408" customWidth="1"/>
    <col min="6147" max="6147" width="3.625" style="408" customWidth="1"/>
    <col min="6148" max="6148" width="18.75" style="408" customWidth="1"/>
    <col min="6149" max="6153" width="12.625" style="408" customWidth="1"/>
    <col min="6154" max="6156" width="9" style="408"/>
    <col min="6157" max="6157" width="9" style="408" customWidth="1"/>
    <col min="6158" max="6400" width="9" style="408"/>
    <col min="6401" max="6401" width="1.875" style="408" customWidth="1"/>
    <col min="6402" max="6402" width="10.125" style="408" customWidth="1"/>
    <col min="6403" max="6403" width="3.625" style="408" customWidth="1"/>
    <col min="6404" max="6404" width="18.75" style="408" customWidth="1"/>
    <col min="6405" max="6409" width="12.625" style="408" customWidth="1"/>
    <col min="6410" max="6412" width="9" style="408"/>
    <col min="6413" max="6413" width="9" style="408" customWidth="1"/>
    <col min="6414" max="6656" width="9" style="408"/>
    <col min="6657" max="6657" width="1.875" style="408" customWidth="1"/>
    <col min="6658" max="6658" width="10.125" style="408" customWidth="1"/>
    <col min="6659" max="6659" width="3.625" style="408" customWidth="1"/>
    <col min="6660" max="6660" width="18.75" style="408" customWidth="1"/>
    <col min="6661" max="6665" width="12.625" style="408" customWidth="1"/>
    <col min="6666" max="6668" width="9" style="408"/>
    <col min="6669" max="6669" width="9" style="408" customWidth="1"/>
    <col min="6670" max="6912" width="9" style="408"/>
    <col min="6913" max="6913" width="1.875" style="408" customWidth="1"/>
    <col min="6914" max="6914" width="10.125" style="408" customWidth="1"/>
    <col min="6915" max="6915" width="3.625" style="408" customWidth="1"/>
    <col min="6916" max="6916" width="18.75" style="408" customWidth="1"/>
    <col min="6917" max="6921" width="12.625" style="408" customWidth="1"/>
    <col min="6922" max="6924" width="9" style="408"/>
    <col min="6925" max="6925" width="9" style="408" customWidth="1"/>
    <col min="6926" max="7168" width="9" style="408"/>
    <col min="7169" max="7169" width="1.875" style="408" customWidth="1"/>
    <col min="7170" max="7170" width="10.125" style="408" customWidth="1"/>
    <col min="7171" max="7171" width="3.625" style="408" customWidth="1"/>
    <col min="7172" max="7172" width="18.75" style="408" customWidth="1"/>
    <col min="7173" max="7177" width="12.625" style="408" customWidth="1"/>
    <col min="7178" max="7180" width="9" style="408"/>
    <col min="7181" max="7181" width="9" style="408" customWidth="1"/>
    <col min="7182" max="7424" width="9" style="408"/>
    <col min="7425" max="7425" width="1.875" style="408" customWidth="1"/>
    <col min="7426" max="7426" width="10.125" style="408" customWidth="1"/>
    <col min="7427" max="7427" width="3.625" style="408" customWidth="1"/>
    <col min="7428" max="7428" width="18.75" style="408" customWidth="1"/>
    <col min="7429" max="7433" width="12.625" style="408" customWidth="1"/>
    <col min="7434" max="7436" width="9" style="408"/>
    <col min="7437" max="7437" width="9" style="408" customWidth="1"/>
    <col min="7438" max="7680" width="9" style="408"/>
    <col min="7681" max="7681" width="1.875" style="408" customWidth="1"/>
    <col min="7682" max="7682" width="10.125" style="408" customWidth="1"/>
    <col min="7683" max="7683" width="3.625" style="408" customWidth="1"/>
    <col min="7684" max="7684" width="18.75" style="408" customWidth="1"/>
    <col min="7685" max="7689" width="12.625" style="408" customWidth="1"/>
    <col min="7690" max="7692" width="9" style="408"/>
    <col min="7693" max="7693" width="9" style="408" customWidth="1"/>
    <col min="7694" max="7936" width="9" style="408"/>
    <col min="7937" max="7937" width="1.875" style="408" customWidth="1"/>
    <col min="7938" max="7938" width="10.125" style="408" customWidth="1"/>
    <col min="7939" max="7939" width="3.625" style="408" customWidth="1"/>
    <col min="7940" max="7940" width="18.75" style="408" customWidth="1"/>
    <col min="7941" max="7945" width="12.625" style="408" customWidth="1"/>
    <col min="7946" max="7948" width="9" style="408"/>
    <col min="7949" max="7949" width="9" style="408" customWidth="1"/>
    <col min="7950" max="8192" width="9" style="408"/>
    <col min="8193" max="8193" width="1.875" style="408" customWidth="1"/>
    <col min="8194" max="8194" width="10.125" style="408" customWidth="1"/>
    <col min="8195" max="8195" width="3.625" style="408" customWidth="1"/>
    <col min="8196" max="8196" width="18.75" style="408" customWidth="1"/>
    <col min="8197" max="8201" width="12.625" style="408" customWidth="1"/>
    <col min="8202" max="8204" width="9" style="408"/>
    <col min="8205" max="8205" width="9" style="408" customWidth="1"/>
    <col min="8206" max="8448" width="9" style="408"/>
    <col min="8449" max="8449" width="1.875" style="408" customWidth="1"/>
    <col min="8450" max="8450" width="10.125" style="408" customWidth="1"/>
    <col min="8451" max="8451" width="3.625" style="408" customWidth="1"/>
    <col min="8452" max="8452" width="18.75" style="408" customWidth="1"/>
    <col min="8453" max="8457" width="12.625" style="408" customWidth="1"/>
    <col min="8458" max="8460" width="9" style="408"/>
    <col min="8461" max="8461" width="9" style="408" customWidth="1"/>
    <col min="8462" max="8704" width="9" style="408"/>
    <col min="8705" max="8705" width="1.875" style="408" customWidth="1"/>
    <col min="8706" max="8706" width="10.125" style="408" customWidth="1"/>
    <col min="8707" max="8707" width="3.625" style="408" customWidth="1"/>
    <col min="8708" max="8708" width="18.75" style="408" customWidth="1"/>
    <col min="8709" max="8713" width="12.625" style="408" customWidth="1"/>
    <col min="8714" max="8716" width="9" style="408"/>
    <col min="8717" max="8717" width="9" style="408" customWidth="1"/>
    <col min="8718" max="8960" width="9" style="408"/>
    <col min="8961" max="8961" width="1.875" style="408" customWidth="1"/>
    <col min="8962" max="8962" width="10.125" style="408" customWidth="1"/>
    <col min="8963" max="8963" width="3.625" style="408" customWidth="1"/>
    <col min="8964" max="8964" width="18.75" style="408" customWidth="1"/>
    <col min="8965" max="8969" width="12.625" style="408" customWidth="1"/>
    <col min="8970" max="8972" width="9" style="408"/>
    <col min="8973" max="8973" width="9" style="408" customWidth="1"/>
    <col min="8974" max="9216" width="9" style="408"/>
    <col min="9217" max="9217" width="1.875" style="408" customWidth="1"/>
    <col min="9218" max="9218" width="10.125" style="408" customWidth="1"/>
    <col min="9219" max="9219" width="3.625" style="408" customWidth="1"/>
    <col min="9220" max="9220" width="18.75" style="408" customWidth="1"/>
    <col min="9221" max="9225" width="12.625" style="408" customWidth="1"/>
    <col min="9226" max="9228" width="9" style="408"/>
    <col min="9229" max="9229" width="9" style="408" customWidth="1"/>
    <col min="9230" max="9472" width="9" style="408"/>
    <col min="9473" max="9473" width="1.875" style="408" customWidth="1"/>
    <col min="9474" max="9474" width="10.125" style="408" customWidth="1"/>
    <col min="9475" max="9475" width="3.625" style="408" customWidth="1"/>
    <col min="9476" max="9476" width="18.75" style="408" customWidth="1"/>
    <col min="9477" max="9481" width="12.625" style="408" customWidth="1"/>
    <col min="9482" max="9484" width="9" style="408"/>
    <col min="9485" max="9485" width="9" style="408" customWidth="1"/>
    <col min="9486" max="9728" width="9" style="408"/>
    <col min="9729" max="9729" width="1.875" style="408" customWidth="1"/>
    <col min="9730" max="9730" width="10.125" style="408" customWidth="1"/>
    <col min="9731" max="9731" width="3.625" style="408" customWidth="1"/>
    <col min="9732" max="9732" width="18.75" style="408" customWidth="1"/>
    <col min="9733" max="9737" width="12.625" style="408" customWidth="1"/>
    <col min="9738" max="9740" width="9" style="408"/>
    <col min="9741" max="9741" width="9" style="408" customWidth="1"/>
    <col min="9742" max="9984" width="9" style="408"/>
    <col min="9985" max="9985" width="1.875" style="408" customWidth="1"/>
    <col min="9986" max="9986" width="10.125" style="408" customWidth="1"/>
    <col min="9987" max="9987" width="3.625" style="408" customWidth="1"/>
    <col min="9988" max="9988" width="18.75" style="408" customWidth="1"/>
    <col min="9989" max="9993" width="12.625" style="408" customWidth="1"/>
    <col min="9994" max="9996" width="9" style="408"/>
    <col min="9997" max="9997" width="9" style="408" customWidth="1"/>
    <col min="9998" max="10240" width="9" style="408"/>
    <col min="10241" max="10241" width="1.875" style="408" customWidth="1"/>
    <col min="10242" max="10242" width="10.125" style="408" customWidth="1"/>
    <col min="10243" max="10243" width="3.625" style="408" customWidth="1"/>
    <col min="10244" max="10244" width="18.75" style="408" customWidth="1"/>
    <col min="10245" max="10249" width="12.625" style="408" customWidth="1"/>
    <col min="10250" max="10252" width="9" style="408"/>
    <col min="10253" max="10253" width="9" style="408" customWidth="1"/>
    <col min="10254" max="10496" width="9" style="408"/>
    <col min="10497" max="10497" width="1.875" style="408" customWidth="1"/>
    <col min="10498" max="10498" width="10.125" style="408" customWidth="1"/>
    <col min="10499" max="10499" width="3.625" style="408" customWidth="1"/>
    <col min="10500" max="10500" width="18.75" style="408" customWidth="1"/>
    <col min="10501" max="10505" width="12.625" style="408" customWidth="1"/>
    <col min="10506" max="10508" width="9" style="408"/>
    <col min="10509" max="10509" width="9" style="408" customWidth="1"/>
    <col min="10510" max="10752" width="9" style="408"/>
    <col min="10753" max="10753" width="1.875" style="408" customWidth="1"/>
    <col min="10754" max="10754" width="10.125" style="408" customWidth="1"/>
    <col min="10755" max="10755" width="3.625" style="408" customWidth="1"/>
    <col min="10756" max="10756" width="18.75" style="408" customWidth="1"/>
    <col min="10757" max="10761" width="12.625" style="408" customWidth="1"/>
    <col min="10762" max="10764" width="9" style="408"/>
    <col min="10765" max="10765" width="9" style="408" customWidth="1"/>
    <col min="10766" max="11008" width="9" style="408"/>
    <col min="11009" max="11009" width="1.875" style="408" customWidth="1"/>
    <col min="11010" max="11010" width="10.125" style="408" customWidth="1"/>
    <col min="11011" max="11011" width="3.625" style="408" customWidth="1"/>
    <col min="11012" max="11012" width="18.75" style="408" customWidth="1"/>
    <col min="11013" max="11017" width="12.625" style="408" customWidth="1"/>
    <col min="11018" max="11020" width="9" style="408"/>
    <col min="11021" max="11021" width="9" style="408" customWidth="1"/>
    <col min="11022" max="11264" width="9" style="408"/>
    <col min="11265" max="11265" width="1.875" style="408" customWidth="1"/>
    <col min="11266" max="11266" width="10.125" style="408" customWidth="1"/>
    <col min="11267" max="11267" width="3.625" style="408" customWidth="1"/>
    <col min="11268" max="11268" width="18.75" style="408" customWidth="1"/>
    <col min="11269" max="11273" width="12.625" style="408" customWidth="1"/>
    <col min="11274" max="11276" width="9" style="408"/>
    <col min="11277" max="11277" width="9" style="408" customWidth="1"/>
    <col min="11278" max="11520" width="9" style="408"/>
    <col min="11521" max="11521" width="1.875" style="408" customWidth="1"/>
    <col min="11522" max="11522" width="10.125" style="408" customWidth="1"/>
    <col min="11523" max="11523" width="3.625" style="408" customWidth="1"/>
    <col min="11524" max="11524" width="18.75" style="408" customWidth="1"/>
    <col min="11525" max="11529" width="12.625" style="408" customWidth="1"/>
    <col min="11530" max="11532" width="9" style="408"/>
    <col min="11533" max="11533" width="9" style="408" customWidth="1"/>
    <col min="11534" max="11776" width="9" style="408"/>
    <col min="11777" max="11777" width="1.875" style="408" customWidth="1"/>
    <col min="11778" max="11778" width="10.125" style="408" customWidth="1"/>
    <col min="11779" max="11779" width="3.625" style="408" customWidth="1"/>
    <col min="11780" max="11780" width="18.75" style="408" customWidth="1"/>
    <col min="11781" max="11785" width="12.625" style="408" customWidth="1"/>
    <col min="11786" max="11788" width="9" style="408"/>
    <col min="11789" max="11789" width="9" style="408" customWidth="1"/>
    <col min="11790" max="12032" width="9" style="408"/>
    <col min="12033" max="12033" width="1.875" style="408" customWidth="1"/>
    <col min="12034" max="12034" width="10.125" style="408" customWidth="1"/>
    <col min="12035" max="12035" width="3.625" style="408" customWidth="1"/>
    <col min="12036" max="12036" width="18.75" style="408" customWidth="1"/>
    <col min="12037" max="12041" width="12.625" style="408" customWidth="1"/>
    <col min="12042" max="12044" width="9" style="408"/>
    <col min="12045" max="12045" width="9" style="408" customWidth="1"/>
    <col min="12046" max="12288" width="9" style="408"/>
    <col min="12289" max="12289" width="1.875" style="408" customWidth="1"/>
    <col min="12290" max="12290" width="10.125" style="408" customWidth="1"/>
    <col min="12291" max="12291" width="3.625" style="408" customWidth="1"/>
    <col min="12292" max="12292" width="18.75" style="408" customWidth="1"/>
    <col min="12293" max="12297" width="12.625" style="408" customWidth="1"/>
    <col min="12298" max="12300" width="9" style="408"/>
    <col min="12301" max="12301" width="9" style="408" customWidth="1"/>
    <col min="12302" max="12544" width="9" style="408"/>
    <col min="12545" max="12545" width="1.875" style="408" customWidth="1"/>
    <col min="12546" max="12546" width="10.125" style="408" customWidth="1"/>
    <col min="12547" max="12547" width="3.625" style="408" customWidth="1"/>
    <col min="12548" max="12548" width="18.75" style="408" customWidth="1"/>
    <col min="12549" max="12553" width="12.625" style="408" customWidth="1"/>
    <col min="12554" max="12556" width="9" style="408"/>
    <col min="12557" max="12557" width="9" style="408" customWidth="1"/>
    <col min="12558" max="12800" width="9" style="408"/>
    <col min="12801" max="12801" width="1.875" style="408" customWidth="1"/>
    <col min="12802" max="12802" width="10.125" style="408" customWidth="1"/>
    <col min="12803" max="12803" width="3.625" style="408" customWidth="1"/>
    <col min="12804" max="12804" width="18.75" style="408" customWidth="1"/>
    <col min="12805" max="12809" width="12.625" style="408" customWidth="1"/>
    <col min="12810" max="12812" width="9" style="408"/>
    <col min="12813" max="12813" width="9" style="408" customWidth="1"/>
    <col min="12814" max="13056" width="9" style="408"/>
    <col min="13057" max="13057" width="1.875" style="408" customWidth="1"/>
    <col min="13058" max="13058" width="10.125" style="408" customWidth="1"/>
    <col min="13059" max="13059" width="3.625" style="408" customWidth="1"/>
    <col min="13060" max="13060" width="18.75" style="408" customWidth="1"/>
    <col min="13061" max="13065" width="12.625" style="408" customWidth="1"/>
    <col min="13066" max="13068" width="9" style="408"/>
    <col min="13069" max="13069" width="9" style="408" customWidth="1"/>
    <col min="13070" max="13312" width="9" style="408"/>
    <col min="13313" max="13313" width="1.875" style="408" customWidth="1"/>
    <col min="13314" max="13314" width="10.125" style="408" customWidth="1"/>
    <col min="13315" max="13315" width="3.625" style="408" customWidth="1"/>
    <col min="13316" max="13316" width="18.75" style="408" customWidth="1"/>
    <col min="13317" max="13321" width="12.625" style="408" customWidth="1"/>
    <col min="13322" max="13324" width="9" style="408"/>
    <col min="13325" max="13325" width="9" style="408" customWidth="1"/>
    <col min="13326" max="13568" width="9" style="408"/>
    <col min="13569" max="13569" width="1.875" style="408" customWidth="1"/>
    <col min="13570" max="13570" width="10.125" style="408" customWidth="1"/>
    <col min="13571" max="13571" width="3.625" style="408" customWidth="1"/>
    <col min="13572" max="13572" width="18.75" style="408" customWidth="1"/>
    <col min="13573" max="13577" width="12.625" style="408" customWidth="1"/>
    <col min="13578" max="13580" width="9" style="408"/>
    <col min="13581" max="13581" width="9" style="408" customWidth="1"/>
    <col min="13582" max="13824" width="9" style="408"/>
    <col min="13825" max="13825" width="1.875" style="408" customWidth="1"/>
    <col min="13826" max="13826" width="10.125" style="408" customWidth="1"/>
    <col min="13827" max="13827" width="3.625" style="408" customWidth="1"/>
    <col min="13828" max="13828" width="18.75" style="408" customWidth="1"/>
    <col min="13829" max="13833" width="12.625" style="408" customWidth="1"/>
    <col min="13834" max="13836" width="9" style="408"/>
    <col min="13837" max="13837" width="9" style="408" customWidth="1"/>
    <col min="13838" max="14080" width="9" style="408"/>
    <col min="14081" max="14081" width="1.875" style="408" customWidth="1"/>
    <col min="14082" max="14082" width="10.125" style="408" customWidth="1"/>
    <col min="14083" max="14083" width="3.625" style="408" customWidth="1"/>
    <col min="14084" max="14084" width="18.75" style="408" customWidth="1"/>
    <col min="14085" max="14089" width="12.625" style="408" customWidth="1"/>
    <col min="14090" max="14092" width="9" style="408"/>
    <col min="14093" max="14093" width="9" style="408" customWidth="1"/>
    <col min="14094" max="14336" width="9" style="408"/>
    <col min="14337" max="14337" width="1.875" style="408" customWidth="1"/>
    <col min="14338" max="14338" width="10.125" style="408" customWidth="1"/>
    <col min="14339" max="14339" width="3.625" style="408" customWidth="1"/>
    <col min="14340" max="14340" width="18.75" style="408" customWidth="1"/>
    <col min="14341" max="14345" width="12.625" style="408" customWidth="1"/>
    <col min="14346" max="14348" width="9" style="408"/>
    <col min="14349" max="14349" width="9" style="408" customWidth="1"/>
    <col min="14350" max="14592" width="9" style="408"/>
    <col min="14593" max="14593" width="1.875" style="408" customWidth="1"/>
    <col min="14594" max="14594" width="10.125" style="408" customWidth="1"/>
    <col min="14595" max="14595" width="3.625" style="408" customWidth="1"/>
    <col min="14596" max="14596" width="18.75" style="408" customWidth="1"/>
    <col min="14597" max="14601" width="12.625" style="408" customWidth="1"/>
    <col min="14602" max="14604" width="9" style="408"/>
    <col min="14605" max="14605" width="9" style="408" customWidth="1"/>
    <col min="14606" max="14848" width="9" style="408"/>
    <col min="14849" max="14849" width="1.875" style="408" customWidth="1"/>
    <col min="14850" max="14850" width="10.125" style="408" customWidth="1"/>
    <col min="14851" max="14851" width="3.625" style="408" customWidth="1"/>
    <col min="14852" max="14852" width="18.75" style="408" customWidth="1"/>
    <col min="14853" max="14857" width="12.625" style="408" customWidth="1"/>
    <col min="14858" max="14860" width="9" style="408"/>
    <col min="14861" max="14861" width="9" style="408" customWidth="1"/>
    <col min="14862" max="15104" width="9" style="408"/>
    <col min="15105" max="15105" width="1.875" style="408" customWidth="1"/>
    <col min="15106" max="15106" width="10.125" style="408" customWidth="1"/>
    <col min="15107" max="15107" width="3.625" style="408" customWidth="1"/>
    <col min="15108" max="15108" width="18.75" style="408" customWidth="1"/>
    <col min="15109" max="15113" width="12.625" style="408" customWidth="1"/>
    <col min="15114" max="15116" width="9" style="408"/>
    <col min="15117" max="15117" width="9" style="408" customWidth="1"/>
    <col min="15118" max="15360" width="9" style="408"/>
    <col min="15361" max="15361" width="1.875" style="408" customWidth="1"/>
    <col min="15362" max="15362" width="10.125" style="408" customWidth="1"/>
    <col min="15363" max="15363" width="3.625" style="408" customWidth="1"/>
    <col min="15364" max="15364" width="18.75" style="408" customWidth="1"/>
    <col min="15365" max="15369" width="12.625" style="408" customWidth="1"/>
    <col min="15370" max="15372" width="9" style="408"/>
    <col min="15373" max="15373" width="9" style="408" customWidth="1"/>
    <col min="15374" max="15616" width="9" style="408"/>
    <col min="15617" max="15617" width="1.875" style="408" customWidth="1"/>
    <col min="15618" max="15618" width="10.125" style="408" customWidth="1"/>
    <col min="15619" max="15619" width="3.625" style="408" customWidth="1"/>
    <col min="15620" max="15620" width="18.75" style="408" customWidth="1"/>
    <col min="15621" max="15625" width="12.625" style="408" customWidth="1"/>
    <col min="15626" max="15628" width="9" style="408"/>
    <col min="15629" max="15629" width="9" style="408" customWidth="1"/>
    <col min="15630" max="15872" width="9" style="408"/>
    <col min="15873" max="15873" width="1.875" style="408" customWidth="1"/>
    <col min="15874" max="15874" width="10.125" style="408" customWidth="1"/>
    <col min="15875" max="15875" width="3.625" style="408" customWidth="1"/>
    <col min="15876" max="15876" width="18.75" style="408" customWidth="1"/>
    <col min="15877" max="15881" width="12.625" style="408" customWidth="1"/>
    <col min="15882" max="15884" width="9" style="408"/>
    <col min="15885" max="15885" width="9" style="408" customWidth="1"/>
    <col min="15886" max="16128" width="9" style="408"/>
    <col min="16129" max="16129" width="1.875" style="408" customWidth="1"/>
    <col min="16130" max="16130" width="10.125" style="408" customWidth="1"/>
    <col min="16131" max="16131" width="3.625" style="408" customWidth="1"/>
    <col min="16132" max="16132" width="18.75" style="408" customWidth="1"/>
    <col min="16133" max="16137" width="12.625" style="408" customWidth="1"/>
    <col min="16138" max="16140" width="9" style="408"/>
    <col min="16141" max="16141" width="9" style="408" customWidth="1"/>
    <col min="16142" max="16384" width="9" style="408"/>
  </cols>
  <sheetData>
    <row r="1" spans="2:10" s="387" customFormat="1" x14ac:dyDescent="0.15">
      <c r="I1" s="372" t="s">
        <v>602</v>
      </c>
    </row>
    <row r="2" spans="2:10" s="387" customFormat="1" ht="8.25" customHeight="1" x14ac:dyDescent="0.15">
      <c r="I2" s="372"/>
    </row>
    <row r="3" spans="2:10" ht="14.25" x14ac:dyDescent="0.15">
      <c r="B3" s="407"/>
      <c r="C3" s="407"/>
      <c r="I3" s="409" t="s">
        <v>1094</v>
      </c>
      <c r="J3" s="410"/>
    </row>
    <row r="4" spans="2:10" ht="19.5" thickBot="1" x14ac:dyDescent="0.2">
      <c r="B4" s="1800" t="s">
        <v>578</v>
      </c>
      <c r="C4" s="1800"/>
      <c r="D4" s="1800"/>
      <c r="E4" s="1800"/>
      <c r="F4" s="1800"/>
      <c r="G4" s="1800"/>
      <c r="H4" s="1800"/>
      <c r="I4" s="1800"/>
    </row>
    <row r="5" spans="2:10" ht="30" customHeight="1" thickBot="1" x14ac:dyDescent="0.2">
      <c r="B5" s="1801" t="s">
        <v>579</v>
      </c>
      <c r="C5" s="1802"/>
      <c r="D5" s="1803"/>
      <c r="E5" s="1804" t="s">
        <v>603</v>
      </c>
      <c r="F5" s="1804"/>
      <c r="G5" s="1804"/>
      <c r="H5" s="1804"/>
      <c r="I5" s="1805"/>
    </row>
    <row r="6" spans="2:10" ht="30" customHeight="1" x14ac:dyDescent="0.15">
      <c r="B6" s="1806" t="s">
        <v>604</v>
      </c>
      <c r="C6" s="1807"/>
      <c r="D6" s="1808"/>
      <c r="E6" s="1809" t="s">
        <v>605</v>
      </c>
      <c r="F6" s="1809"/>
      <c r="G6" s="1809"/>
      <c r="H6" s="1809"/>
      <c r="I6" s="1810"/>
    </row>
    <row r="7" spans="2:10" ht="30" customHeight="1" x14ac:dyDescent="0.15">
      <c r="B7" s="1795" t="s">
        <v>581</v>
      </c>
      <c r="C7" s="1796"/>
      <c r="D7" s="1797"/>
      <c r="E7" s="1798" t="s">
        <v>606</v>
      </c>
      <c r="F7" s="1798"/>
      <c r="G7" s="1798"/>
      <c r="H7" s="1798"/>
      <c r="I7" s="1799"/>
    </row>
    <row r="8" spans="2:10" ht="30" customHeight="1" x14ac:dyDescent="0.15">
      <c r="B8" s="1781" t="s">
        <v>341</v>
      </c>
      <c r="C8" s="1782"/>
      <c r="D8" s="411" t="s">
        <v>342</v>
      </c>
      <c r="E8" s="1785" t="s">
        <v>607</v>
      </c>
      <c r="F8" s="1786"/>
      <c r="G8" s="1787" t="s">
        <v>343</v>
      </c>
      <c r="H8" s="1789" t="s">
        <v>608</v>
      </c>
      <c r="I8" s="1790"/>
    </row>
    <row r="9" spans="2:10" ht="30" customHeight="1" thickBot="1" x14ac:dyDescent="0.2">
      <c r="B9" s="1783"/>
      <c r="C9" s="1784"/>
      <c r="D9" s="412" t="s">
        <v>344</v>
      </c>
      <c r="E9" s="1793" t="s">
        <v>607</v>
      </c>
      <c r="F9" s="1794"/>
      <c r="G9" s="1788"/>
      <c r="H9" s="1791"/>
      <c r="I9" s="1792"/>
    </row>
    <row r="10" spans="2:10" ht="30" customHeight="1" thickTop="1" thickBot="1" x14ac:dyDescent="0.2">
      <c r="B10" s="1768" t="s">
        <v>582</v>
      </c>
      <c r="C10" s="413">
        <v>1</v>
      </c>
      <c r="D10" s="414" t="s">
        <v>609</v>
      </c>
      <c r="E10" s="1770" t="s">
        <v>610</v>
      </c>
      <c r="F10" s="1770"/>
      <c r="G10" s="1770"/>
      <c r="H10" s="1770"/>
      <c r="I10" s="1771"/>
    </row>
    <row r="11" spans="2:10" ht="30" customHeight="1" x14ac:dyDescent="0.15">
      <c r="B11" s="1769"/>
      <c r="C11" s="1758">
        <v>2</v>
      </c>
      <c r="D11" s="1772" t="s">
        <v>585</v>
      </c>
      <c r="E11" s="1773" t="s">
        <v>586</v>
      </c>
      <c r="F11" s="1775" t="s">
        <v>587</v>
      </c>
      <c r="G11" s="1776"/>
      <c r="H11" s="1777"/>
      <c r="I11" s="1778" t="s">
        <v>588</v>
      </c>
    </row>
    <row r="12" spans="2:10" ht="30" customHeight="1" x14ac:dyDescent="0.15">
      <c r="B12" s="1769"/>
      <c r="C12" s="1758"/>
      <c r="D12" s="1772"/>
      <c r="E12" s="1774"/>
      <c r="F12" s="415" t="s">
        <v>611</v>
      </c>
      <c r="G12" s="416" t="s">
        <v>612</v>
      </c>
      <c r="H12" s="417" t="s">
        <v>613</v>
      </c>
      <c r="I12" s="1779"/>
    </row>
    <row r="13" spans="2:10" ht="49.5" customHeight="1" thickBot="1" x14ac:dyDescent="0.2">
      <c r="B13" s="1769"/>
      <c r="C13" s="1758"/>
      <c r="D13" s="1772"/>
      <c r="E13" s="418">
        <v>20</v>
      </c>
      <c r="F13" s="419">
        <v>10</v>
      </c>
      <c r="G13" s="420">
        <v>10</v>
      </c>
      <c r="H13" s="421"/>
      <c r="I13" s="422" t="s">
        <v>614</v>
      </c>
    </row>
    <row r="14" spans="2:10" ht="30" customHeight="1" x14ac:dyDescent="0.15">
      <c r="B14" s="1769"/>
      <c r="C14" s="1780">
        <v>3</v>
      </c>
      <c r="D14" s="1758" t="s">
        <v>592</v>
      </c>
      <c r="E14" s="1759" t="s">
        <v>615</v>
      </c>
      <c r="F14" s="1759"/>
      <c r="G14" s="1759"/>
      <c r="H14" s="1759"/>
      <c r="I14" s="1760"/>
    </row>
    <row r="15" spans="2:10" ht="30" customHeight="1" x14ac:dyDescent="0.15">
      <c r="B15" s="1769"/>
      <c r="C15" s="1780"/>
      <c r="D15" s="1758"/>
      <c r="E15" s="1761"/>
      <c r="F15" s="1761"/>
      <c r="G15" s="1761"/>
      <c r="H15" s="1761"/>
      <c r="I15" s="1762"/>
    </row>
    <row r="16" spans="2:10" ht="30" customHeight="1" x14ac:dyDescent="0.15">
      <c r="B16" s="1769"/>
      <c r="C16" s="1763">
        <v>4</v>
      </c>
      <c r="D16" s="1764" t="s">
        <v>378</v>
      </c>
      <c r="E16" s="1766"/>
      <c r="F16" s="1766"/>
      <c r="G16" s="1766"/>
      <c r="H16" s="1766"/>
      <c r="I16" s="1767"/>
    </row>
    <row r="17" spans="1:9" ht="30" customHeight="1" thickBot="1" x14ac:dyDescent="0.2">
      <c r="B17" s="1769"/>
      <c r="C17" s="1763"/>
      <c r="D17" s="1765"/>
      <c r="E17" s="1759"/>
      <c r="F17" s="1759"/>
      <c r="G17" s="1759"/>
      <c r="H17" s="1759"/>
      <c r="I17" s="1760"/>
    </row>
    <row r="18" spans="1:9" ht="42" customHeight="1" x14ac:dyDescent="0.15">
      <c r="A18" s="423"/>
      <c r="B18" s="1747" t="s">
        <v>593</v>
      </c>
      <c r="C18" s="424">
        <v>1</v>
      </c>
      <c r="D18" s="424" t="s">
        <v>594</v>
      </c>
      <c r="E18" s="1750" t="s">
        <v>616</v>
      </c>
      <c r="F18" s="1750"/>
      <c r="G18" s="1750"/>
      <c r="H18" s="1750"/>
      <c r="I18" s="1751"/>
    </row>
    <row r="19" spans="1:9" ht="54" customHeight="1" x14ac:dyDescent="0.15">
      <c r="A19" s="423"/>
      <c r="B19" s="1748"/>
      <c r="C19" s="425">
        <v>2</v>
      </c>
      <c r="D19" s="425" t="s">
        <v>595</v>
      </c>
      <c r="E19" s="1752" t="s">
        <v>617</v>
      </c>
      <c r="F19" s="1752"/>
      <c r="G19" s="1752"/>
      <c r="H19" s="1752"/>
      <c r="I19" s="1753"/>
    </row>
    <row r="20" spans="1:9" ht="54" customHeight="1" thickBot="1" x14ac:dyDescent="0.2">
      <c r="A20" s="423"/>
      <c r="B20" s="1749"/>
      <c r="C20" s="426">
        <v>3</v>
      </c>
      <c r="D20" s="426" t="s">
        <v>378</v>
      </c>
      <c r="E20" s="1754"/>
      <c r="F20" s="1754"/>
      <c r="G20" s="1754"/>
      <c r="H20" s="1754"/>
      <c r="I20" s="1755"/>
    </row>
    <row r="21" spans="1:9" ht="24.75" customHeight="1" x14ac:dyDescent="0.15">
      <c r="B21" s="1756" t="s">
        <v>596</v>
      </c>
      <c r="C21" s="1756"/>
      <c r="D21" s="1756"/>
      <c r="E21" s="1756"/>
      <c r="F21" s="1756"/>
      <c r="G21" s="1756"/>
      <c r="H21" s="1756"/>
      <c r="I21" s="1756"/>
    </row>
    <row r="22" spans="1:9" ht="48" customHeight="1" x14ac:dyDescent="0.15">
      <c r="B22" s="1757" t="s">
        <v>618</v>
      </c>
      <c r="C22" s="1757"/>
      <c r="D22" s="1757"/>
      <c r="E22" s="1757"/>
      <c r="F22" s="1757"/>
      <c r="G22" s="1757"/>
      <c r="H22" s="1757"/>
      <c r="I22" s="1757"/>
    </row>
    <row r="23" spans="1:9" ht="39.75" customHeight="1" x14ac:dyDescent="0.15">
      <c r="B23" s="1699" t="s">
        <v>598</v>
      </c>
      <c r="C23" s="1699"/>
      <c r="D23" s="1699"/>
      <c r="E23" s="1699"/>
      <c r="F23" s="1699"/>
      <c r="G23" s="1699"/>
      <c r="H23" s="1699"/>
      <c r="I23" s="1699"/>
    </row>
    <row r="24" spans="1:9" s="427" customFormat="1" ht="24.75" customHeight="1" x14ac:dyDescent="0.15">
      <c r="B24" s="1681" t="s">
        <v>599</v>
      </c>
      <c r="C24" s="1681"/>
      <c r="D24" s="1681"/>
      <c r="E24" s="1681"/>
      <c r="F24" s="1681"/>
      <c r="G24" s="1681"/>
      <c r="H24" s="1681"/>
      <c r="I24" s="1681"/>
    </row>
    <row r="25" spans="1:9" ht="24.75" customHeight="1" x14ac:dyDescent="0.15">
      <c r="B25" s="1681" t="s">
        <v>600</v>
      </c>
      <c r="C25" s="1681"/>
      <c r="D25" s="1681"/>
      <c r="E25" s="1681"/>
      <c r="F25" s="1681"/>
      <c r="G25" s="1681"/>
      <c r="H25" s="1681"/>
      <c r="I25" s="1681"/>
    </row>
    <row r="26" spans="1:9" ht="24.75" customHeight="1" x14ac:dyDescent="0.15">
      <c r="B26" s="1681" t="s">
        <v>601</v>
      </c>
      <c r="C26" s="1681"/>
      <c r="D26" s="1681"/>
      <c r="E26" s="1681"/>
      <c r="F26" s="1681"/>
      <c r="G26" s="1681"/>
      <c r="H26" s="1681"/>
      <c r="I26" s="1681"/>
    </row>
    <row r="27" spans="1:9" x14ac:dyDescent="0.15">
      <c r="B27" s="387"/>
      <c r="C27" s="387"/>
      <c r="D27" s="387"/>
      <c r="E27" s="387"/>
      <c r="F27" s="387"/>
      <c r="G27" s="387"/>
      <c r="H27" s="387"/>
      <c r="I27" s="387"/>
    </row>
    <row r="28" spans="1:9" x14ac:dyDescent="0.15">
      <c r="B28" s="387"/>
      <c r="C28" s="387"/>
      <c r="D28" s="387"/>
      <c r="E28" s="387"/>
      <c r="F28" s="387"/>
      <c r="G28" s="387"/>
      <c r="H28" s="387"/>
      <c r="I28" s="387"/>
    </row>
  </sheetData>
  <mergeCells count="35">
    <mergeCell ref="B7:D7"/>
    <mergeCell ref="E7:I7"/>
    <mergeCell ref="B4:I4"/>
    <mergeCell ref="B5:D5"/>
    <mergeCell ref="E5:I5"/>
    <mergeCell ref="B6:D6"/>
    <mergeCell ref="E6:I6"/>
    <mergeCell ref="B8:C9"/>
    <mergeCell ref="E8:F8"/>
    <mergeCell ref="G8:G9"/>
    <mergeCell ref="H8:I9"/>
    <mergeCell ref="E9:F9"/>
    <mergeCell ref="D14:D15"/>
    <mergeCell ref="E14:I15"/>
    <mergeCell ref="B23:I23"/>
    <mergeCell ref="B24:I24"/>
    <mergeCell ref="B25:I25"/>
    <mergeCell ref="C16:C17"/>
    <mergeCell ref="D16:D17"/>
    <mergeCell ref="E16:I17"/>
    <mergeCell ref="B10:B17"/>
    <mergeCell ref="E10:I10"/>
    <mergeCell ref="C11:C13"/>
    <mergeCell ref="D11:D13"/>
    <mergeCell ref="E11:E12"/>
    <mergeCell ref="F11:H11"/>
    <mergeCell ref="I11:I12"/>
    <mergeCell ref="C14:C15"/>
    <mergeCell ref="B26:I26"/>
    <mergeCell ref="B18:B20"/>
    <mergeCell ref="E18:I18"/>
    <mergeCell ref="E19:I19"/>
    <mergeCell ref="E20:I20"/>
    <mergeCell ref="B21:I21"/>
    <mergeCell ref="B22:I22"/>
  </mergeCells>
  <phoneticPr fontId="22"/>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0491-FCB7-47EA-A7A5-A69263B47BD7}">
  <sheetPr>
    <pageSetUpPr fitToPage="1"/>
  </sheetPr>
  <dimension ref="A1:AN115"/>
  <sheetViews>
    <sheetView showGridLines="0" view="pageBreakPreview" zoomScaleNormal="100" zoomScaleSheetLayoutView="100" workbookViewId="0">
      <selection activeCell="T114" sqref="T114:AJ114"/>
    </sheetView>
  </sheetViews>
  <sheetFormatPr defaultRowHeight="21" customHeight="1" x14ac:dyDescent="0.15"/>
  <cols>
    <col min="1" max="29" width="2.625" style="677" customWidth="1"/>
    <col min="30" max="30" width="2.625" style="678" customWidth="1"/>
    <col min="31" max="32" width="2.625" style="677" customWidth="1"/>
    <col min="33" max="33" width="2.625" style="678" customWidth="1"/>
    <col min="34" max="35" width="2.625" style="677" customWidth="1"/>
    <col min="36" max="36" width="2.625" style="678" customWidth="1"/>
    <col min="37" max="40" width="2.625" style="677" customWidth="1"/>
    <col min="41" max="16384" width="9" style="677"/>
  </cols>
  <sheetData>
    <row r="1" spans="1:40" s="236" customFormat="1" ht="24.95" customHeight="1" x14ac:dyDescent="0.15">
      <c r="A1" s="710" t="s">
        <v>1230</v>
      </c>
      <c r="B1" s="708"/>
      <c r="C1" s="708"/>
      <c r="D1" s="708"/>
      <c r="E1" s="708"/>
      <c r="F1" s="708"/>
      <c r="G1" s="708"/>
      <c r="H1" s="708"/>
      <c r="I1" s="708"/>
      <c r="J1" s="708"/>
      <c r="K1" s="708"/>
      <c r="L1" s="708"/>
      <c r="M1" s="708"/>
      <c r="N1" s="708"/>
      <c r="O1" s="708"/>
      <c r="P1" s="708"/>
      <c r="Q1" s="708"/>
      <c r="R1" s="708"/>
      <c r="S1" s="708"/>
      <c r="T1" s="708"/>
      <c r="U1" s="708"/>
      <c r="V1" s="708"/>
      <c r="W1" s="708"/>
      <c r="X1" s="708"/>
      <c r="Y1" s="708"/>
      <c r="Z1" s="708"/>
      <c r="AA1" s="708"/>
      <c r="AB1" s="708"/>
      <c r="AC1" s="708"/>
      <c r="AD1" s="708"/>
      <c r="AE1" s="708"/>
      <c r="AF1" s="708"/>
      <c r="AG1" s="708"/>
      <c r="AH1" s="708"/>
      <c r="AI1" s="708"/>
      <c r="AJ1" s="709" t="s">
        <v>1226</v>
      </c>
      <c r="AK1" s="708"/>
      <c r="AL1" s="708"/>
      <c r="AM1" s="708"/>
      <c r="AN1" s="708"/>
    </row>
    <row r="2" spans="1:40" s="236" customFormat="1" ht="15.95" customHeight="1" x14ac:dyDescent="0.15">
      <c r="A2" s="1110" t="s">
        <v>1225</v>
      </c>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675"/>
      <c r="AL2" s="675"/>
      <c r="AM2" s="675"/>
      <c r="AN2" s="675"/>
    </row>
    <row r="3" spans="1:40" s="236" customFormat="1" ht="9" customHeight="1" x14ac:dyDescent="0.15"/>
    <row r="4" spans="1:40" s="301" customFormat="1" ht="15" customHeight="1" x14ac:dyDescent="0.15">
      <c r="A4" s="1120" t="s">
        <v>1227</v>
      </c>
      <c r="B4" s="1120"/>
      <c r="C4" s="1120"/>
      <c r="D4" s="1120"/>
      <c r="E4" s="1120"/>
      <c r="F4" s="1120"/>
      <c r="G4" s="1120"/>
      <c r="H4" s="1120"/>
      <c r="I4" s="1120"/>
      <c r="J4" s="1120"/>
      <c r="K4" s="1118" t="s">
        <v>1228</v>
      </c>
      <c r="L4" s="707"/>
      <c r="M4" s="707"/>
      <c r="N4" s="707"/>
      <c r="O4" s="707"/>
      <c r="P4" s="707"/>
      <c r="Q4" s="707"/>
      <c r="R4" s="707"/>
      <c r="S4" s="707"/>
      <c r="T4" s="707"/>
      <c r="U4" s="707"/>
      <c r="V4" s="707"/>
      <c r="W4" s="707"/>
      <c r="Y4" s="1097" t="s">
        <v>1620</v>
      </c>
      <c r="Z4" s="1097"/>
      <c r="AA4" s="1111"/>
      <c r="AB4" s="1111"/>
      <c r="AC4" s="707" t="s">
        <v>1199</v>
      </c>
      <c r="AD4" s="1112"/>
      <c r="AE4" s="1112"/>
      <c r="AF4" s="707" t="s">
        <v>299</v>
      </c>
      <c r="AG4" s="1112"/>
      <c r="AH4" s="1112"/>
      <c r="AI4" s="707" t="s">
        <v>666</v>
      </c>
      <c r="AJ4" s="312"/>
    </row>
    <row r="5" spans="1:40" s="236" customFormat="1" ht="6" customHeight="1" x14ac:dyDescent="0.15">
      <c r="A5" s="1120"/>
      <c r="B5" s="1120"/>
      <c r="C5" s="1120"/>
      <c r="D5" s="1120"/>
      <c r="E5" s="1120"/>
      <c r="F5" s="1120"/>
      <c r="G5" s="1120"/>
      <c r="H5" s="1120"/>
      <c r="I5" s="1120"/>
      <c r="J5" s="1120"/>
      <c r="K5" s="1118"/>
      <c r="Y5" s="706"/>
      <c r="Z5" s="706"/>
      <c r="AA5" s="706"/>
      <c r="AB5" s="706"/>
    </row>
    <row r="6" spans="1:40" s="301" customFormat="1" ht="14.25" customHeight="1" x14ac:dyDescent="0.15">
      <c r="A6" s="1120"/>
      <c r="B6" s="1120"/>
      <c r="C6" s="1120"/>
      <c r="D6" s="1120"/>
      <c r="E6" s="1120"/>
      <c r="F6" s="1120"/>
      <c r="G6" s="1120"/>
      <c r="H6" s="1120"/>
      <c r="I6" s="1120"/>
      <c r="J6" s="1120"/>
      <c r="K6" s="1118"/>
      <c r="L6" s="678"/>
      <c r="AD6" s="312"/>
      <c r="AG6" s="312"/>
      <c r="AJ6" s="312"/>
    </row>
    <row r="7" spans="1:40" s="301" customFormat="1" ht="12" customHeight="1" x14ac:dyDescent="0.15">
      <c r="A7" s="1120"/>
      <c r="B7" s="1120"/>
      <c r="C7" s="1120"/>
      <c r="D7" s="1120"/>
      <c r="E7" s="1120"/>
      <c r="F7" s="1120"/>
      <c r="G7" s="1120"/>
      <c r="H7" s="1120"/>
      <c r="I7" s="1120"/>
      <c r="J7" s="1120"/>
      <c r="K7" s="1118"/>
      <c r="L7" s="678"/>
      <c r="M7" s="1113" t="s">
        <v>1224</v>
      </c>
      <c r="N7" s="1113"/>
      <c r="O7" s="1113"/>
      <c r="P7" s="1114" t="s">
        <v>1223</v>
      </c>
      <c r="Q7" s="1114"/>
      <c r="R7" s="1114"/>
      <c r="S7" s="1114"/>
      <c r="T7" s="1114"/>
      <c r="U7" s="1115" t="s">
        <v>1220</v>
      </c>
      <c r="V7" s="1116"/>
      <c r="W7" s="1116"/>
      <c r="X7" s="1116"/>
      <c r="Y7" s="1116"/>
      <c r="Z7" s="1116"/>
      <c r="AA7" s="1116"/>
      <c r="AB7" s="1116"/>
      <c r="AC7" s="1116"/>
      <c r="AD7" s="1116"/>
      <c r="AE7" s="1116"/>
      <c r="AF7" s="1116"/>
      <c r="AG7" s="1116"/>
      <c r="AH7" s="1116"/>
      <c r="AI7" s="1116"/>
      <c r="AJ7" s="1116"/>
    </row>
    <row r="8" spans="1:40" s="301" customFormat="1" ht="12" customHeight="1" x14ac:dyDescent="0.15">
      <c r="A8" s="1120"/>
      <c r="B8" s="1120"/>
      <c r="C8" s="1120"/>
      <c r="D8" s="1120"/>
      <c r="E8" s="1120"/>
      <c r="F8" s="1120"/>
      <c r="G8" s="1120"/>
      <c r="H8" s="1120"/>
      <c r="I8" s="1120"/>
      <c r="J8" s="1120"/>
      <c r="K8" s="1118"/>
      <c r="L8" s="678"/>
      <c r="M8" s="1113"/>
      <c r="N8" s="1113"/>
      <c r="O8" s="1113"/>
      <c r="P8" s="1114"/>
      <c r="Q8" s="1114"/>
      <c r="R8" s="1114"/>
      <c r="S8" s="1114"/>
      <c r="T8" s="1114"/>
      <c r="U8" s="1115"/>
      <c r="V8" s="1116"/>
      <c r="W8" s="1116"/>
      <c r="X8" s="1116"/>
      <c r="Y8" s="1116"/>
      <c r="Z8" s="1116"/>
      <c r="AA8" s="1116"/>
      <c r="AB8" s="1116"/>
      <c r="AC8" s="1116"/>
      <c r="AD8" s="1116"/>
      <c r="AE8" s="1116"/>
      <c r="AF8" s="1116"/>
      <c r="AG8" s="1116"/>
      <c r="AH8" s="1116"/>
      <c r="AI8" s="1116"/>
      <c r="AJ8" s="1116"/>
    </row>
    <row r="9" spans="1:40" s="301" customFormat="1" ht="12" customHeight="1" x14ac:dyDescent="0.15">
      <c r="M9" s="1113"/>
      <c r="N9" s="1113"/>
      <c r="O9" s="1113"/>
      <c r="P9" s="1117" t="s">
        <v>1222</v>
      </c>
      <c r="Q9" s="1117"/>
      <c r="R9" s="1117"/>
      <c r="S9" s="1117"/>
      <c r="T9" s="1117"/>
      <c r="U9" s="1115" t="s">
        <v>1220</v>
      </c>
      <c r="V9" s="1116"/>
      <c r="W9" s="1116"/>
      <c r="X9" s="1116"/>
      <c r="Y9" s="1116"/>
      <c r="Z9" s="1116"/>
      <c r="AA9" s="1116"/>
      <c r="AB9" s="1116"/>
      <c r="AC9" s="1116"/>
      <c r="AD9" s="1116"/>
      <c r="AE9" s="1116"/>
      <c r="AF9" s="1116"/>
      <c r="AG9" s="1116"/>
      <c r="AH9" s="1116"/>
      <c r="AI9" s="1116"/>
      <c r="AJ9" s="1116"/>
    </row>
    <row r="10" spans="1:40" s="301" customFormat="1" ht="12" customHeight="1" x14ac:dyDescent="0.15">
      <c r="M10" s="1113"/>
      <c r="N10" s="1113"/>
      <c r="O10" s="1113"/>
      <c r="P10" s="1117"/>
      <c r="Q10" s="1117"/>
      <c r="R10" s="1117"/>
      <c r="S10" s="1117"/>
      <c r="T10" s="1117"/>
      <c r="U10" s="1115"/>
      <c r="V10" s="1116"/>
      <c r="W10" s="1116"/>
      <c r="X10" s="1116"/>
      <c r="Y10" s="1116"/>
      <c r="Z10" s="1116"/>
      <c r="AA10" s="1116"/>
      <c r="AB10" s="1116"/>
      <c r="AC10" s="1116"/>
      <c r="AD10" s="1116"/>
      <c r="AE10" s="1116"/>
      <c r="AF10" s="1116"/>
      <c r="AG10" s="1116"/>
      <c r="AH10" s="1116"/>
      <c r="AI10" s="1116"/>
      <c r="AJ10" s="1116"/>
    </row>
    <row r="11" spans="1:40" s="301" customFormat="1" ht="21.75" customHeight="1" x14ac:dyDescent="0.15">
      <c r="M11" s="1113"/>
      <c r="N11" s="1113"/>
      <c r="O11" s="1113"/>
      <c r="P11" s="1117" t="s">
        <v>1221</v>
      </c>
      <c r="Q11" s="1117"/>
      <c r="R11" s="1117"/>
      <c r="S11" s="1117"/>
      <c r="T11" s="1117"/>
      <c r="U11" s="705" t="s">
        <v>1220</v>
      </c>
      <c r="V11" s="1116"/>
      <c r="W11" s="1116"/>
      <c r="X11" s="1116"/>
      <c r="Y11" s="1116"/>
      <c r="Z11" s="1116"/>
      <c r="AA11" s="1116"/>
      <c r="AB11" s="1116"/>
      <c r="AC11" s="1116"/>
      <c r="AD11" s="1116"/>
      <c r="AE11" s="1116"/>
      <c r="AF11" s="1116"/>
      <c r="AG11" s="1116"/>
      <c r="AH11" s="1116"/>
      <c r="AI11" s="1119"/>
      <c r="AJ11" s="1119"/>
    </row>
    <row r="12" spans="1:40" s="301" customFormat="1" ht="8.25" customHeight="1" x14ac:dyDescent="0.15">
      <c r="Q12" s="705"/>
      <c r="R12" s="705"/>
      <c r="S12" s="705"/>
      <c r="T12" s="705"/>
      <c r="U12" s="705"/>
      <c r="V12" s="1116"/>
      <c r="W12" s="1116"/>
      <c r="X12" s="1116"/>
      <c r="Y12" s="1116"/>
      <c r="Z12" s="1116"/>
      <c r="AA12" s="1116"/>
      <c r="AB12" s="1116"/>
      <c r="AC12" s="1116"/>
      <c r="AD12" s="1116"/>
      <c r="AE12" s="1116"/>
      <c r="AF12" s="1116"/>
      <c r="AG12" s="1116"/>
      <c r="AH12" s="1116"/>
      <c r="AI12" s="1119"/>
      <c r="AJ12" s="1119"/>
      <c r="AK12" s="705"/>
    </row>
    <row r="13" spans="1:40" s="301" customFormat="1" ht="14.1" customHeight="1" x14ac:dyDescent="0.15">
      <c r="A13" s="1075" t="s">
        <v>1219</v>
      </c>
      <c r="B13" s="1075"/>
      <c r="C13" s="1075"/>
      <c r="D13" s="1075"/>
      <c r="E13" s="1075"/>
      <c r="F13" s="1075"/>
      <c r="G13" s="1075"/>
      <c r="H13" s="1075"/>
      <c r="I13" s="1075"/>
      <c r="J13" s="1075"/>
      <c r="K13" s="1075"/>
      <c r="L13" s="1075"/>
      <c r="M13" s="1075"/>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705"/>
    </row>
    <row r="14" spans="1:40" s="236" customFormat="1" ht="10.5" customHeight="1" thickBot="1" x14ac:dyDescent="0.2">
      <c r="A14" s="1075"/>
      <c r="B14" s="1075"/>
      <c r="C14" s="1075"/>
      <c r="D14" s="1075"/>
      <c r="E14" s="1075"/>
      <c r="F14" s="1075"/>
      <c r="G14" s="1075"/>
      <c r="H14" s="1075"/>
      <c r="I14" s="1075"/>
      <c r="J14" s="1075"/>
      <c r="K14" s="1075"/>
      <c r="L14" s="1075"/>
      <c r="M14" s="1075"/>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row>
    <row r="15" spans="1:40" s="236" customFormat="1" ht="21" customHeight="1" thickBot="1" x14ac:dyDescent="0.2">
      <c r="A15" s="1076" t="s">
        <v>1112</v>
      </c>
      <c r="B15" s="1077"/>
      <c r="C15" s="1077"/>
      <c r="D15" s="1077"/>
      <c r="E15" s="1077"/>
      <c r="F15" s="1078"/>
      <c r="G15" s="1079"/>
      <c r="H15" s="1080"/>
      <c r="I15" s="1080"/>
      <c r="J15" s="1080"/>
      <c r="K15" s="1074"/>
      <c r="L15" s="1074"/>
      <c r="M15" s="1074"/>
      <c r="N15" s="1074"/>
      <c r="O15" s="1074"/>
      <c r="P15" s="1074"/>
      <c r="Q15" s="1074"/>
      <c r="R15" s="1074"/>
      <c r="S15" s="1074"/>
      <c r="T15" s="1074"/>
      <c r="U15" s="1074"/>
      <c r="V15" s="1074"/>
      <c r="W15" s="1074"/>
      <c r="X15" s="1074"/>
      <c r="Y15" s="1074"/>
      <c r="Z15" s="1099"/>
      <c r="AA15" s="704"/>
      <c r="AB15" s="1100"/>
      <c r="AC15" s="1100"/>
      <c r="AD15" s="703"/>
      <c r="AE15" s="703"/>
      <c r="AF15" s="703"/>
      <c r="AG15" s="703"/>
      <c r="AH15" s="703"/>
      <c r="AI15" s="703"/>
      <c r="AJ15" s="703"/>
    </row>
    <row r="16" spans="1:40" s="301" customFormat="1" ht="15" customHeight="1" x14ac:dyDescent="0.15">
      <c r="A16" s="1101" t="s">
        <v>1618</v>
      </c>
      <c r="B16" s="1102"/>
      <c r="C16" s="1102"/>
      <c r="D16" s="1102"/>
      <c r="E16" s="1102"/>
      <c r="F16" s="1102"/>
      <c r="G16" s="702" t="s">
        <v>1218</v>
      </c>
      <c r="H16" s="701"/>
      <c r="I16" s="701"/>
      <c r="J16" s="1105"/>
      <c r="K16" s="1105"/>
      <c r="L16" s="1105"/>
      <c r="M16" s="1105"/>
      <c r="N16" s="1105"/>
      <c r="O16" s="1105"/>
      <c r="P16" s="1105"/>
      <c r="Q16" s="1105"/>
      <c r="R16" s="1105"/>
      <c r="S16" s="1105"/>
      <c r="T16" s="1105"/>
      <c r="U16" s="1105"/>
      <c r="V16" s="1105"/>
      <c r="W16" s="1105"/>
      <c r="X16" s="1105"/>
      <c r="Y16" s="1105"/>
      <c r="Z16" s="1105"/>
      <c r="AA16" s="1105"/>
      <c r="AB16" s="1105"/>
      <c r="AC16" s="1105"/>
      <c r="AD16" s="1105"/>
      <c r="AE16" s="1105"/>
      <c r="AF16" s="1105"/>
      <c r="AG16" s="1105"/>
      <c r="AH16" s="1105"/>
      <c r="AI16" s="1105"/>
      <c r="AJ16" s="1106"/>
    </row>
    <row r="17" spans="1:36" s="301" customFormat="1" ht="24" customHeight="1" x14ac:dyDescent="0.15">
      <c r="A17" s="1103"/>
      <c r="B17" s="1104"/>
      <c r="C17" s="1104"/>
      <c r="D17" s="1104"/>
      <c r="E17" s="1104"/>
      <c r="F17" s="1104"/>
      <c r="G17" s="1107"/>
      <c r="H17" s="1108"/>
      <c r="I17" s="1108"/>
      <c r="J17" s="1108"/>
      <c r="K17" s="1108"/>
      <c r="L17" s="1108"/>
      <c r="M17" s="1108"/>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9"/>
    </row>
    <row r="18" spans="1:36" s="301" customFormat="1" ht="15" customHeight="1" x14ac:dyDescent="0.15">
      <c r="A18" s="1082" t="s">
        <v>1217</v>
      </c>
      <c r="B18" s="1083"/>
      <c r="C18" s="1083"/>
      <c r="D18" s="1083"/>
      <c r="E18" s="1083"/>
      <c r="F18" s="1084"/>
      <c r="G18" s="1091" t="s">
        <v>1216</v>
      </c>
      <c r="H18" s="1092"/>
      <c r="I18" s="1092"/>
      <c r="J18" s="1092"/>
      <c r="K18" s="1093"/>
      <c r="L18" s="1093"/>
      <c r="M18" s="1093"/>
      <c r="N18" s="1093"/>
      <c r="O18" s="1093"/>
      <c r="P18" s="700" t="s">
        <v>1215</v>
      </c>
      <c r="Q18" s="1094"/>
      <c r="R18" s="1095"/>
      <c r="S18" s="1095"/>
      <c r="T18" s="1095"/>
      <c r="U18" s="1095"/>
      <c r="V18" s="1095"/>
      <c r="W18" s="1095"/>
      <c r="X18" s="1095"/>
      <c r="Y18" s="1095"/>
      <c r="Z18" s="1095"/>
      <c r="AA18" s="1095"/>
      <c r="AB18" s="1095"/>
      <c r="AC18" s="1095"/>
      <c r="AD18" s="1095"/>
      <c r="AE18" s="1095"/>
      <c r="AF18" s="1095"/>
      <c r="AG18" s="1095"/>
      <c r="AH18" s="1095"/>
      <c r="AI18" s="1095"/>
      <c r="AJ18" s="1096"/>
    </row>
    <row r="19" spans="1:36" s="301" customFormat="1" ht="15" customHeight="1" x14ac:dyDescent="0.15">
      <c r="A19" s="1085"/>
      <c r="B19" s="1086"/>
      <c r="C19" s="1086"/>
      <c r="D19" s="1086"/>
      <c r="E19" s="1086"/>
      <c r="F19" s="1087"/>
      <c r="G19" s="1023"/>
      <c r="H19" s="1024"/>
      <c r="I19" s="1024"/>
      <c r="J19" s="1024"/>
      <c r="K19" s="1024"/>
      <c r="L19" s="1024"/>
      <c r="M19" s="1024"/>
      <c r="N19" s="1024"/>
      <c r="O19" s="1024"/>
      <c r="P19" s="1081"/>
      <c r="Q19" s="1097"/>
      <c r="R19" s="1097"/>
      <c r="S19" s="1097"/>
      <c r="T19" s="1097"/>
      <c r="U19" s="1097"/>
      <c r="V19" s="1097"/>
      <c r="W19" s="1097"/>
      <c r="X19" s="1097"/>
      <c r="Y19" s="1097"/>
      <c r="Z19" s="1097"/>
      <c r="AA19" s="1097"/>
      <c r="AB19" s="1097"/>
      <c r="AC19" s="1097"/>
      <c r="AD19" s="1097"/>
      <c r="AE19" s="1097"/>
      <c r="AF19" s="1097"/>
      <c r="AG19" s="1097"/>
      <c r="AH19" s="1097"/>
      <c r="AI19" s="1097"/>
      <c r="AJ19" s="1098"/>
    </row>
    <row r="20" spans="1:36" s="301" customFormat="1" ht="15" customHeight="1" x14ac:dyDescent="0.15">
      <c r="A20" s="1085"/>
      <c r="B20" s="1086"/>
      <c r="C20" s="1086"/>
      <c r="D20" s="1086"/>
      <c r="E20" s="1086"/>
      <c r="F20" s="1087"/>
      <c r="G20" s="1023"/>
      <c r="H20" s="1024"/>
      <c r="I20" s="1024"/>
      <c r="J20" s="1024"/>
      <c r="K20" s="1024"/>
      <c r="L20" s="1024"/>
      <c r="M20" s="1024"/>
      <c r="N20" s="1024"/>
      <c r="O20" s="1024"/>
      <c r="P20" s="1081"/>
      <c r="Q20" s="1097"/>
      <c r="R20" s="1097"/>
      <c r="S20" s="1097"/>
      <c r="T20" s="1097"/>
      <c r="U20" s="1097"/>
      <c r="V20" s="1097"/>
      <c r="W20" s="1097"/>
      <c r="X20" s="1097"/>
      <c r="Y20" s="1097"/>
      <c r="Z20" s="1097"/>
      <c r="AA20" s="1097"/>
      <c r="AB20" s="1097"/>
      <c r="AC20" s="1097"/>
      <c r="AD20" s="1097"/>
      <c r="AE20" s="1097"/>
      <c r="AF20" s="1097"/>
      <c r="AG20" s="1097"/>
      <c r="AH20" s="1097"/>
      <c r="AI20" s="1097"/>
      <c r="AJ20" s="1098"/>
    </row>
    <row r="21" spans="1:36" s="301" customFormat="1" ht="3.95" customHeight="1" thickBot="1" x14ac:dyDescent="0.2">
      <c r="A21" s="1088"/>
      <c r="B21" s="1089"/>
      <c r="C21" s="1089"/>
      <c r="D21" s="1089"/>
      <c r="E21" s="1089"/>
      <c r="F21" s="1090"/>
      <c r="G21" s="699"/>
      <c r="H21" s="698"/>
      <c r="I21" s="698"/>
      <c r="J21" s="698"/>
      <c r="K21" s="698"/>
      <c r="L21" s="697"/>
      <c r="M21" s="697"/>
      <c r="N21" s="697"/>
      <c r="O21" s="697"/>
      <c r="P21" s="697"/>
      <c r="Q21" s="696"/>
      <c r="R21" s="694"/>
      <c r="S21" s="694"/>
      <c r="T21" s="694"/>
      <c r="U21" s="694"/>
      <c r="V21" s="694"/>
      <c r="W21" s="694"/>
      <c r="X21" s="694"/>
      <c r="Y21" s="694"/>
      <c r="Z21" s="694"/>
      <c r="AA21" s="694"/>
      <c r="AB21" s="694"/>
      <c r="AC21" s="694"/>
      <c r="AD21" s="694"/>
      <c r="AE21" s="694"/>
      <c r="AF21" s="695"/>
      <c r="AG21" s="695"/>
      <c r="AH21" s="694"/>
      <c r="AI21" s="694"/>
      <c r="AJ21" s="693"/>
    </row>
    <row r="22" spans="1:36" ht="12" customHeight="1" thickBot="1" x14ac:dyDescent="0.2">
      <c r="A22" s="692"/>
      <c r="B22" s="692"/>
      <c r="C22" s="692"/>
      <c r="D22" s="692"/>
      <c r="E22" s="692"/>
      <c r="F22" s="692"/>
      <c r="G22" s="692"/>
      <c r="H22" s="692"/>
      <c r="I22" s="692"/>
      <c r="J22" s="692"/>
      <c r="K22" s="692"/>
      <c r="L22" s="692"/>
      <c r="M22" s="692"/>
      <c r="N22" s="692"/>
      <c r="O22" s="692"/>
      <c r="P22" s="692"/>
      <c r="Q22" s="692"/>
      <c r="R22" s="692"/>
      <c r="S22" s="692"/>
      <c r="T22" s="692"/>
      <c r="U22" s="692"/>
      <c r="V22" s="692"/>
      <c r="W22" s="692"/>
      <c r="X22" s="692"/>
      <c r="Y22" s="692"/>
      <c r="Z22" s="692"/>
      <c r="AA22" s="692"/>
      <c r="AB22" s="692"/>
      <c r="AC22" s="692"/>
      <c r="AD22" s="692"/>
      <c r="AE22" s="692"/>
      <c r="AF22" s="691"/>
      <c r="AG22" s="691"/>
      <c r="AH22" s="692"/>
      <c r="AI22" s="692"/>
      <c r="AJ22" s="691"/>
    </row>
    <row r="23" spans="1:36" ht="20.100000000000001" customHeight="1" x14ac:dyDescent="0.15">
      <c r="A23" s="1044" t="s">
        <v>1214</v>
      </c>
      <c r="B23" s="1045"/>
      <c r="C23" s="1045"/>
      <c r="D23" s="1045"/>
      <c r="E23" s="1045"/>
      <c r="F23" s="1045"/>
      <c r="G23" s="1045"/>
      <c r="H23" s="1045"/>
      <c r="I23" s="1046"/>
      <c r="J23" s="1050" t="s">
        <v>1213</v>
      </c>
      <c r="K23" s="1068"/>
      <c r="L23" s="1068"/>
      <c r="M23" s="1050" t="s">
        <v>1212</v>
      </c>
      <c r="N23" s="1051"/>
      <c r="O23" s="1051"/>
      <c r="P23" s="1051"/>
      <c r="Q23" s="1051"/>
      <c r="R23" s="1051"/>
      <c r="S23" s="1051"/>
      <c r="T23" s="1051"/>
      <c r="U23" s="1051"/>
      <c r="V23" s="1051"/>
      <c r="W23" s="1051"/>
      <c r="X23" s="1051"/>
      <c r="Y23" s="1071"/>
      <c r="Z23" s="1050" t="s">
        <v>1211</v>
      </c>
      <c r="AA23" s="1051"/>
      <c r="AB23" s="1051"/>
      <c r="AC23" s="1051"/>
      <c r="AD23" s="1051"/>
      <c r="AE23" s="1051"/>
      <c r="AF23" s="1051"/>
      <c r="AG23" s="1051"/>
      <c r="AH23" s="1051"/>
      <c r="AI23" s="1051"/>
      <c r="AJ23" s="1052"/>
    </row>
    <row r="24" spans="1:36" ht="20.100000000000001" customHeight="1" x14ac:dyDescent="0.15">
      <c r="A24" s="1047"/>
      <c r="B24" s="1048"/>
      <c r="C24" s="1048"/>
      <c r="D24" s="1048"/>
      <c r="E24" s="1048"/>
      <c r="F24" s="1048"/>
      <c r="G24" s="1048"/>
      <c r="H24" s="1048"/>
      <c r="I24" s="1049"/>
      <c r="J24" s="1069"/>
      <c r="K24" s="1070"/>
      <c r="L24" s="1070"/>
      <c r="M24" s="1039"/>
      <c r="N24" s="1040"/>
      <c r="O24" s="1040"/>
      <c r="P24" s="1040"/>
      <c r="Q24" s="1040"/>
      <c r="R24" s="1040"/>
      <c r="S24" s="1040"/>
      <c r="T24" s="1040"/>
      <c r="U24" s="1040"/>
      <c r="V24" s="1040"/>
      <c r="W24" s="1040"/>
      <c r="X24" s="1040"/>
      <c r="Y24" s="1072"/>
      <c r="Z24" s="1039"/>
      <c r="AA24" s="1040"/>
      <c r="AB24" s="1040"/>
      <c r="AC24" s="1040"/>
      <c r="AD24" s="1040"/>
      <c r="AE24" s="1040"/>
      <c r="AF24" s="1040"/>
      <c r="AG24" s="1040"/>
      <c r="AH24" s="1040"/>
      <c r="AI24" s="1040"/>
      <c r="AJ24" s="1041"/>
    </row>
    <row r="25" spans="1:36" ht="3" customHeight="1" x14ac:dyDescent="0.15">
      <c r="A25" s="1053" t="s">
        <v>1210</v>
      </c>
      <c r="B25" s="1056" t="s">
        <v>885</v>
      </c>
      <c r="C25" s="1057"/>
      <c r="D25" s="1057"/>
      <c r="E25" s="1057"/>
      <c r="F25" s="1057"/>
      <c r="G25" s="1057"/>
      <c r="H25" s="1057"/>
      <c r="I25" s="1058"/>
      <c r="J25" s="684"/>
      <c r="K25" s="683"/>
      <c r="L25" s="682"/>
      <c r="M25" s="1065"/>
      <c r="N25" s="1066"/>
      <c r="O25" s="1066"/>
      <c r="P25" s="1066"/>
      <c r="Q25" s="1066"/>
      <c r="R25" s="1066"/>
      <c r="S25" s="1066"/>
      <c r="T25" s="1066"/>
      <c r="U25" s="1066"/>
      <c r="V25" s="1066"/>
      <c r="W25" s="1066"/>
      <c r="X25" s="1066"/>
      <c r="Y25" s="1067"/>
      <c r="Z25" s="1028"/>
      <c r="AA25" s="1029"/>
      <c r="AB25" s="1029"/>
      <c r="AC25" s="1029"/>
      <c r="AD25" s="1029"/>
      <c r="AE25" s="1029"/>
      <c r="AF25" s="1029"/>
      <c r="AG25" s="1029"/>
      <c r="AH25" s="1029"/>
      <c r="AI25" s="1029"/>
      <c r="AJ25" s="1030"/>
    </row>
    <row r="26" spans="1:36" ht="9.9499999999999993" customHeight="1" x14ac:dyDescent="0.15">
      <c r="A26" s="1054"/>
      <c r="B26" s="1059"/>
      <c r="C26" s="1060"/>
      <c r="D26" s="1060"/>
      <c r="E26" s="1060"/>
      <c r="F26" s="1060"/>
      <c r="G26" s="1060"/>
      <c r="H26" s="1060"/>
      <c r="I26" s="1061"/>
      <c r="J26" s="1031"/>
      <c r="K26" s="1032"/>
      <c r="L26" s="1033"/>
      <c r="M26" s="1034"/>
      <c r="N26" s="1042" t="s">
        <v>1202</v>
      </c>
      <c r="O26" s="1042"/>
      <c r="P26" s="1042"/>
      <c r="Q26" s="609"/>
      <c r="R26" s="1043" t="s">
        <v>1201</v>
      </c>
      <c r="S26" s="1043"/>
      <c r="T26" s="1043"/>
      <c r="U26" s="609"/>
      <c r="V26" s="1043" t="s">
        <v>1200</v>
      </c>
      <c r="W26" s="1043"/>
      <c r="X26" s="1043"/>
      <c r="Y26" s="1073"/>
      <c r="Z26" s="1035" t="s">
        <v>1620</v>
      </c>
      <c r="AA26" s="1036"/>
      <c r="AB26" s="1038"/>
      <c r="AC26" s="1038"/>
      <c r="AD26" s="1026" t="s">
        <v>1199</v>
      </c>
      <c r="AE26" s="1038"/>
      <c r="AF26" s="1038"/>
      <c r="AG26" s="1026" t="s">
        <v>299</v>
      </c>
      <c r="AH26" s="1038"/>
      <c r="AI26" s="1038"/>
      <c r="AJ26" s="1027" t="s">
        <v>666</v>
      </c>
    </row>
    <row r="27" spans="1:36" ht="9.9499999999999993" customHeight="1" x14ac:dyDescent="0.15">
      <c r="A27" s="1054"/>
      <c r="B27" s="1059"/>
      <c r="C27" s="1060"/>
      <c r="D27" s="1060"/>
      <c r="E27" s="1060"/>
      <c r="F27" s="1060"/>
      <c r="G27" s="1060"/>
      <c r="H27" s="1060"/>
      <c r="I27" s="1061"/>
      <c r="J27" s="1031"/>
      <c r="K27" s="1032"/>
      <c r="L27" s="1033"/>
      <c r="M27" s="1034"/>
      <c r="N27" s="1042"/>
      <c r="O27" s="1042"/>
      <c r="P27" s="1042"/>
      <c r="Q27" s="609"/>
      <c r="R27" s="1043"/>
      <c r="S27" s="1043"/>
      <c r="T27" s="1043"/>
      <c r="U27" s="609"/>
      <c r="V27" s="1043"/>
      <c r="W27" s="1043"/>
      <c r="X27" s="1043"/>
      <c r="Y27" s="1073"/>
      <c r="Z27" s="1037"/>
      <c r="AA27" s="1036"/>
      <c r="AB27" s="1038"/>
      <c r="AC27" s="1038"/>
      <c r="AD27" s="1026"/>
      <c r="AE27" s="1038"/>
      <c r="AF27" s="1038"/>
      <c r="AG27" s="1026"/>
      <c r="AH27" s="1038"/>
      <c r="AI27" s="1038"/>
      <c r="AJ27" s="1027"/>
    </row>
    <row r="28" spans="1:36" ht="3" customHeight="1" x14ac:dyDescent="0.15">
      <c r="A28" s="1054"/>
      <c r="B28" s="1062"/>
      <c r="C28" s="1063"/>
      <c r="D28" s="1063"/>
      <c r="E28" s="1063"/>
      <c r="F28" s="1063"/>
      <c r="G28" s="1063"/>
      <c r="H28" s="1063"/>
      <c r="I28" s="1064"/>
      <c r="J28" s="690"/>
      <c r="K28" s="689"/>
      <c r="L28" s="688"/>
      <c r="M28" s="1039"/>
      <c r="N28" s="1040"/>
      <c r="O28" s="1040"/>
      <c r="P28" s="1040"/>
      <c r="Q28" s="1040"/>
      <c r="R28" s="1040"/>
      <c r="S28" s="1040"/>
      <c r="T28" s="1040"/>
      <c r="U28" s="1040"/>
      <c r="V28" s="1040"/>
      <c r="W28" s="1040"/>
      <c r="X28" s="1040"/>
      <c r="Y28" s="1072"/>
      <c r="Z28" s="1039"/>
      <c r="AA28" s="1040"/>
      <c r="AB28" s="1040"/>
      <c r="AC28" s="1040"/>
      <c r="AD28" s="1040"/>
      <c r="AE28" s="1040"/>
      <c r="AF28" s="1040"/>
      <c r="AG28" s="1040"/>
      <c r="AH28" s="1040"/>
      <c r="AI28" s="1040"/>
      <c r="AJ28" s="1041"/>
    </row>
    <row r="29" spans="1:36" ht="3" customHeight="1" x14ac:dyDescent="0.15">
      <c r="A29" s="1054"/>
      <c r="B29" s="1056" t="s">
        <v>886</v>
      </c>
      <c r="C29" s="1057"/>
      <c r="D29" s="1057"/>
      <c r="E29" s="1057"/>
      <c r="F29" s="1057"/>
      <c r="G29" s="1057"/>
      <c r="H29" s="1057"/>
      <c r="I29" s="1058"/>
      <c r="J29" s="684"/>
      <c r="K29" s="683"/>
      <c r="L29" s="682"/>
      <c r="M29" s="1065"/>
      <c r="N29" s="1066"/>
      <c r="O29" s="1066"/>
      <c r="P29" s="1066"/>
      <c r="Q29" s="1066"/>
      <c r="R29" s="1066"/>
      <c r="S29" s="1066"/>
      <c r="T29" s="1066"/>
      <c r="U29" s="1066"/>
      <c r="V29" s="1066"/>
      <c r="W29" s="1066"/>
      <c r="X29" s="1066"/>
      <c r="Y29" s="1067"/>
      <c r="Z29" s="1028"/>
      <c r="AA29" s="1029"/>
      <c r="AB29" s="1029"/>
      <c r="AC29" s="1029"/>
      <c r="AD29" s="1029"/>
      <c r="AE29" s="1029"/>
      <c r="AF29" s="1029"/>
      <c r="AG29" s="1029"/>
      <c r="AH29" s="1029"/>
      <c r="AI29" s="1029"/>
      <c r="AJ29" s="1030"/>
    </row>
    <row r="30" spans="1:36" ht="9.9499999999999993" customHeight="1" x14ac:dyDescent="0.15">
      <c r="A30" s="1054"/>
      <c r="B30" s="1059"/>
      <c r="C30" s="1060"/>
      <c r="D30" s="1060"/>
      <c r="E30" s="1060"/>
      <c r="F30" s="1060"/>
      <c r="G30" s="1060"/>
      <c r="H30" s="1060"/>
      <c r="I30" s="1061"/>
      <c r="J30" s="1031"/>
      <c r="K30" s="1032"/>
      <c r="L30" s="1033"/>
      <c r="M30" s="1034"/>
      <c r="N30" s="1043" t="s">
        <v>1202</v>
      </c>
      <c r="O30" s="1043"/>
      <c r="P30" s="1043"/>
      <c r="Q30" s="609"/>
      <c r="R30" s="1043" t="s">
        <v>1201</v>
      </c>
      <c r="S30" s="1043"/>
      <c r="T30" s="1043"/>
      <c r="U30" s="609"/>
      <c r="V30" s="1043" t="s">
        <v>1200</v>
      </c>
      <c r="W30" s="1043"/>
      <c r="X30" s="1043"/>
      <c r="Y30" s="1073"/>
      <c r="Z30" s="1035" t="s">
        <v>1620</v>
      </c>
      <c r="AA30" s="1036"/>
      <c r="AB30" s="1038"/>
      <c r="AC30" s="1038"/>
      <c r="AD30" s="1026" t="s">
        <v>1199</v>
      </c>
      <c r="AE30" s="1038"/>
      <c r="AF30" s="1038"/>
      <c r="AG30" s="1026" t="s">
        <v>299</v>
      </c>
      <c r="AH30" s="1038"/>
      <c r="AI30" s="1038"/>
      <c r="AJ30" s="1027" t="s">
        <v>666</v>
      </c>
    </row>
    <row r="31" spans="1:36" ht="9.9499999999999993" customHeight="1" x14ac:dyDescent="0.15">
      <c r="A31" s="1054"/>
      <c r="B31" s="1059"/>
      <c r="C31" s="1060"/>
      <c r="D31" s="1060"/>
      <c r="E31" s="1060"/>
      <c r="F31" s="1060"/>
      <c r="G31" s="1060"/>
      <c r="H31" s="1060"/>
      <c r="I31" s="1061"/>
      <c r="J31" s="1031"/>
      <c r="K31" s="1032"/>
      <c r="L31" s="1033"/>
      <c r="M31" s="1034"/>
      <c r="N31" s="1043"/>
      <c r="O31" s="1043"/>
      <c r="P31" s="1043"/>
      <c r="Q31" s="609"/>
      <c r="R31" s="1043"/>
      <c r="S31" s="1043"/>
      <c r="T31" s="1043"/>
      <c r="U31" s="609"/>
      <c r="V31" s="1043"/>
      <c r="W31" s="1043"/>
      <c r="X31" s="1043"/>
      <c r="Y31" s="1073"/>
      <c r="Z31" s="1037"/>
      <c r="AA31" s="1036"/>
      <c r="AB31" s="1038"/>
      <c r="AC31" s="1038"/>
      <c r="AD31" s="1026"/>
      <c r="AE31" s="1038"/>
      <c r="AF31" s="1038"/>
      <c r="AG31" s="1026"/>
      <c r="AH31" s="1038"/>
      <c r="AI31" s="1038"/>
      <c r="AJ31" s="1027"/>
    </row>
    <row r="32" spans="1:36" ht="3" customHeight="1" x14ac:dyDescent="0.15">
      <c r="A32" s="1054"/>
      <c r="B32" s="1062"/>
      <c r="C32" s="1063"/>
      <c r="D32" s="1063"/>
      <c r="E32" s="1063"/>
      <c r="F32" s="1063"/>
      <c r="G32" s="1063"/>
      <c r="H32" s="1063"/>
      <c r="I32" s="1064"/>
      <c r="J32" s="690"/>
      <c r="K32" s="689"/>
      <c r="L32" s="688"/>
      <c r="M32" s="1039"/>
      <c r="N32" s="1040"/>
      <c r="O32" s="1040"/>
      <c r="P32" s="1040"/>
      <c r="Q32" s="1040"/>
      <c r="R32" s="1040"/>
      <c r="S32" s="1040"/>
      <c r="T32" s="1040"/>
      <c r="U32" s="1040"/>
      <c r="V32" s="1040"/>
      <c r="W32" s="1040"/>
      <c r="X32" s="1040"/>
      <c r="Y32" s="1072"/>
      <c r="Z32" s="1039"/>
      <c r="AA32" s="1040"/>
      <c r="AB32" s="1040"/>
      <c r="AC32" s="1040"/>
      <c r="AD32" s="1040"/>
      <c r="AE32" s="1040"/>
      <c r="AF32" s="1040"/>
      <c r="AG32" s="1040"/>
      <c r="AH32" s="1040"/>
      <c r="AI32" s="1040"/>
      <c r="AJ32" s="1041"/>
    </row>
    <row r="33" spans="1:36" ht="3" customHeight="1" x14ac:dyDescent="0.15">
      <c r="A33" s="1054"/>
      <c r="B33" s="1056" t="s">
        <v>887</v>
      </c>
      <c r="C33" s="1057"/>
      <c r="D33" s="1057"/>
      <c r="E33" s="1057"/>
      <c r="F33" s="1057"/>
      <c r="G33" s="1057"/>
      <c r="H33" s="1057"/>
      <c r="I33" s="1058"/>
      <c r="J33" s="684"/>
      <c r="K33" s="683"/>
      <c r="L33" s="682"/>
      <c r="M33" s="1065"/>
      <c r="N33" s="1066"/>
      <c r="O33" s="1066"/>
      <c r="P33" s="1066"/>
      <c r="Q33" s="1066"/>
      <c r="R33" s="1066"/>
      <c r="S33" s="1066"/>
      <c r="T33" s="1066"/>
      <c r="U33" s="1066"/>
      <c r="V33" s="1066"/>
      <c r="W33" s="1066"/>
      <c r="X33" s="1066"/>
      <c r="Y33" s="1067"/>
      <c r="Z33" s="1028"/>
      <c r="AA33" s="1029"/>
      <c r="AB33" s="1029"/>
      <c r="AC33" s="1029"/>
      <c r="AD33" s="1029"/>
      <c r="AE33" s="1029"/>
      <c r="AF33" s="1029"/>
      <c r="AG33" s="1029"/>
      <c r="AH33" s="1029"/>
      <c r="AI33" s="1029"/>
      <c r="AJ33" s="1030"/>
    </row>
    <row r="34" spans="1:36" ht="9.9499999999999993" customHeight="1" x14ac:dyDescent="0.15">
      <c r="A34" s="1054"/>
      <c r="B34" s="1059"/>
      <c r="C34" s="1060"/>
      <c r="D34" s="1060"/>
      <c r="E34" s="1060"/>
      <c r="F34" s="1060"/>
      <c r="G34" s="1060"/>
      <c r="H34" s="1060"/>
      <c r="I34" s="1061"/>
      <c r="J34" s="1031"/>
      <c r="K34" s="1032"/>
      <c r="L34" s="1033"/>
      <c r="M34" s="1034"/>
      <c r="N34" s="1043" t="s">
        <v>1202</v>
      </c>
      <c r="O34" s="1043"/>
      <c r="P34" s="1043"/>
      <c r="Q34" s="609"/>
      <c r="R34" s="1043" t="s">
        <v>1201</v>
      </c>
      <c r="S34" s="1043"/>
      <c r="T34" s="1043"/>
      <c r="U34" s="609"/>
      <c r="V34" s="1043" t="s">
        <v>1200</v>
      </c>
      <c r="W34" s="1043"/>
      <c r="X34" s="1043"/>
      <c r="Y34" s="1073"/>
      <c r="Z34" s="1035" t="s">
        <v>1620</v>
      </c>
      <c r="AA34" s="1036"/>
      <c r="AB34" s="1038"/>
      <c r="AC34" s="1038"/>
      <c r="AD34" s="1026" t="s">
        <v>1199</v>
      </c>
      <c r="AE34" s="1038"/>
      <c r="AF34" s="1038"/>
      <c r="AG34" s="1026" t="s">
        <v>299</v>
      </c>
      <c r="AH34" s="1038"/>
      <c r="AI34" s="1038"/>
      <c r="AJ34" s="1027" t="s">
        <v>666</v>
      </c>
    </row>
    <row r="35" spans="1:36" ht="9.9499999999999993" customHeight="1" x14ac:dyDescent="0.15">
      <c r="A35" s="1054"/>
      <c r="B35" s="1059"/>
      <c r="C35" s="1060"/>
      <c r="D35" s="1060"/>
      <c r="E35" s="1060"/>
      <c r="F35" s="1060"/>
      <c r="G35" s="1060"/>
      <c r="H35" s="1060"/>
      <c r="I35" s="1061"/>
      <c r="J35" s="1031"/>
      <c r="K35" s="1032"/>
      <c r="L35" s="1033"/>
      <c r="M35" s="1034"/>
      <c r="N35" s="1043"/>
      <c r="O35" s="1043"/>
      <c r="P35" s="1043"/>
      <c r="Q35" s="609"/>
      <c r="R35" s="1043"/>
      <c r="S35" s="1043"/>
      <c r="T35" s="1043"/>
      <c r="U35" s="609"/>
      <c r="V35" s="1043"/>
      <c r="W35" s="1043"/>
      <c r="X35" s="1043"/>
      <c r="Y35" s="1073"/>
      <c r="Z35" s="1037"/>
      <c r="AA35" s="1036"/>
      <c r="AB35" s="1038"/>
      <c r="AC35" s="1038"/>
      <c r="AD35" s="1026"/>
      <c r="AE35" s="1038"/>
      <c r="AF35" s="1038"/>
      <c r="AG35" s="1026"/>
      <c r="AH35" s="1038"/>
      <c r="AI35" s="1038"/>
      <c r="AJ35" s="1027"/>
    </row>
    <row r="36" spans="1:36" ht="3" customHeight="1" x14ac:dyDescent="0.15">
      <c r="A36" s="1054"/>
      <c r="B36" s="1062"/>
      <c r="C36" s="1063"/>
      <c r="D36" s="1063"/>
      <c r="E36" s="1063"/>
      <c r="F36" s="1063"/>
      <c r="G36" s="1063"/>
      <c r="H36" s="1063"/>
      <c r="I36" s="1064"/>
      <c r="J36" s="690"/>
      <c r="K36" s="689"/>
      <c r="L36" s="688"/>
      <c r="M36" s="1039"/>
      <c r="N36" s="1040"/>
      <c r="O36" s="1040"/>
      <c r="P36" s="1040"/>
      <c r="Q36" s="1040"/>
      <c r="R36" s="1040"/>
      <c r="S36" s="1040"/>
      <c r="T36" s="1040"/>
      <c r="U36" s="1040"/>
      <c r="V36" s="1040"/>
      <c r="W36" s="1040"/>
      <c r="X36" s="1040"/>
      <c r="Y36" s="1072"/>
      <c r="Z36" s="1039"/>
      <c r="AA36" s="1040"/>
      <c r="AB36" s="1040"/>
      <c r="AC36" s="1040"/>
      <c r="AD36" s="1040"/>
      <c r="AE36" s="1040"/>
      <c r="AF36" s="1040"/>
      <c r="AG36" s="1040"/>
      <c r="AH36" s="1040"/>
      <c r="AI36" s="1040"/>
      <c r="AJ36" s="1041"/>
    </row>
    <row r="37" spans="1:36" ht="3" customHeight="1" x14ac:dyDescent="0.15">
      <c r="A37" s="1054"/>
      <c r="B37" s="1056" t="s">
        <v>888</v>
      </c>
      <c r="C37" s="1057"/>
      <c r="D37" s="1057"/>
      <c r="E37" s="1057"/>
      <c r="F37" s="1057"/>
      <c r="G37" s="1057"/>
      <c r="H37" s="1057"/>
      <c r="I37" s="1058"/>
      <c r="J37" s="684"/>
      <c r="K37" s="683"/>
      <c r="L37" s="682"/>
      <c r="M37" s="1065"/>
      <c r="N37" s="1066"/>
      <c r="O37" s="1066"/>
      <c r="P37" s="1066"/>
      <c r="Q37" s="1066"/>
      <c r="R37" s="1066"/>
      <c r="S37" s="1066"/>
      <c r="T37" s="1066"/>
      <c r="U37" s="1066"/>
      <c r="V37" s="1066"/>
      <c r="W37" s="1066"/>
      <c r="X37" s="1066"/>
      <c r="Y37" s="1067"/>
      <c r="Z37" s="1028"/>
      <c r="AA37" s="1029"/>
      <c r="AB37" s="1029"/>
      <c r="AC37" s="1029"/>
      <c r="AD37" s="1029"/>
      <c r="AE37" s="1029"/>
      <c r="AF37" s="1029"/>
      <c r="AG37" s="1029"/>
      <c r="AH37" s="1029"/>
      <c r="AI37" s="1029"/>
      <c r="AJ37" s="1030"/>
    </row>
    <row r="38" spans="1:36" ht="9.9499999999999993" customHeight="1" x14ac:dyDescent="0.15">
      <c r="A38" s="1054"/>
      <c r="B38" s="1059"/>
      <c r="C38" s="1060"/>
      <c r="D38" s="1060"/>
      <c r="E38" s="1060"/>
      <c r="F38" s="1060"/>
      <c r="G38" s="1060"/>
      <c r="H38" s="1060"/>
      <c r="I38" s="1061"/>
      <c r="J38" s="1031"/>
      <c r="K38" s="1032"/>
      <c r="L38" s="1033"/>
      <c r="M38" s="1034"/>
      <c r="N38" s="1043" t="s">
        <v>1202</v>
      </c>
      <c r="O38" s="1043"/>
      <c r="P38" s="1043"/>
      <c r="Q38" s="609"/>
      <c r="R38" s="1043" t="s">
        <v>1201</v>
      </c>
      <c r="S38" s="1043"/>
      <c r="T38" s="1043"/>
      <c r="U38" s="609"/>
      <c r="V38" s="1043" t="s">
        <v>1200</v>
      </c>
      <c r="W38" s="1043"/>
      <c r="X38" s="1043"/>
      <c r="Y38" s="1073"/>
      <c r="Z38" s="1035" t="s">
        <v>1620</v>
      </c>
      <c r="AA38" s="1036"/>
      <c r="AB38" s="1038"/>
      <c r="AC38" s="1038"/>
      <c r="AD38" s="1026" t="s">
        <v>1199</v>
      </c>
      <c r="AE38" s="1038"/>
      <c r="AF38" s="1038"/>
      <c r="AG38" s="1026" t="s">
        <v>299</v>
      </c>
      <c r="AH38" s="1038"/>
      <c r="AI38" s="1038"/>
      <c r="AJ38" s="1027" t="s">
        <v>666</v>
      </c>
    </row>
    <row r="39" spans="1:36" ht="9.9499999999999993" customHeight="1" x14ac:dyDescent="0.15">
      <c r="A39" s="1054"/>
      <c r="B39" s="1059"/>
      <c r="C39" s="1060"/>
      <c r="D39" s="1060"/>
      <c r="E39" s="1060"/>
      <c r="F39" s="1060"/>
      <c r="G39" s="1060"/>
      <c r="H39" s="1060"/>
      <c r="I39" s="1061"/>
      <c r="J39" s="1031"/>
      <c r="K39" s="1032"/>
      <c r="L39" s="1033"/>
      <c r="M39" s="1034"/>
      <c r="N39" s="1043"/>
      <c r="O39" s="1043"/>
      <c r="P39" s="1043"/>
      <c r="Q39" s="609"/>
      <c r="R39" s="1043"/>
      <c r="S39" s="1043"/>
      <c r="T39" s="1043"/>
      <c r="U39" s="609"/>
      <c r="V39" s="1043"/>
      <c r="W39" s="1043"/>
      <c r="X39" s="1043"/>
      <c r="Y39" s="1073"/>
      <c r="Z39" s="1037"/>
      <c r="AA39" s="1036"/>
      <c r="AB39" s="1038"/>
      <c r="AC39" s="1038"/>
      <c r="AD39" s="1026"/>
      <c r="AE39" s="1038"/>
      <c r="AF39" s="1038"/>
      <c r="AG39" s="1026"/>
      <c r="AH39" s="1038"/>
      <c r="AI39" s="1038"/>
      <c r="AJ39" s="1027"/>
    </row>
    <row r="40" spans="1:36" ht="3" customHeight="1" x14ac:dyDescent="0.15">
      <c r="A40" s="1054"/>
      <c r="B40" s="1062"/>
      <c r="C40" s="1063"/>
      <c r="D40" s="1063"/>
      <c r="E40" s="1063"/>
      <c r="F40" s="1063"/>
      <c r="G40" s="1063"/>
      <c r="H40" s="1063"/>
      <c r="I40" s="1064"/>
      <c r="J40" s="690"/>
      <c r="K40" s="689"/>
      <c r="L40" s="688"/>
      <c r="M40" s="1039"/>
      <c r="N40" s="1040"/>
      <c r="O40" s="1040"/>
      <c r="P40" s="1040"/>
      <c r="Q40" s="1040"/>
      <c r="R40" s="1040"/>
      <c r="S40" s="1040"/>
      <c r="T40" s="1040"/>
      <c r="U40" s="1040"/>
      <c r="V40" s="1040"/>
      <c r="W40" s="1040"/>
      <c r="X40" s="1040"/>
      <c r="Y40" s="1072"/>
      <c r="Z40" s="1039"/>
      <c r="AA40" s="1040"/>
      <c r="AB40" s="1040"/>
      <c r="AC40" s="1040"/>
      <c r="AD40" s="1040"/>
      <c r="AE40" s="1040"/>
      <c r="AF40" s="1040"/>
      <c r="AG40" s="1040"/>
      <c r="AH40" s="1040"/>
      <c r="AI40" s="1040"/>
      <c r="AJ40" s="1041"/>
    </row>
    <row r="41" spans="1:36" ht="3" customHeight="1" x14ac:dyDescent="0.15">
      <c r="A41" s="1054"/>
      <c r="B41" s="1056" t="s">
        <v>961</v>
      </c>
      <c r="C41" s="1057"/>
      <c r="D41" s="1057"/>
      <c r="E41" s="1057"/>
      <c r="F41" s="1057"/>
      <c r="G41" s="1057"/>
      <c r="H41" s="1057"/>
      <c r="I41" s="1058"/>
      <c r="J41" s="684"/>
      <c r="K41" s="683"/>
      <c r="L41" s="682"/>
      <c r="M41" s="1065"/>
      <c r="N41" s="1066"/>
      <c r="O41" s="1066"/>
      <c r="P41" s="1066"/>
      <c r="Q41" s="1066"/>
      <c r="R41" s="1066"/>
      <c r="S41" s="1066"/>
      <c r="T41" s="1066"/>
      <c r="U41" s="1066"/>
      <c r="V41" s="1066"/>
      <c r="W41" s="1066"/>
      <c r="X41" s="1066"/>
      <c r="Y41" s="1067"/>
      <c r="Z41" s="1028"/>
      <c r="AA41" s="1029"/>
      <c r="AB41" s="1029"/>
      <c r="AC41" s="1029"/>
      <c r="AD41" s="1029"/>
      <c r="AE41" s="1029"/>
      <c r="AF41" s="1029"/>
      <c r="AG41" s="1029"/>
      <c r="AH41" s="1029"/>
      <c r="AI41" s="1029"/>
      <c r="AJ41" s="1030"/>
    </row>
    <row r="42" spans="1:36" ht="9.9499999999999993" customHeight="1" x14ac:dyDescent="0.15">
      <c r="A42" s="1054"/>
      <c r="B42" s="1059"/>
      <c r="C42" s="1060"/>
      <c r="D42" s="1060"/>
      <c r="E42" s="1060"/>
      <c r="F42" s="1060"/>
      <c r="G42" s="1060"/>
      <c r="H42" s="1060"/>
      <c r="I42" s="1061"/>
      <c r="J42" s="1031"/>
      <c r="K42" s="1032"/>
      <c r="L42" s="1033"/>
      <c r="M42" s="1034"/>
      <c r="N42" s="1043" t="s">
        <v>1202</v>
      </c>
      <c r="O42" s="1043"/>
      <c r="P42" s="1043"/>
      <c r="Q42" s="609"/>
      <c r="R42" s="1043" t="s">
        <v>1201</v>
      </c>
      <c r="S42" s="1043"/>
      <c r="T42" s="1043"/>
      <c r="U42" s="609"/>
      <c r="V42" s="1043" t="s">
        <v>1200</v>
      </c>
      <c r="W42" s="1043"/>
      <c r="X42" s="1043"/>
      <c r="Y42" s="1073"/>
      <c r="Z42" s="1035" t="s">
        <v>1620</v>
      </c>
      <c r="AA42" s="1036"/>
      <c r="AB42" s="1038"/>
      <c r="AC42" s="1038"/>
      <c r="AD42" s="1026" t="s">
        <v>1199</v>
      </c>
      <c r="AE42" s="1038"/>
      <c r="AF42" s="1038"/>
      <c r="AG42" s="1026" t="s">
        <v>299</v>
      </c>
      <c r="AH42" s="1038"/>
      <c r="AI42" s="1038"/>
      <c r="AJ42" s="1027" t="s">
        <v>666</v>
      </c>
    </row>
    <row r="43" spans="1:36" ht="9.9499999999999993" customHeight="1" x14ac:dyDescent="0.15">
      <c r="A43" s="1054"/>
      <c r="B43" s="1059"/>
      <c r="C43" s="1060"/>
      <c r="D43" s="1060"/>
      <c r="E43" s="1060"/>
      <c r="F43" s="1060"/>
      <c r="G43" s="1060"/>
      <c r="H43" s="1060"/>
      <c r="I43" s="1061"/>
      <c r="J43" s="1031"/>
      <c r="K43" s="1032"/>
      <c r="L43" s="1033"/>
      <c r="M43" s="1034"/>
      <c r="N43" s="1043"/>
      <c r="O43" s="1043"/>
      <c r="P43" s="1043"/>
      <c r="Q43" s="609"/>
      <c r="R43" s="1043"/>
      <c r="S43" s="1043"/>
      <c r="T43" s="1043"/>
      <c r="U43" s="609"/>
      <c r="V43" s="1043"/>
      <c r="W43" s="1043"/>
      <c r="X43" s="1043"/>
      <c r="Y43" s="1073"/>
      <c r="Z43" s="1037"/>
      <c r="AA43" s="1036"/>
      <c r="AB43" s="1038"/>
      <c r="AC43" s="1038"/>
      <c r="AD43" s="1026"/>
      <c r="AE43" s="1038"/>
      <c r="AF43" s="1038"/>
      <c r="AG43" s="1026"/>
      <c r="AH43" s="1038"/>
      <c r="AI43" s="1038"/>
      <c r="AJ43" s="1027"/>
    </row>
    <row r="44" spans="1:36" ht="3" customHeight="1" x14ac:dyDescent="0.15">
      <c r="A44" s="1054"/>
      <c r="B44" s="1062"/>
      <c r="C44" s="1063"/>
      <c r="D44" s="1063"/>
      <c r="E44" s="1063"/>
      <c r="F44" s="1063"/>
      <c r="G44" s="1063"/>
      <c r="H44" s="1063"/>
      <c r="I44" s="1064"/>
      <c r="J44" s="690"/>
      <c r="K44" s="689"/>
      <c r="L44" s="688"/>
      <c r="M44" s="1039"/>
      <c r="N44" s="1040"/>
      <c r="O44" s="1040"/>
      <c r="P44" s="1040"/>
      <c r="Q44" s="1040"/>
      <c r="R44" s="1040"/>
      <c r="S44" s="1040"/>
      <c r="T44" s="1040"/>
      <c r="U44" s="1040"/>
      <c r="V44" s="1040"/>
      <c r="W44" s="1040"/>
      <c r="X44" s="1040"/>
      <c r="Y44" s="1072"/>
      <c r="Z44" s="1039"/>
      <c r="AA44" s="1040"/>
      <c r="AB44" s="1040"/>
      <c r="AC44" s="1040"/>
      <c r="AD44" s="1040"/>
      <c r="AE44" s="1040"/>
      <c r="AF44" s="1040"/>
      <c r="AG44" s="1040"/>
      <c r="AH44" s="1040"/>
      <c r="AI44" s="1040"/>
      <c r="AJ44" s="1041"/>
    </row>
    <row r="45" spans="1:36" ht="3" customHeight="1" x14ac:dyDescent="0.15">
      <c r="A45" s="1054"/>
      <c r="B45" s="1056" t="s">
        <v>884</v>
      </c>
      <c r="C45" s="1057"/>
      <c r="D45" s="1057"/>
      <c r="E45" s="1057"/>
      <c r="F45" s="1057"/>
      <c r="G45" s="1057"/>
      <c r="H45" s="1057"/>
      <c r="I45" s="1058"/>
      <c r="J45" s="684"/>
      <c r="K45" s="683"/>
      <c r="L45" s="682"/>
      <c r="M45" s="1065"/>
      <c r="N45" s="1066"/>
      <c r="O45" s="1066"/>
      <c r="P45" s="1066"/>
      <c r="Q45" s="1066"/>
      <c r="R45" s="1066"/>
      <c r="S45" s="1066"/>
      <c r="T45" s="1066"/>
      <c r="U45" s="1066"/>
      <c r="V45" s="1066"/>
      <c r="W45" s="1066"/>
      <c r="X45" s="1066"/>
      <c r="Y45" s="1067"/>
      <c r="Z45" s="1028"/>
      <c r="AA45" s="1029"/>
      <c r="AB45" s="1029"/>
      <c r="AC45" s="1029"/>
      <c r="AD45" s="1029"/>
      <c r="AE45" s="1029"/>
      <c r="AF45" s="1029"/>
      <c r="AG45" s="1029"/>
      <c r="AH45" s="1029"/>
      <c r="AI45" s="1029"/>
      <c r="AJ45" s="1030"/>
    </row>
    <row r="46" spans="1:36" ht="9.9499999999999993" customHeight="1" x14ac:dyDescent="0.15">
      <c r="A46" s="1054"/>
      <c r="B46" s="1059"/>
      <c r="C46" s="1060"/>
      <c r="D46" s="1060"/>
      <c r="E46" s="1060"/>
      <c r="F46" s="1060"/>
      <c r="G46" s="1060"/>
      <c r="H46" s="1060"/>
      <c r="I46" s="1061"/>
      <c r="J46" s="1031"/>
      <c r="K46" s="1032"/>
      <c r="L46" s="1033"/>
      <c r="M46" s="1034"/>
      <c r="N46" s="1043" t="s">
        <v>1202</v>
      </c>
      <c r="O46" s="1043"/>
      <c r="P46" s="1043"/>
      <c r="Q46" s="609"/>
      <c r="R46" s="1043" t="s">
        <v>1201</v>
      </c>
      <c r="S46" s="1043"/>
      <c r="T46" s="1043"/>
      <c r="U46" s="609"/>
      <c r="V46" s="1043" t="s">
        <v>1200</v>
      </c>
      <c r="W46" s="1043"/>
      <c r="X46" s="1043"/>
      <c r="Y46" s="1073"/>
      <c r="Z46" s="1035" t="s">
        <v>1619</v>
      </c>
      <c r="AA46" s="1036"/>
      <c r="AB46" s="1038"/>
      <c r="AC46" s="1038"/>
      <c r="AD46" s="1026" t="s">
        <v>1199</v>
      </c>
      <c r="AE46" s="1038"/>
      <c r="AF46" s="1038"/>
      <c r="AG46" s="1026" t="s">
        <v>299</v>
      </c>
      <c r="AH46" s="1038"/>
      <c r="AI46" s="1038"/>
      <c r="AJ46" s="1027" t="s">
        <v>666</v>
      </c>
    </row>
    <row r="47" spans="1:36" ht="9.9499999999999993" customHeight="1" x14ac:dyDescent="0.15">
      <c r="A47" s="1054"/>
      <c r="B47" s="1059"/>
      <c r="C47" s="1060"/>
      <c r="D47" s="1060"/>
      <c r="E47" s="1060"/>
      <c r="F47" s="1060"/>
      <c r="G47" s="1060"/>
      <c r="H47" s="1060"/>
      <c r="I47" s="1061"/>
      <c r="J47" s="1031"/>
      <c r="K47" s="1032"/>
      <c r="L47" s="1033"/>
      <c r="M47" s="1034"/>
      <c r="N47" s="1043"/>
      <c r="O47" s="1043"/>
      <c r="P47" s="1043"/>
      <c r="Q47" s="609"/>
      <c r="R47" s="1043"/>
      <c r="S47" s="1043"/>
      <c r="T47" s="1043"/>
      <c r="U47" s="609"/>
      <c r="V47" s="1043"/>
      <c r="W47" s="1043"/>
      <c r="X47" s="1043"/>
      <c r="Y47" s="1073"/>
      <c r="Z47" s="1037"/>
      <c r="AA47" s="1036"/>
      <c r="AB47" s="1038"/>
      <c r="AC47" s="1038"/>
      <c r="AD47" s="1026"/>
      <c r="AE47" s="1038"/>
      <c r="AF47" s="1038"/>
      <c r="AG47" s="1026"/>
      <c r="AH47" s="1038"/>
      <c r="AI47" s="1038"/>
      <c r="AJ47" s="1027"/>
    </row>
    <row r="48" spans="1:36" ht="3" customHeight="1" x14ac:dyDescent="0.15">
      <c r="A48" s="1054"/>
      <c r="B48" s="1062"/>
      <c r="C48" s="1063"/>
      <c r="D48" s="1063"/>
      <c r="E48" s="1063"/>
      <c r="F48" s="1063"/>
      <c r="G48" s="1063"/>
      <c r="H48" s="1063"/>
      <c r="I48" s="1064"/>
      <c r="J48" s="690"/>
      <c r="K48" s="689"/>
      <c r="L48" s="688"/>
      <c r="M48" s="1039"/>
      <c r="N48" s="1040"/>
      <c r="O48" s="1040"/>
      <c r="P48" s="1040"/>
      <c r="Q48" s="1040"/>
      <c r="R48" s="1040"/>
      <c r="S48" s="1040"/>
      <c r="T48" s="1040"/>
      <c r="U48" s="1040"/>
      <c r="V48" s="1040"/>
      <c r="W48" s="1040"/>
      <c r="X48" s="1040"/>
      <c r="Y48" s="1072"/>
      <c r="Z48" s="1039"/>
      <c r="AA48" s="1040"/>
      <c r="AB48" s="1040"/>
      <c r="AC48" s="1040"/>
      <c r="AD48" s="1040"/>
      <c r="AE48" s="1040"/>
      <c r="AF48" s="1040"/>
      <c r="AG48" s="1040"/>
      <c r="AH48" s="1040"/>
      <c r="AI48" s="1040"/>
      <c r="AJ48" s="1041"/>
    </row>
    <row r="49" spans="1:36" ht="3" customHeight="1" x14ac:dyDescent="0.15">
      <c r="A49" s="1054"/>
      <c r="B49" s="1056" t="s">
        <v>889</v>
      </c>
      <c r="C49" s="1057"/>
      <c r="D49" s="1057"/>
      <c r="E49" s="1057"/>
      <c r="F49" s="1057"/>
      <c r="G49" s="1057"/>
      <c r="H49" s="1057"/>
      <c r="I49" s="1058"/>
      <c r="J49" s="684"/>
      <c r="K49" s="683"/>
      <c r="L49" s="682"/>
      <c r="M49" s="1065"/>
      <c r="N49" s="1066"/>
      <c r="O49" s="1066"/>
      <c r="P49" s="1066"/>
      <c r="Q49" s="1066"/>
      <c r="R49" s="1066"/>
      <c r="S49" s="1066"/>
      <c r="T49" s="1066"/>
      <c r="U49" s="1066"/>
      <c r="V49" s="1066"/>
      <c r="W49" s="1066"/>
      <c r="X49" s="1066"/>
      <c r="Y49" s="1067"/>
      <c r="Z49" s="1028"/>
      <c r="AA49" s="1029"/>
      <c r="AB49" s="1029"/>
      <c r="AC49" s="1029"/>
      <c r="AD49" s="1029"/>
      <c r="AE49" s="1029"/>
      <c r="AF49" s="1029"/>
      <c r="AG49" s="1029"/>
      <c r="AH49" s="1029"/>
      <c r="AI49" s="1029"/>
      <c r="AJ49" s="1030"/>
    </row>
    <row r="50" spans="1:36" ht="9.9499999999999993" customHeight="1" x14ac:dyDescent="0.15">
      <c r="A50" s="1054"/>
      <c r="B50" s="1059"/>
      <c r="C50" s="1060"/>
      <c r="D50" s="1060"/>
      <c r="E50" s="1060"/>
      <c r="F50" s="1060"/>
      <c r="G50" s="1060"/>
      <c r="H50" s="1060"/>
      <c r="I50" s="1061"/>
      <c r="J50" s="1031"/>
      <c r="K50" s="1032"/>
      <c r="L50" s="1033"/>
      <c r="M50" s="1034"/>
      <c r="N50" s="1043" t="s">
        <v>1202</v>
      </c>
      <c r="O50" s="1043"/>
      <c r="P50" s="1043"/>
      <c r="Q50" s="609"/>
      <c r="R50" s="1043" t="s">
        <v>1201</v>
      </c>
      <c r="S50" s="1043"/>
      <c r="T50" s="1043"/>
      <c r="U50" s="609"/>
      <c r="V50" s="1043" t="s">
        <v>1200</v>
      </c>
      <c r="W50" s="1043"/>
      <c r="X50" s="1043"/>
      <c r="Y50" s="1073"/>
      <c r="Z50" s="1035" t="s">
        <v>1619</v>
      </c>
      <c r="AA50" s="1036"/>
      <c r="AB50" s="1038"/>
      <c r="AC50" s="1038"/>
      <c r="AD50" s="1026" t="s">
        <v>1199</v>
      </c>
      <c r="AE50" s="1038"/>
      <c r="AF50" s="1038"/>
      <c r="AG50" s="1026" t="s">
        <v>299</v>
      </c>
      <c r="AH50" s="1038"/>
      <c r="AI50" s="1038"/>
      <c r="AJ50" s="1027" t="s">
        <v>666</v>
      </c>
    </row>
    <row r="51" spans="1:36" ht="9.9499999999999993" customHeight="1" x14ac:dyDescent="0.15">
      <c r="A51" s="1054"/>
      <c r="B51" s="1059"/>
      <c r="C51" s="1060"/>
      <c r="D51" s="1060"/>
      <c r="E51" s="1060"/>
      <c r="F51" s="1060"/>
      <c r="G51" s="1060"/>
      <c r="H51" s="1060"/>
      <c r="I51" s="1061"/>
      <c r="J51" s="1031"/>
      <c r="K51" s="1032"/>
      <c r="L51" s="1033"/>
      <c r="M51" s="1034"/>
      <c r="N51" s="1043"/>
      <c r="O51" s="1043"/>
      <c r="P51" s="1043"/>
      <c r="Q51" s="609"/>
      <c r="R51" s="1043"/>
      <c r="S51" s="1043"/>
      <c r="T51" s="1043"/>
      <c r="U51" s="609"/>
      <c r="V51" s="1043"/>
      <c r="W51" s="1043"/>
      <c r="X51" s="1043"/>
      <c r="Y51" s="1073"/>
      <c r="Z51" s="1037"/>
      <c r="AA51" s="1036"/>
      <c r="AB51" s="1038"/>
      <c r="AC51" s="1038"/>
      <c r="AD51" s="1026"/>
      <c r="AE51" s="1038"/>
      <c r="AF51" s="1038"/>
      <c r="AG51" s="1026"/>
      <c r="AH51" s="1038"/>
      <c r="AI51" s="1038"/>
      <c r="AJ51" s="1027"/>
    </row>
    <row r="52" spans="1:36" ht="3" customHeight="1" x14ac:dyDescent="0.15">
      <c r="A52" s="1054"/>
      <c r="B52" s="1062"/>
      <c r="C52" s="1063"/>
      <c r="D52" s="1063"/>
      <c r="E52" s="1063"/>
      <c r="F52" s="1063"/>
      <c r="G52" s="1063"/>
      <c r="H52" s="1063"/>
      <c r="I52" s="1064"/>
      <c r="J52" s="690"/>
      <c r="K52" s="689"/>
      <c r="L52" s="688"/>
      <c r="M52" s="1039"/>
      <c r="N52" s="1040"/>
      <c r="O52" s="1040"/>
      <c r="P52" s="1040"/>
      <c r="Q52" s="1040"/>
      <c r="R52" s="1040"/>
      <c r="S52" s="1040"/>
      <c r="T52" s="1040"/>
      <c r="U52" s="1040"/>
      <c r="V52" s="1040"/>
      <c r="W52" s="1040"/>
      <c r="X52" s="1040"/>
      <c r="Y52" s="1072"/>
      <c r="Z52" s="1039"/>
      <c r="AA52" s="1040"/>
      <c r="AB52" s="1040"/>
      <c r="AC52" s="1040"/>
      <c r="AD52" s="1040"/>
      <c r="AE52" s="1040"/>
      <c r="AF52" s="1040"/>
      <c r="AG52" s="1040"/>
      <c r="AH52" s="1040"/>
      <c r="AI52" s="1040"/>
      <c r="AJ52" s="1041"/>
    </row>
    <row r="53" spans="1:36" ht="3" customHeight="1" x14ac:dyDescent="0.15">
      <c r="A53" s="1054"/>
      <c r="B53" s="1056" t="s">
        <v>1005</v>
      </c>
      <c r="C53" s="1057"/>
      <c r="D53" s="1057"/>
      <c r="E53" s="1057"/>
      <c r="F53" s="1057"/>
      <c r="G53" s="1057"/>
      <c r="H53" s="1057"/>
      <c r="I53" s="1058"/>
      <c r="J53" s="684"/>
      <c r="K53" s="683"/>
      <c r="L53" s="682"/>
      <c r="M53" s="1065"/>
      <c r="N53" s="1066"/>
      <c r="O53" s="1066"/>
      <c r="P53" s="1066"/>
      <c r="Q53" s="1066"/>
      <c r="R53" s="1066"/>
      <c r="S53" s="1066"/>
      <c r="T53" s="1066"/>
      <c r="U53" s="1066"/>
      <c r="V53" s="1066"/>
      <c r="W53" s="1066"/>
      <c r="X53" s="1066"/>
      <c r="Y53" s="1067"/>
      <c r="Z53" s="1028"/>
      <c r="AA53" s="1029"/>
      <c r="AB53" s="1029"/>
      <c r="AC53" s="1029"/>
      <c r="AD53" s="1029"/>
      <c r="AE53" s="1029"/>
      <c r="AF53" s="1029"/>
      <c r="AG53" s="1029"/>
      <c r="AH53" s="1029"/>
      <c r="AI53" s="1029"/>
      <c r="AJ53" s="1030"/>
    </row>
    <row r="54" spans="1:36" ht="9.9499999999999993" customHeight="1" x14ac:dyDescent="0.15">
      <c r="A54" s="1054"/>
      <c r="B54" s="1059"/>
      <c r="C54" s="1060"/>
      <c r="D54" s="1060"/>
      <c r="E54" s="1060"/>
      <c r="F54" s="1060"/>
      <c r="G54" s="1060"/>
      <c r="H54" s="1060"/>
      <c r="I54" s="1061"/>
      <c r="J54" s="1031"/>
      <c r="K54" s="1032"/>
      <c r="L54" s="1033"/>
      <c r="M54" s="1034"/>
      <c r="N54" s="1043" t="s">
        <v>1202</v>
      </c>
      <c r="O54" s="1043"/>
      <c r="P54" s="1043"/>
      <c r="Q54" s="609"/>
      <c r="R54" s="1043" t="s">
        <v>1201</v>
      </c>
      <c r="S54" s="1043"/>
      <c r="T54" s="1043"/>
      <c r="U54" s="609"/>
      <c r="V54" s="1043" t="s">
        <v>1200</v>
      </c>
      <c r="W54" s="1043"/>
      <c r="X54" s="1043"/>
      <c r="Y54" s="1073"/>
      <c r="Z54" s="1035" t="s">
        <v>1619</v>
      </c>
      <c r="AA54" s="1036"/>
      <c r="AB54" s="1038"/>
      <c r="AC54" s="1038"/>
      <c r="AD54" s="1026" t="s">
        <v>1199</v>
      </c>
      <c r="AE54" s="1038"/>
      <c r="AF54" s="1038"/>
      <c r="AG54" s="1026" t="s">
        <v>299</v>
      </c>
      <c r="AH54" s="1038"/>
      <c r="AI54" s="1038"/>
      <c r="AJ54" s="1027" t="s">
        <v>666</v>
      </c>
    </row>
    <row r="55" spans="1:36" ht="9.9499999999999993" customHeight="1" x14ac:dyDescent="0.15">
      <c r="A55" s="1054"/>
      <c r="B55" s="1059"/>
      <c r="C55" s="1060"/>
      <c r="D55" s="1060"/>
      <c r="E55" s="1060"/>
      <c r="F55" s="1060"/>
      <c r="G55" s="1060"/>
      <c r="H55" s="1060"/>
      <c r="I55" s="1061"/>
      <c r="J55" s="1031"/>
      <c r="K55" s="1032"/>
      <c r="L55" s="1033"/>
      <c r="M55" s="1034"/>
      <c r="N55" s="1043"/>
      <c r="O55" s="1043"/>
      <c r="P55" s="1043"/>
      <c r="Q55" s="609"/>
      <c r="R55" s="1043"/>
      <c r="S55" s="1043"/>
      <c r="T55" s="1043"/>
      <c r="U55" s="609"/>
      <c r="V55" s="1043"/>
      <c r="W55" s="1043"/>
      <c r="X55" s="1043"/>
      <c r="Y55" s="1073"/>
      <c r="Z55" s="1037"/>
      <c r="AA55" s="1036"/>
      <c r="AB55" s="1038"/>
      <c r="AC55" s="1038"/>
      <c r="AD55" s="1026"/>
      <c r="AE55" s="1038"/>
      <c r="AF55" s="1038"/>
      <c r="AG55" s="1026"/>
      <c r="AH55" s="1038"/>
      <c r="AI55" s="1038"/>
      <c r="AJ55" s="1027"/>
    </row>
    <row r="56" spans="1:36" ht="3" customHeight="1" x14ac:dyDescent="0.15">
      <c r="A56" s="1054"/>
      <c r="B56" s="1062"/>
      <c r="C56" s="1063"/>
      <c r="D56" s="1063"/>
      <c r="E56" s="1063"/>
      <c r="F56" s="1063"/>
      <c r="G56" s="1063"/>
      <c r="H56" s="1063"/>
      <c r="I56" s="1064"/>
      <c r="J56" s="690"/>
      <c r="K56" s="689"/>
      <c r="L56" s="688"/>
      <c r="M56" s="1039"/>
      <c r="N56" s="1040"/>
      <c r="O56" s="1040"/>
      <c r="P56" s="1040"/>
      <c r="Q56" s="1040"/>
      <c r="R56" s="1040"/>
      <c r="S56" s="1040"/>
      <c r="T56" s="1040"/>
      <c r="U56" s="1040"/>
      <c r="V56" s="1040"/>
      <c r="W56" s="1040"/>
      <c r="X56" s="1040"/>
      <c r="Y56" s="1072"/>
      <c r="Z56" s="1039"/>
      <c r="AA56" s="1040"/>
      <c r="AB56" s="1040"/>
      <c r="AC56" s="1040"/>
      <c r="AD56" s="1040"/>
      <c r="AE56" s="1040"/>
      <c r="AF56" s="1040"/>
      <c r="AG56" s="1040"/>
      <c r="AH56" s="1040"/>
      <c r="AI56" s="1040"/>
      <c r="AJ56" s="1041"/>
    </row>
    <row r="57" spans="1:36" ht="3" customHeight="1" x14ac:dyDescent="0.15">
      <c r="A57" s="1054"/>
      <c r="B57" s="1056" t="s">
        <v>1010</v>
      </c>
      <c r="C57" s="1057"/>
      <c r="D57" s="1057"/>
      <c r="E57" s="1057"/>
      <c r="F57" s="1057"/>
      <c r="G57" s="1057"/>
      <c r="H57" s="1057"/>
      <c r="I57" s="1058"/>
      <c r="J57" s="684"/>
      <c r="K57" s="683"/>
      <c r="L57" s="682"/>
      <c r="M57" s="1065"/>
      <c r="N57" s="1066"/>
      <c r="O57" s="1066"/>
      <c r="P57" s="1066"/>
      <c r="Q57" s="1066"/>
      <c r="R57" s="1066"/>
      <c r="S57" s="1066"/>
      <c r="T57" s="1066"/>
      <c r="U57" s="1066"/>
      <c r="V57" s="1066"/>
      <c r="W57" s="1066"/>
      <c r="X57" s="1066"/>
      <c r="Y57" s="1067"/>
      <c r="Z57" s="1028"/>
      <c r="AA57" s="1029"/>
      <c r="AB57" s="1029"/>
      <c r="AC57" s="1029"/>
      <c r="AD57" s="1029"/>
      <c r="AE57" s="1029"/>
      <c r="AF57" s="1029"/>
      <c r="AG57" s="1029"/>
      <c r="AH57" s="1029"/>
      <c r="AI57" s="1029"/>
      <c r="AJ57" s="1030"/>
    </row>
    <row r="58" spans="1:36" ht="9.9499999999999993" customHeight="1" x14ac:dyDescent="0.15">
      <c r="A58" s="1054"/>
      <c r="B58" s="1059"/>
      <c r="C58" s="1060"/>
      <c r="D58" s="1060"/>
      <c r="E58" s="1060"/>
      <c r="F58" s="1060"/>
      <c r="G58" s="1060"/>
      <c r="H58" s="1060"/>
      <c r="I58" s="1061"/>
      <c r="J58" s="1031"/>
      <c r="K58" s="1032"/>
      <c r="L58" s="1033"/>
      <c r="M58" s="1034"/>
      <c r="N58" s="1043" t="s">
        <v>1202</v>
      </c>
      <c r="O58" s="1043"/>
      <c r="P58" s="1043"/>
      <c r="Q58" s="609"/>
      <c r="R58" s="1043" t="s">
        <v>1201</v>
      </c>
      <c r="S58" s="1043"/>
      <c r="T58" s="1043"/>
      <c r="U58" s="609"/>
      <c r="V58" s="1043" t="s">
        <v>1200</v>
      </c>
      <c r="W58" s="1043"/>
      <c r="X58" s="1043"/>
      <c r="Y58" s="1073"/>
      <c r="Z58" s="1035" t="s">
        <v>1619</v>
      </c>
      <c r="AA58" s="1036"/>
      <c r="AB58" s="1038"/>
      <c r="AC58" s="1038"/>
      <c r="AD58" s="1026" t="s">
        <v>1199</v>
      </c>
      <c r="AE58" s="1038"/>
      <c r="AF58" s="1038"/>
      <c r="AG58" s="1026" t="s">
        <v>299</v>
      </c>
      <c r="AH58" s="1038"/>
      <c r="AI58" s="1038"/>
      <c r="AJ58" s="1027" t="s">
        <v>666</v>
      </c>
    </row>
    <row r="59" spans="1:36" ht="9.9499999999999993" customHeight="1" x14ac:dyDescent="0.15">
      <c r="A59" s="1054"/>
      <c r="B59" s="1059"/>
      <c r="C59" s="1060"/>
      <c r="D59" s="1060"/>
      <c r="E59" s="1060"/>
      <c r="F59" s="1060"/>
      <c r="G59" s="1060"/>
      <c r="H59" s="1060"/>
      <c r="I59" s="1061"/>
      <c r="J59" s="1031"/>
      <c r="K59" s="1032"/>
      <c r="L59" s="1033"/>
      <c r="M59" s="1034"/>
      <c r="N59" s="1043"/>
      <c r="O59" s="1043"/>
      <c r="P59" s="1043"/>
      <c r="Q59" s="609"/>
      <c r="R59" s="1043"/>
      <c r="S59" s="1043"/>
      <c r="T59" s="1043"/>
      <c r="U59" s="609"/>
      <c r="V59" s="1043"/>
      <c r="W59" s="1043"/>
      <c r="X59" s="1043"/>
      <c r="Y59" s="1073"/>
      <c r="Z59" s="1037"/>
      <c r="AA59" s="1036"/>
      <c r="AB59" s="1038"/>
      <c r="AC59" s="1038"/>
      <c r="AD59" s="1026"/>
      <c r="AE59" s="1038"/>
      <c r="AF59" s="1038"/>
      <c r="AG59" s="1026"/>
      <c r="AH59" s="1038"/>
      <c r="AI59" s="1038"/>
      <c r="AJ59" s="1027"/>
    </row>
    <row r="60" spans="1:36" ht="3" customHeight="1" x14ac:dyDescent="0.15">
      <c r="A60" s="1055"/>
      <c r="B60" s="1062"/>
      <c r="C60" s="1063"/>
      <c r="D60" s="1063"/>
      <c r="E60" s="1063"/>
      <c r="F60" s="1063"/>
      <c r="G60" s="1063"/>
      <c r="H60" s="1063"/>
      <c r="I60" s="1064"/>
      <c r="J60" s="690"/>
      <c r="K60" s="689"/>
      <c r="L60" s="688"/>
      <c r="M60" s="1039"/>
      <c r="N60" s="1040"/>
      <c r="O60" s="1040"/>
      <c r="P60" s="1040"/>
      <c r="Q60" s="1040"/>
      <c r="R60" s="1040"/>
      <c r="S60" s="1040"/>
      <c r="T60" s="1040"/>
      <c r="U60" s="1040"/>
      <c r="V60" s="1040"/>
      <c r="W60" s="1040"/>
      <c r="X60" s="1040"/>
      <c r="Y60" s="1072"/>
      <c r="Z60" s="1039"/>
      <c r="AA60" s="1040"/>
      <c r="AB60" s="1040"/>
      <c r="AC60" s="1040"/>
      <c r="AD60" s="1040"/>
      <c r="AE60" s="1040"/>
      <c r="AF60" s="1040"/>
      <c r="AG60" s="1040"/>
      <c r="AH60" s="1040"/>
      <c r="AI60" s="1040"/>
      <c r="AJ60" s="1041"/>
    </row>
    <row r="61" spans="1:36" ht="3" customHeight="1" x14ac:dyDescent="0.15">
      <c r="A61" s="1131" t="s">
        <v>1020</v>
      </c>
      <c r="B61" s="1056" t="s">
        <v>1209</v>
      </c>
      <c r="C61" s="1057"/>
      <c r="D61" s="1057"/>
      <c r="E61" s="1057"/>
      <c r="F61" s="1057"/>
      <c r="G61" s="1057"/>
      <c r="H61" s="1057"/>
      <c r="I61" s="1058"/>
      <c r="J61" s="684"/>
      <c r="K61" s="683"/>
      <c r="L61" s="682"/>
      <c r="M61" s="1065"/>
      <c r="N61" s="1066"/>
      <c r="O61" s="1066"/>
      <c r="P61" s="1066"/>
      <c r="Q61" s="1066"/>
      <c r="R61" s="1066"/>
      <c r="S61" s="1066"/>
      <c r="T61" s="1066"/>
      <c r="U61" s="1066"/>
      <c r="V61" s="1066"/>
      <c r="W61" s="1066"/>
      <c r="X61" s="1066"/>
      <c r="Y61" s="1067"/>
      <c r="Z61" s="1028"/>
      <c r="AA61" s="1029"/>
      <c r="AB61" s="1029"/>
      <c r="AC61" s="1029"/>
      <c r="AD61" s="1029"/>
      <c r="AE61" s="1029"/>
      <c r="AF61" s="1029"/>
      <c r="AG61" s="1029"/>
      <c r="AH61" s="1029"/>
      <c r="AI61" s="1029"/>
      <c r="AJ61" s="1030"/>
    </row>
    <row r="62" spans="1:36" ht="9.9499999999999993" customHeight="1" x14ac:dyDescent="0.15">
      <c r="A62" s="1131"/>
      <c r="B62" s="1059"/>
      <c r="C62" s="1060"/>
      <c r="D62" s="1060"/>
      <c r="E62" s="1060"/>
      <c r="F62" s="1060"/>
      <c r="G62" s="1060"/>
      <c r="H62" s="1060"/>
      <c r="I62" s="1061"/>
      <c r="J62" s="1031"/>
      <c r="K62" s="1032"/>
      <c r="L62" s="1033"/>
      <c r="M62" s="1034"/>
      <c r="N62" s="1043" t="s">
        <v>1202</v>
      </c>
      <c r="O62" s="1043"/>
      <c r="P62" s="1043"/>
      <c r="Q62" s="609"/>
      <c r="R62" s="1043" t="s">
        <v>1201</v>
      </c>
      <c r="S62" s="1043"/>
      <c r="T62" s="1043"/>
      <c r="U62" s="609"/>
      <c r="V62" s="1043" t="s">
        <v>1200</v>
      </c>
      <c r="W62" s="1043"/>
      <c r="X62" s="1043"/>
      <c r="Y62" s="1073"/>
      <c r="Z62" s="1035" t="s">
        <v>1619</v>
      </c>
      <c r="AA62" s="1036"/>
      <c r="AB62" s="1038"/>
      <c r="AC62" s="1038"/>
      <c r="AD62" s="1026" t="s">
        <v>1199</v>
      </c>
      <c r="AE62" s="1038"/>
      <c r="AF62" s="1038"/>
      <c r="AG62" s="1026" t="s">
        <v>299</v>
      </c>
      <c r="AH62" s="1038"/>
      <c r="AI62" s="1038"/>
      <c r="AJ62" s="1027" t="s">
        <v>666</v>
      </c>
    </row>
    <row r="63" spans="1:36" ht="9.9499999999999993" customHeight="1" x14ac:dyDescent="0.15">
      <c r="A63" s="1131"/>
      <c r="B63" s="1059"/>
      <c r="C63" s="1060"/>
      <c r="D63" s="1060"/>
      <c r="E63" s="1060"/>
      <c r="F63" s="1060"/>
      <c r="G63" s="1060"/>
      <c r="H63" s="1060"/>
      <c r="I63" s="1061"/>
      <c r="J63" s="1031"/>
      <c r="K63" s="1032"/>
      <c r="L63" s="1033"/>
      <c r="M63" s="1034"/>
      <c r="N63" s="1043"/>
      <c r="O63" s="1043"/>
      <c r="P63" s="1043"/>
      <c r="Q63" s="609"/>
      <c r="R63" s="1043"/>
      <c r="S63" s="1043"/>
      <c r="T63" s="1043"/>
      <c r="U63" s="609"/>
      <c r="V63" s="1043"/>
      <c r="W63" s="1043"/>
      <c r="X63" s="1043"/>
      <c r="Y63" s="1073"/>
      <c r="Z63" s="1037"/>
      <c r="AA63" s="1036"/>
      <c r="AB63" s="1038"/>
      <c r="AC63" s="1038"/>
      <c r="AD63" s="1026"/>
      <c r="AE63" s="1038"/>
      <c r="AF63" s="1038"/>
      <c r="AG63" s="1026"/>
      <c r="AH63" s="1038"/>
      <c r="AI63" s="1038"/>
      <c r="AJ63" s="1027"/>
    </row>
    <row r="64" spans="1:36" ht="3" customHeight="1" x14ac:dyDescent="0.15">
      <c r="A64" s="1131"/>
      <c r="B64" s="1062"/>
      <c r="C64" s="1063"/>
      <c r="D64" s="1063"/>
      <c r="E64" s="1063"/>
      <c r="F64" s="1063"/>
      <c r="G64" s="1063"/>
      <c r="H64" s="1063"/>
      <c r="I64" s="1064"/>
      <c r="J64" s="690"/>
      <c r="K64" s="689"/>
      <c r="L64" s="688"/>
      <c r="M64" s="1039"/>
      <c r="N64" s="1040"/>
      <c r="O64" s="1040"/>
      <c r="P64" s="1040"/>
      <c r="Q64" s="1040"/>
      <c r="R64" s="1040"/>
      <c r="S64" s="1040"/>
      <c r="T64" s="1040"/>
      <c r="U64" s="1040"/>
      <c r="V64" s="1040"/>
      <c r="W64" s="1040"/>
      <c r="X64" s="1040"/>
      <c r="Y64" s="1072"/>
      <c r="Z64" s="1039"/>
      <c r="AA64" s="1040"/>
      <c r="AB64" s="1040"/>
      <c r="AC64" s="1040"/>
      <c r="AD64" s="1040"/>
      <c r="AE64" s="1040"/>
      <c r="AF64" s="1040"/>
      <c r="AG64" s="1040"/>
      <c r="AH64" s="1040"/>
      <c r="AI64" s="1040"/>
      <c r="AJ64" s="1041"/>
    </row>
    <row r="65" spans="1:36" ht="3" customHeight="1" x14ac:dyDescent="0.15">
      <c r="A65" s="1131"/>
      <c r="B65" s="1056" t="s">
        <v>897</v>
      </c>
      <c r="C65" s="1057"/>
      <c r="D65" s="1057"/>
      <c r="E65" s="1057"/>
      <c r="F65" s="1057"/>
      <c r="G65" s="1057"/>
      <c r="H65" s="1057"/>
      <c r="I65" s="1058"/>
      <c r="J65" s="684"/>
      <c r="K65" s="683"/>
      <c r="L65" s="682"/>
      <c r="M65" s="1065"/>
      <c r="N65" s="1066"/>
      <c r="O65" s="1066"/>
      <c r="P65" s="1066"/>
      <c r="Q65" s="1066"/>
      <c r="R65" s="1066"/>
      <c r="S65" s="1066"/>
      <c r="T65" s="1066"/>
      <c r="U65" s="1066"/>
      <c r="V65" s="1066"/>
      <c r="W65" s="1066"/>
      <c r="X65" s="1066"/>
      <c r="Y65" s="1067"/>
      <c r="Z65" s="1028"/>
      <c r="AA65" s="1029"/>
      <c r="AB65" s="1029"/>
      <c r="AC65" s="1029"/>
      <c r="AD65" s="1029"/>
      <c r="AE65" s="1029"/>
      <c r="AF65" s="1029"/>
      <c r="AG65" s="1029"/>
      <c r="AH65" s="1029"/>
      <c r="AI65" s="1029"/>
      <c r="AJ65" s="1030"/>
    </row>
    <row r="66" spans="1:36" ht="9.9499999999999993" customHeight="1" x14ac:dyDescent="0.15">
      <c r="A66" s="1131"/>
      <c r="B66" s="1059"/>
      <c r="C66" s="1060"/>
      <c r="D66" s="1060"/>
      <c r="E66" s="1060"/>
      <c r="F66" s="1060"/>
      <c r="G66" s="1060"/>
      <c r="H66" s="1060"/>
      <c r="I66" s="1061"/>
      <c r="J66" s="1031"/>
      <c r="K66" s="1032"/>
      <c r="L66" s="1033"/>
      <c r="M66" s="1034"/>
      <c r="N66" s="1043" t="s">
        <v>1202</v>
      </c>
      <c r="O66" s="1043"/>
      <c r="P66" s="1043"/>
      <c r="Q66" s="609"/>
      <c r="R66" s="1043" t="s">
        <v>1201</v>
      </c>
      <c r="S66" s="1043"/>
      <c r="T66" s="1043"/>
      <c r="U66" s="609"/>
      <c r="V66" s="1043" t="s">
        <v>1200</v>
      </c>
      <c r="W66" s="1043"/>
      <c r="X66" s="1043"/>
      <c r="Y66" s="1073"/>
      <c r="Z66" s="1035" t="s">
        <v>1620</v>
      </c>
      <c r="AA66" s="1036"/>
      <c r="AB66" s="1038"/>
      <c r="AC66" s="1038"/>
      <c r="AD66" s="1026" t="s">
        <v>1199</v>
      </c>
      <c r="AE66" s="1038"/>
      <c r="AF66" s="1038"/>
      <c r="AG66" s="1026" t="s">
        <v>299</v>
      </c>
      <c r="AH66" s="1038"/>
      <c r="AI66" s="1038"/>
      <c r="AJ66" s="1027" t="s">
        <v>666</v>
      </c>
    </row>
    <row r="67" spans="1:36" ht="9.9499999999999993" customHeight="1" x14ac:dyDescent="0.15">
      <c r="A67" s="1131"/>
      <c r="B67" s="1059"/>
      <c r="C67" s="1060"/>
      <c r="D67" s="1060"/>
      <c r="E67" s="1060"/>
      <c r="F67" s="1060"/>
      <c r="G67" s="1060"/>
      <c r="H67" s="1060"/>
      <c r="I67" s="1061"/>
      <c r="J67" s="1031"/>
      <c r="K67" s="1032"/>
      <c r="L67" s="1033"/>
      <c r="M67" s="1034"/>
      <c r="N67" s="1043"/>
      <c r="O67" s="1043"/>
      <c r="P67" s="1043"/>
      <c r="Q67" s="609"/>
      <c r="R67" s="1043"/>
      <c r="S67" s="1043"/>
      <c r="T67" s="1043"/>
      <c r="U67" s="609"/>
      <c r="V67" s="1043"/>
      <c r="W67" s="1043"/>
      <c r="X67" s="1043"/>
      <c r="Y67" s="1073"/>
      <c r="Z67" s="1037"/>
      <c r="AA67" s="1036"/>
      <c r="AB67" s="1038"/>
      <c r="AC67" s="1038"/>
      <c r="AD67" s="1026"/>
      <c r="AE67" s="1038"/>
      <c r="AF67" s="1038"/>
      <c r="AG67" s="1026"/>
      <c r="AH67" s="1038"/>
      <c r="AI67" s="1038"/>
      <c r="AJ67" s="1027"/>
    </row>
    <row r="68" spans="1:36" ht="3" customHeight="1" x14ac:dyDescent="0.15">
      <c r="A68" s="1131"/>
      <c r="B68" s="1062"/>
      <c r="C68" s="1063"/>
      <c r="D68" s="1063"/>
      <c r="E68" s="1063"/>
      <c r="F68" s="1063"/>
      <c r="G68" s="1063"/>
      <c r="H68" s="1063"/>
      <c r="I68" s="1064"/>
      <c r="J68" s="690"/>
      <c r="K68" s="689"/>
      <c r="L68" s="688"/>
      <c r="M68" s="1039"/>
      <c r="N68" s="1040"/>
      <c r="O68" s="1040"/>
      <c r="P68" s="1040"/>
      <c r="Q68" s="1040"/>
      <c r="R68" s="1040"/>
      <c r="S68" s="1040"/>
      <c r="T68" s="1040"/>
      <c r="U68" s="1040"/>
      <c r="V68" s="1040"/>
      <c r="W68" s="1040"/>
      <c r="X68" s="1040"/>
      <c r="Y68" s="1072"/>
      <c r="Z68" s="1039"/>
      <c r="AA68" s="1040"/>
      <c r="AB68" s="1040"/>
      <c r="AC68" s="1040"/>
      <c r="AD68" s="1040"/>
      <c r="AE68" s="1040"/>
      <c r="AF68" s="1040"/>
      <c r="AG68" s="1040"/>
      <c r="AH68" s="1040"/>
      <c r="AI68" s="1040"/>
      <c r="AJ68" s="1041"/>
    </row>
    <row r="69" spans="1:36" ht="3" customHeight="1" x14ac:dyDescent="0.15">
      <c r="A69" s="1131"/>
      <c r="B69" s="1056" t="s">
        <v>1208</v>
      </c>
      <c r="C69" s="1057"/>
      <c r="D69" s="1057"/>
      <c r="E69" s="1057"/>
      <c r="F69" s="1057"/>
      <c r="G69" s="1057"/>
      <c r="H69" s="1057"/>
      <c r="I69" s="1058"/>
      <c r="J69" s="684"/>
      <c r="K69" s="683"/>
      <c r="L69" s="682"/>
      <c r="M69" s="1065"/>
      <c r="N69" s="1066"/>
      <c r="O69" s="1066"/>
      <c r="P69" s="1066"/>
      <c r="Q69" s="1066"/>
      <c r="R69" s="1066"/>
      <c r="S69" s="1066"/>
      <c r="T69" s="1066"/>
      <c r="U69" s="1066"/>
      <c r="V69" s="1066"/>
      <c r="W69" s="1066"/>
      <c r="X69" s="1066"/>
      <c r="Y69" s="1067"/>
      <c r="Z69" s="1028"/>
      <c r="AA69" s="1029"/>
      <c r="AB69" s="1029"/>
      <c r="AC69" s="1029"/>
      <c r="AD69" s="1029"/>
      <c r="AE69" s="1029"/>
      <c r="AF69" s="1029"/>
      <c r="AG69" s="1029"/>
      <c r="AH69" s="1029"/>
      <c r="AI69" s="1029"/>
      <c r="AJ69" s="1030"/>
    </row>
    <row r="70" spans="1:36" ht="9.9499999999999993" customHeight="1" x14ac:dyDescent="0.15">
      <c r="A70" s="1131"/>
      <c r="B70" s="1059"/>
      <c r="C70" s="1060"/>
      <c r="D70" s="1060"/>
      <c r="E70" s="1060"/>
      <c r="F70" s="1060"/>
      <c r="G70" s="1060"/>
      <c r="H70" s="1060"/>
      <c r="I70" s="1061"/>
      <c r="J70" s="1031"/>
      <c r="K70" s="1032"/>
      <c r="L70" s="1033"/>
      <c r="M70" s="1034"/>
      <c r="N70" s="1043" t="s">
        <v>1202</v>
      </c>
      <c r="O70" s="1043"/>
      <c r="P70" s="1043"/>
      <c r="Q70" s="609"/>
      <c r="R70" s="1043" t="s">
        <v>1201</v>
      </c>
      <c r="S70" s="1043"/>
      <c r="T70" s="1043"/>
      <c r="U70" s="609"/>
      <c r="V70" s="1043" t="s">
        <v>1200</v>
      </c>
      <c r="W70" s="1043"/>
      <c r="X70" s="1043"/>
      <c r="Y70" s="1073"/>
      <c r="Z70" s="1035" t="s">
        <v>1620</v>
      </c>
      <c r="AA70" s="1036"/>
      <c r="AB70" s="1038"/>
      <c r="AC70" s="1038"/>
      <c r="AD70" s="1026" t="s">
        <v>1199</v>
      </c>
      <c r="AE70" s="1038"/>
      <c r="AF70" s="1038"/>
      <c r="AG70" s="1026" t="s">
        <v>299</v>
      </c>
      <c r="AH70" s="1038"/>
      <c r="AI70" s="1038"/>
      <c r="AJ70" s="1027" t="s">
        <v>666</v>
      </c>
    </row>
    <row r="71" spans="1:36" ht="9.9499999999999993" customHeight="1" x14ac:dyDescent="0.15">
      <c r="A71" s="1131"/>
      <c r="B71" s="1059"/>
      <c r="C71" s="1060"/>
      <c r="D71" s="1060"/>
      <c r="E71" s="1060"/>
      <c r="F71" s="1060"/>
      <c r="G71" s="1060"/>
      <c r="H71" s="1060"/>
      <c r="I71" s="1061"/>
      <c r="J71" s="1031"/>
      <c r="K71" s="1032"/>
      <c r="L71" s="1033"/>
      <c r="M71" s="1034"/>
      <c r="N71" s="1043"/>
      <c r="O71" s="1043"/>
      <c r="P71" s="1043"/>
      <c r="Q71" s="609"/>
      <c r="R71" s="1043"/>
      <c r="S71" s="1043"/>
      <c r="T71" s="1043"/>
      <c r="U71" s="609"/>
      <c r="V71" s="1043"/>
      <c r="W71" s="1043"/>
      <c r="X71" s="1043"/>
      <c r="Y71" s="1073"/>
      <c r="Z71" s="1037"/>
      <c r="AA71" s="1036"/>
      <c r="AB71" s="1038"/>
      <c r="AC71" s="1038"/>
      <c r="AD71" s="1026"/>
      <c r="AE71" s="1038"/>
      <c r="AF71" s="1038"/>
      <c r="AG71" s="1026"/>
      <c r="AH71" s="1038"/>
      <c r="AI71" s="1038"/>
      <c r="AJ71" s="1027"/>
    </row>
    <row r="72" spans="1:36" ht="3" customHeight="1" x14ac:dyDescent="0.15">
      <c r="A72" s="1131"/>
      <c r="B72" s="1062"/>
      <c r="C72" s="1063"/>
      <c r="D72" s="1063"/>
      <c r="E72" s="1063"/>
      <c r="F72" s="1063"/>
      <c r="G72" s="1063"/>
      <c r="H72" s="1063"/>
      <c r="I72" s="1064"/>
      <c r="J72" s="690"/>
      <c r="K72" s="689"/>
      <c r="L72" s="688"/>
      <c r="M72" s="1039"/>
      <c r="N72" s="1040"/>
      <c r="O72" s="1040"/>
      <c r="P72" s="1040"/>
      <c r="Q72" s="1040"/>
      <c r="R72" s="1040"/>
      <c r="S72" s="1040"/>
      <c r="T72" s="1040"/>
      <c r="U72" s="1040"/>
      <c r="V72" s="1040"/>
      <c r="W72" s="1040"/>
      <c r="X72" s="1040"/>
      <c r="Y72" s="1072"/>
      <c r="Z72" s="1039"/>
      <c r="AA72" s="1040"/>
      <c r="AB72" s="1040"/>
      <c r="AC72" s="1040"/>
      <c r="AD72" s="1040"/>
      <c r="AE72" s="1040"/>
      <c r="AF72" s="1040"/>
      <c r="AG72" s="1040"/>
      <c r="AH72" s="1040"/>
      <c r="AI72" s="1040"/>
      <c r="AJ72" s="1041"/>
    </row>
    <row r="73" spans="1:36" ht="3" customHeight="1" x14ac:dyDescent="0.15">
      <c r="A73" s="1131"/>
      <c r="B73" s="1056" t="s">
        <v>1041</v>
      </c>
      <c r="C73" s="1057"/>
      <c r="D73" s="1057"/>
      <c r="E73" s="1057"/>
      <c r="F73" s="1057"/>
      <c r="G73" s="1057"/>
      <c r="H73" s="1057"/>
      <c r="I73" s="1058"/>
      <c r="J73" s="684"/>
      <c r="K73" s="683"/>
      <c r="L73" s="682"/>
      <c r="M73" s="1065"/>
      <c r="N73" s="1066"/>
      <c r="O73" s="1066"/>
      <c r="P73" s="1066"/>
      <c r="Q73" s="1066"/>
      <c r="R73" s="1066"/>
      <c r="S73" s="1066"/>
      <c r="T73" s="1066"/>
      <c r="U73" s="1066"/>
      <c r="V73" s="1066"/>
      <c r="W73" s="1066"/>
      <c r="X73" s="1066"/>
      <c r="Y73" s="1067"/>
      <c r="Z73" s="1028"/>
      <c r="AA73" s="1029"/>
      <c r="AB73" s="1029"/>
      <c r="AC73" s="1029"/>
      <c r="AD73" s="1029"/>
      <c r="AE73" s="1029"/>
      <c r="AF73" s="1029"/>
      <c r="AG73" s="1029"/>
      <c r="AH73" s="1029"/>
      <c r="AI73" s="1029"/>
      <c r="AJ73" s="1030"/>
    </row>
    <row r="74" spans="1:36" ht="9.9499999999999993" customHeight="1" x14ac:dyDescent="0.15">
      <c r="A74" s="1131"/>
      <c r="B74" s="1059"/>
      <c r="C74" s="1060"/>
      <c r="D74" s="1060"/>
      <c r="E74" s="1060"/>
      <c r="F74" s="1060"/>
      <c r="G74" s="1060"/>
      <c r="H74" s="1060"/>
      <c r="I74" s="1061"/>
      <c r="J74" s="1031"/>
      <c r="K74" s="1032"/>
      <c r="L74" s="1033"/>
      <c r="M74" s="1034"/>
      <c r="N74" s="1043" t="s">
        <v>1202</v>
      </c>
      <c r="O74" s="1043"/>
      <c r="P74" s="1043"/>
      <c r="Q74" s="609"/>
      <c r="R74" s="1043" t="s">
        <v>1201</v>
      </c>
      <c r="S74" s="1043"/>
      <c r="T74" s="1043"/>
      <c r="U74" s="609"/>
      <c r="V74" s="1043" t="s">
        <v>1200</v>
      </c>
      <c r="W74" s="1043"/>
      <c r="X74" s="1043"/>
      <c r="Y74" s="1073"/>
      <c r="Z74" s="1035" t="s">
        <v>1620</v>
      </c>
      <c r="AA74" s="1036"/>
      <c r="AB74" s="1038"/>
      <c r="AC74" s="1038"/>
      <c r="AD74" s="1026" t="s">
        <v>1199</v>
      </c>
      <c r="AE74" s="1038"/>
      <c r="AF74" s="1038"/>
      <c r="AG74" s="1026" t="s">
        <v>299</v>
      </c>
      <c r="AH74" s="1038"/>
      <c r="AI74" s="1038"/>
      <c r="AJ74" s="1027" t="s">
        <v>666</v>
      </c>
    </row>
    <row r="75" spans="1:36" ht="9.9499999999999993" customHeight="1" x14ac:dyDescent="0.15">
      <c r="A75" s="1131"/>
      <c r="B75" s="1059"/>
      <c r="C75" s="1060"/>
      <c r="D75" s="1060"/>
      <c r="E75" s="1060"/>
      <c r="F75" s="1060"/>
      <c r="G75" s="1060"/>
      <c r="H75" s="1060"/>
      <c r="I75" s="1061"/>
      <c r="J75" s="1031"/>
      <c r="K75" s="1032"/>
      <c r="L75" s="1033"/>
      <c r="M75" s="1034"/>
      <c r="N75" s="1043"/>
      <c r="O75" s="1043"/>
      <c r="P75" s="1043"/>
      <c r="Q75" s="609"/>
      <c r="R75" s="1043"/>
      <c r="S75" s="1043"/>
      <c r="T75" s="1043"/>
      <c r="U75" s="609"/>
      <c r="V75" s="1043"/>
      <c r="W75" s="1043"/>
      <c r="X75" s="1043"/>
      <c r="Y75" s="1073"/>
      <c r="Z75" s="1037"/>
      <c r="AA75" s="1036"/>
      <c r="AB75" s="1038"/>
      <c r="AC75" s="1038"/>
      <c r="AD75" s="1026"/>
      <c r="AE75" s="1038"/>
      <c r="AF75" s="1038"/>
      <c r="AG75" s="1026"/>
      <c r="AH75" s="1038"/>
      <c r="AI75" s="1038"/>
      <c r="AJ75" s="1027"/>
    </row>
    <row r="76" spans="1:36" ht="3" customHeight="1" x14ac:dyDescent="0.15">
      <c r="A76" s="1131"/>
      <c r="B76" s="1062"/>
      <c r="C76" s="1063"/>
      <c r="D76" s="1063"/>
      <c r="E76" s="1063"/>
      <c r="F76" s="1063"/>
      <c r="G76" s="1063"/>
      <c r="H76" s="1063"/>
      <c r="I76" s="1064"/>
      <c r="J76" s="690"/>
      <c r="K76" s="689"/>
      <c r="L76" s="688"/>
      <c r="M76" s="1039"/>
      <c r="N76" s="1040"/>
      <c r="O76" s="1040"/>
      <c r="P76" s="1040"/>
      <c r="Q76" s="1040"/>
      <c r="R76" s="1040"/>
      <c r="S76" s="1040"/>
      <c r="T76" s="1040"/>
      <c r="U76" s="1040"/>
      <c r="V76" s="1040"/>
      <c r="W76" s="1040"/>
      <c r="X76" s="1040"/>
      <c r="Y76" s="1072"/>
      <c r="Z76" s="1039"/>
      <c r="AA76" s="1040"/>
      <c r="AB76" s="1040"/>
      <c r="AC76" s="1040"/>
      <c r="AD76" s="1040"/>
      <c r="AE76" s="1040"/>
      <c r="AF76" s="1040"/>
      <c r="AG76" s="1040"/>
      <c r="AH76" s="1040"/>
      <c r="AI76" s="1040"/>
      <c r="AJ76" s="1041"/>
    </row>
    <row r="77" spans="1:36" ht="3" customHeight="1" x14ac:dyDescent="0.15">
      <c r="A77" s="1131"/>
      <c r="B77" s="1056" t="s">
        <v>1207</v>
      </c>
      <c r="C77" s="1057"/>
      <c r="D77" s="1057"/>
      <c r="E77" s="1057"/>
      <c r="F77" s="1057"/>
      <c r="G77" s="1057"/>
      <c r="H77" s="1057"/>
      <c r="I77" s="1058"/>
      <c r="J77" s="684"/>
      <c r="K77" s="683"/>
      <c r="L77" s="682"/>
      <c r="M77" s="1065"/>
      <c r="N77" s="1066"/>
      <c r="O77" s="1066"/>
      <c r="P77" s="1066"/>
      <c r="Q77" s="1066"/>
      <c r="R77" s="1066"/>
      <c r="S77" s="1066"/>
      <c r="T77" s="1066"/>
      <c r="U77" s="1066"/>
      <c r="V77" s="1066"/>
      <c r="W77" s="1066"/>
      <c r="X77" s="1066"/>
      <c r="Y77" s="1067"/>
      <c r="Z77" s="1028"/>
      <c r="AA77" s="1029"/>
      <c r="AB77" s="1029"/>
      <c r="AC77" s="1029"/>
      <c r="AD77" s="1029"/>
      <c r="AE77" s="1029"/>
      <c r="AF77" s="1029"/>
      <c r="AG77" s="1029"/>
      <c r="AH77" s="1029"/>
      <c r="AI77" s="1029"/>
      <c r="AJ77" s="1030"/>
    </row>
    <row r="78" spans="1:36" ht="9.9499999999999993" customHeight="1" x14ac:dyDescent="0.15">
      <c r="A78" s="1131"/>
      <c r="B78" s="1059"/>
      <c r="C78" s="1060"/>
      <c r="D78" s="1060"/>
      <c r="E78" s="1060"/>
      <c r="F78" s="1060"/>
      <c r="G78" s="1060"/>
      <c r="H78" s="1060"/>
      <c r="I78" s="1061"/>
      <c r="J78" s="1031"/>
      <c r="K78" s="1032"/>
      <c r="L78" s="1033"/>
      <c r="M78" s="1034"/>
      <c r="N78" s="1043" t="s">
        <v>1202</v>
      </c>
      <c r="O78" s="1043"/>
      <c r="P78" s="1043"/>
      <c r="Q78" s="609"/>
      <c r="R78" s="1043" t="s">
        <v>1201</v>
      </c>
      <c r="S78" s="1043"/>
      <c r="T78" s="1043"/>
      <c r="U78" s="609"/>
      <c r="V78" s="1043" t="s">
        <v>1200</v>
      </c>
      <c r="W78" s="1043"/>
      <c r="X78" s="1043"/>
      <c r="Y78" s="1073"/>
      <c r="Z78" s="1035" t="s">
        <v>1620</v>
      </c>
      <c r="AA78" s="1036"/>
      <c r="AB78" s="1038"/>
      <c r="AC78" s="1038"/>
      <c r="AD78" s="1026" t="s">
        <v>1199</v>
      </c>
      <c r="AE78" s="1038"/>
      <c r="AF78" s="1038"/>
      <c r="AG78" s="1026" t="s">
        <v>299</v>
      </c>
      <c r="AH78" s="1038"/>
      <c r="AI78" s="1038"/>
      <c r="AJ78" s="1027" t="s">
        <v>666</v>
      </c>
    </row>
    <row r="79" spans="1:36" ht="9.9499999999999993" customHeight="1" x14ac:dyDescent="0.15">
      <c r="A79" s="1131"/>
      <c r="B79" s="1059"/>
      <c r="C79" s="1060"/>
      <c r="D79" s="1060"/>
      <c r="E79" s="1060"/>
      <c r="F79" s="1060"/>
      <c r="G79" s="1060"/>
      <c r="H79" s="1060"/>
      <c r="I79" s="1061"/>
      <c r="J79" s="1031"/>
      <c r="K79" s="1032"/>
      <c r="L79" s="1033"/>
      <c r="M79" s="1034"/>
      <c r="N79" s="1043"/>
      <c r="O79" s="1043"/>
      <c r="P79" s="1043"/>
      <c r="Q79" s="609"/>
      <c r="R79" s="1043"/>
      <c r="S79" s="1043"/>
      <c r="T79" s="1043"/>
      <c r="U79" s="609"/>
      <c r="V79" s="1043"/>
      <c r="W79" s="1043"/>
      <c r="X79" s="1043"/>
      <c r="Y79" s="1073"/>
      <c r="Z79" s="1037"/>
      <c r="AA79" s="1036"/>
      <c r="AB79" s="1038"/>
      <c r="AC79" s="1038"/>
      <c r="AD79" s="1026"/>
      <c r="AE79" s="1038"/>
      <c r="AF79" s="1038"/>
      <c r="AG79" s="1026"/>
      <c r="AH79" s="1038"/>
      <c r="AI79" s="1038"/>
      <c r="AJ79" s="1027"/>
    </row>
    <row r="80" spans="1:36" ht="3" customHeight="1" x14ac:dyDescent="0.15">
      <c r="A80" s="1131"/>
      <c r="B80" s="1062"/>
      <c r="C80" s="1063"/>
      <c r="D80" s="1063"/>
      <c r="E80" s="1063"/>
      <c r="F80" s="1063"/>
      <c r="G80" s="1063"/>
      <c r="H80" s="1063"/>
      <c r="I80" s="1064"/>
      <c r="J80" s="690"/>
      <c r="K80" s="689"/>
      <c r="L80" s="688"/>
      <c r="M80" s="1039"/>
      <c r="N80" s="1040"/>
      <c r="O80" s="1040"/>
      <c r="P80" s="1040"/>
      <c r="Q80" s="1040"/>
      <c r="R80" s="1040"/>
      <c r="S80" s="1040"/>
      <c r="T80" s="1040"/>
      <c r="U80" s="1040"/>
      <c r="V80" s="1040"/>
      <c r="W80" s="1040"/>
      <c r="X80" s="1040"/>
      <c r="Y80" s="1072"/>
      <c r="Z80" s="1039"/>
      <c r="AA80" s="1040"/>
      <c r="AB80" s="1040"/>
      <c r="AC80" s="1040"/>
      <c r="AD80" s="1040"/>
      <c r="AE80" s="1040"/>
      <c r="AF80" s="1040"/>
      <c r="AG80" s="1040"/>
      <c r="AH80" s="1040"/>
      <c r="AI80" s="1040"/>
      <c r="AJ80" s="1041"/>
    </row>
    <row r="81" spans="1:36" ht="3" customHeight="1" x14ac:dyDescent="0.15">
      <c r="A81" s="1131"/>
      <c r="B81" s="1056" t="s">
        <v>1206</v>
      </c>
      <c r="C81" s="1057"/>
      <c r="D81" s="1057"/>
      <c r="E81" s="1057"/>
      <c r="F81" s="1057"/>
      <c r="G81" s="1057"/>
      <c r="H81" s="1057"/>
      <c r="I81" s="1058"/>
      <c r="J81" s="684"/>
      <c r="K81" s="683"/>
      <c r="L81" s="682"/>
      <c r="M81" s="1065"/>
      <c r="N81" s="1066"/>
      <c r="O81" s="1066"/>
      <c r="P81" s="1066"/>
      <c r="Q81" s="1066"/>
      <c r="R81" s="1066"/>
      <c r="S81" s="1066"/>
      <c r="T81" s="1066"/>
      <c r="U81" s="1066"/>
      <c r="V81" s="1066"/>
      <c r="W81" s="1066"/>
      <c r="X81" s="1066"/>
      <c r="Y81" s="1067"/>
      <c r="Z81" s="1028"/>
      <c r="AA81" s="1029"/>
      <c r="AB81" s="1029"/>
      <c r="AC81" s="1029"/>
      <c r="AD81" s="1029"/>
      <c r="AE81" s="1029"/>
      <c r="AF81" s="1029"/>
      <c r="AG81" s="1029"/>
      <c r="AH81" s="1029"/>
      <c r="AI81" s="1029"/>
      <c r="AJ81" s="1030"/>
    </row>
    <row r="82" spans="1:36" ht="9.9499999999999993" customHeight="1" x14ac:dyDescent="0.15">
      <c r="A82" s="1131"/>
      <c r="B82" s="1059"/>
      <c r="C82" s="1060"/>
      <c r="D82" s="1060"/>
      <c r="E82" s="1060"/>
      <c r="F82" s="1060"/>
      <c r="G82" s="1060"/>
      <c r="H82" s="1060"/>
      <c r="I82" s="1061"/>
      <c r="J82" s="1031"/>
      <c r="K82" s="1032"/>
      <c r="L82" s="1033"/>
      <c r="M82" s="1034"/>
      <c r="N82" s="1043" t="s">
        <v>1202</v>
      </c>
      <c r="O82" s="1043"/>
      <c r="P82" s="1043"/>
      <c r="Q82" s="609"/>
      <c r="R82" s="1043" t="s">
        <v>1201</v>
      </c>
      <c r="S82" s="1043"/>
      <c r="T82" s="1043"/>
      <c r="U82" s="609"/>
      <c r="V82" s="1043" t="s">
        <v>1200</v>
      </c>
      <c r="W82" s="1043"/>
      <c r="X82" s="1043"/>
      <c r="Y82" s="1073"/>
      <c r="Z82" s="1035" t="s">
        <v>1620</v>
      </c>
      <c r="AA82" s="1036"/>
      <c r="AB82" s="1038"/>
      <c r="AC82" s="1038"/>
      <c r="AD82" s="1026" t="s">
        <v>1199</v>
      </c>
      <c r="AE82" s="1038"/>
      <c r="AF82" s="1038"/>
      <c r="AG82" s="1026" t="s">
        <v>299</v>
      </c>
      <c r="AH82" s="1038"/>
      <c r="AI82" s="1038"/>
      <c r="AJ82" s="1027" t="s">
        <v>666</v>
      </c>
    </row>
    <row r="83" spans="1:36" ht="9.9499999999999993" customHeight="1" x14ac:dyDescent="0.15">
      <c r="A83" s="1131"/>
      <c r="B83" s="1059"/>
      <c r="C83" s="1060"/>
      <c r="D83" s="1060"/>
      <c r="E83" s="1060"/>
      <c r="F83" s="1060"/>
      <c r="G83" s="1060"/>
      <c r="H83" s="1060"/>
      <c r="I83" s="1061"/>
      <c r="J83" s="1031"/>
      <c r="K83" s="1032"/>
      <c r="L83" s="1033"/>
      <c r="M83" s="1034"/>
      <c r="N83" s="1043"/>
      <c r="O83" s="1043"/>
      <c r="P83" s="1043"/>
      <c r="Q83" s="609"/>
      <c r="R83" s="1043"/>
      <c r="S83" s="1043"/>
      <c r="T83" s="1043"/>
      <c r="U83" s="609"/>
      <c r="V83" s="1043"/>
      <c r="W83" s="1043"/>
      <c r="X83" s="1043"/>
      <c r="Y83" s="1073"/>
      <c r="Z83" s="1037"/>
      <c r="AA83" s="1036"/>
      <c r="AB83" s="1038"/>
      <c r="AC83" s="1038"/>
      <c r="AD83" s="1026"/>
      <c r="AE83" s="1038"/>
      <c r="AF83" s="1038"/>
      <c r="AG83" s="1026"/>
      <c r="AH83" s="1038"/>
      <c r="AI83" s="1038"/>
      <c r="AJ83" s="1027"/>
    </row>
    <row r="84" spans="1:36" ht="3" customHeight="1" x14ac:dyDescent="0.15">
      <c r="A84" s="1131"/>
      <c r="B84" s="1062"/>
      <c r="C84" s="1063"/>
      <c r="D84" s="1063"/>
      <c r="E84" s="1063"/>
      <c r="F84" s="1063"/>
      <c r="G84" s="1063"/>
      <c r="H84" s="1063"/>
      <c r="I84" s="1064"/>
      <c r="J84" s="690"/>
      <c r="K84" s="689"/>
      <c r="L84" s="688"/>
      <c r="M84" s="1039"/>
      <c r="N84" s="1040"/>
      <c r="O84" s="1040"/>
      <c r="P84" s="1040"/>
      <c r="Q84" s="1040"/>
      <c r="R84" s="1040"/>
      <c r="S84" s="1040"/>
      <c r="T84" s="1040"/>
      <c r="U84" s="1040"/>
      <c r="V84" s="1040"/>
      <c r="W84" s="1040"/>
      <c r="X84" s="1040"/>
      <c r="Y84" s="1072"/>
      <c r="Z84" s="1039"/>
      <c r="AA84" s="1040"/>
      <c r="AB84" s="1040"/>
      <c r="AC84" s="1040"/>
      <c r="AD84" s="1040"/>
      <c r="AE84" s="1040"/>
      <c r="AF84" s="1040"/>
      <c r="AG84" s="1040"/>
      <c r="AH84" s="1040"/>
      <c r="AI84" s="1040"/>
      <c r="AJ84" s="1041"/>
    </row>
    <row r="85" spans="1:36" ht="3" customHeight="1" x14ac:dyDescent="0.15">
      <c r="A85" s="1131"/>
      <c r="B85" s="1056" t="s">
        <v>1053</v>
      </c>
      <c r="C85" s="1057"/>
      <c r="D85" s="1057"/>
      <c r="E85" s="1057"/>
      <c r="F85" s="1057"/>
      <c r="G85" s="1057"/>
      <c r="H85" s="1057"/>
      <c r="I85" s="1058"/>
      <c r="J85" s="684"/>
      <c r="K85" s="683"/>
      <c r="L85" s="682"/>
      <c r="M85" s="1065"/>
      <c r="N85" s="1066"/>
      <c r="O85" s="1066"/>
      <c r="P85" s="1066"/>
      <c r="Q85" s="1066"/>
      <c r="R85" s="1066"/>
      <c r="S85" s="1066"/>
      <c r="T85" s="1066"/>
      <c r="U85" s="1066"/>
      <c r="V85" s="1066"/>
      <c r="W85" s="1066"/>
      <c r="X85" s="1066"/>
      <c r="Y85" s="1067"/>
      <c r="Z85" s="1028"/>
      <c r="AA85" s="1029"/>
      <c r="AB85" s="1029"/>
      <c r="AC85" s="1029"/>
      <c r="AD85" s="1029"/>
      <c r="AE85" s="1029"/>
      <c r="AF85" s="1029"/>
      <c r="AG85" s="1029"/>
      <c r="AH85" s="1029"/>
      <c r="AI85" s="1029"/>
      <c r="AJ85" s="1030"/>
    </row>
    <row r="86" spans="1:36" ht="9.9499999999999993" customHeight="1" x14ac:dyDescent="0.15">
      <c r="A86" s="1131"/>
      <c r="B86" s="1059"/>
      <c r="C86" s="1060"/>
      <c r="D86" s="1060"/>
      <c r="E86" s="1060"/>
      <c r="F86" s="1060"/>
      <c r="G86" s="1060"/>
      <c r="H86" s="1060"/>
      <c r="I86" s="1061"/>
      <c r="J86" s="1031"/>
      <c r="K86" s="1032"/>
      <c r="L86" s="1033"/>
      <c r="M86" s="1034"/>
      <c r="N86" s="1043" t="s">
        <v>1202</v>
      </c>
      <c r="O86" s="1043"/>
      <c r="P86" s="1043"/>
      <c r="Q86" s="609"/>
      <c r="R86" s="1043" t="s">
        <v>1201</v>
      </c>
      <c r="S86" s="1043"/>
      <c r="T86" s="1043"/>
      <c r="U86" s="609"/>
      <c r="V86" s="1043" t="s">
        <v>1200</v>
      </c>
      <c r="W86" s="1043"/>
      <c r="X86" s="1043"/>
      <c r="Y86" s="1073"/>
      <c r="Z86" s="1035" t="s">
        <v>1620</v>
      </c>
      <c r="AA86" s="1036"/>
      <c r="AB86" s="1038"/>
      <c r="AC86" s="1038"/>
      <c r="AD86" s="1026" t="s">
        <v>1199</v>
      </c>
      <c r="AE86" s="1038"/>
      <c r="AF86" s="1038"/>
      <c r="AG86" s="1026" t="s">
        <v>299</v>
      </c>
      <c r="AH86" s="1038"/>
      <c r="AI86" s="1038"/>
      <c r="AJ86" s="1027" t="s">
        <v>666</v>
      </c>
    </row>
    <row r="87" spans="1:36" ht="9.9499999999999993" customHeight="1" x14ac:dyDescent="0.15">
      <c r="A87" s="1131"/>
      <c r="B87" s="1059"/>
      <c r="C87" s="1060"/>
      <c r="D87" s="1060"/>
      <c r="E87" s="1060"/>
      <c r="F87" s="1060"/>
      <c r="G87" s="1060"/>
      <c r="H87" s="1060"/>
      <c r="I87" s="1061"/>
      <c r="J87" s="1031"/>
      <c r="K87" s="1032"/>
      <c r="L87" s="1033"/>
      <c r="M87" s="1034"/>
      <c r="N87" s="1043"/>
      <c r="O87" s="1043"/>
      <c r="P87" s="1043"/>
      <c r="Q87" s="609"/>
      <c r="R87" s="1043"/>
      <c r="S87" s="1043"/>
      <c r="T87" s="1043"/>
      <c r="U87" s="609"/>
      <c r="V87" s="1043"/>
      <c r="W87" s="1043"/>
      <c r="X87" s="1043"/>
      <c r="Y87" s="1073"/>
      <c r="Z87" s="1037"/>
      <c r="AA87" s="1036"/>
      <c r="AB87" s="1038"/>
      <c r="AC87" s="1038"/>
      <c r="AD87" s="1026"/>
      <c r="AE87" s="1038"/>
      <c r="AF87" s="1038"/>
      <c r="AG87" s="1026"/>
      <c r="AH87" s="1038"/>
      <c r="AI87" s="1038"/>
      <c r="AJ87" s="1027"/>
    </row>
    <row r="88" spans="1:36" ht="3" customHeight="1" x14ac:dyDescent="0.15">
      <c r="A88" s="1131"/>
      <c r="B88" s="1062"/>
      <c r="C88" s="1063"/>
      <c r="D88" s="1063"/>
      <c r="E88" s="1063"/>
      <c r="F88" s="1063"/>
      <c r="G88" s="1063"/>
      <c r="H88" s="1063"/>
      <c r="I88" s="1064"/>
      <c r="J88" s="690"/>
      <c r="K88" s="689"/>
      <c r="L88" s="688"/>
      <c r="M88" s="1039"/>
      <c r="N88" s="1040"/>
      <c r="O88" s="1040"/>
      <c r="P88" s="1040"/>
      <c r="Q88" s="1040"/>
      <c r="R88" s="1040"/>
      <c r="S88" s="1040"/>
      <c r="T88" s="1040"/>
      <c r="U88" s="1040"/>
      <c r="V88" s="1040"/>
      <c r="W88" s="1040"/>
      <c r="X88" s="1040"/>
      <c r="Y88" s="1072"/>
      <c r="Z88" s="1039"/>
      <c r="AA88" s="1040"/>
      <c r="AB88" s="1040"/>
      <c r="AC88" s="1040"/>
      <c r="AD88" s="1040"/>
      <c r="AE88" s="1040"/>
      <c r="AF88" s="1040"/>
      <c r="AG88" s="1040"/>
      <c r="AH88" s="1040"/>
      <c r="AI88" s="1040"/>
      <c r="AJ88" s="1041"/>
    </row>
    <row r="89" spans="1:36" ht="3" customHeight="1" x14ac:dyDescent="0.15">
      <c r="A89" s="1131"/>
      <c r="B89" s="1056" t="s">
        <v>257</v>
      </c>
      <c r="C89" s="1057"/>
      <c r="D89" s="1057"/>
      <c r="E89" s="1057"/>
      <c r="F89" s="1057"/>
      <c r="G89" s="1057"/>
      <c r="H89" s="1057"/>
      <c r="I89" s="1058"/>
      <c r="J89" s="684"/>
      <c r="K89" s="683"/>
      <c r="L89" s="682"/>
      <c r="M89" s="1065"/>
      <c r="N89" s="1066"/>
      <c r="O89" s="1066"/>
      <c r="P89" s="1066"/>
      <c r="Q89" s="1066"/>
      <c r="R89" s="1066"/>
      <c r="S89" s="1066"/>
      <c r="T89" s="1066"/>
      <c r="U89" s="1066"/>
      <c r="V89" s="1066"/>
      <c r="W89" s="1066"/>
      <c r="X89" s="1066"/>
      <c r="Y89" s="1067"/>
      <c r="Z89" s="1028"/>
      <c r="AA89" s="1029"/>
      <c r="AB89" s="1029"/>
      <c r="AC89" s="1029"/>
      <c r="AD89" s="1029"/>
      <c r="AE89" s="1029"/>
      <c r="AF89" s="1029"/>
      <c r="AG89" s="1029"/>
      <c r="AH89" s="1029"/>
      <c r="AI89" s="1029"/>
      <c r="AJ89" s="1030"/>
    </row>
    <row r="90" spans="1:36" ht="9.9499999999999993" customHeight="1" x14ac:dyDescent="0.15">
      <c r="A90" s="1131"/>
      <c r="B90" s="1059"/>
      <c r="C90" s="1060"/>
      <c r="D90" s="1060"/>
      <c r="E90" s="1060"/>
      <c r="F90" s="1060"/>
      <c r="G90" s="1060"/>
      <c r="H90" s="1060"/>
      <c r="I90" s="1061"/>
      <c r="J90" s="1031"/>
      <c r="K90" s="1032"/>
      <c r="L90" s="1033"/>
      <c r="M90" s="1034"/>
      <c r="N90" s="1043" t="s">
        <v>1202</v>
      </c>
      <c r="O90" s="1043"/>
      <c r="P90" s="1043"/>
      <c r="Q90" s="609"/>
      <c r="R90" s="1043" t="s">
        <v>1201</v>
      </c>
      <c r="S90" s="1043"/>
      <c r="T90" s="1043"/>
      <c r="U90" s="609"/>
      <c r="V90" s="1043" t="s">
        <v>1200</v>
      </c>
      <c r="W90" s="1043"/>
      <c r="X90" s="1043"/>
      <c r="Y90" s="1073"/>
      <c r="Z90" s="1035" t="s">
        <v>1620</v>
      </c>
      <c r="AA90" s="1036"/>
      <c r="AB90" s="1038"/>
      <c r="AC90" s="1038"/>
      <c r="AD90" s="1026" t="s">
        <v>1199</v>
      </c>
      <c r="AE90" s="1038"/>
      <c r="AF90" s="1038"/>
      <c r="AG90" s="1026" t="s">
        <v>299</v>
      </c>
      <c r="AH90" s="1038"/>
      <c r="AI90" s="1038"/>
      <c r="AJ90" s="1027" t="s">
        <v>666</v>
      </c>
    </row>
    <row r="91" spans="1:36" ht="9.9499999999999993" customHeight="1" x14ac:dyDescent="0.15">
      <c r="A91" s="1131"/>
      <c r="B91" s="1059"/>
      <c r="C91" s="1060"/>
      <c r="D91" s="1060"/>
      <c r="E91" s="1060"/>
      <c r="F91" s="1060"/>
      <c r="G91" s="1060"/>
      <c r="H91" s="1060"/>
      <c r="I91" s="1061"/>
      <c r="J91" s="1031"/>
      <c r="K91" s="1032"/>
      <c r="L91" s="1033"/>
      <c r="M91" s="1034"/>
      <c r="N91" s="1043"/>
      <c r="O91" s="1043"/>
      <c r="P91" s="1043"/>
      <c r="Q91" s="609"/>
      <c r="R91" s="1043"/>
      <c r="S91" s="1043"/>
      <c r="T91" s="1043"/>
      <c r="U91" s="609"/>
      <c r="V91" s="1043"/>
      <c r="W91" s="1043"/>
      <c r="X91" s="1043"/>
      <c r="Y91" s="1073"/>
      <c r="Z91" s="1037"/>
      <c r="AA91" s="1036"/>
      <c r="AB91" s="1038"/>
      <c r="AC91" s="1038"/>
      <c r="AD91" s="1026"/>
      <c r="AE91" s="1038"/>
      <c r="AF91" s="1038"/>
      <c r="AG91" s="1026"/>
      <c r="AH91" s="1038"/>
      <c r="AI91" s="1038"/>
      <c r="AJ91" s="1027"/>
    </row>
    <row r="92" spans="1:36" ht="3" customHeight="1" x14ac:dyDescent="0.15">
      <c r="A92" s="1131"/>
      <c r="B92" s="1062"/>
      <c r="C92" s="1063"/>
      <c r="D92" s="1063"/>
      <c r="E92" s="1063"/>
      <c r="F92" s="1063"/>
      <c r="G92" s="1063"/>
      <c r="H92" s="1063"/>
      <c r="I92" s="1064"/>
      <c r="J92" s="690"/>
      <c r="K92" s="689"/>
      <c r="L92" s="688"/>
      <c r="M92" s="1039"/>
      <c r="N92" s="1040"/>
      <c r="O92" s="1040"/>
      <c r="P92" s="1040"/>
      <c r="Q92" s="1040"/>
      <c r="R92" s="1040"/>
      <c r="S92" s="1040"/>
      <c r="T92" s="1040"/>
      <c r="U92" s="1040"/>
      <c r="V92" s="1040"/>
      <c r="W92" s="1040"/>
      <c r="X92" s="1040"/>
      <c r="Y92" s="1072"/>
      <c r="Z92" s="1039"/>
      <c r="AA92" s="1040"/>
      <c r="AB92" s="1040"/>
      <c r="AC92" s="1040"/>
      <c r="AD92" s="1040"/>
      <c r="AE92" s="1040"/>
      <c r="AF92" s="1040"/>
      <c r="AG92" s="1040"/>
      <c r="AH92" s="1040"/>
      <c r="AI92" s="1040"/>
      <c r="AJ92" s="1041"/>
    </row>
    <row r="93" spans="1:36" ht="3" customHeight="1" x14ac:dyDescent="0.15">
      <c r="A93" s="1131"/>
      <c r="B93" s="1121" t="s">
        <v>1060</v>
      </c>
      <c r="C93" s="1122"/>
      <c r="D93" s="1122"/>
      <c r="E93" s="1122"/>
      <c r="F93" s="1122"/>
      <c r="G93" s="1122"/>
      <c r="H93" s="1122"/>
      <c r="I93" s="1123"/>
      <c r="J93" s="684"/>
      <c r="K93" s="683"/>
      <c r="L93" s="682"/>
      <c r="M93" s="1065"/>
      <c r="N93" s="1066"/>
      <c r="O93" s="1066"/>
      <c r="P93" s="1066"/>
      <c r="Q93" s="1066"/>
      <c r="R93" s="1066"/>
      <c r="S93" s="1066"/>
      <c r="T93" s="1066"/>
      <c r="U93" s="1066"/>
      <c r="V93" s="1066"/>
      <c r="W93" s="1066"/>
      <c r="X93" s="1066"/>
      <c r="Y93" s="1067"/>
      <c r="Z93" s="1028"/>
      <c r="AA93" s="1029"/>
      <c r="AB93" s="1029"/>
      <c r="AC93" s="1029"/>
      <c r="AD93" s="1029"/>
      <c r="AE93" s="1029"/>
      <c r="AF93" s="1029"/>
      <c r="AG93" s="1029"/>
      <c r="AH93" s="1029"/>
      <c r="AI93" s="1029"/>
      <c r="AJ93" s="1030"/>
    </row>
    <row r="94" spans="1:36" ht="9.9499999999999993" customHeight="1" x14ac:dyDescent="0.15">
      <c r="A94" s="1131"/>
      <c r="B94" s="1124"/>
      <c r="C94" s="1125"/>
      <c r="D94" s="1125"/>
      <c r="E94" s="1125"/>
      <c r="F94" s="1125"/>
      <c r="G94" s="1125"/>
      <c r="H94" s="1125"/>
      <c r="I94" s="1126"/>
      <c r="J94" s="1031"/>
      <c r="K94" s="1032"/>
      <c r="L94" s="1033"/>
      <c r="M94" s="1034"/>
      <c r="N94" s="1043" t="s">
        <v>1202</v>
      </c>
      <c r="O94" s="1043"/>
      <c r="P94" s="1043"/>
      <c r="Q94" s="609"/>
      <c r="R94" s="1043" t="s">
        <v>1201</v>
      </c>
      <c r="S94" s="1043"/>
      <c r="T94" s="1043"/>
      <c r="U94" s="609"/>
      <c r="V94" s="1043" t="s">
        <v>1200</v>
      </c>
      <c r="W94" s="1043"/>
      <c r="X94" s="1043"/>
      <c r="Y94" s="1073"/>
      <c r="Z94" s="1035" t="s">
        <v>1620</v>
      </c>
      <c r="AA94" s="1036"/>
      <c r="AB94" s="1038"/>
      <c r="AC94" s="1038"/>
      <c r="AD94" s="1026" t="s">
        <v>1199</v>
      </c>
      <c r="AE94" s="1038"/>
      <c r="AF94" s="1038"/>
      <c r="AG94" s="1026" t="s">
        <v>299</v>
      </c>
      <c r="AH94" s="1038"/>
      <c r="AI94" s="1038"/>
      <c r="AJ94" s="1027" t="s">
        <v>666</v>
      </c>
    </row>
    <row r="95" spans="1:36" ht="9.9499999999999993" customHeight="1" x14ac:dyDescent="0.15">
      <c r="A95" s="1131"/>
      <c r="B95" s="1124"/>
      <c r="C95" s="1125"/>
      <c r="D95" s="1125"/>
      <c r="E95" s="1125"/>
      <c r="F95" s="1125"/>
      <c r="G95" s="1125"/>
      <c r="H95" s="1125"/>
      <c r="I95" s="1126"/>
      <c r="J95" s="1031"/>
      <c r="K95" s="1032"/>
      <c r="L95" s="1033"/>
      <c r="M95" s="1034"/>
      <c r="N95" s="1043"/>
      <c r="O95" s="1043"/>
      <c r="P95" s="1043"/>
      <c r="Q95" s="609"/>
      <c r="R95" s="1043"/>
      <c r="S95" s="1043"/>
      <c r="T95" s="1043"/>
      <c r="U95" s="609"/>
      <c r="V95" s="1043"/>
      <c r="W95" s="1043"/>
      <c r="X95" s="1043"/>
      <c r="Y95" s="1073"/>
      <c r="Z95" s="1037"/>
      <c r="AA95" s="1036"/>
      <c r="AB95" s="1038"/>
      <c r="AC95" s="1038"/>
      <c r="AD95" s="1026"/>
      <c r="AE95" s="1038"/>
      <c r="AF95" s="1038"/>
      <c r="AG95" s="1026"/>
      <c r="AH95" s="1038"/>
      <c r="AI95" s="1038"/>
      <c r="AJ95" s="1027"/>
    </row>
    <row r="96" spans="1:36" ht="3" customHeight="1" x14ac:dyDescent="0.15">
      <c r="A96" s="1132"/>
      <c r="B96" s="1127"/>
      <c r="C96" s="1128"/>
      <c r="D96" s="1128"/>
      <c r="E96" s="1128"/>
      <c r="F96" s="1128"/>
      <c r="G96" s="1128"/>
      <c r="H96" s="1128"/>
      <c r="I96" s="1129"/>
      <c r="J96" s="687"/>
      <c r="K96" s="686"/>
      <c r="L96" s="685"/>
      <c r="M96" s="1034"/>
      <c r="N96" s="1130"/>
      <c r="O96" s="1130"/>
      <c r="P96" s="1130"/>
      <c r="Q96" s="1130"/>
      <c r="R96" s="1130"/>
      <c r="S96" s="1130"/>
      <c r="T96" s="1130"/>
      <c r="U96" s="1130"/>
      <c r="V96" s="1130"/>
      <c r="W96" s="1130"/>
      <c r="X96" s="1130"/>
      <c r="Y96" s="1073"/>
      <c r="Z96" s="1039"/>
      <c r="AA96" s="1040"/>
      <c r="AB96" s="1040"/>
      <c r="AC96" s="1040"/>
      <c r="AD96" s="1040"/>
      <c r="AE96" s="1040"/>
      <c r="AF96" s="1040"/>
      <c r="AG96" s="1040"/>
      <c r="AH96" s="1040"/>
      <c r="AI96" s="1040"/>
      <c r="AJ96" s="1041"/>
    </row>
    <row r="97" spans="1:38" ht="3.75" customHeight="1" x14ac:dyDescent="0.15">
      <c r="A97" s="1133" t="s">
        <v>1205</v>
      </c>
      <c r="B97" s="1057"/>
      <c r="C97" s="1057"/>
      <c r="D97" s="1057"/>
      <c r="E97" s="1057"/>
      <c r="F97" s="1057"/>
      <c r="G97" s="1057"/>
      <c r="H97" s="1057"/>
      <c r="I97" s="1058"/>
      <c r="J97" s="684"/>
      <c r="K97" s="683"/>
      <c r="L97" s="682"/>
      <c r="M97" s="1065"/>
      <c r="N97" s="1066"/>
      <c r="O97" s="1066"/>
      <c r="P97" s="1066"/>
      <c r="Q97" s="1066"/>
      <c r="R97" s="1066"/>
      <c r="S97" s="1066"/>
      <c r="T97" s="1066"/>
      <c r="U97" s="1066"/>
      <c r="V97" s="1066"/>
      <c r="W97" s="1066"/>
      <c r="X97" s="1066"/>
      <c r="Y97" s="1067"/>
      <c r="Z97" s="1028"/>
      <c r="AA97" s="1029"/>
      <c r="AB97" s="1029"/>
      <c r="AC97" s="1029"/>
      <c r="AD97" s="1029"/>
      <c r="AE97" s="1029"/>
      <c r="AF97" s="1029"/>
      <c r="AG97" s="1029"/>
      <c r="AH97" s="1029"/>
      <c r="AI97" s="1029"/>
      <c r="AJ97" s="1030"/>
    </row>
    <row r="98" spans="1:38" ht="9.9499999999999993" customHeight="1" x14ac:dyDescent="0.15">
      <c r="A98" s="1134"/>
      <c r="B98" s="1060"/>
      <c r="C98" s="1060"/>
      <c r="D98" s="1060"/>
      <c r="E98" s="1060"/>
      <c r="F98" s="1060"/>
      <c r="G98" s="1060"/>
      <c r="H98" s="1060"/>
      <c r="I98" s="1061"/>
      <c r="J98" s="1031"/>
      <c r="K98" s="1032"/>
      <c r="L98" s="1033"/>
      <c r="M98" s="1034"/>
      <c r="N98" s="1043" t="s">
        <v>1202</v>
      </c>
      <c r="O98" s="1043"/>
      <c r="P98" s="1043"/>
      <c r="Q98" s="609"/>
      <c r="R98" s="1043" t="s">
        <v>1201</v>
      </c>
      <c r="S98" s="1043"/>
      <c r="T98" s="1043"/>
      <c r="U98" s="609"/>
      <c r="V98" s="1043" t="s">
        <v>1200</v>
      </c>
      <c r="W98" s="1043"/>
      <c r="X98" s="1043"/>
      <c r="Y98" s="1073"/>
      <c r="Z98" s="1035" t="s">
        <v>1620</v>
      </c>
      <c r="AA98" s="1036"/>
      <c r="AB98" s="1038"/>
      <c r="AC98" s="1038"/>
      <c r="AD98" s="1026" t="s">
        <v>1199</v>
      </c>
      <c r="AE98" s="1038"/>
      <c r="AF98" s="1038"/>
      <c r="AG98" s="1026" t="s">
        <v>299</v>
      </c>
      <c r="AH98" s="1038"/>
      <c r="AI98" s="1038"/>
      <c r="AJ98" s="1027" t="s">
        <v>666</v>
      </c>
    </row>
    <row r="99" spans="1:38" ht="9.9499999999999993" customHeight="1" x14ac:dyDescent="0.15">
      <c r="A99" s="1134"/>
      <c r="B99" s="1060"/>
      <c r="C99" s="1060"/>
      <c r="D99" s="1060"/>
      <c r="E99" s="1060"/>
      <c r="F99" s="1060"/>
      <c r="G99" s="1060"/>
      <c r="H99" s="1060"/>
      <c r="I99" s="1061"/>
      <c r="J99" s="1031"/>
      <c r="K99" s="1032"/>
      <c r="L99" s="1033"/>
      <c r="M99" s="1034"/>
      <c r="N99" s="1043"/>
      <c r="O99" s="1043"/>
      <c r="P99" s="1043"/>
      <c r="Q99" s="609"/>
      <c r="R99" s="1043"/>
      <c r="S99" s="1043"/>
      <c r="T99" s="1043"/>
      <c r="U99" s="609"/>
      <c r="V99" s="1043"/>
      <c r="W99" s="1043"/>
      <c r="X99" s="1043"/>
      <c r="Y99" s="1073"/>
      <c r="Z99" s="1037"/>
      <c r="AA99" s="1036"/>
      <c r="AB99" s="1038"/>
      <c r="AC99" s="1038"/>
      <c r="AD99" s="1026"/>
      <c r="AE99" s="1038"/>
      <c r="AF99" s="1038"/>
      <c r="AG99" s="1026"/>
      <c r="AH99" s="1038"/>
      <c r="AI99" s="1038"/>
      <c r="AJ99" s="1027"/>
    </row>
    <row r="100" spans="1:38" ht="3" customHeight="1" x14ac:dyDescent="0.15">
      <c r="A100" s="1135"/>
      <c r="B100" s="1063"/>
      <c r="C100" s="1063"/>
      <c r="D100" s="1063"/>
      <c r="E100" s="1063"/>
      <c r="F100" s="1063"/>
      <c r="G100" s="1063"/>
      <c r="H100" s="1063"/>
      <c r="I100" s="1064"/>
      <c r="J100" s="690"/>
      <c r="K100" s="689"/>
      <c r="L100" s="688"/>
      <c r="M100" s="1039"/>
      <c r="N100" s="1040"/>
      <c r="O100" s="1040"/>
      <c r="P100" s="1040"/>
      <c r="Q100" s="1040"/>
      <c r="R100" s="1040"/>
      <c r="S100" s="1040"/>
      <c r="T100" s="1040"/>
      <c r="U100" s="1040"/>
      <c r="V100" s="1040"/>
      <c r="W100" s="1040"/>
      <c r="X100" s="1040"/>
      <c r="Y100" s="1072"/>
      <c r="Z100" s="1039"/>
      <c r="AA100" s="1040"/>
      <c r="AB100" s="1040"/>
      <c r="AC100" s="1040"/>
      <c r="AD100" s="1040"/>
      <c r="AE100" s="1040"/>
      <c r="AF100" s="1040"/>
      <c r="AG100" s="1040"/>
      <c r="AH100" s="1040"/>
      <c r="AI100" s="1040"/>
      <c r="AJ100" s="1041"/>
    </row>
    <row r="101" spans="1:38" ht="3" customHeight="1" x14ac:dyDescent="0.15">
      <c r="A101" s="1133" t="s">
        <v>1204</v>
      </c>
      <c r="B101" s="1057"/>
      <c r="C101" s="1057"/>
      <c r="D101" s="1057"/>
      <c r="E101" s="1057"/>
      <c r="F101" s="1057"/>
      <c r="G101" s="1057"/>
      <c r="H101" s="1057"/>
      <c r="I101" s="1058"/>
      <c r="J101" s="684"/>
      <c r="K101" s="683"/>
      <c r="L101" s="682"/>
      <c r="M101" s="1065"/>
      <c r="N101" s="1066"/>
      <c r="O101" s="1066"/>
      <c r="P101" s="1066"/>
      <c r="Q101" s="1066"/>
      <c r="R101" s="1066"/>
      <c r="S101" s="1066"/>
      <c r="T101" s="1066"/>
      <c r="U101" s="1066"/>
      <c r="V101" s="1066"/>
      <c r="W101" s="1066"/>
      <c r="X101" s="1066"/>
      <c r="Y101" s="1067"/>
      <c r="Z101" s="1028"/>
      <c r="AA101" s="1029"/>
      <c r="AB101" s="1029"/>
      <c r="AC101" s="1029"/>
      <c r="AD101" s="1029"/>
      <c r="AE101" s="1029"/>
      <c r="AF101" s="1029"/>
      <c r="AG101" s="1029"/>
      <c r="AH101" s="1029"/>
      <c r="AI101" s="1029"/>
      <c r="AJ101" s="1030"/>
    </row>
    <row r="102" spans="1:38" ht="9.9499999999999993" customHeight="1" x14ac:dyDescent="0.15">
      <c r="A102" s="1134"/>
      <c r="B102" s="1060"/>
      <c r="C102" s="1060"/>
      <c r="D102" s="1060"/>
      <c r="E102" s="1060"/>
      <c r="F102" s="1060"/>
      <c r="G102" s="1060"/>
      <c r="H102" s="1060"/>
      <c r="I102" s="1061"/>
      <c r="J102" s="1031"/>
      <c r="K102" s="1032"/>
      <c r="L102" s="1033"/>
      <c r="M102" s="1034"/>
      <c r="N102" s="1043" t="s">
        <v>1202</v>
      </c>
      <c r="O102" s="1043"/>
      <c r="P102" s="1043"/>
      <c r="Q102" s="609"/>
      <c r="R102" s="1043" t="s">
        <v>1201</v>
      </c>
      <c r="S102" s="1043"/>
      <c r="T102" s="1043"/>
      <c r="U102" s="609"/>
      <c r="V102" s="1043" t="s">
        <v>1200</v>
      </c>
      <c r="W102" s="1043"/>
      <c r="X102" s="1043"/>
      <c r="Y102" s="1073"/>
      <c r="Z102" s="1035" t="s">
        <v>1620</v>
      </c>
      <c r="AA102" s="1036"/>
      <c r="AB102" s="1038"/>
      <c r="AC102" s="1038"/>
      <c r="AD102" s="1026" t="s">
        <v>1199</v>
      </c>
      <c r="AE102" s="1038"/>
      <c r="AF102" s="1038"/>
      <c r="AG102" s="1026" t="s">
        <v>299</v>
      </c>
      <c r="AH102" s="1038"/>
      <c r="AI102" s="1038"/>
      <c r="AJ102" s="1027" t="s">
        <v>666</v>
      </c>
    </row>
    <row r="103" spans="1:38" ht="9.9499999999999993" customHeight="1" x14ac:dyDescent="0.15">
      <c r="A103" s="1134"/>
      <c r="B103" s="1060"/>
      <c r="C103" s="1060"/>
      <c r="D103" s="1060"/>
      <c r="E103" s="1060"/>
      <c r="F103" s="1060"/>
      <c r="G103" s="1060"/>
      <c r="H103" s="1060"/>
      <c r="I103" s="1061"/>
      <c r="J103" s="1031"/>
      <c r="K103" s="1032"/>
      <c r="L103" s="1033"/>
      <c r="M103" s="1034"/>
      <c r="N103" s="1043"/>
      <c r="O103" s="1043"/>
      <c r="P103" s="1043"/>
      <c r="Q103" s="609"/>
      <c r="R103" s="1043"/>
      <c r="S103" s="1043"/>
      <c r="T103" s="1043"/>
      <c r="U103" s="609"/>
      <c r="V103" s="1043"/>
      <c r="W103" s="1043"/>
      <c r="X103" s="1043"/>
      <c r="Y103" s="1073"/>
      <c r="Z103" s="1037"/>
      <c r="AA103" s="1036"/>
      <c r="AB103" s="1038"/>
      <c r="AC103" s="1038"/>
      <c r="AD103" s="1026"/>
      <c r="AE103" s="1038"/>
      <c r="AF103" s="1038"/>
      <c r="AG103" s="1026"/>
      <c r="AH103" s="1038"/>
      <c r="AI103" s="1038"/>
      <c r="AJ103" s="1027"/>
    </row>
    <row r="104" spans="1:38" ht="4.5" customHeight="1" x14ac:dyDescent="0.15">
      <c r="A104" s="1134"/>
      <c r="B104" s="1060"/>
      <c r="C104" s="1060"/>
      <c r="D104" s="1060"/>
      <c r="E104" s="1060"/>
      <c r="F104" s="1060"/>
      <c r="G104" s="1060"/>
      <c r="H104" s="1060"/>
      <c r="I104" s="1061"/>
      <c r="J104" s="687"/>
      <c r="K104" s="686"/>
      <c r="L104" s="685"/>
      <c r="M104" s="1034"/>
      <c r="N104" s="1130"/>
      <c r="O104" s="1130"/>
      <c r="P104" s="1130"/>
      <c r="Q104" s="1130"/>
      <c r="R104" s="1130"/>
      <c r="S104" s="1130"/>
      <c r="T104" s="1130"/>
      <c r="U104" s="1130"/>
      <c r="V104" s="1130"/>
      <c r="W104" s="1130"/>
      <c r="X104" s="1130"/>
      <c r="Y104" s="1073"/>
      <c r="Z104" s="1039"/>
      <c r="AA104" s="1040"/>
      <c r="AB104" s="1040"/>
      <c r="AC104" s="1040"/>
      <c r="AD104" s="1040"/>
      <c r="AE104" s="1040"/>
      <c r="AF104" s="1040"/>
      <c r="AG104" s="1040"/>
      <c r="AH104" s="1040"/>
      <c r="AI104" s="1040"/>
      <c r="AJ104" s="1041"/>
    </row>
    <row r="105" spans="1:38" ht="3" customHeight="1" x14ac:dyDescent="0.15">
      <c r="A105" s="1133" t="s">
        <v>1203</v>
      </c>
      <c r="B105" s="1057"/>
      <c r="C105" s="1057"/>
      <c r="D105" s="1057"/>
      <c r="E105" s="1057"/>
      <c r="F105" s="1057"/>
      <c r="G105" s="1057"/>
      <c r="H105" s="1057"/>
      <c r="I105" s="1058"/>
      <c r="J105" s="684"/>
      <c r="K105" s="683"/>
      <c r="L105" s="682"/>
      <c r="M105" s="1065"/>
      <c r="N105" s="1066"/>
      <c r="O105" s="1066"/>
      <c r="P105" s="1066"/>
      <c r="Q105" s="1066"/>
      <c r="R105" s="1066"/>
      <c r="S105" s="1066"/>
      <c r="T105" s="1066"/>
      <c r="U105" s="1066"/>
      <c r="V105" s="1066"/>
      <c r="W105" s="1066"/>
      <c r="X105" s="1066"/>
      <c r="Y105" s="1067"/>
      <c r="Z105" s="1028"/>
      <c r="AA105" s="1029"/>
      <c r="AB105" s="1029"/>
      <c r="AC105" s="1029"/>
      <c r="AD105" s="1029"/>
      <c r="AE105" s="1029"/>
      <c r="AF105" s="1029"/>
      <c r="AG105" s="1029"/>
      <c r="AH105" s="1029"/>
      <c r="AI105" s="1029"/>
      <c r="AJ105" s="1030"/>
    </row>
    <row r="106" spans="1:38" ht="9.75" customHeight="1" x14ac:dyDescent="0.15">
      <c r="A106" s="1134"/>
      <c r="B106" s="1060"/>
      <c r="C106" s="1060"/>
      <c r="D106" s="1060"/>
      <c r="E106" s="1060"/>
      <c r="F106" s="1060"/>
      <c r="G106" s="1060"/>
      <c r="H106" s="1060"/>
      <c r="I106" s="1061"/>
      <c r="J106" s="1031"/>
      <c r="K106" s="1032"/>
      <c r="L106" s="1033"/>
      <c r="M106" s="1034"/>
      <c r="N106" s="1043" t="s">
        <v>1202</v>
      </c>
      <c r="O106" s="1043"/>
      <c r="P106" s="1043"/>
      <c r="Q106" s="609"/>
      <c r="R106" s="1043" t="s">
        <v>1201</v>
      </c>
      <c r="S106" s="1043"/>
      <c r="T106" s="1043"/>
      <c r="U106" s="609"/>
      <c r="V106" s="1043" t="s">
        <v>1200</v>
      </c>
      <c r="W106" s="1043"/>
      <c r="X106" s="1043"/>
      <c r="Y106" s="1073"/>
      <c r="Z106" s="1035" t="s">
        <v>1620</v>
      </c>
      <c r="AA106" s="1036"/>
      <c r="AB106" s="1038"/>
      <c r="AC106" s="1038"/>
      <c r="AD106" s="1026" t="s">
        <v>1199</v>
      </c>
      <c r="AE106" s="1038"/>
      <c r="AF106" s="1038"/>
      <c r="AG106" s="1026" t="s">
        <v>299</v>
      </c>
      <c r="AH106" s="1038"/>
      <c r="AI106" s="1038"/>
      <c r="AJ106" s="1027" t="s">
        <v>666</v>
      </c>
    </row>
    <row r="107" spans="1:38" ht="9.75" customHeight="1" x14ac:dyDescent="0.15">
      <c r="A107" s="1134"/>
      <c r="B107" s="1060"/>
      <c r="C107" s="1060"/>
      <c r="D107" s="1060"/>
      <c r="E107" s="1060"/>
      <c r="F107" s="1060"/>
      <c r="G107" s="1060"/>
      <c r="H107" s="1060"/>
      <c r="I107" s="1061"/>
      <c r="J107" s="1031"/>
      <c r="K107" s="1032"/>
      <c r="L107" s="1033"/>
      <c r="M107" s="1034"/>
      <c r="N107" s="1043"/>
      <c r="O107" s="1043"/>
      <c r="P107" s="1043"/>
      <c r="Q107" s="609"/>
      <c r="R107" s="1043"/>
      <c r="S107" s="1043"/>
      <c r="T107" s="1043"/>
      <c r="U107" s="609"/>
      <c r="V107" s="1043"/>
      <c r="W107" s="1043"/>
      <c r="X107" s="1043"/>
      <c r="Y107" s="1073"/>
      <c r="Z107" s="1037"/>
      <c r="AA107" s="1036"/>
      <c r="AB107" s="1038"/>
      <c r="AC107" s="1038"/>
      <c r="AD107" s="1026"/>
      <c r="AE107" s="1038"/>
      <c r="AF107" s="1038"/>
      <c r="AG107" s="1026"/>
      <c r="AH107" s="1038"/>
      <c r="AI107" s="1038"/>
      <c r="AJ107" s="1027"/>
    </row>
    <row r="108" spans="1:38" ht="3" customHeight="1" thickBot="1" x14ac:dyDescent="0.2">
      <c r="A108" s="1136"/>
      <c r="B108" s="1137"/>
      <c r="C108" s="1137"/>
      <c r="D108" s="1137"/>
      <c r="E108" s="1137"/>
      <c r="F108" s="1137"/>
      <c r="G108" s="1137"/>
      <c r="H108" s="1137"/>
      <c r="I108" s="1138"/>
      <c r="J108" s="681"/>
      <c r="K108" s="680"/>
      <c r="L108" s="679"/>
      <c r="M108" s="1139"/>
      <c r="N108" s="1140"/>
      <c r="O108" s="1140"/>
      <c r="P108" s="1140"/>
      <c r="Q108" s="1140"/>
      <c r="R108" s="1140"/>
      <c r="S108" s="1140"/>
      <c r="T108" s="1140"/>
      <c r="U108" s="1140"/>
      <c r="V108" s="1140"/>
      <c r="W108" s="1140"/>
      <c r="X108" s="1140"/>
      <c r="Y108" s="1141"/>
      <c r="Z108" s="1139"/>
      <c r="AA108" s="1140"/>
      <c r="AB108" s="1140"/>
      <c r="AC108" s="1140"/>
      <c r="AD108" s="1140"/>
      <c r="AE108" s="1140"/>
      <c r="AF108" s="1140"/>
      <c r="AG108" s="1140"/>
      <c r="AH108" s="1140"/>
      <c r="AI108" s="1140"/>
      <c r="AJ108" s="1142"/>
    </row>
    <row r="109" spans="1:38" ht="21" customHeight="1" thickBot="1" x14ac:dyDescent="0.2">
      <c r="A109" s="1025" t="s">
        <v>1</v>
      </c>
      <c r="B109" s="1011" t="s">
        <v>2</v>
      </c>
      <c r="C109" s="1012"/>
      <c r="D109" s="1012"/>
      <c r="E109" s="1012"/>
      <c r="F109" s="1012"/>
      <c r="G109" s="1012"/>
      <c r="H109" s="1012"/>
      <c r="I109" s="1012"/>
      <c r="J109" s="1012"/>
      <c r="K109" s="1012"/>
      <c r="L109" s="1012"/>
      <c r="M109" s="1012"/>
      <c r="N109" s="1012"/>
      <c r="O109" s="1012"/>
      <c r="P109" s="1012"/>
      <c r="Q109" s="1012"/>
      <c r="R109" s="1014"/>
      <c r="S109" s="1011" t="s">
        <v>3</v>
      </c>
      <c r="T109" s="1012"/>
      <c r="U109" s="1012"/>
      <c r="V109" s="1012"/>
      <c r="W109" s="1012"/>
      <c r="X109" s="1012"/>
      <c r="Y109" s="1012"/>
      <c r="Z109" s="1012"/>
      <c r="AA109" s="1012"/>
      <c r="AB109" s="1012"/>
      <c r="AC109" s="1012"/>
      <c r="AD109" s="1012"/>
      <c r="AE109" s="1012"/>
      <c r="AF109" s="1012"/>
      <c r="AG109" s="1012"/>
      <c r="AH109" s="1012"/>
      <c r="AI109" s="1012"/>
      <c r="AJ109" s="1013"/>
    </row>
    <row r="110" spans="1:38" ht="21" customHeight="1" thickBot="1" x14ac:dyDescent="0.2">
      <c r="A110" s="1025"/>
      <c r="B110" s="1015"/>
      <c r="C110" s="1016"/>
      <c r="D110" s="1016"/>
      <c r="E110" s="1016"/>
      <c r="F110" s="1016"/>
      <c r="G110" s="1016"/>
      <c r="H110" s="1016"/>
      <c r="I110" s="1016"/>
      <c r="J110" s="1016"/>
      <c r="K110" s="1016"/>
      <c r="L110" s="1016"/>
      <c r="M110" s="1016"/>
      <c r="N110" s="1016"/>
      <c r="O110" s="1016"/>
      <c r="P110" s="1016"/>
      <c r="Q110" s="1016"/>
      <c r="R110" s="1017"/>
      <c r="S110" s="1015"/>
      <c r="T110" s="1016"/>
      <c r="U110" s="1016"/>
      <c r="V110" s="1016"/>
      <c r="W110" s="1016"/>
      <c r="X110" s="1016"/>
      <c r="Y110" s="1016"/>
      <c r="Z110" s="1016"/>
      <c r="AA110" s="1016"/>
      <c r="AB110" s="1016"/>
      <c r="AC110" s="1016"/>
      <c r="AD110" s="1016"/>
      <c r="AE110" s="1016"/>
      <c r="AF110" s="1016"/>
      <c r="AG110" s="1016"/>
      <c r="AH110" s="1016"/>
      <c r="AI110" s="1016"/>
      <c r="AJ110" s="1021"/>
    </row>
    <row r="111" spans="1:38" ht="21" customHeight="1" thickBot="1" x14ac:dyDescent="0.2">
      <c r="A111" s="1025"/>
      <c r="B111" s="1018"/>
      <c r="C111" s="1019"/>
      <c r="D111" s="1019"/>
      <c r="E111" s="1019"/>
      <c r="F111" s="1019"/>
      <c r="G111" s="1019"/>
      <c r="H111" s="1019"/>
      <c r="I111" s="1019"/>
      <c r="J111" s="1019"/>
      <c r="K111" s="1019"/>
      <c r="L111" s="1019"/>
      <c r="M111" s="1019"/>
      <c r="N111" s="1019"/>
      <c r="O111" s="1019"/>
      <c r="P111" s="1019"/>
      <c r="Q111" s="1019"/>
      <c r="R111" s="1020"/>
      <c r="S111" s="1018"/>
      <c r="T111" s="1019"/>
      <c r="U111" s="1019"/>
      <c r="V111" s="1019"/>
      <c r="W111" s="1019"/>
      <c r="X111" s="1019"/>
      <c r="Y111" s="1019"/>
      <c r="Z111" s="1019"/>
      <c r="AA111" s="1019"/>
      <c r="AB111" s="1019"/>
      <c r="AC111" s="1019"/>
      <c r="AD111" s="1019"/>
      <c r="AE111" s="1019"/>
      <c r="AF111" s="1019"/>
      <c r="AG111" s="1019"/>
      <c r="AH111" s="1019"/>
      <c r="AI111" s="1019"/>
      <c r="AJ111" s="1022"/>
    </row>
    <row r="112" spans="1:38" ht="21" customHeight="1" x14ac:dyDescent="0.15">
      <c r="A112" s="1010" t="s">
        <v>1229</v>
      </c>
      <c r="B112" s="1010"/>
      <c r="C112" s="1010"/>
      <c r="D112" s="1010"/>
      <c r="E112" s="1010"/>
      <c r="F112" s="1010"/>
      <c r="G112" s="1010"/>
      <c r="H112" s="1010"/>
      <c r="I112" s="1010"/>
      <c r="J112" s="1010"/>
      <c r="K112" s="1010"/>
      <c r="L112" s="1010"/>
      <c r="M112" s="1010"/>
      <c r="N112" s="1010"/>
      <c r="O112" s="1010"/>
      <c r="P112" s="1010"/>
      <c r="Q112" s="1010"/>
      <c r="R112" s="1010"/>
      <c r="S112" s="1010"/>
      <c r="T112" s="1010"/>
      <c r="U112" s="1010"/>
      <c r="V112" s="1010"/>
      <c r="W112" s="1010"/>
      <c r="X112" s="1010"/>
      <c r="Y112" s="1010"/>
      <c r="Z112" s="1010"/>
      <c r="AA112" s="1010"/>
      <c r="AB112" s="1010"/>
      <c r="AC112" s="1010"/>
      <c r="AD112" s="1010"/>
      <c r="AE112" s="1010"/>
      <c r="AF112" s="1010"/>
      <c r="AG112" s="1010"/>
      <c r="AH112" s="1010"/>
      <c r="AI112" s="1010"/>
      <c r="AJ112" s="1010"/>
      <c r="AK112" s="1010"/>
      <c r="AL112" s="1010"/>
    </row>
    <row r="113" spans="1:38" ht="21" customHeight="1" x14ac:dyDescent="0.15">
      <c r="A113" s="976" t="s">
        <v>1695</v>
      </c>
      <c r="B113" s="976"/>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row>
    <row r="114" spans="1:38" ht="21" customHeight="1" x14ac:dyDescent="0.15">
      <c r="A114" s="1009" t="s">
        <v>1692</v>
      </c>
      <c r="B114" s="1009"/>
      <c r="C114" s="1009"/>
      <c r="D114" s="1009"/>
      <c r="E114" s="1009"/>
      <c r="F114" s="1009"/>
      <c r="G114" s="1009"/>
      <c r="H114" s="1009"/>
      <c r="I114" s="1009"/>
      <c r="J114" s="1009"/>
      <c r="K114" s="1009"/>
      <c r="L114" s="1009"/>
      <c r="M114" s="1009"/>
      <c r="N114" s="1009"/>
      <c r="O114" s="1009"/>
      <c r="P114" s="1009"/>
      <c r="Q114" s="1009"/>
      <c r="R114" s="1009"/>
      <c r="S114" s="552"/>
      <c r="T114" s="1009" t="s">
        <v>1693</v>
      </c>
      <c r="U114" s="1009"/>
      <c r="V114" s="1009"/>
      <c r="W114" s="1009"/>
      <c r="X114" s="1009"/>
      <c r="Y114" s="1009"/>
      <c r="Z114" s="1009"/>
      <c r="AA114" s="1009"/>
      <c r="AB114" s="1009"/>
      <c r="AC114" s="1009"/>
      <c r="AD114" s="1009"/>
      <c r="AE114" s="1009"/>
      <c r="AF114" s="1009"/>
      <c r="AG114" s="1009"/>
      <c r="AH114" s="1009"/>
      <c r="AI114" s="1009"/>
      <c r="AJ114" s="1009"/>
      <c r="AK114" s="552"/>
      <c r="AL114" s="552"/>
    </row>
    <row r="115" spans="1:38" ht="21" customHeight="1" x14ac:dyDescent="0.15">
      <c r="A115" s="1009" t="s">
        <v>1694</v>
      </c>
      <c r="B115" s="1009"/>
      <c r="C115" s="1009"/>
      <c r="D115" s="1009"/>
      <c r="E115" s="1009"/>
      <c r="F115" s="1009"/>
      <c r="G115" s="1009"/>
      <c r="H115" s="1009"/>
      <c r="I115" s="1009"/>
      <c r="J115" s="1009"/>
      <c r="K115" s="1009"/>
      <c r="L115" s="1009"/>
      <c r="M115" s="1009"/>
      <c r="N115" s="1009"/>
      <c r="O115" s="1009"/>
      <c r="P115" s="1009"/>
      <c r="Q115" s="1009"/>
      <c r="R115" s="1009"/>
      <c r="S115" s="1009"/>
      <c r="T115" s="1009"/>
      <c r="U115" s="1009"/>
      <c r="V115" s="1009"/>
      <c r="W115" s="1009"/>
      <c r="X115" s="1009"/>
      <c r="Y115" s="1009"/>
      <c r="Z115" s="1009"/>
      <c r="AA115" s="552"/>
      <c r="AB115" s="552"/>
      <c r="AC115" s="552"/>
      <c r="AD115" s="552"/>
      <c r="AE115" s="552"/>
      <c r="AF115" s="552"/>
      <c r="AG115" s="552"/>
      <c r="AH115" s="552"/>
      <c r="AI115" s="552"/>
      <c r="AJ115" s="552"/>
      <c r="AK115" s="552"/>
      <c r="AL115" s="552"/>
    </row>
  </sheetData>
  <mergeCells count="432">
    <mergeCell ref="J86:L87"/>
    <mergeCell ref="N90:P91"/>
    <mergeCell ref="R90:T91"/>
    <mergeCell ref="V94:X95"/>
    <mergeCell ref="Y94:Y95"/>
    <mergeCell ref="Z94:AA95"/>
    <mergeCell ref="V90:X91"/>
    <mergeCell ref="AB94:AC95"/>
    <mergeCell ref="AD94:AD95"/>
    <mergeCell ref="A105:I108"/>
    <mergeCell ref="M105:Y105"/>
    <mergeCell ref="Z105:AJ105"/>
    <mergeCell ref="J106:L107"/>
    <mergeCell ref="M106:M107"/>
    <mergeCell ref="N106:P107"/>
    <mergeCell ref="R106:T107"/>
    <mergeCell ref="V106:X107"/>
    <mergeCell ref="Y106:Y107"/>
    <mergeCell ref="Z106:AA107"/>
    <mergeCell ref="M108:Y108"/>
    <mergeCell ref="Z108:AJ108"/>
    <mergeCell ref="AB106:AC107"/>
    <mergeCell ref="AD106:AD107"/>
    <mergeCell ref="AE106:AF107"/>
    <mergeCell ref="AG106:AG107"/>
    <mergeCell ref="AH106:AI107"/>
    <mergeCell ref="AJ106:AJ107"/>
    <mergeCell ref="A101:I104"/>
    <mergeCell ref="M101:Y101"/>
    <mergeCell ref="Z101:AJ101"/>
    <mergeCell ref="J102:L103"/>
    <mergeCell ref="M102:M103"/>
    <mergeCell ref="N102:P103"/>
    <mergeCell ref="AH102:AI103"/>
    <mergeCell ref="AJ102:AJ103"/>
    <mergeCell ref="M104:Y104"/>
    <mergeCell ref="Z104:AJ104"/>
    <mergeCell ref="AE102:AF103"/>
    <mergeCell ref="AG102:AG103"/>
    <mergeCell ref="AD102:AD103"/>
    <mergeCell ref="R102:T103"/>
    <mergeCell ref="V102:X103"/>
    <mergeCell ref="Y102:Y103"/>
    <mergeCell ref="Z102:AA103"/>
    <mergeCell ref="AB102:AC103"/>
    <mergeCell ref="A97:I100"/>
    <mergeCell ref="M97:Y97"/>
    <mergeCell ref="Z97:AJ97"/>
    <mergeCell ref="J98:L99"/>
    <mergeCell ref="M98:M99"/>
    <mergeCell ref="N98:P99"/>
    <mergeCell ref="R98:T99"/>
    <mergeCell ref="V98:X99"/>
    <mergeCell ref="Y98:Y99"/>
    <mergeCell ref="Z98:AA99"/>
    <mergeCell ref="AD98:AD99"/>
    <mergeCell ref="AE98:AF99"/>
    <mergeCell ref="AG98:AG99"/>
    <mergeCell ref="AH98:AI99"/>
    <mergeCell ref="AJ98:AJ99"/>
    <mergeCell ref="M100:Y100"/>
    <mergeCell ref="Z100:AJ100"/>
    <mergeCell ref="AB98:AC99"/>
    <mergeCell ref="A61:A96"/>
    <mergeCell ref="Z89:AJ89"/>
    <mergeCell ref="J90:L91"/>
    <mergeCell ref="M90:M91"/>
    <mergeCell ref="N86:P87"/>
    <mergeCell ref="R86:T87"/>
    <mergeCell ref="V86:X87"/>
    <mergeCell ref="Y86:Y87"/>
    <mergeCell ref="Z86:AA87"/>
    <mergeCell ref="AB86:AC87"/>
    <mergeCell ref="AG86:AG87"/>
    <mergeCell ref="AH86:AI87"/>
    <mergeCell ref="AD86:AD87"/>
    <mergeCell ref="AE86:AF87"/>
    <mergeCell ref="M86:M87"/>
    <mergeCell ref="AJ86:AJ87"/>
    <mergeCell ref="Y90:Y91"/>
    <mergeCell ref="Z90:AA91"/>
    <mergeCell ref="AB90:AC91"/>
    <mergeCell ref="AD90:AD91"/>
    <mergeCell ref="AE90:AF91"/>
    <mergeCell ref="B85:I88"/>
    <mergeCell ref="M85:Y85"/>
    <mergeCell ref="Z85:AJ85"/>
    <mergeCell ref="AE94:AF95"/>
    <mergeCell ref="B89:I92"/>
    <mergeCell ref="M89:Y89"/>
    <mergeCell ref="B93:I96"/>
    <mergeCell ref="AG90:AG91"/>
    <mergeCell ref="M88:Y88"/>
    <mergeCell ref="Z88:AJ88"/>
    <mergeCell ref="AH94:AI95"/>
    <mergeCell ref="AJ94:AJ95"/>
    <mergeCell ref="M93:Y93"/>
    <mergeCell ref="Z93:AJ93"/>
    <mergeCell ref="J94:L95"/>
    <mergeCell ref="M96:Y96"/>
    <mergeCell ref="Z96:AJ96"/>
    <mergeCell ref="M94:M95"/>
    <mergeCell ref="N94:P95"/>
    <mergeCell ref="R94:T95"/>
    <mergeCell ref="AG94:AG95"/>
    <mergeCell ref="AH90:AI91"/>
    <mergeCell ref="AJ90:AJ91"/>
    <mergeCell ref="M92:Y92"/>
    <mergeCell ref="Z92:AJ92"/>
    <mergeCell ref="B73:I76"/>
    <mergeCell ref="M73:Y73"/>
    <mergeCell ref="Z73:AJ73"/>
    <mergeCell ref="AH82:AI83"/>
    <mergeCell ref="Y82:Y83"/>
    <mergeCell ref="Z82:AA83"/>
    <mergeCell ref="AB82:AC83"/>
    <mergeCell ref="AD82:AD83"/>
    <mergeCell ref="M81:Y81"/>
    <mergeCell ref="Z81:AJ81"/>
    <mergeCell ref="Y78:Y79"/>
    <mergeCell ref="Z78:AA79"/>
    <mergeCell ref="AB78:AC79"/>
    <mergeCell ref="AD78:AD79"/>
    <mergeCell ref="AE78:AF79"/>
    <mergeCell ref="AG78:AG79"/>
    <mergeCell ref="AG74:AG75"/>
    <mergeCell ref="J74:L75"/>
    <mergeCell ref="M74:M75"/>
    <mergeCell ref="N74:P75"/>
    <mergeCell ref="R74:T75"/>
    <mergeCell ref="V74:X75"/>
    <mergeCell ref="AE82:AF83"/>
    <mergeCell ref="AG82:AG83"/>
    <mergeCell ref="Z84:AJ84"/>
    <mergeCell ref="R82:T83"/>
    <mergeCell ref="B77:I80"/>
    <mergeCell ref="M77:Y77"/>
    <mergeCell ref="Z77:AJ77"/>
    <mergeCell ref="J78:L79"/>
    <mergeCell ref="M78:M79"/>
    <mergeCell ref="N78:P79"/>
    <mergeCell ref="R78:T79"/>
    <mergeCell ref="V78:X79"/>
    <mergeCell ref="B81:I84"/>
    <mergeCell ref="V82:X83"/>
    <mergeCell ref="J82:L83"/>
    <mergeCell ref="M82:M83"/>
    <mergeCell ref="N82:P83"/>
    <mergeCell ref="AJ82:AJ83"/>
    <mergeCell ref="M84:Y84"/>
    <mergeCell ref="Y74:Y75"/>
    <mergeCell ref="AH78:AI79"/>
    <mergeCell ref="AJ78:AJ79"/>
    <mergeCell ref="M80:Y80"/>
    <mergeCell ref="Z80:AJ80"/>
    <mergeCell ref="AB74:AC75"/>
    <mergeCell ref="AD74:AD75"/>
    <mergeCell ref="AE74:AF75"/>
    <mergeCell ref="Z74:AA75"/>
    <mergeCell ref="M76:Y76"/>
    <mergeCell ref="Z76:AJ76"/>
    <mergeCell ref="AH74:AI75"/>
    <mergeCell ref="AJ74:AJ75"/>
    <mergeCell ref="AG70:AG71"/>
    <mergeCell ref="AH70:AI71"/>
    <mergeCell ref="AJ70:AJ71"/>
    <mergeCell ref="M72:Y72"/>
    <mergeCell ref="Z72:AJ72"/>
    <mergeCell ref="N70:P71"/>
    <mergeCell ref="R70:T71"/>
    <mergeCell ref="V70:X71"/>
    <mergeCell ref="AD70:AD71"/>
    <mergeCell ref="AE70:AF71"/>
    <mergeCell ref="B69:I72"/>
    <mergeCell ref="M69:Y69"/>
    <mergeCell ref="Z69:AJ69"/>
    <mergeCell ref="J70:L71"/>
    <mergeCell ref="M70:M71"/>
    <mergeCell ref="B61:I64"/>
    <mergeCell ref="M61:Y61"/>
    <mergeCell ref="Z61:AJ61"/>
    <mergeCell ref="J62:L63"/>
    <mergeCell ref="M62:M63"/>
    <mergeCell ref="AG66:AG67"/>
    <mergeCell ref="AH66:AI67"/>
    <mergeCell ref="AJ66:AJ67"/>
    <mergeCell ref="M68:Y68"/>
    <mergeCell ref="Z68:AJ68"/>
    <mergeCell ref="Y70:Y71"/>
    <mergeCell ref="Z70:AA71"/>
    <mergeCell ref="AB70:AC71"/>
    <mergeCell ref="V66:X67"/>
    <mergeCell ref="Y66:Y67"/>
    <mergeCell ref="Z66:AA67"/>
    <mergeCell ref="AB66:AC67"/>
    <mergeCell ref="AD66:AD67"/>
    <mergeCell ref="AE66:AF67"/>
    <mergeCell ref="B65:I68"/>
    <mergeCell ref="M65:Y65"/>
    <mergeCell ref="Z65:AJ65"/>
    <mergeCell ref="J66:L67"/>
    <mergeCell ref="M66:M67"/>
    <mergeCell ref="N66:P67"/>
    <mergeCell ref="R66:T67"/>
    <mergeCell ref="AE62:AF63"/>
    <mergeCell ref="AG62:AG63"/>
    <mergeCell ref="AH62:AI63"/>
    <mergeCell ref="AJ62:AJ63"/>
    <mergeCell ref="M64:Y64"/>
    <mergeCell ref="Z64:AJ64"/>
    <mergeCell ref="N62:P63"/>
    <mergeCell ref="R62:T63"/>
    <mergeCell ref="V62:X63"/>
    <mergeCell ref="Z62:AA63"/>
    <mergeCell ref="AB62:AC63"/>
    <mergeCell ref="AD62:AD63"/>
    <mergeCell ref="Y62:Y63"/>
    <mergeCell ref="B57:I60"/>
    <mergeCell ref="M57:Y57"/>
    <mergeCell ref="Z57:AJ57"/>
    <mergeCell ref="J58:L59"/>
    <mergeCell ref="M58:M59"/>
    <mergeCell ref="N58:P59"/>
    <mergeCell ref="AE58:AF59"/>
    <mergeCell ref="AG58:AG59"/>
    <mergeCell ref="AH58:AI59"/>
    <mergeCell ref="AJ58:AJ59"/>
    <mergeCell ref="M60:Y60"/>
    <mergeCell ref="Z60:AJ60"/>
    <mergeCell ref="R58:T59"/>
    <mergeCell ref="V58:X59"/>
    <mergeCell ref="Y58:Y59"/>
    <mergeCell ref="Z58:AA59"/>
    <mergeCell ref="AB58:AC59"/>
    <mergeCell ref="AD58:AD59"/>
    <mergeCell ref="B53:I56"/>
    <mergeCell ref="M53:Y53"/>
    <mergeCell ref="Z53:AJ53"/>
    <mergeCell ref="J54:L55"/>
    <mergeCell ref="M54:M55"/>
    <mergeCell ref="N54:P55"/>
    <mergeCell ref="R54:T55"/>
    <mergeCell ref="V54:X55"/>
    <mergeCell ref="AH54:AI55"/>
    <mergeCell ref="AJ54:AJ55"/>
    <mergeCell ref="M56:Y56"/>
    <mergeCell ref="Z56:AJ56"/>
    <mergeCell ref="AE54:AF55"/>
    <mergeCell ref="AG54:AG55"/>
    <mergeCell ref="Y54:Y55"/>
    <mergeCell ref="Z54:AA55"/>
    <mergeCell ref="AB54:AC55"/>
    <mergeCell ref="AD54:AD55"/>
    <mergeCell ref="V50:X51"/>
    <mergeCell ref="Y50:Y51"/>
    <mergeCell ref="Z50:AA51"/>
    <mergeCell ref="M52:Y52"/>
    <mergeCell ref="Z52:AJ52"/>
    <mergeCell ref="Z44:AJ44"/>
    <mergeCell ref="Y42:Y43"/>
    <mergeCell ref="B49:I52"/>
    <mergeCell ref="M49:Y49"/>
    <mergeCell ref="Z49:AJ49"/>
    <mergeCell ref="J50:L51"/>
    <mergeCell ref="M50:M51"/>
    <mergeCell ref="N50:P51"/>
    <mergeCell ref="V46:X47"/>
    <mergeCell ref="Y46:Y47"/>
    <mergeCell ref="AE50:AF51"/>
    <mergeCell ref="AG50:AG51"/>
    <mergeCell ref="AH50:AI51"/>
    <mergeCell ref="AJ50:AJ51"/>
    <mergeCell ref="AJ46:AJ47"/>
    <mergeCell ref="M48:Y48"/>
    <mergeCell ref="Z46:AA47"/>
    <mergeCell ref="AB46:AC47"/>
    <mergeCell ref="AB50:AC51"/>
    <mergeCell ref="AD50:AD51"/>
    <mergeCell ref="AE46:AF47"/>
    <mergeCell ref="Z48:AJ48"/>
    <mergeCell ref="M44:Y44"/>
    <mergeCell ref="B37:I40"/>
    <mergeCell ref="M37:Y37"/>
    <mergeCell ref="Z37:AJ37"/>
    <mergeCell ref="J38:L39"/>
    <mergeCell ref="M38:M39"/>
    <mergeCell ref="R46:T47"/>
    <mergeCell ref="B41:I44"/>
    <mergeCell ref="M41:Y41"/>
    <mergeCell ref="Z41:AJ41"/>
    <mergeCell ref="J42:L43"/>
    <mergeCell ref="M42:M43"/>
    <mergeCell ref="AD42:AD43"/>
    <mergeCell ref="AE42:AF43"/>
    <mergeCell ref="AG42:AG43"/>
    <mergeCell ref="N42:P43"/>
    <mergeCell ref="AG46:AG47"/>
    <mergeCell ref="AH46:AI47"/>
    <mergeCell ref="B45:I48"/>
    <mergeCell ref="R50:T51"/>
    <mergeCell ref="M45:Y45"/>
    <mergeCell ref="Z45:AJ45"/>
    <mergeCell ref="J46:L47"/>
    <mergeCell ref="M46:M47"/>
    <mergeCell ref="N46:P47"/>
    <mergeCell ref="Z42:AA43"/>
    <mergeCell ref="AB42:AC43"/>
    <mergeCell ref="V38:X39"/>
    <mergeCell ref="Y38:Y39"/>
    <mergeCell ref="Z38:AA39"/>
    <mergeCell ref="M40:Y40"/>
    <mergeCell ref="Z40:AJ40"/>
    <mergeCell ref="R42:T43"/>
    <mergeCell ref="V42:X43"/>
    <mergeCell ref="AH42:AI43"/>
    <mergeCell ref="AJ42:AJ43"/>
    <mergeCell ref="AD46:AD47"/>
    <mergeCell ref="N38:P39"/>
    <mergeCell ref="R38:T39"/>
    <mergeCell ref="AB38:AC39"/>
    <mergeCell ref="AD38:AD39"/>
    <mergeCell ref="AE38:AF39"/>
    <mergeCell ref="N34:P35"/>
    <mergeCell ref="AG38:AG39"/>
    <mergeCell ref="AH38:AI39"/>
    <mergeCell ref="AJ38:AJ39"/>
    <mergeCell ref="AB34:AC35"/>
    <mergeCell ref="AH26:AI27"/>
    <mergeCell ref="AJ26:AJ27"/>
    <mergeCell ref="M28:Y28"/>
    <mergeCell ref="B29:I32"/>
    <mergeCell ref="M29:Y29"/>
    <mergeCell ref="Z29:AJ29"/>
    <mergeCell ref="J30:L31"/>
    <mergeCell ref="M30:M31"/>
    <mergeCell ref="N30:P31"/>
    <mergeCell ref="R34:T35"/>
    <mergeCell ref="V34:X35"/>
    <mergeCell ref="AH34:AI35"/>
    <mergeCell ref="AJ34:AJ35"/>
    <mergeCell ref="R30:T31"/>
    <mergeCell ref="M32:Y32"/>
    <mergeCell ref="Z32:AJ32"/>
    <mergeCell ref="Y34:Y35"/>
    <mergeCell ref="Z34:AA35"/>
    <mergeCell ref="B33:I36"/>
    <mergeCell ref="A2:AJ2"/>
    <mergeCell ref="Y4:Z4"/>
    <mergeCell ref="AA4:AB4"/>
    <mergeCell ref="AD4:AE4"/>
    <mergeCell ref="AG4:AH4"/>
    <mergeCell ref="M7:O11"/>
    <mergeCell ref="P7:T8"/>
    <mergeCell ref="U7:U8"/>
    <mergeCell ref="V7:AJ8"/>
    <mergeCell ref="P9:T10"/>
    <mergeCell ref="K4:K8"/>
    <mergeCell ref="U9:U10"/>
    <mergeCell ref="V9:AJ10"/>
    <mergeCell ref="P11:T11"/>
    <mergeCell ref="V11:AH12"/>
    <mergeCell ref="AI11:AJ12"/>
    <mergeCell ref="A4:J8"/>
    <mergeCell ref="M15:N15"/>
    <mergeCell ref="O15:P15"/>
    <mergeCell ref="Q15:R15"/>
    <mergeCell ref="A13:AJ14"/>
    <mergeCell ref="A15:F15"/>
    <mergeCell ref="G15:H15"/>
    <mergeCell ref="I15:J15"/>
    <mergeCell ref="K15:L15"/>
    <mergeCell ref="P19:P20"/>
    <mergeCell ref="A18:F21"/>
    <mergeCell ref="G18:J18"/>
    <mergeCell ref="K18:O18"/>
    <mergeCell ref="Q18:AJ20"/>
    <mergeCell ref="Y15:Z15"/>
    <mergeCell ref="AB15:AC15"/>
    <mergeCell ref="S15:T15"/>
    <mergeCell ref="U15:V15"/>
    <mergeCell ref="W15:X15"/>
    <mergeCell ref="A16:F17"/>
    <mergeCell ref="J16:AJ16"/>
    <mergeCell ref="G17:AJ17"/>
    <mergeCell ref="A23:I24"/>
    <mergeCell ref="Z23:AJ24"/>
    <mergeCell ref="A25:A60"/>
    <mergeCell ref="B25:I28"/>
    <mergeCell ref="M25:Y25"/>
    <mergeCell ref="Z25:AJ25"/>
    <mergeCell ref="J26:L27"/>
    <mergeCell ref="AE30:AF31"/>
    <mergeCell ref="AG30:AG31"/>
    <mergeCell ref="AH30:AI31"/>
    <mergeCell ref="J23:L24"/>
    <mergeCell ref="M23:Y24"/>
    <mergeCell ref="V30:X31"/>
    <mergeCell ref="Y30:Y31"/>
    <mergeCell ref="Z30:AA31"/>
    <mergeCell ref="AB30:AC31"/>
    <mergeCell ref="AD30:AD31"/>
    <mergeCell ref="V26:X27"/>
    <mergeCell ref="Y26:Y27"/>
    <mergeCell ref="M33:Y33"/>
    <mergeCell ref="AD34:AD35"/>
    <mergeCell ref="AE34:AF35"/>
    <mergeCell ref="M36:Y36"/>
    <mergeCell ref="Z36:AJ36"/>
    <mergeCell ref="A114:R114"/>
    <mergeCell ref="T114:AJ114"/>
    <mergeCell ref="A115:Z115"/>
    <mergeCell ref="A112:AL112"/>
    <mergeCell ref="S109:AJ109"/>
    <mergeCell ref="B109:R109"/>
    <mergeCell ref="B110:R111"/>
    <mergeCell ref="S110:AJ111"/>
    <mergeCell ref="G19:O20"/>
    <mergeCell ref="A109:A111"/>
    <mergeCell ref="AG34:AG35"/>
    <mergeCell ref="AJ30:AJ31"/>
    <mergeCell ref="Z33:AJ33"/>
    <mergeCell ref="J34:L35"/>
    <mergeCell ref="M34:M35"/>
    <mergeCell ref="Z26:AA27"/>
    <mergeCell ref="AB26:AC27"/>
    <mergeCell ref="AD26:AD27"/>
    <mergeCell ref="AE26:AF27"/>
    <mergeCell ref="AG26:AG27"/>
    <mergeCell ref="Z28:AJ28"/>
    <mergeCell ref="M26:M27"/>
    <mergeCell ref="N26:P27"/>
    <mergeCell ref="R26:T27"/>
  </mergeCells>
  <phoneticPr fontId="22"/>
  <dataValidations count="5">
    <dataValidation type="list" imeMode="off" allowBlank="1" showInputMessage="1" showErrorMessage="1" sqref="AL71" xr:uid="{00000000-0002-0000-0000-000004000000}">
      <formula1>"30"</formula1>
    </dataValidation>
    <dataValidation type="list" errorStyle="warning" allowBlank="1" showInputMessage="1" showErrorMessage="1" sqref="J26:L27 J30:L31 J34:L35 J38:L39 J42:L43 J46:L47 J50:L51 J54:L55 J58:L59 J62:L63 J66:L67 J70:L71 J74:L75 J78:L79 J82:L83 J86:L87 J90:L91 J94:L95 J98:L99 J102:L103 J106:L107" xr:uid="{00000000-0002-0000-0000-000003000000}">
      <formula1>"○"</formula1>
    </dataValidation>
    <dataValidation imeMode="off" allowBlank="1" showInputMessage="1" showErrorMessage="1" sqref="AD4:AE4 AA4:AB4 AG4:AH4" xr:uid="{00000000-0002-0000-0000-000002000000}"/>
    <dataValidation imeMode="halfKatakana" allowBlank="1" showInputMessage="1" showErrorMessage="1" sqref="J16" xr:uid="{00000000-0002-0000-0000-000001000000}"/>
    <dataValidation imeMode="fullAlpha" allowBlank="1" showInputMessage="1" showErrorMessage="1" sqref="K18:O18" xr:uid="{00000000-0002-0000-0000-000000000000}"/>
  </dataValidations>
  <printOptions horizontalCentered="1"/>
  <pageMargins left="0.59055118110236227" right="0.39370078740157483" top="0.59055118110236227" bottom="0.39370078740157483" header="0.31496062992125984" footer="0.27559055118110237"/>
  <pageSetup paperSize="9" scale="82" fitToWidth="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6"/>
  <sheetViews>
    <sheetView workbookViewId="0">
      <selection activeCell="T114" sqref="T114:AJ114"/>
    </sheetView>
  </sheetViews>
  <sheetFormatPr defaultRowHeight="13.5" x14ac:dyDescent="0.15"/>
  <cols>
    <col min="1" max="1" width="1.875" style="408" customWidth="1"/>
    <col min="2" max="2" width="10.125" style="408" customWidth="1"/>
    <col min="3" max="3" width="3.625" style="408" customWidth="1"/>
    <col min="4" max="4" width="18.75" style="408" customWidth="1"/>
    <col min="5" max="9" width="12.625" style="408" customWidth="1"/>
    <col min="10" max="12" width="9" style="408"/>
    <col min="13" max="13" width="9" style="408" customWidth="1"/>
    <col min="14" max="256" width="9" style="408"/>
    <col min="257" max="257" width="1.875" style="408" customWidth="1"/>
    <col min="258" max="258" width="10.125" style="408" customWidth="1"/>
    <col min="259" max="259" width="3.625" style="408" customWidth="1"/>
    <col min="260" max="260" width="18.75" style="408" customWidth="1"/>
    <col min="261" max="265" width="12.625" style="408" customWidth="1"/>
    <col min="266" max="268" width="9" style="408"/>
    <col min="269" max="269" width="9" style="408" customWidth="1"/>
    <col min="270" max="512" width="9" style="408"/>
    <col min="513" max="513" width="1.875" style="408" customWidth="1"/>
    <col min="514" max="514" width="10.125" style="408" customWidth="1"/>
    <col min="515" max="515" width="3.625" style="408" customWidth="1"/>
    <col min="516" max="516" width="18.75" style="408" customWidth="1"/>
    <col min="517" max="521" width="12.625" style="408" customWidth="1"/>
    <col min="522" max="524" width="9" style="408"/>
    <col min="525" max="525" width="9" style="408" customWidth="1"/>
    <col min="526" max="768" width="9" style="408"/>
    <col min="769" max="769" width="1.875" style="408" customWidth="1"/>
    <col min="770" max="770" width="10.125" style="408" customWidth="1"/>
    <col min="771" max="771" width="3.625" style="408" customWidth="1"/>
    <col min="772" max="772" width="18.75" style="408" customWidth="1"/>
    <col min="773" max="777" width="12.625" style="408" customWidth="1"/>
    <col min="778" max="780" width="9" style="408"/>
    <col min="781" max="781" width="9" style="408" customWidth="1"/>
    <col min="782" max="1024" width="9" style="408"/>
    <col min="1025" max="1025" width="1.875" style="408" customWidth="1"/>
    <col min="1026" max="1026" width="10.125" style="408" customWidth="1"/>
    <col min="1027" max="1027" width="3.625" style="408" customWidth="1"/>
    <col min="1028" max="1028" width="18.75" style="408" customWidth="1"/>
    <col min="1029" max="1033" width="12.625" style="408" customWidth="1"/>
    <col min="1034" max="1036" width="9" style="408"/>
    <col min="1037" max="1037" width="9" style="408" customWidth="1"/>
    <col min="1038" max="1280" width="9" style="408"/>
    <col min="1281" max="1281" width="1.875" style="408" customWidth="1"/>
    <col min="1282" max="1282" width="10.125" style="408" customWidth="1"/>
    <col min="1283" max="1283" width="3.625" style="408" customWidth="1"/>
    <col min="1284" max="1284" width="18.75" style="408" customWidth="1"/>
    <col min="1285" max="1289" width="12.625" style="408" customWidth="1"/>
    <col min="1290" max="1292" width="9" style="408"/>
    <col min="1293" max="1293" width="9" style="408" customWidth="1"/>
    <col min="1294" max="1536" width="9" style="408"/>
    <col min="1537" max="1537" width="1.875" style="408" customWidth="1"/>
    <col min="1538" max="1538" width="10.125" style="408" customWidth="1"/>
    <col min="1539" max="1539" width="3.625" style="408" customWidth="1"/>
    <col min="1540" max="1540" width="18.75" style="408" customWidth="1"/>
    <col min="1541" max="1545" width="12.625" style="408" customWidth="1"/>
    <col min="1546" max="1548" width="9" style="408"/>
    <col min="1549" max="1549" width="9" style="408" customWidth="1"/>
    <col min="1550" max="1792" width="9" style="408"/>
    <col min="1793" max="1793" width="1.875" style="408" customWidth="1"/>
    <col min="1794" max="1794" width="10.125" style="408" customWidth="1"/>
    <col min="1795" max="1795" width="3.625" style="408" customWidth="1"/>
    <col min="1796" max="1796" width="18.75" style="408" customWidth="1"/>
    <col min="1797" max="1801" width="12.625" style="408" customWidth="1"/>
    <col min="1802" max="1804" width="9" style="408"/>
    <col min="1805" max="1805" width="9" style="408" customWidth="1"/>
    <col min="1806" max="2048" width="9" style="408"/>
    <col min="2049" max="2049" width="1.875" style="408" customWidth="1"/>
    <col min="2050" max="2050" width="10.125" style="408" customWidth="1"/>
    <col min="2051" max="2051" width="3.625" style="408" customWidth="1"/>
    <col min="2052" max="2052" width="18.75" style="408" customWidth="1"/>
    <col min="2053" max="2057" width="12.625" style="408" customWidth="1"/>
    <col min="2058" max="2060" width="9" style="408"/>
    <col min="2061" max="2061" width="9" style="408" customWidth="1"/>
    <col min="2062" max="2304" width="9" style="408"/>
    <col min="2305" max="2305" width="1.875" style="408" customWidth="1"/>
    <col min="2306" max="2306" width="10.125" style="408" customWidth="1"/>
    <col min="2307" max="2307" width="3.625" style="408" customWidth="1"/>
    <col min="2308" max="2308" width="18.75" style="408" customWidth="1"/>
    <col min="2309" max="2313" width="12.625" style="408" customWidth="1"/>
    <col min="2314" max="2316" width="9" style="408"/>
    <col min="2317" max="2317" width="9" style="408" customWidth="1"/>
    <col min="2318" max="2560" width="9" style="408"/>
    <col min="2561" max="2561" width="1.875" style="408" customWidth="1"/>
    <col min="2562" max="2562" width="10.125" style="408" customWidth="1"/>
    <col min="2563" max="2563" width="3.625" style="408" customWidth="1"/>
    <col min="2564" max="2564" width="18.75" style="408" customWidth="1"/>
    <col min="2565" max="2569" width="12.625" style="408" customWidth="1"/>
    <col min="2570" max="2572" width="9" style="408"/>
    <col min="2573" max="2573" width="9" style="408" customWidth="1"/>
    <col min="2574" max="2816" width="9" style="408"/>
    <col min="2817" max="2817" width="1.875" style="408" customWidth="1"/>
    <col min="2818" max="2818" width="10.125" style="408" customWidth="1"/>
    <col min="2819" max="2819" width="3.625" style="408" customWidth="1"/>
    <col min="2820" max="2820" width="18.75" style="408" customWidth="1"/>
    <col min="2821" max="2825" width="12.625" style="408" customWidth="1"/>
    <col min="2826" max="2828" width="9" style="408"/>
    <col min="2829" max="2829" width="9" style="408" customWidth="1"/>
    <col min="2830" max="3072" width="9" style="408"/>
    <col min="3073" max="3073" width="1.875" style="408" customWidth="1"/>
    <col min="3074" max="3074" width="10.125" style="408" customWidth="1"/>
    <col min="3075" max="3075" width="3.625" style="408" customWidth="1"/>
    <col min="3076" max="3076" width="18.75" style="408" customWidth="1"/>
    <col min="3077" max="3081" width="12.625" style="408" customWidth="1"/>
    <col min="3082" max="3084" width="9" style="408"/>
    <col min="3085" max="3085" width="9" style="408" customWidth="1"/>
    <col min="3086" max="3328" width="9" style="408"/>
    <col min="3329" max="3329" width="1.875" style="408" customWidth="1"/>
    <col min="3330" max="3330" width="10.125" style="408" customWidth="1"/>
    <col min="3331" max="3331" width="3.625" style="408" customWidth="1"/>
    <col min="3332" max="3332" width="18.75" style="408" customWidth="1"/>
    <col min="3333" max="3337" width="12.625" style="408" customWidth="1"/>
    <col min="3338" max="3340" width="9" style="408"/>
    <col min="3341" max="3341" width="9" style="408" customWidth="1"/>
    <col min="3342" max="3584" width="9" style="408"/>
    <col min="3585" max="3585" width="1.875" style="408" customWidth="1"/>
    <col min="3586" max="3586" width="10.125" style="408" customWidth="1"/>
    <col min="3587" max="3587" width="3.625" style="408" customWidth="1"/>
    <col min="3588" max="3588" width="18.75" style="408" customWidth="1"/>
    <col min="3589" max="3593" width="12.625" style="408" customWidth="1"/>
    <col min="3594" max="3596" width="9" style="408"/>
    <col min="3597" max="3597" width="9" style="408" customWidth="1"/>
    <col min="3598" max="3840" width="9" style="408"/>
    <col min="3841" max="3841" width="1.875" style="408" customWidth="1"/>
    <col min="3842" max="3842" width="10.125" style="408" customWidth="1"/>
    <col min="3843" max="3843" width="3.625" style="408" customWidth="1"/>
    <col min="3844" max="3844" width="18.75" style="408" customWidth="1"/>
    <col min="3845" max="3849" width="12.625" style="408" customWidth="1"/>
    <col min="3850" max="3852" width="9" style="408"/>
    <col min="3853" max="3853" width="9" style="408" customWidth="1"/>
    <col min="3854" max="4096" width="9" style="408"/>
    <col min="4097" max="4097" width="1.875" style="408" customWidth="1"/>
    <col min="4098" max="4098" width="10.125" style="408" customWidth="1"/>
    <col min="4099" max="4099" width="3.625" style="408" customWidth="1"/>
    <col min="4100" max="4100" width="18.75" style="408" customWidth="1"/>
    <col min="4101" max="4105" width="12.625" style="408" customWidth="1"/>
    <col min="4106" max="4108" width="9" style="408"/>
    <col min="4109" max="4109" width="9" style="408" customWidth="1"/>
    <col min="4110" max="4352" width="9" style="408"/>
    <col min="4353" max="4353" width="1.875" style="408" customWidth="1"/>
    <col min="4354" max="4354" width="10.125" style="408" customWidth="1"/>
    <col min="4355" max="4355" width="3.625" style="408" customWidth="1"/>
    <col min="4356" max="4356" width="18.75" style="408" customWidth="1"/>
    <col min="4357" max="4361" width="12.625" style="408" customWidth="1"/>
    <col min="4362" max="4364" width="9" style="408"/>
    <col min="4365" max="4365" width="9" style="408" customWidth="1"/>
    <col min="4366" max="4608" width="9" style="408"/>
    <col min="4609" max="4609" width="1.875" style="408" customWidth="1"/>
    <col min="4610" max="4610" width="10.125" style="408" customWidth="1"/>
    <col min="4611" max="4611" width="3.625" style="408" customWidth="1"/>
    <col min="4612" max="4612" width="18.75" style="408" customWidth="1"/>
    <col min="4613" max="4617" width="12.625" style="408" customWidth="1"/>
    <col min="4618" max="4620" width="9" style="408"/>
    <col min="4621" max="4621" width="9" style="408" customWidth="1"/>
    <col min="4622" max="4864" width="9" style="408"/>
    <col min="4865" max="4865" width="1.875" style="408" customWidth="1"/>
    <col min="4866" max="4866" width="10.125" style="408" customWidth="1"/>
    <col min="4867" max="4867" width="3.625" style="408" customWidth="1"/>
    <col min="4868" max="4868" width="18.75" style="408" customWidth="1"/>
    <col min="4869" max="4873" width="12.625" style="408" customWidth="1"/>
    <col min="4874" max="4876" width="9" style="408"/>
    <col min="4877" max="4877" width="9" style="408" customWidth="1"/>
    <col min="4878" max="5120" width="9" style="408"/>
    <col min="5121" max="5121" width="1.875" style="408" customWidth="1"/>
    <col min="5122" max="5122" width="10.125" style="408" customWidth="1"/>
    <col min="5123" max="5123" width="3.625" style="408" customWidth="1"/>
    <col min="5124" max="5124" width="18.75" style="408" customWidth="1"/>
    <col min="5125" max="5129" width="12.625" style="408" customWidth="1"/>
    <col min="5130" max="5132" width="9" style="408"/>
    <col min="5133" max="5133" width="9" style="408" customWidth="1"/>
    <col min="5134" max="5376" width="9" style="408"/>
    <col min="5377" max="5377" width="1.875" style="408" customWidth="1"/>
    <col min="5378" max="5378" width="10.125" style="408" customWidth="1"/>
    <col min="5379" max="5379" width="3.625" style="408" customWidth="1"/>
    <col min="5380" max="5380" width="18.75" style="408" customWidth="1"/>
    <col min="5381" max="5385" width="12.625" style="408" customWidth="1"/>
    <col min="5386" max="5388" width="9" style="408"/>
    <col min="5389" max="5389" width="9" style="408" customWidth="1"/>
    <col min="5390" max="5632" width="9" style="408"/>
    <col min="5633" max="5633" width="1.875" style="408" customWidth="1"/>
    <col min="5634" max="5634" width="10.125" style="408" customWidth="1"/>
    <col min="5635" max="5635" width="3.625" style="408" customWidth="1"/>
    <col min="5636" max="5636" width="18.75" style="408" customWidth="1"/>
    <col min="5637" max="5641" width="12.625" style="408" customWidth="1"/>
    <col min="5642" max="5644" width="9" style="408"/>
    <col min="5645" max="5645" width="9" style="408" customWidth="1"/>
    <col min="5646" max="5888" width="9" style="408"/>
    <col min="5889" max="5889" width="1.875" style="408" customWidth="1"/>
    <col min="5890" max="5890" width="10.125" style="408" customWidth="1"/>
    <col min="5891" max="5891" width="3.625" style="408" customWidth="1"/>
    <col min="5892" max="5892" width="18.75" style="408" customWidth="1"/>
    <col min="5893" max="5897" width="12.625" style="408" customWidth="1"/>
    <col min="5898" max="5900" width="9" style="408"/>
    <col min="5901" max="5901" width="9" style="408" customWidth="1"/>
    <col min="5902" max="6144" width="9" style="408"/>
    <col min="6145" max="6145" width="1.875" style="408" customWidth="1"/>
    <col min="6146" max="6146" width="10.125" style="408" customWidth="1"/>
    <col min="6147" max="6147" width="3.625" style="408" customWidth="1"/>
    <col min="6148" max="6148" width="18.75" style="408" customWidth="1"/>
    <col min="6149" max="6153" width="12.625" style="408" customWidth="1"/>
    <col min="6154" max="6156" width="9" style="408"/>
    <col min="6157" max="6157" width="9" style="408" customWidth="1"/>
    <col min="6158" max="6400" width="9" style="408"/>
    <col min="6401" max="6401" width="1.875" style="408" customWidth="1"/>
    <col min="6402" max="6402" width="10.125" style="408" customWidth="1"/>
    <col min="6403" max="6403" width="3.625" style="408" customWidth="1"/>
    <col min="6404" max="6404" width="18.75" style="408" customWidth="1"/>
    <col min="6405" max="6409" width="12.625" style="408" customWidth="1"/>
    <col min="6410" max="6412" width="9" style="408"/>
    <col min="6413" max="6413" width="9" style="408" customWidth="1"/>
    <col min="6414" max="6656" width="9" style="408"/>
    <col min="6657" max="6657" width="1.875" style="408" customWidth="1"/>
    <col min="6658" max="6658" width="10.125" style="408" customWidth="1"/>
    <col min="6659" max="6659" width="3.625" style="408" customWidth="1"/>
    <col min="6660" max="6660" width="18.75" style="408" customWidth="1"/>
    <col min="6661" max="6665" width="12.625" style="408" customWidth="1"/>
    <col min="6666" max="6668" width="9" style="408"/>
    <col min="6669" max="6669" width="9" style="408" customWidth="1"/>
    <col min="6670" max="6912" width="9" style="408"/>
    <col min="6913" max="6913" width="1.875" style="408" customWidth="1"/>
    <col min="6914" max="6914" width="10.125" style="408" customWidth="1"/>
    <col min="6915" max="6915" width="3.625" style="408" customWidth="1"/>
    <col min="6916" max="6916" width="18.75" style="408" customWidth="1"/>
    <col min="6917" max="6921" width="12.625" style="408" customWidth="1"/>
    <col min="6922" max="6924" width="9" style="408"/>
    <col min="6925" max="6925" width="9" style="408" customWidth="1"/>
    <col min="6926" max="7168" width="9" style="408"/>
    <col min="7169" max="7169" width="1.875" style="408" customWidth="1"/>
    <col min="7170" max="7170" width="10.125" style="408" customWidth="1"/>
    <col min="7171" max="7171" width="3.625" style="408" customWidth="1"/>
    <col min="7172" max="7172" width="18.75" style="408" customWidth="1"/>
    <col min="7173" max="7177" width="12.625" style="408" customWidth="1"/>
    <col min="7178" max="7180" width="9" style="408"/>
    <col min="7181" max="7181" width="9" style="408" customWidth="1"/>
    <col min="7182" max="7424" width="9" style="408"/>
    <col min="7425" max="7425" width="1.875" style="408" customWidth="1"/>
    <col min="7426" max="7426" width="10.125" style="408" customWidth="1"/>
    <col min="7427" max="7427" width="3.625" style="408" customWidth="1"/>
    <col min="7428" max="7428" width="18.75" style="408" customWidth="1"/>
    <col min="7429" max="7433" width="12.625" style="408" customWidth="1"/>
    <col min="7434" max="7436" width="9" style="408"/>
    <col min="7437" max="7437" width="9" style="408" customWidth="1"/>
    <col min="7438" max="7680" width="9" style="408"/>
    <col min="7681" max="7681" width="1.875" style="408" customWidth="1"/>
    <col min="7682" max="7682" width="10.125" style="408" customWidth="1"/>
    <col min="7683" max="7683" width="3.625" style="408" customWidth="1"/>
    <col min="7684" max="7684" width="18.75" style="408" customWidth="1"/>
    <col min="7685" max="7689" width="12.625" style="408" customWidth="1"/>
    <col min="7690" max="7692" width="9" style="408"/>
    <col min="7693" max="7693" width="9" style="408" customWidth="1"/>
    <col min="7694" max="7936" width="9" style="408"/>
    <col min="7937" max="7937" width="1.875" style="408" customWidth="1"/>
    <col min="7938" max="7938" width="10.125" style="408" customWidth="1"/>
    <col min="7939" max="7939" width="3.625" style="408" customWidth="1"/>
    <col min="7940" max="7940" width="18.75" style="408" customWidth="1"/>
    <col min="7941" max="7945" width="12.625" style="408" customWidth="1"/>
    <col min="7946" max="7948" width="9" style="408"/>
    <col min="7949" max="7949" width="9" style="408" customWidth="1"/>
    <col min="7950" max="8192" width="9" style="408"/>
    <col min="8193" max="8193" width="1.875" style="408" customWidth="1"/>
    <col min="8194" max="8194" width="10.125" style="408" customWidth="1"/>
    <col min="8195" max="8195" width="3.625" style="408" customWidth="1"/>
    <col min="8196" max="8196" width="18.75" style="408" customWidth="1"/>
    <col min="8197" max="8201" width="12.625" style="408" customWidth="1"/>
    <col min="8202" max="8204" width="9" style="408"/>
    <col min="8205" max="8205" width="9" style="408" customWidth="1"/>
    <col min="8206" max="8448" width="9" style="408"/>
    <col min="8449" max="8449" width="1.875" style="408" customWidth="1"/>
    <col min="8450" max="8450" width="10.125" style="408" customWidth="1"/>
    <col min="8451" max="8451" width="3.625" style="408" customWidth="1"/>
    <col min="8452" max="8452" width="18.75" style="408" customWidth="1"/>
    <col min="8453" max="8457" width="12.625" style="408" customWidth="1"/>
    <col min="8458" max="8460" width="9" style="408"/>
    <col min="8461" max="8461" width="9" style="408" customWidth="1"/>
    <col min="8462" max="8704" width="9" style="408"/>
    <col min="8705" max="8705" width="1.875" style="408" customWidth="1"/>
    <col min="8706" max="8706" width="10.125" style="408" customWidth="1"/>
    <col min="8707" max="8707" width="3.625" style="408" customWidth="1"/>
    <col min="8708" max="8708" width="18.75" style="408" customWidth="1"/>
    <col min="8709" max="8713" width="12.625" style="408" customWidth="1"/>
    <col min="8714" max="8716" width="9" style="408"/>
    <col min="8717" max="8717" width="9" style="408" customWidth="1"/>
    <col min="8718" max="8960" width="9" style="408"/>
    <col min="8961" max="8961" width="1.875" style="408" customWidth="1"/>
    <col min="8962" max="8962" width="10.125" style="408" customWidth="1"/>
    <col min="8963" max="8963" width="3.625" style="408" customWidth="1"/>
    <col min="8964" max="8964" width="18.75" style="408" customWidth="1"/>
    <col min="8965" max="8969" width="12.625" style="408" customWidth="1"/>
    <col min="8970" max="8972" width="9" style="408"/>
    <col min="8973" max="8973" width="9" style="408" customWidth="1"/>
    <col min="8974" max="9216" width="9" style="408"/>
    <col min="9217" max="9217" width="1.875" style="408" customWidth="1"/>
    <col min="9218" max="9218" width="10.125" style="408" customWidth="1"/>
    <col min="9219" max="9219" width="3.625" style="408" customWidth="1"/>
    <col min="9220" max="9220" width="18.75" style="408" customWidth="1"/>
    <col min="9221" max="9225" width="12.625" style="408" customWidth="1"/>
    <col min="9226" max="9228" width="9" style="408"/>
    <col min="9229" max="9229" width="9" style="408" customWidth="1"/>
    <col min="9230" max="9472" width="9" style="408"/>
    <col min="9473" max="9473" width="1.875" style="408" customWidth="1"/>
    <col min="9474" max="9474" width="10.125" style="408" customWidth="1"/>
    <col min="9475" max="9475" width="3.625" style="408" customWidth="1"/>
    <col min="9476" max="9476" width="18.75" style="408" customWidth="1"/>
    <col min="9477" max="9481" width="12.625" style="408" customWidth="1"/>
    <col min="9482" max="9484" width="9" style="408"/>
    <col min="9485" max="9485" width="9" style="408" customWidth="1"/>
    <col min="9486" max="9728" width="9" style="408"/>
    <col min="9729" max="9729" width="1.875" style="408" customWidth="1"/>
    <col min="9730" max="9730" width="10.125" style="408" customWidth="1"/>
    <col min="9731" max="9731" width="3.625" style="408" customWidth="1"/>
    <col min="9732" max="9732" width="18.75" style="408" customWidth="1"/>
    <col min="9733" max="9737" width="12.625" style="408" customWidth="1"/>
    <col min="9738" max="9740" width="9" style="408"/>
    <col min="9741" max="9741" width="9" style="408" customWidth="1"/>
    <col min="9742" max="9984" width="9" style="408"/>
    <col min="9985" max="9985" width="1.875" style="408" customWidth="1"/>
    <col min="9986" max="9986" width="10.125" style="408" customWidth="1"/>
    <col min="9987" max="9987" width="3.625" style="408" customWidth="1"/>
    <col min="9988" max="9988" width="18.75" style="408" customWidth="1"/>
    <col min="9989" max="9993" width="12.625" style="408" customWidth="1"/>
    <col min="9994" max="9996" width="9" style="408"/>
    <col min="9997" max="9997" width="9" style="408" customWidth="1"/>
    <col min="9998" max="10240" width="9" style="408"/>
    <col min="10241" max="10241" width="1.875" style="408" customWidth="1"/>
    <col min="10242" max="10242" width="10.125" style="408" customWidth="1"/>
    <col min="10243" max="10243" width="3.625" style="408" customWidth="1"/>
    <col min="10244" max="10244" width="18.75" style="408" customWidth="1"/>
    <col min="10245" max="10249" width="12.625" style="408" customWidth="1"/>
    <col min="10250" max="10252" width="9" style="408"/>
    <col min="10253" max="10253" width="9" style="408" customWidth="1"/>
    <col min="10254" max="10496" width="9" style="408"/>
    <col min="10497" max="10497" width="1.875" style="408" customWidth="1"/>
    <col min="10498" max="10498" width="10.125" style="408" customWidth="1"/>
    <col min="10499" max="10499" width="3.625" style="408" customWidth="1"/>
    <col min="10500" max="10500" width="18.75" style="408" customWidth="1"/>
    <col min="10501" max="10505" width="12.625" style="408" customWidth="1"/>
    <col min="10506" max="10508" width="9" style="408"/>
    <col min="10509" max="10509" width="9" style="408" customWidth="1"/>
    <col min="10510" max="10752" width="9" style="408"/>
    <col min="10753" max="10753" width="1.875" style="408" customWidth="1"/>
    <col min="10754" max="10754" width="10.125" style="408" customWidth="1"/>
    <col min="10755" max="10755" width="3.625" style="408" customWidth="1"/>
    <col min="10756" max="10756" width="18.75" style="408" customWidth="1"/>
    <col min="10757" max="10761" width="12.625" style="408" customWidth="1"/>
    <col min="10762" max="10764" width="9" style="408"/>
    <col min="10765" max="10765" width="9" style="408" customWidth="1"/>
    <col min="10766" max="11008" width="9" style="408"/>
    <col min="11009" max="11009" width="1.875" style="408" customWidth="1"/>
    <col min="11010" max="11010" width="10.125" style="408" customWidth="1"/>
    <col min="11011" max="11011" width="3.625" style="408" customWidth="1"/>
    <col min="11012" max="11012" width="18.75" style="408" customWidth="1"/>
    <col min="11013" max="11017" width="12.625" style="408" customWidth="1"/>
    <col min="11018" max="11020" width="9" style="408"/>
    <col min="11021" max="11021" width="9" style="408" customWidth="1"/>
    <col min="11022" max="11264" width="9" style="408"/>
    <col min="11265" max="11265" width="1.875" style="408" customWidth="1"/>
    <col min="11266" max="11266" width="10.125" style="408" customWidth="1"/>
    <col min="11267" max="11267" width="3.625" style="408" customWidth="1"/>
    <col min="11268" max="11268" width="18.75" style="408" customWidth="1"/>
    <col min="11269" max="11273" width="12.625" style="408" customWidth="1"/>
    <col min="11274" max="11276" width="9" style="408"/>
    <col min="11277" max="11277" width="9" style="408" customWidth="1"/>
    <col min="11278" max="11520" width="9" style="408"/>
    <col min="11521" max="11521" width="1.875" style="408" customWidth="1"/>
    <col min="11522" max="11522" width="10.125" style="408" customWidth="1"/>
    <col min="11523" max="11523" width="3.625" style="408" customWidth="1"/>
    <col min="11524" max="11524" width="18.75" style="408" customWidth="1"/>
    <col min="11525" max="11529" width="12.625" style="408" customWidth="1"/>
    <col min="11530" max="11532" width="9" style="408"/>
    <col min="11533" max="11533" width="9" style="408" customWidth="1"/>
    <col min="11534" max="11776" width="9" style="408"/>
    <col min="11777" max="11777" width="1.875" style="408" customWidth="1"/>
    <col min="11778" max="11778" width="10.125" style="408" customWidth="1"/>
    <col min="11779" max="11779" width="3.625" style="408" customWidth="1"/>
    <col min="11780" max="11780" width="18.75" style="408" customWidth="1"/>
    <col min="11781" max="11785" width="12.625" style="408" customWidth="1"/>
    <col min="11786" max="11788" width="9" style="408"/>
    <col min="11789" max="11789" width="9" style="408" customWidth="1"/>
    <col min="11790" max="12032" width="9" style="408"/>
    <col min="12033" max="12033" width="1.875" style="408" customWidth="1"/>
    <col min="12034" max="12034" width="10.125" style="408" customWidth="1"/>
    <col min="12035" max="12035" width="3.625" style="408" customWidth="1"/>
    <col min="12036" max="12036" width="18.75" style="408" customWidth="1"/>
    <col min="12037" max="12041" width="12.625" style="408" customWidth="1"/>
    <col min="12042" max="12044" width="9" style="408"/>
    <col min="12045" max="12045" width="9" style="408" customWidth="1"/>
    <col min="12046" max="12288" width="9" style="408"/>
    <col min="12289" max="12289" width="1.875" style="408" customWidth="1"/>
    <col min="12290" max="12290" width="10.125" style="408" customWidth="1"/>
    <col min="12291" max="12291" width="3.625" style="408" customWidth="1"/>
    <col min="12292" max="12292" width="18.75" style="408" customWidth="1"/>
    <col min="12293" max="12297" width="12.625" style="408" customWidth="1"/>
    <col min="12298" max="12300" width="9" style="408"/>
    <col min="12301" max="12301" width="9" style="408" customWidth="1"/>
    <col min="12302" max="12544" width="9" style="408"/>
    <col min="12545" max="12545" width="1.875" style="408" customWidth="1"/>
    <col min="12546" max="12546" width="10.125" style="408" customWidth="1"/>
    <col min="12547" max="12547" width="3.625" style="408" customWidth="1"/>
    <col min="12548" max="12548" width="18.75" style="408" customWidth="1"/>
    <col min="12549" max="12553" width="12.625" style="408" customWidth="1"/>
    <col min="12554" max="12556" width="9" style="408"/>
    <col min="12557" max="12557" width="9" style="408" customWidth="1"/>
    <col min="12558" max="12800" width="9" style="408"/>
    <col min="12801" max="12801" width="1.875" style="408" customWidth="1"/>
    <col min="12802" max="12802" width="10.125" style="408" customWidth="1"/>
    <col min="12803" max="12803" width="3.625" style="408" customWidth="1"/>
    <col min="12804" max="12804" width="18.75" style="408" customWidth="1"/>
    <col min="12805" max="12809" width="12.625" style="408" customWidth="1"/>
    <col min="12810" max="12812" width="9" style="408"/>
    <col min="12813" max="12813" width="9" style="408" customWidth="1"/>
    <col min="12814" max="13056" width="9" style="408"/>
    <col min="13057" max="13057" width="1.875" style="408" customWidth="1"/>
    <col min="13058" max="13058" width="10.125" style="408" customWidth="1"/>
    <col min="13059" max="13059" width="3.625" style="408" customWidth="1"/>
    <col min="13060" max="13060" width="18.75" style="408" customWidth="1"/>
    <col min="13061" max="13065" width="12.625" style="408" customWidth="1"/>
    <col min="13066" max="13068" width="9" style="408"/>
    <col min="13069" max="13069" width="9" style="408" customWidth="1"/>
    <col min="13070" max="13312" width="9" style="408"/>
    <col min="13313" max="13313" width="1.875" style="408" customWidth="1"/>
    <col min="13314" max="13314" width="10.125" style="408" customWidth="1"/>
    <col min="13315" max="13315" width="3.625" style="408" customWidth="1"/>
    <col min="13316" max="13316" width="18.75" style="408" customWidth="1"/>
    <col min="13317" max="13321" width="12.625" style="408" customWidth="1"/>
    <col min="13322" max="13324" width="9" style="408"/>
    <col min="13325" max="13325" width="9" style="408" customWidth="1"/>
    <col min="13326" max="13568" width="9" style="408"/>
    <col min="13569" max="13569" width="1.875" style="408" customWidth="1"/>
    <col min="13570" max="13570" width="10.125" style="408" customWidth="1"/>
    <col min="13571" max="13571" width="3.625" style="408" customWidth="1"/>
    <col min="13572" max="13572" width="18.75" style="408" customWidth="1"/>
    <col min="13573" max="13577" width="12.625" style="408" customWidth="1"/>
    <col min="13578" max="13580" width="9" style="408"/>
    <col min="13581" max="13581" width="9" style="408" customWidth="1"/>
    <col min="13582" max="13824" width="9" style="408"/>
    <col min="13825" max="13825" width="1.875" style="408" customWidth="1"/>
    <col min="13826" max="13826" width="10.125" style="408" customWidth="1"/>
    <col min="13827" max="13827" width="3.625" style="408" customWidth="1"/>
    <col min="13828" max="13828" width="18.75" style="408" customWidth="1"/>
    <col min="13829" max="13833" width="12.625" style="408" customWidth="1"/>
    <col min="13834" max="13836" width="9" style="408"/>
    <col min="13837" max="13837" width="9" style="408" customWidth="1"/>
    <col min="13838" max="14080" width="9" style="408"/>
    <col min="14081" max="14081" width="1.875" style="408" customWidth="1"/>
    <col min="14082" max="14082" width="10.125" style="408" customWidth="1"/>
    <col min="14083" max="14083" width="3.625" style="408" customWidth="1"/>
    <col min="14084" max="14084" width="18.75" style="408" customWidth="1"/>
    <col min="14085" max="14089" width="12.625" style="408" customWidth="1"/>
    <col min="14090" max="14092" width="9" style="408"/>
    <col min="14093" max="14093" width="9" style="408" customWidth="1"/>
    <col min="14094" max="14336" width="9" style="408"/>
    <col min="14337" max="14337" width="1.875" style="408" customWidth="1"/>
    <col min="14338" max="14338" width="10.125" style="408" customWidth="1"/>
    <col min="14339" max="14339" width="3.625" style="408" customWidth="1"/>
    <col min="14340" max="14340" width="18.75" style="408" customWidth="1"/>
    <col min="14341" max="14345" width="12.625" style="408" customWidth="1"/>
    <col min="14346" max="14348" width="9" style="408"/>
    <col min="14349" max="14349" width="9" style="408" customWidth="1"/>
    <col min="14350" max="14592" width="9" style="408"/>
    <col min="14593" max="14593" width="1.875" style="408" customWidth="1"/>
    <col min="14594" max="14594" width="10.125" style="408" customWidth="1"/>
    <col min="14595" max="14595" width="3.625" style="408" customWidth="1"/>
    <col min="14596" max="14596" width="18.75" style="408" customWidth="1"/>
    <col min="14597" max="14601" width="12.625" style="408" customWidth="1"/>
    <col min="14602" max="14604" width="9" style="408"/>
    <col min="14605" max="14605" width="9" style="408" customWidth="1"/>
    <col min="14606" max="14848" width="9" style="408"/>
    <col min="14849" max="14849" width="1.875" style="408" customWidth="1"/>
    <col min="14850" max="14850" width="10.125" style="408" customWidth="1"/>
    <col min="14851" max="14851" width="3.625" style="408" customWidth="1"/>
    <col min="14852" max="14852" width="18.75" style="408" customWidth="1"/>
    <col min="14853" max="14857" width="12.625" style="408" customWidth="1"/>
    <col min="14858" max="14860" width="9" style="408"/>
    <col min="14861" max="14861" width="9" style="408" customWidth="1"/>
    <col min="14862" max="15104" width="9" style="408"/>
    <col min="15105" max="15105" width="1.875" style="408" customWidth="1"/>
    <col min="15106" max="15106" width="10.125" style="408" customWidth="1"/>
    <col min="15107" max="15107" width="3.625" style="408" customWidth="1"/>
    <col min="15108" max="15108" width="18.75" style="408" customWidth="1"/>
    <col min="15109" max="15113" width="12.625" style="408" customWidth="1"/>
    <col min="15114" max="15116" width="9" style="408"/>
    <col min="15117" max="15117" width="9" style="408" customWidth="1"/>
    <col min="15118" max="15360" width="9" style="408"/>
    <col min="15361" max="15361" width="1.875" style="408" customWidth="1"/>
    <col min="15362" max="15362" width="10.125" style="408" customWidth="1"/>
    <col min="15363" max="15363" width="3.625" style="408" customWidth="1"/>
    <col min="15364" max="15364" width="18.75" style="408" customWidth="1"/>
    <col min="15365" max="15369" width="12.625" style="408" customWidth="1"/>
    <col min="15370" max="15372" width="9" style="408"/>
    <col min="15373" max="15373" width="9" style="408" customWidth="1"/>
    <col min="15374" max="15616" width="9" style="408"/>
    <col min="15617" max="15617" width="1.875" style="408" customWidth="1"/>
    <col min="15618" max="15618" width="10.125" style="408" customWidth="1"/>
    <col min="15619" max="15619" width="3.625" style="408" customWidth="1"/>
    <col min="15620" max="15620" width="18.75" style="408" customWidth="1"/>
    <col min="15621" max="15625" width="12.625" style="408" customWidth="1"/>
    <col min="15626" max="15628" width="9" style="408"/>
    <col min="15629" max="15629" width="9" style="408" customWidth="1"/>
    <col min="15630" max="15872" width="9" style="408"/>
    <col min="15873" max="15873" width="1.875" style="408" customWidth="1"/>
    <col min="15874" max="15874" width="10.125" style="408" customWidth="1"/>
    <col min="15875" max="15875" width="3.625" style="408" customWidth="1"/>
    <col min="15876" max="15876" width="18.75" style="408" customWidth="1"/>
    <col min="15877" max="15881" width="12.625" style="408" customWidth="1"/>
    <col min="15882" max="15884" width="9" style="408"/>
    <col min="15885" max="15885" width="9" style="408" customWidth="1"/>
    <col min="15886" max="16128" width="9" style="408"/>
    <col min="16129" max="16129" width="1.875" style="408" customWidth="1"/>
    <col min="16130" max="16130" width="10.125" style="408" customWidth="1"/>
    <col min="16131" max="16131" width="3.625" style="408" customWidth="1"/>
    <col min="16132" max="16132" width="18.75" style="408" customWidth="1"/>
    <col min="16133" max="16137" width="12.625" style="408" customWidth="1"/>
    <col min="16138" max="16140" width="9" style="408"/>
    <col min="16141" max="16141" width="9" style="408" customWidth="1"/>
    <col min="16142" max="16384" width="9" style="408"/>
  </cols>
  <sheetData>
    <row r="1" spans="2:10" s="387" customFormat="1" x14ac:dyDescent="0.15">
      <c r="I1" s="372" t="s">
        <v>619</v>
      </c>
    </row>
    <row r="2" spans="2:10" s="387" customFormat="1" ht="8.25" customHeight="1" x14ac:dyDescent="0.15">
      <c r="I2" s="372"/>
    </row>
    <row r="3" spans="2:10" ht="14.25" x14ac:dyDescent="0.15">
      <c r="B3" s="407"/>
      <c r="C3" s="407"/>
      <c r="I3" s="409" t="s">
        <v>1094</v>
      </c>
      <c r="J3" s="410"/>
    </row>
    <row r="4" spans="2:10" ht="19.5" thickBot="1" x14ac:dyDescent="0.2">
      <c r="B4" s="1830" t="s">
        <v>578</v>
      </c>
      <c r="C4" s="1830"/>
      <c r="D4" s="1830"/>
      <c r="E4" s="1830"/>
      <c r="F4" s="1830"/>
      <c r="G4" s="1830"/>
      <c r="H4" s="1830"/>
      <c r="I4" s="1830"/>
    </row>
    <row r="5" spans="2:10" ht="30" customHeight="1" thickTop="1" thickBot="1" x14ac:dyDescent="0.2">
      <c r="B5" s="1831" t="s">
        <v>579</v>
      </c>
      <c r="C5" s="1832"/>
      <c r="D5" s="1833"/>
      <c r="E5" s="1834" t="s">
        <v>620</v>
      </c>
      <c r="F5" s="1834"/>
      <c r="G5" s="1834"/>
      <c r="H5" s="1834"/>
      <c r="I5" s="1835"/>
    </row>
    <row r="6" spans="2:10" ht="30" customHeight="1" x14ac:dyDescent="0.15">
      <c r="B6" s="1836" t="s">
        <v>621</v>
      </c>
      <c r="C6" s="1807"/>
      <c r="D6" s="1808"/>
      <c r="E6" s="1809" t="s">
        <v>622</v>
      </c>
      <c r="F6" s="1809"/>
      <c r="G6" s="1809"/>
      <c r="H6" s="1809"/>
      <c r="I6" s="1837"/>
    </row>
    <row r="7" spans="2:10" ht="30" customHeight="1" x14ac:dyDescent="0.15">
      <c r="B7" s="1828" t="s">
        <v>581</v>
      </c>
      <c r="C7" s="1796"/>
      <c r="D7" s="1797"/>
      <c r="E7" s="1798" t="s">
        <v>623</v>
      </c>
      <c r="F7" s="1798"/>
      <c r="G7" s="1798"/>
      <c r="H7" s="1798"/>
      <c r="I7" s="1829"/>
    </row>
    <row r="8" spans="2:10" ht="30" customHeight="1" x14ac:dyDescent="0.15">
      <c r="B8" s="1824" t="s">
        <v>341</v>
      </c>
      <c r="C8" s="1782"/>
      <c r="D8" s="411" t="s">
        <v>342</v>
      </c>
      <c r="E8" s="1785" t="s">
        <v>624</v>
      </c>
      <c r="F8" s="1786"/>
      <c r="G8" s="1787" t="s">
        <v>343</v>
      </c>
      <c r="H8" s="1789" t="s">
        <v>625</v>
      </c>
      <c r="I8" s="1826"/>
    </row>
    <row r="9" spans="2:10" ht="30" customHeight="1" thickBot="1" x14ac:dyDescent="0.2">
      <c r="B9" s="1825"/>
      <c r="C9" s="1784"/>
      <c r="D9" s="412" t="s">
        <v>344</v>
      </c>
      <c r="E9" s="1793" t="s">
        <v>626</v>
      </c>
      <c r="F9" s="1794"/>
      <c r="G9" s="1788"/>
      <c r="H9" s="1791"/>
      <c r="I9" s="1827"/>
    </row>
    <row r="10" spans="2:10" ht="30" customHeight="1" thickTop="1" thickBot="1" x14ac:dyDescent="0.2">
      <c r="B10" s="1818" t="s">
        <v>582</v>
      </c>
      <c r="C10" s="413">
        <v>1</v>
      </c>
      <c r="D10" s="414" t="s">
        <v>627</v>
      </c>
      <c r="E10" s="1770" t="s">
        <v>628</v>
      </c>
      <c r="F10" s="1770"/>
      <c r="G10" s="1770"/>
      <c r="H10" s="1770"/>
      <c r="I10" s="1821"/>
    </row>
    <row r="11" spans="2:10" ht="30" customHeight="1" x14ac:dyDescent="0.15">
      <c r="B11" s="1819"/>
      <c r="C11" s="1758">
        <v>2</v>
      </c>
      <c r="D11" s="1772" t="s">
        <v>585</v>
      </c>
      <c r="E11" s="1773" t="s">
        <v>586</v>
      </c>
      <c r="F11" s="1775" t="s">
        <v>587</v>
      </c>
      <c r="G11" s="1776"/>
      <c r="H11" s="1777"/>
      <c r="I11" s="1822" t="s">
        <v>588</v>
      </c>
    </row>
    <row r="12" spans="2:10" ht="30" customHeight="1" x14ac:dyDescent="0.15">
      <c r="B12" s="1819"/>
      <c r="C12" s="1758"/>
      <c r="D12" s="1772"/>
      <c r="E12" s="1774"/>
      <c r="F12" s="415" t="s">
        <v>629</v>
      </c>
      <c r="G12" s="416" t="s">
        <v>630</v>
      </c>
      <c r="H12" s="417" t="s">
        <v>631</v>
      </c>
      <c r="I12" s="1823"/>
    </row>
    <row r="13" spans="2:10" ht="49.5" customHeight="1" thickBot="1" x14ac:dyDescent="0.2">
      <c r="B13" s="1819"/>
      <c r="C13" s="1758"/>
      <c r="D13" s="1772"/>
      <c r="E13" s="418">
        <v>20</v>
      </c>
      <c r="F13" s="419">
        <v>10</v>
      </c>
      <c r="G13" s="420">
        <v>10</v>
      </c>
      <c r="H13" s="421"/>
      <c r="I13" s="428" t="s">
        <v>632</v>
      </c>
    </row>
    <row r="14" spans="2:10" ht="30" customHeight="1" x14ac:dyDescent="0.15">
      <c r="B14" s="1819"/>
      <c r="C14" s="1780">
        <v>3</v>
      </c>
      <c r="D14" s="1758" t="s">
        <v>592</v>
      </c>
      <c r="E14" s="1759" t="s">
        <v>633</v>
      </c>
      <c r="F14" s="1759"/>
      <c r="G14" s="1759"/>
      <c r="H14" s="1759"/>
      <c r="I14" s="1811"/>
    </row>
    <row r="15" spans="2:10" ht="30" customHeight="1" x14ac:dyDescent="0.15">
      <c r="B15" s="1819"/>
      <c r="C15" s="1780"/>
      <c r="D15" s="1758"/>
      <c r="E15" s="1761"/>
      <c r="F15" s="1761"/>
      <c r="G15" s="1761"/>
      <c r="H15" s="1761"/>
      <c r="I15" s="1812"/>
    </row>
    <row r="16" spans="2:10" ht="30" customHeight="1" x14ac:dyDescent="0.15">
      <c r="B16" s="1819"/>
      <c r="C16" s="1763">
        <v>4</v>
      </c>
      <c r="D16" s="1764" t="s">
        <v>378</v>
      </c>
      <c r="E16" s="1766"/>
      <c r="F16" s="1766"/>
      <c r="G16" s="1766"/>
      <c r="H16" s="1766"/>
      <c r="I16" s="1815"/>
    </row>
    <row r="17" spans="1:9" ht="30" customHeight="1" thickBot="1" x14ac:dyDescent="0.2">
      <c r="B17" s="1820"/>
      <c r="C17" s="1813"/>
      <c r="D17" s="1814"/>
      <c r="E17" s="1816"/>
      <c r="F17" s="1816"/>
      <c r="G17" s="1816"/>
      <c r="H17" s="1816"/>
      <c r="I17" s="1817"/>
    </row>
    <row r="18" spans="1:9" ht="42" customHeight="1" x14ac:dyDescent="0.15">
      <c r="A18" s="423"/>
      <c r="B18" s="1747" t="s">
        <v>593</v>
      </c>
      <c r="C18" s="424">
        <v>1</v>
      </c>
      <c r="D18" s="424" t="s">
        <v>634</v>
      </c>
      <c r="E18" s="1750" t="s">
        <v>635</v>
      </c>
      <c r="F18" s="1750"/>
      <c r="G18" s="1750"/>
      <c r="H18" s="1750"/>
      <c r="I18" s="1751"/>
    </row>
    <row r="19" spans="1:9" ht="54" customHeight="1" x14ac:dyDescent="0.15">
      <c r="A19" s="423"/>
      <c r="B19" s="1748"/>
      <c r="C19" s="425">
        <v>2</v>
      </c>
      <c r="D19" s="425" t="s">
        <v>595</v>
      </c>
      <c r="E19" s="1752" t="s">
        <v>636</v>
      </c>
      <c r="F19" s="1752"/>
      <c r="G19" s="1752"/>
      <c r="H19" s="1752"/>
      <c r="I19" s="1753"/>
    </row>
    <row r="20" spans="1:9" ht="54" customHeight="1" thickBot="1" x14ac:dyDescent="0.2">
      <c r="A20" s="423"/>
      <c r="B20" s="1749"/>
      <c r="C20" s="426">
        <v>3</v>
      </c>
      <c r="D20" s="426" t="s">
        <v>378</v>
      </c>
      <c r="E20" s="1754"/>
      <c r="F20" s="1754"/>
      <c r="G20" s="1754"/>
      <c r="H20" s="1754"/>
      <c r="I20" s="1755"/>
    </row>
    <row r="21" spans="1:9" ht="24.75" customHeight="1" x14ac:dyDescent="0.15">
      <c r="B21" s="1756" t="s">
        <v>596</v>
      </c>
      <c r="C21" s="1756"/>
      <c r="D21" s="1756"/>
      <c r="E21" s="1756"/>
      <c r="F21" s="1756"/>
      <c r="G21" s="1756"/>
      <c r="H21" s="1756"/>
      <c r="I21" s="1756"/>
    </row>
    <row r="22" spans="1:9" ht="48" customHeight="1" x14ac:dyDescent="0.15">
      <c r="B22" s="1757" t="s">
        <v>618</v>
      </c>
      <c r="C22" s="1757"/>
      <c r="D22" s="1757"/>
      <c r="E22" s="1757"/>
      <c r="F22" s="1757"/>
      <c r="G22" s="1757"/>
      <c r="H22" s="1757"/>
      <c r="I22" s="1757"/>
    </row>
    <row r="23" spans="1:9" ht="39.75" customHeight="1" x14ac:dyDescent="0.15">
      <c r="B23" s="1757" t="s">
        <v>637</v>
      </c>
      <c r="C23" s="1757"/>
      <c r="D23" s="1757"/>
      <c r="E23" s="1757"/>
      <c r="F23" s="1757"/>
      <c r="G23" s="1757"/>
      <c r="H23" s="1757"/>
      <c r="I23" s="1757"/>
    </row>
    <row r="24" spans="1:9" s="387" customFormat="1" ht="24.75" customHeight="1" x14ac:dyDescent="0.15">
      <c r="B24" s="1681" t="s">
        <v>599</v>
      </c>
      <c r="C24" s="1681"/>
      <c r="D24" s="1681"/>
      <c r="E24" s="1681"/>
      <c r="F24" s="1681"/>
      <c r="G24" s="1681"/>
      <c r="H24" s="1681"/>
      <c r="I24" s="1681"/>
    </row>
    <row r="25" spans="1:9" s="387" customFormat="1" ht="24.75" customHeight="1" x14ac:dyDescent="0.15">
      <c r="B25" s="1681" t="s">
        <v>638</v>
      </c>
      <c r="C25" s="1681"/>
      <c r="D25" s="1681"/>
      <c r="E25" s="1681"/>
      <c r="F25" s="1681"/>
      <c r="G25" s="1681"/>
      <c r="H25" s="1681"/>
      <c r="I25" s="1681"/>
    </row>
    <row r="26" spans="1:9" s="387" customFormat="1" ht="24.75" customHeight="1" x14ac:dyDescent="0.15">
      <c r="B26" s="1681" t="s">
        <v>601</v>
      </c>
      <c r="C26" s="1681"/>
      <c r="D26" s="1681"/>
      <c r="E26" s="1681"/>
      <c r="F26" s="1681"/>
      <c r="G26" s="1681"/>
      <c r="H26" s="1681"/>
      <c r="I26" s="1681"/>
    </row>
  </sheetData>
  <mergeCells count="35">
    <mergeCell ref="B7:D7"/>
    <mergeCell ref="E7:I7"/>
    <mergeCell ref="B4:I4"/>
    <mergeCell ref="B5:D5"/>
    <mergeCell ref="E5:I5"/>
    <mergeCell ref="B6:D6"/>
    <mergeCell ref="E6:I6"/>
    <mergeCell ref="B8:C9"/>
    <mergeCell ref="E8:F8"/>
    <mergeCell ref="G8:G9"/>
    <mergeCell ref="H8:I9"/>
    <mergeCell ref="E9:F9"/>
    <mergeCell ref="D14:D15"/>
    <mergeCell ref="E14:I15"/>
    <mergeCell ref="B23:I23"/>
    <mergeCell ref="B24:I24"/>
    <mergeCell ref="B25:I25"/>
    <mergeCell ref="C16:C17"/>
    <mergeCell ref="D16:D17"/>
    <mergeCell ref="E16:I17"/>
    <mergeCell ref="B10:B17"/>
    <mergeCell ref="E10:I10"/>
    <mergeCell ref="C11:C13"/>
    <mergeCell ref="D11:D13"/>
    <mergeCell ref="E11:E12"/>
    <mergeCell ref="F11:H11"/>
    <mergeCell ref="I11:I12"/>
    <mergeCell ref="C14:C15"/>
    <mergeCell ref="B26:I26"/>
    <mergeCell ref="B18:B20"/>
    <mergeCell ref="E18:I18"/>
    <mergeCell ref="E19:I19"/>
    <mergeCell ref="E20:I20"/>
    <mergeCell ref="B21:I21"/>
    <mergeCell ref="B22:I22"/>
  </mergeCells>
  <phoneticPr fontId="22"/>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J63"/>
  <sheetViews>
    <sheetView view="pageBreakPreview" zoomScaleNormal="100" zoomScaleSheetLayoutView="100" workbookViewId="0">
      <selection activeCell="T114" sqref="T114:AJ114"/>
    </sheetView>
  </sheetViews>
  <sheetFormatPr defaultRowHeight="18.75" x14ac:dyDescent="0.15"/>
  <cols>
    <col min="1" max="2" width="2.625" style="261" customWidth="1"/>
    <col min="3" max="3" width="3.875" style="261" customWidth="1"/>
    <col min="4" max="36" width="2.625" style="261" customWidth="1"/>
    <col min="37" max="256" width="9" style="261"/>
    <col min="257" max="258" width="2.625" style="261" customWidth="1"/>
    <col min="259" max="259" width="3.875" style="261" customWidth="1"/>
    <col min="260" max="292" width="2.625" style="261" customWidth="1"/>
    <col min="293" max="512" width="9" style="261"/>
    <col min="513" max="514" width="2.625" style="261" customWidth="1"/>
    <col min="515" max="515" width="3.875" style="261" customWidth="1"/>
    <col min="516" max="548" width="2.625" style="261" customWidth="1"/>
    <col min="549" max="768" width="9" style="261"/>
    <col min="769" max="770" width="2.625" style="261" customWidth="1"/>
    <col min="771" max="771" width="3.875" style="261" customWidth="1"/>
    <col min="772" max="804" width="2.625" style="261" customWidth="1"/>
    <col min="805" max="1024" width="9" style="261"/>
    <col min="1025" max="1026" width="2.625" style="261" customWidth="1"/>
    <col min="1027" max="1027" width="3.875" style="261" customWidth="1"/>
    <col min="1028" max="1060" width="2.625" style="261" customWidth="1"/>
    <col min="1061" max="1280" width="9" style="261"/>
    <col min="1281" max="1282" width="2.625" style="261" customWidth="1"/>
    <col min="1283" max="1283" width="3.875" style="261" customWidth="1"/>
    <col min="1284" max="1316" width="2.625" style="261" customWidth="1"/>
    <col min="1317" max="1536" width="9" style="261"/>
    <col min="1537" max="1538" width="2.625" style="261" customWidth="1"/>
    <col min="1539" max="1539" width="3.875" style="261" customWidth="1"/>
    <col min="1540" max="1572" width="2.625" style="261" customWidth="1"/>
    <col min="1573" max="1792" width="9" style="261"/>
    <col min="1793" max="1794" width="2.625" style="261" customWidth="1"/>
    <col min="1795" max="1795" width="3.875" style="261" customWidth="1"/>
    <col min="1796" max="1828" width="2.625" style="261" customWidth="1"/>
    <col min="1829" max="2048" width="9" style="261"/>
    <col min="2049" max="2050" width="2.625" style="261" customWidth="1"/>
    <col min="2051" max="2051" width="3.875" style="261" customWidth="1"/>
    <col min="2052" max="2084" width="2.625" style="261" customWidth="1"/>
    <col min="2085" max="2304" width="9" style="261"/>
    <col min="2305" max="2306" width="2.625" style="261" customWidth="1"/>
    <col min="2307" max="2307" width="3.875" style="261" customWidth="1"/>
    <col min="2308" max="2340" width="2.625" style="261" customWidth="1"/>
    <col min="2341" max="2560" width="9" style="261"/>
    <col min="2561" max="2562" width="2.625" style="261" customWidth="1"/>
    <col min="2563" max="2563" width="3.875" style="261" customWidth="1"/>
    <col min="2564" max="2596" width="2.625" style="261" customWidth="1"/>
    <col min="2597" max="2816" width="9" style="261"/>
    <col min="2817" max="2818" width="2.625" style="261" customWidth="1"/>
    <col min="2819" max="2819" width="3.875" style="261" customWidth="1"/>
    <col min="2820" max="2852" width="2.625" style="261" customWidth="1"/>
    <col min="2853" max="3072" width="9" style="261"/>
    <col min="3073" max="3074" width="2.625" style="261" customWidth="1"/>
    <col min="3075" max="3075" width="3.875" style="261" customWidth="1"/>
    <col min="3076" max="3108" width="2.625" style="261" customWidth="1"/>
    <col min="3109" max="3328" width="9" style="261"/>
    <col min="3329" max="3330" width="2.625" style="261" customWidth="1"/>
    <col min="3331" max="3331" width="3.875" style="261" customWidth="1"/>
    <col min="3332" max="3364" width="2.625" style="261" customWidth="1"/>
    <col min="3365" max="3584" width="9" style="261"/>
    <col min="3585" max="3586" width="2.625" style="261" customWidth="1"/>
    <col min="3587" max="3587" width="3.875" style="261" customWidth="1"/>
    <col min="3588" max="3620" width="2.625" style="261" customWidth="1"/>
    <col min="3621" max="3840" width="9" style="261"/>
    <col min="3841" max="3842" width="2.625" style="261" customWidth="1"/>
    <col min="3843" max="3843" width="3.875" style="261" customWidth="1"/>
    <col min="3844" max="3876" width="2.625" style="261" customWidth="1"/>
    <col min="3877" max="4096" width="9" style="261"/>
    <col min="4097" max="4098" width="2.625" style="261" customWidth="1"/>
    <col min="4099" max="4099" width="3.875" style="261" customWidth="1"/>
    <col min="4100" max="4132" width="2.625" style="261" customWidth="1"/>
    <col min="4133" max="4352" width="9" style="261"/>
    <col min="4353" max="4354" width="2.625" style="261" customWidth="1"/>
    <col min="4355" max="4355" width="3.875" style="261" customWidth="1"/>
    <col min="4356" max="4388" width="2.625" style="261" customWidth="1"/>
    <col min="4389" max="4608" width="9" style="261"/>
    <col min="4609" max="4610" width="2.625" style="261" customWidth="1"/>
    <col min="4611" max="4611" width="3.875" style="261" customWidth="1"/>
    <col min="4612" max="4644" width="2.625" style="261" customWidth="1"/>
    <col min="4645" max="4864" width="9" style="261"/>
    <col min="4865" max="4866" width="2.625" style="261" customWidth="1"/>
    <col min="4867" max="4867" width="3.875" style="261" customWidth="1"/>
    <col min="4868" max="4900" width="2.625" style="261" customWidth="1"/>
    <col min="4901" max="5120" width="9" style="261"/>
    <col min="5121" max="5122" width="2.625" style="261" customWidth="1"/>
    <col min="5123" max="5123" width="3.875" style="261" customWidth="1"/>
    <col min="5124" max="5156" width="2.625" style="261" customWidth="1"/>
    <col min="5157" max="5376" width="9" style="261"/>
    <col min="5377" max="5378" width="2.625" style="261" customWidth="1"/>
    <col min="5379" max="5379" width="3.875" style="261" customWidth="1"/>
    <col min="5380" max="5412" width="2.625" style="261" customWidth="1"/>
    <col min="5413" max="5632" width="9" style="261"/>
    <col min="5633" max="5634" width="2.625" style="261" customWidth="1"/>
    <col min="5635" max="5635" width="3.875" style="261" customWidth="1"/>
    <col min="5636" max="5668" width="2.625" style="261" customWidth="1"/>
    <col min="5669" max="5888" width="9" style="261"/>
    <col min="5889" max="5890" width="2.625" style="261" customWidth="1"/>
    <col min="5891" max="5891" width="3.875" style="261" customWidth="1"/>
    <col min="5892" max="5924" width="2.625" style="261" customWidth="1"/>
    <col min="5925" max="6144" width="9" style="261"/>
    <col min="6145" max="6146" width="2.625" style="261" customWidth="1"/>
    <col min="6147" max="6147" width="3.875" style="261" customWidth="1"/>
    <col min="6148" max="6180" width="2.625" style="261" customWidth="1"/>
    <col min="6181" max="6400" width="9" style="261"/>
    <col min="6401" max="6402" width="2.625" style="261" customWidth="1"/>
    <col min="6403" max="6403" width="3.875" style="261" customWidth="1"/>
    <col min="6404" max="6436" width="2.625" style="261" customWidth="1"/>
    <col min="6437" max="6656" width="9" style="261"/>
    <col min="6657" max="6658" width="2.625" style="261" customWidth="1"/>
    <col min="6659" max="6659" width="3.875" style="261" customWidth="1"/>
    <col min="6660" max="6692" width="2.625" style="261" customWidth="1"/>
    <col min="6693" max="6912" width="9" style="261"/>
    <col min="6913" max="6914" width="2.625" style="261" customWidth="1"/>
    <col min="6915" max="6915" width="3.875" style="261" customWidth="1"/>
    <col min="6916" max="6948" width="2.625" style="261" customWidth="1"/>
    <col min="6949" max="7168" width="9" style="261"/>
    <col min="7169" max="7170" width="2.625" style="261" customWidth="1"/>
    <col min="7171" max="7171" width="3.875" style="261" customWidth="1"/>
    <col min="7172" max="7204" width="2.625" style="261" customWidth="1"/>
    <col min="7205" max="7424" width="9" style="261"/>
    <col min="7425" max="7426" width="2.625" style="261" customWidth="1"/>
    <col min="7427" max="7427" width="3.875" style="261" customWidth="1"/>
    <col min="7428" max="7460" width="2.625" style="261" customWidth="1"/>
    <col min="7461" max="7680" width="9" style="261"/>
    <col min="7681" max="7682" width="2.625" style="261" customWidth="1"/>
    <col min="7683" max="7683" width="3.875" style="261" customWidth="1"/>
    <col min="7684" max="7716" width="2.625" style="261" customWidth="1"/>
    <col min="7717" max="7936" width="9" style="261"/>
    <col min="7937" max="7938" width="2.625" style="261" customWidth="1"/>
    <col min="7939" max="7939" width="3.875" style="261" customWidth="1"/>
    <col min="7940" max="7972" width="2.625" style="261" customWidth="1"/>
    <col min="7973" max="8192" width="9" style="261"/>
    <col min="8193" max="8194" width="2.625" style="261" customWidth="1"/>
    <col min="8195" max="8195" width="3.875" style="261" customWidth="1"/>
    <col min="8196" max="8228" width="2.625" style="261" customWidth="1"/>
    <col min="8229" max="8448" width="9" style="261"/>
    <col min="8449" max="8450" width="2.625" style="261" customWidth="1"/>
    <col min="8451" max="8451" width="3.875" style="261" customWidth="1"/>
    <col min="8452" max="8484" width="2.625" style="261" customWidth="1"/>
    <col min="8485" max="8704" width="9" style="261"/>
    <col min="8705" max="8706" width="2.625" style="261" customWidth="1"/>
    <col min="8707" max="8707" width="3.875" style="261" customWidth="1"/>
    <col min="8708" max="8740" width="2.625" style="261" customWidth="1"/>
    <col min="8741" max="8960" width="9" style="261"/>
    <col min="8961" max="8962" width="2.625" style="261" customWidth="1"/>
    <col min="8963" max="8963" width="3.875" style="261" customWidth="1"/>
    <col min="8964" max="8996" width="2.625" style="261" customWidth="1"/>
    <col min="8997" max="9216" width="9" style="261"/>
    <col min="9217" max="9218" width="2.625" style="261" customWidth="1"/>
    <col min="9219" max="9219" width="3.875" style="261" customWidth="1"/>
    <col min="9220" max="9252" width="2.625" style="261" customWidth="1"/>
    <col min="9253" max="9472" width="9" style="261"/>
    <col min="9473" max="9474" width="2.625" style="261" customWidth="1"/>
    <col min="9475" max="9475" width="3.875" style="261" customWidth="1"/>
    <col min="9476" max="9508" width="2.625" style="261" customWidth="1"/>
    <col min="9509" max="9728" width="9" style="261"/>
    <col min="9729" max="9730" width="2.625" style="261" customWidth="1"/>
    <col min="9731" max="9731" width="3.875" style="261" customWidth="1"/>
    <col min="9732" max="9764" width="2.625" style="261" customWidth="1"/>
    <col min="9765" max="9984" width="9" style="261"/>
    <col min="9985" max="9986" width="2.625" style="261" customWidth="1"/>
    <col min="9987" max="9987" width="3.875" style="261" customWidth="1"/>
    <col min="9988" max="10020" width="2.625" style="261" customWidth="1"/>
    <col min="10021" max="10240" width="9" style="261"/>
    <col min="10241" max="10242" width="2.625" style="261" customWidth="1"/>
    <col min="10243" max="10243" width="3.875" style="261" customWidth="1"/>
    <col min="10244" max="10276" width="2.625" style="261" customWidth="1"/>
    <col min="10277" max="10496" width="9" style="261"/>
    <col min="10497" max="10498" width="2.625" style="261" customWidth="1"/>
    <col min="10499" max="10499" width="3.875" style="261" customWidth="1"/>
    <col min="10500" max="10532" width="2.625" style="261" customWidth="1"/>
    <col min="10533" max="10752" width="9" style="261"/>
    <col min="10753" max="10754" width="2.625" style="261" customWidth="1"/>
    <col min="10755" max="10755" width="3.875" style="261" customWidth="1"/>
    <col min="10756" max="10788" width="2.625" style="261" customWidth="1"/>
    <col min="10789" max="11008" width="9" style="261"/>
    <col min="11009" max="11010" width="2.625" style="261" customWidth="1"/>
    <col min="11011" max="11011" width="3.875" style="261" customWidth="1"/>
    <col min="11012" max="11044" width="2.625" style="261" customWidth="1"/>
    <col min="11045" max="11264" width="9" style="261"/>
    <col min="11265" max="11266" width="2.625" style="261" customWidth="1"/>
    <col min="11267" max="11267" width="3.875" style="261" customWidth="1"/>
    <col min="11268" max="11300" width="2.625" style="261" customWidth="1"/>
    <col min="11301" max="11520" width="9" style="261"/>
    <col min="11521" max="11522" width="2.625" style="261" customWidth="1"/>
    <col min="11523" max="11523" width="3.875" style="261" customWidth="1"/>
    <col min="11524" max="11556" width="2.625" style="261" customWidth="1"/>
    <col min="11557" max="11776" width="9" style="261"/>
    <col min="11777" max="11778" width="2.625" style="261" customWidth="1"/>
    <col min="11779" max="11779" width="3.875" style="261" customWidth="1"/>
    <col min="11780" max="11812" width="2.625" style="261" customWidth="1"/>
    <col min="11813" max="12032" width="9" style="261"/>
    <col min="12033" max="12034" width="2.625" style="261" customWidth="1"/>
    <col min="12035" max="12035" width="3.875" style="261" customWidth="1"/>
    <col min="12036" max="12068" width="2.625" style="261" customWidth="1"/>
    <col min="12069" max="12288" width="9" style="261"/>
    <col min="12289" max="12290" width="2.625" style="261" customWidth="1"/>
    <col min="12291" max="12291" width="3.875" style="261" customWidth="1"/>
    <col min="12292" max="12324" width="2.625" style="261" customWidth="1"/>
    <col min="12325" max="12544" width="9" style="261"/>
    <col min="12545" max="12546" width="2.625" style="261" customWidth="1"/>
    <col min="12547" max="12547" width="3.875" style="261" customWidth="1"/>
    <col min="12548" max="12580" width="2.625" style="261" customWidth="1"/>
    <col min="12581" max="12800" width="9" style="261"/>
    <col min="12801" max="12802" width="2.625" style="261" customWidth="1"/>
    <col min="12803" max="12803" width="3.875" style="261" customWidth="1"/>
    <col min="12804" max="12836" width="2.625" style="261" customWidth="1"/>
    <col min="12837" max="13056" width="9" style="261"/>
    <col min="13057" max="13058" width="2.625" style="261" customWidth="1"/>
    <col min="13059" max="13059" width="3.875" style="261" customWidth="1"/>
    <col min="13060" max="13092" width="2.625" style="261" customWidth="1"/>
    <col min="13093" max="13312" width="9" style="261"/>
    <col min="13313" max="13314" width="2.625" style="261" customWidth="1"/>
    <col min="13315" max="13315" width="3.875" style="261" customWidth="1"/>
    <col min="13316" max="13348" width="2.625" style="261" customWidth="1"/>
    <col min="13349" max="13568" width="9" style="261"/>
    <col min="13569" max="13570" width="2.625" style="261" customWidth="1"/>
    <col min="13571" max="13571" width="3.875" style="261" customWidth="1"/>
    <col min="13572" max="13604" width="2.625" style="261" customWidth="1"/>
    <col min="13605" max="13824" width="9" style="261"/>
    <col min="13825" max="13826" width="2.625" style="261" customWidth="1"/>
    <col min="13827" max="13827" width="3.875" style="261" customWidth="1"/>
    <col min="13828" max="13860" width="2.625" style="261" customWidth="1"/>
    <col min="13861" max="14080" width="9" style="261"/>
    <col min="14081" max="14082" width="2.625" style="261" customWidth="1"/>
    <col min="14083" max="14083" width="3.875" style="261" customWidth="1"/>
    <col min="14084" max="14116" width="2.625" style="261" customWidth="1"/>
    <col min="14117" max="14336" width="9" style="261"/>
    <col min="14337" max="14338" width="2.625" style="261" customWidth="1"/>
    <col min="14339" max="14339" width="3.875" style="261" customWidth="1"/>
    <col min="14340" max="14372" width="2.625" style="261" customWidth="1"/>
    <col min="14373" max="14592" width="9" style="261"/>
    <col min="14593" max="14594" width="2.625" style="261" customWidth="1"/>
    <col min="14595" max="14595" width="3.875" style="261" customWidth="1"/>
    <col min="14596" max="14628" width="2.625" style="261" customWidth="1"/>
    <col min="14629" max="14848" width="9" style="261"/>
    <col min="14849" max="14850" width="2.625" style="261" customWidth="1"/>
    <col min="14851" max="14851" width="3.875" style="261" customWidth="1"/>
    <col min="14852" max="14884" width="2.625" style="261" customWidth="1"/>
    <col min="14885" max="15104" width="9" style="261"/>
    <col min="15105" max="15106" width="2.625" style="261" customWidth="1"/>
    <col min="15107" max="15107" width="3.875" style="261" customWidth="1"/>
    <col min="15108" max="15140" width="2.625" style="261" customWidth="1"/>
    <col min="15141" max="15360" width="9" style="261"/>
    <col min="15361" max="15362" width="2.625" style="261" customWidth="1"/>
    <col min="15363" max="15363" width="3.875" style="261" customWidth="1"/>
    <col min="15364" max="15396" width="2.625" style="261" customWidth="1"/>
    <col min="15397" max="15616" width="9" style="261"/>
    <col min="15617" max="15618" width="2.625" style="261" customWidth="1"/>
    <col min="15619" max="15619" width="3.875" style="261" customWidth="1"/>
    <col min="15620" max="15652" width="2.625" style="261" customWidth="1"/>
    <col min="15653" max="15872" width="9" style="261"/>
    <col min="15873" max="15874" width="2.625" style="261" customWidth="1"/>
    <col min="15875" max="15875" width="3.875" style="261" customWidth="1"/>
    <col min="15876" max="15908" width="2.625" style="261" customWidth="1"/>
    <col min="15909" max="16128" width="9" style="261"/>
    <col min="16129" max="16130" width="2.625" style="261" customWidth="1"/>
    <col min="16131" max="16131" width="3.875" style="261" customWidth="1"/>
    <col min="16132" max="16164" width="2.625" style="261" customWidth="1"/>
    <col min="16165" max="16384" width="9" style="261"/>
  </cols>
  <sheetData>
    <row r="1" spans="1:36" x14ac:dyDescent="0.15">
      <c r="A1" s="429"/>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c r="AJ1" s="430" t="s">
        <v>639</v>
      </c>
    </row>
    <row r="2" spans="1:36" x14ac:dyDescent="0.15">
      <c r="A2" s="2060" t="s">
        <v>640</v>
      </c>
      <c r="B2" s="2060"/>
      <c r="C2" s="2060"/>
      <c r="D2" s="2060"/>
      <c r="E2" s="2060"/>
      <c r="F2" s="2060"/>
      <c r="G2" s="2060"/>
      <c r="H2" s="2060"/>
      <c r="I2" s="2060"/>
      <c r="J2" s="2060"/>
      <c r="K2" s="2060"/>
      <c r="L2" s="2060"/>
      <c r="M2" s="2060"/>
      <c r="N2" s="2060"/>
      <c r="O2" s="2060"/>
      <c r="P2" s="2060"/>
      <c r="Q2" s="2060"/>
      <c r="R2" s="2060"/>
      <c r="S2" s="2060"/>
      <c r="T2" s="2060"/>
      <c r="U2" s="2060"/>
      <c r="V2" s="2060"/>
      <c r="W2" s="2060"/>
      <c r="X2" s="2060"/>
      <c r="Y2" s="2060"/>
      <c r="Z2" s="2060"/>
      <c r="AA2" s="2060"/>
      <c r="AB2" s="2060"/>
      <c r="AC2" s="2060"/>
      <c r="AD2" s="2060"/>
      <c r="AE2" s="2060"/>
      <c r="AF2" s="2060"/>
      <c r="AG2" s="2060"/>
      <c r="AH2" s="2060"/>
      <c r="AI2" s="2060"/>
      <c r="AJ2" s="2060"/>
    </row>
    <row r="3" spans="1:36" ht="6.75" customHeight="1" x14ac:dyDescent="0.15">
      <c r="A3" s="431"/>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2"/>
      <c r="AJ3" s="432"/>
    </row>
    <row r="4" spans="1:36" ht="20.100000000000001" customHeight="1" x14ac:dyDescent="0.15">
      <c r="A4" s="2061" t="s">
        <v>402</v>
      </c>
      <c r="B4" s="2061"/>
      <c r="C4" s="2061"/>
      <c r="D4" s="2061"/>
      <c r="E4" s="2061"/>
      <c r="F4" s="2061"/>
      <c r="G4" s="2061"/>
      <c r="H4" s="2061"/>
      <c r="I4" s="2061"/>
      <c r="J4" s="2061"/>
      <c r="K4" s="2061"/>
      <c r="L4" s="2061"/>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row>
    <row r="5" spans="1:36" ht="20.100000000000001" customHeight="1" x14ac:dyDescent="0.15">
      <c r="A5" s="2061" t="s">
        <v>641</v>
      </c>
      <c r="B5" s="2061"/>
      <c r="C5" s="2061"/>
      <c r="D5" s="2061"/>
      <c r="E5" s="2061"/>
      <c r="F5" s="2061"/>
      <c r="G5" s="2061"/>
      <c r="H5" s="2061"/>
      <c r="I5" s="2061"/>
      <c r="J5" s="2061"/>
      <c r="K5" s="2061"/>
      <c r="L5" s="2061"/>
      <c r="M5" s="2061" t="s">
        <v>642</v>
      </c>
      <c r="N5" s="2061"/>
      <c r="O5" s="2061"/>
      <c r="P5" s="2061"/>
      <c r="Q5" s="2061"/>
      <c r="R5" s="2061"/>
      <c r="S5" s="2061"/>
      <c r="T5" s="2061"/>
      <c r="U5" s="2061"/>
      <c r="V5" s="2061"/>
      <c r="W5" s="2061"/>
      <c r="X5" s="2061"/>
      <c r="Y5" s="2061"/>
      <c r="Z5" s="2061"/>
      <c r="AA5" s="2061"/>
      <c r="AB5" s="2061"/>
      <c r="AC5" s="2061"/>
      <c r="AD5" s="2061"/>
      <c r="AE5" s="2061"/>
      <c r="AF5" s="2061"/>
      <c r="AG5" s="2061"/>
      <c r="AH5" s="2061"/>
      <c r="AI5" s="2061"/>
      <c r="AJ5" s="2061"/>
    </row>
    <row r="6" spans="1:36" ht="5.0999999999999996" customHeight="1" x14ac:dyDescent="0.15">
      <c r="A6" s="431"/>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2"/>
      <c r="AJ6" s="432"/>
    </row>
    <row r="7" spans="1:36" ht="19.5" thickBot="1" x14ac:dyDescent="0.2">
      <c r="A7" s="2063" t="s">
        <v>643</v>
      </c>
      <c r="B7" s="2063"/>
      <c r="C7" s="2063"/>
      <c r="D7" s="2063"/>
      <c r="E7" s="2063"/>
      <c r="F7" s="2063"/>
      <c r="G7" s="2063"/>
      <c r="H7" s="2063"/>
      <c r="I7" s="2063"/>
      <c r="J7" s="2063"/>
      <c r="K7" s="2063"/>
      <c r="L7" s="2063"/>
      <c r="M7" s="2063"/>
      <c r="N7" s="2063"/>
      <c r="O7" s="2063"/>
      <c r="P7" s="2063"/>
      <c r="Q7" s="2063"/>
      <c r="R7" s="2063"/>
      <c r="S7" s="2063"/>
      <c r="T7" s="2063"/>
      <c r="U7" s="2063"/>
      <c r="V7" s="2063"/>
      <c r="W7" s="2063"/>
      <c r="X7" s="2063"/>
      <c r="Y7" s="2063"/>
      <c r="Z7" s="2063"/>
      <c r="AA7" s="2063"/>
      <c r="AB7" s="2063"/>
      <c r="AC7" s="2063"/>
      <c r="AD7" s="2063"/>
      <c r="AE7" s="2063"/>
      <c r="AF7" s="2063"/>
      <c r="AG7" s="2063"/>
      <c r="AH7" s="2063"/>
      <c r="AI7" s="2063"/>
      <c r="AJ7" s="433"/>
    </row>
    <row r="8" spans="1:36" ht="19.5" thickBot="1" x14ac:dyDescent="0.2">
      <c r="A8" s="2037"/>
      <c r="B8" s="2038"/>
      <c r="C8" s="2038"/>
      <c r="D8" s="2038"/>
      <c r="E8" s="2038"/>
      <c r="F8" s="2038"/>
      <c r="G8" s="2038"/>
      <c r="H8" s="2038"/>
      <c r="I8" s="2038"/>
      <c r="J8" s="2038"/>
      <c r="K8" s="2038"/>
      <c r="L8" s="2038"/>
      <c r="M8" s="2038"/>
      <c r="N8" s="2038"/>
      <c r="O8" s="2038"/>
      <c r="P8" s="2038"/>
      <c r="Q8" s="2038"/>
      <c r="R8" s="2038"/>
      <c r="S8" s="2038"/>
      <c r="T8" s="2038"/>
      <c r="U8" s="2039"/>
      <c r="V8" s="2040" t="s">
        <v>644</v>
      </c>
      <c r="W8" s="2040"/>
      <c r="X8" s="2041"/>
      <c r="Y8" s="2041"/>
      <c r="Z8" s="2041"/>
      <c r="AA8" s="2042" t="s">
        <v>645</v>
      </c>
      <c r="AB8" s="2043"/>
      <c r="AC8" s="2043"/>
      <c r="AD8" s="2044"/>
      <c r="AE8" s="2045"/>
      <c r="AF8" s="2046" t="s">
        <v>646</v>
      </c>
      <c r="AG8" s="2046"/>
      <c r="AH8" s="2046"/>
      <c r="AI8" s="434"/>
      <c r="AJ8" s="435"/>
    </row>
    <row r="9" spans="1:36" ht="24.95" customHeight="1" x14ac:dyDescent="0.15">
      <c r="A9" s="2047" t="s">
        <v>647</v>
      </c>
      <c r="B9" s="2048"/>
      <c r="C9" s="2048"/>
      <c r="D9" s="2048"/>
      <c r="E9" s="2048"/>
      <c r="F9" s="2048"/>
      <c r="G9" s="2048"/>
      <c r="H9" s="2048"/>
      <c r="I9" s="2048"/>
      <c r="J9" s="2048"/>
      <c r="K9" s="2048"/>
      <c r="L9" s="2048"/>
      <c r="M9" s="2048"/>
      <c r="N9" s="2048"/>
      <c r="O9" s="2048"/>
      <c r="P9" s="2048"/>
      <c r="Q9" s="2048"/>
      <c r="R9" s="2048"/>
      <c r="S9" s="2048"/>
      <c r="T9" s="2049"/>
      <c r="U9" s="2050"/>
      <c r="V9" s="2051" t="str">
        <f>IF(AE16="","",ROUNDDOWN(IF(AH18&lt;4,AH16/6,IF(AH18&gt;=5,AH16/3,AH16/5))+X16/AE16/10,1))</f>
        <v/>
      </c>
      <c r="W9" s="2052"/>
      <c r="X9" s="2052"/>
      <c r="Y9" s="2052"/>
      <c r="Z9" s="2053"/>
      <c r="AA9" s="2054"/>
      <c r="AB9" s="2055"/>
      <c r="AC9" s="2055"/>
      <c r="AD9" s="2056"/>
      <c r="AE9" s="2056"/>
      <c r="AF9" s="2057" t="str">
        <f>IF(AA9="","",AA9-V9)</f>
        <v/>
      </c>
      <c r="AG9" s="2058"/>
      <c r="AH9" s="2059"/>
      <c r="AI9" s="436"/>
      <c r="AJ9" s="436"/>
    </row>
    <row r="10" spans="1:36" ht="24.95" customHeight="1" x14ac:dyDescent="0.15">
      <c r="A10" s="437"/>
      <c r="B10" s="2064" t="s">
        <v>648</v>
      </c>
      <c r="C10" s="2065"/>
      <c r="D10" s="2065"/>
      <c r="E10" s="2065"/>
      <c r="F10" s="2065"/>
      <c r="G10" s="2065"/>
      <c r="H10" s="2065"/>
      <c r="I10" s="2065"/>
      <c r="J10" s="2065"/>
      <c r="K10" s="2065"/>
      <c r="L10" s="2065"/>
      <c r="M10" s="2065"/>
      <c r="N10" s="2065"/>
      <c r="O10" s="2065"/>
      <c r="P10" s="2065"/>
      <c r="Q10" s="2065"/>
      <c r="R10" s="2065"/>
      <c r="S10" s="2065"/>
      <c r="T10" s="2065"/>
      <c r="U10" s="2066"/>
      <c r="V10" s="2067" t="str">
        <f>IF(AA9&lt;=0,"",IF(AH16/50&lt;0.1,0.1,ROUNDDOWN(AH16/50,1)))</f>
        <v/>
      </c>
      <c r="W10" s="2068"/>
      <c r="X10" s="2068"/>
      <c r="Y10" s="438" t="s">
        <v>649</v>
      </c>
      <c r="Z10" s="438"/>
      <c r="AA10" s="2069" t="str">
        <f>IF(AND(AA11=0,AA12=0),"",SUM(AA11:AA12))</f>
        <v/>
      </c>
      <c r="AB10" s="2070"/>
      <c r="AC10" s="2070"/>
      <c r="AD10" s="2071"/>
      <c r="AE10" s="2071"/>
      <c r="AF10" s="2069" t="str">
        <f>IF(V10="","",AA10-V10)</f>
        <v/>
      </c>
      <c r="AG10" s="2070"/>
      <c r="AH10" s="2072"/>
      <c r="AI10" s="436"/>
      <c r="AJ10" s="436"/>
    </row>
    <row r="11" spans="1:36" ht="20.100000000000001" customHeight="1" x14ac:dyDescent="0.15">
      <c r="A11" s="439"/>
      <c r="B11" s="440"/>
      <c r="C11" s="2024" t="s">
        <v>650</v>
      </c>
      <c r="D11" s="2025"/>
      <c r="E11" s="2025"/>
      <c r="F11" s="2025"/>
      <c r="G11" s="2025"/>
      <c r="H11" s="2025"/>
      <c r="I11" s="2025"/>
      <c r="J11" s="2025"/>
      <c r="K11" s="2025"/>
      <c r="L11" s="2025"/>
      <c r="M11" s="2025"/>
      <c r="N11" s="2025"/>
      <c r="O11" s="2025"/>
      <c r="P11" s="2025"/>
      <c r="Q11" s="2025"/>
      <c r="R11" s="2025"/>
      <c r="S11" s="2025"/>
      <c r="T11" s="2026"/>
      <c r="U11" s="2027"/>
      <c r="V11" s="2028"/>
      <c r="W11" s="2029"/>
      <c r="X11" s="2029"/>
      <c r="Y11" s="2029"/>
      <c r="Z11" s="2030"/>
      <c r="AA11" s="2031"/>
      <c r="AB11" s="2032"/>
      <c r="AC11" s="2032"/>
      <c r="AD11" s="2032"/>
      <c r="AE11" s="2033"/>
      <c r="AF11" s="2034"/>
      <c r="AG11" s="2035"/>
      <c r="AH11" s="2036"/>
      <c r="AI11" s="436"/>
      <c r="AJ11" s="436"/>
    </row>
    <row r="12" spans="1:36" ht="20.100000000000001" customHeight="1" thickBot="1" x14ac:dyDescent="0.2">
      <c r="A12" s="441" t="s">
        <v>651</v>
      </c>
      <c r="B12" s="442"/>
      <c r="C12" s="2007" t="s">
        <v>652</v>
      </c>
      <c r="D12" s="2008"/>
      <c r="E12" s="2008"/>
      <c r="F12" s="2008"/>
      <c r="G12" s="2008"/>
      <c r="H12" s="2008"/>
      <c r="I12" s="2008"/>
      <c r="J12" s="2008"/>
      <c r="K12" s="2008"/>
      <c r="L12" s="2008"/>
      <c r="M12" s="2008"/>
      <c r="N12" s="2008"/>
      <c r="O12" s="2008"/>
      <c r="P12" s="2008"/>
      <c r="Q12" s="2008"/>
      <c r="R12" s="2008"/>
      <c r="S12" s="2008"/>
      <c r="T12" s="2008"/>
      <c r="U12" s="2009"/>
      <c r="V12" s="2010"/>
      <c r="W12" s="2011"/>
      <c r="X12" s="2012"/>
      <c r="Y12" s="2013"/>
      <c r="Z12" s="2014"/>
      <c r="AA12" s="2015"/>
      <c r="AB12" s="2016"/>
      <c r="AC12" s="2016"/>
      <c r="AD12" s="2017"/>
      <c r="AE12" s="2018"/>
      <c r="AF12" s="2019"/>
      <c r="AG12" s="2020"/>
      <c r="AH12" s="2021"/>
      <c r="AI12" s="436"/>
      <c r="AJ12" s="436"/>
    </row>
    <row r="13" spans="1:36" ht="5.0999999999999996" customHeight="1" x14ac:dyDescent="0.15">
      <c r="A13" s="443"/>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row>
    <row r="14" spans="1:36" ht="19.5" thickBot="1" x14ac:dyDescent="0.2">
      <c r="A14" s="1886" t="s">
        <v>653</v>
      </c>
      <c r="B14" s="1886"/>
      <c r="C14" s="1886"/>
      <c r="D14" s="1886"/>
      <c r="E14" s="1886"/>
      <c r="F14" s="1886"/>
      <c r="G14" s="1886"/>
      <c r="H14" s="1886"/>
      <c r="I14" s="1886"/>
      <c r="J14" s="1886"/>
      <c r="K14" s="1886"/>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c r="AH14" s="1886"/>
      <c r="AI14" s="1886"/>
      <c r="AJ14" s="443"/>
    </row>
    <row r="15" spans="1:36" ht="19.5" thickBot="1" x14ac:dyDescent="0.2">
      <c r="A15" s="2006" t="s">
        <v>654</v>
      </c>
      <c r="B15" s="1999"/>
      <c r="C15" s="2022"/>
      <c r="D15" s="2022"/>
      <c r="E15" s="2023"/>
      <c r="F15" s="1998" t="s">
        <v>655</v>
      </c>
      <c r="G15" s="1999"/>
      <c r="H15" s="2000"/>
      <c r="I15" s="1998" t="s">
        <v>656</v>
      </c>
      <c r="J15" s="1999"/>
      <c r="K15" s="2000"/>
      <c r="L15" s="1998" t="s">
        <v>657</v>
      </c>
      <c r="M15" s="1999"/>
      <c r="N15" s="2000"/>
      <c r="O15" s="1998" t="s">
        <v>658</v>
      </c>
      <c r="P15" s="1999"/>
      <c r="Q15" s="2000"/>
      <c r="R15" s="1998" t="s">
        <v>659</v>
      </c>
      <c r="S15" s="1999"/>
      <c r="T15" s="2000"/>
      <c r="U15" s="1998" t="s">
        <v>660</v>
      </c>
      <c r="V15" s="1999"/>
      <c r="W15" s="2000"/>
      <c r="X15" s="2001" t="s">
        <v>661</v>
      </c>
      <c r="Y15" s="2002"/>
      <c r="Z15" s="2003"/>
      <c r="AA15" s="1998" t="s">
        <v>662</v>
      </c>
      <c r="AB15" s="1999"/>
      <c r="AC15" s="1999"/>
      <c r="AD15" s="2004"/>
      <c r="AE15" s="2002" t="s">
        <v>663</v>
      </c>
      <c r="AF15" s="2002"/>
      <c r="AG15" s="2005"/>
      <c r="AH15" s="2006" t="s">
        <v>664</v>
      </c>
      <c r="AI15" s="1999"/>
      <c r="AJ15" s="2004"/>
    </row>
    <row r="16" spans="1:36" ht="30" customHeight="1" thickBot="1" x14ac:dyDescent="0.2">
      <c r="A16" s="1995" t="s">
        <v>665</v>
      </c>
      <c r="B16" s="1996"/>
      <c r="C16" s="1996"/>
      <c r="D16" s="1996"/>
      <c r="E16" s="1997"/>
      <c r="F16" s="1989"/>
      <c r="G16" s="1990"/>
      <c r="H16" s="444" t="s">
        <v>285</v>
      </c>
      <c r="I16" s="1989"/>
      <c r="J16" s="1990"/>
      <c r="K16" s="444" t="s">
        <v>285</v>
      </c>
      <c r="L16" s="1989"/>
      <c r="M16" s="1990"/>
      <c r="N16" s="444" t="s">
        <v>285</v>
      </c>
      <c r="O16" s="1989"/>
      <c r="P16" s="1990"/>
      <c r="Q16" s="444" t="s">
        <v>285</v>
      </c>
      <c r="R16" s="1989"/>
      <c r="S16" s="1990"/>
      <c r="T16" s="444" t="s">
        <v>285</v>
      </c>
      <c r="U16" s="1989"/>
      <c r="V16" s="1990"/>
      <c r="W16" s="444" t="s">
        <v>285</v>
      </c>
      <c r="X16" s="1989"/>
      <c r="Y16" s="1990"/>
      <c r="Z16" s="444" t="s">
        <v>285</v>
      </c>
      <c r="AA16" s="1991">
        <f>F16+I16+L16+O16+R16+U16</f>
        <v>0</v>
      </c>
      <c r="AB16" s="1992"/>
      <c r="AC16" s="1992"/>
      <c r="AD16" s="445" t="s">
        <v>285</v>
      </c>
      <c r="AE16" s="1976"/>
      <c r="AF16" s="1976"/>
      <c r="AG16" s="1977" t="s">
        <v>666</v>
      </c>
      <c r="AH16" s="1978" t="str">
        <f>IF(AE16=0,"",ROUNDUP(AA16/AE16,1))</f>
        <v/>
      </c>
      <c r="AI16" s="1979"/>
      <c r="AJ16" s="1980"/>
    </row>
    <row r="17" spans="1:36" ht="30" customHeight="1" thickTop="1" thickBot="1" x14ac:dyDescent="0.2">
      <c r="A17" s="446"/>
      <c r="B17" s="1984" t="s">
        <v>667</v>
      </c>
      <c r="C17" s="1985"/>
      <c r="D17" s="1985"/>
      <c r="E17" s="1986"/>
      <c r="F17" s="1987"/>
      <c r="G17" s="1988"/>
      <c r="H17" s="447" t="s">
        <v>285</v>
      </c>
      <c r="I17" s="1987"/>
      <c r="J17" s="1988"/>
      <c r="K17" s="447" t="s">
        <v>285</v>
      </c>
      <c r="L17" s="1987"/>
      <c r="M17" s="1988"/>
      <c r="N17" s="447" t="s">
        <v>285</v>
      </c>
      <c r="O17" s="1987"/>
      <c r="P17" s="1988"/>
      <c r="Q17" s="447" t="s">
        <v>285</v>
      </c>
      <c r="R17" s="1987"/>
      <c r="S17" s="1988"/>
      <c r="T17" s="447" t="s">
        <v>285</v>
      </c>
      <c r="U17" s="1987"/>
      <c r="V17" s="1988"/>
      <c r="W17" s="447" t="s">
        <v>285</v>
      </c>
      <c r="X17" s="1987"/>
      <c r="Y17" s="1988"/>
      <c r="Z17" s="448" t="s">
        <v>285</v>
      </c>
      <c r="AA17" s="1993">
        <f>F17+I17+L17+O17+R17+U17</f>
        <v>0</v>
      </c>
      <c r="AB17" s="1994"/>
      <c r="AC17" s="1994"/>
      <c r="AD17" s="449" t="s">
        <v>285</v>
      </c>
      <c r="AE17" s="1976"/>
      <c r="AF17" s="1976"/>
      <c r="AG17" s="1977"/>
      <c r="AH17" s="1981" t="str">
        <f>IF(AE16=0,"",ROUNDUP(AA17/AE16,1))</f>
        <v/>
      </c>
      <c r="AI17" s="1982"/>
      <c r="AJ17" s="1983"/>
    </row>
    <row r="18" spans="1:36" ht="20.25" thickTop="1" thickBot="1" x14ac:dyDescent="0.2">
      <c r="A18" s="1973" t="s">
        <v>668</v>
      </c>
      <c r="B18" s="1974"/>
      <c r="C18" s="1974"/>
      <c r="D18" s="1974"/>
      <c r="E18" s="1975"/>
      <c r="F18" s="1954">
        <f>+F16*1</f>
        <v>0</v>
      </c>
      <c r="G18" s="1955"/>
      <c r="H18" s="1956"/>
      <c r="I18" s="1954">
        <f>+I16*2</f>
        <v>0</v>
      </c>
      <c r="J18" s="1955"/>
      <c r="K18" s="1956"/>
      <c r="L18" s="1954">
        <f>+L16*3</f>
        <v>0</v>
      </c>
      <c r="M18" s="1955"/>
      <c r="N18" s="1956"/>
      <c r="O18" s="1954">
        <f>+O16*4</f>
        <v>0</v>
      </c>
      <c r="P18" s="1955"/>
      <c r="Q18" s="1956"/>
      <c r="R18" s="1954">
        <f>+R16*5</f>
        <v>0</v>
      </c>
      <c r="S18" s="1955"/>
      <c r="T18" s="1956"/>
      <c r="U18" s="1954">
        <f>+U16*6</f>
        <v>0</v>
      </c>
      <c r="V18" s="1955"/>
      <c r="W18" s="1956"/>
      <c r="X18" s="1957" t="s">
        <v>669</v>
      </c>
      <c r="Y18" s="1958"/>
      <c r="Z18" s="1959"/>
      <c r="AA18" s="1960">
        <f>+F18+I18+L18+O18+R18+U18</f>
        <v>0</v>
      </c>
      <c r="AB18" s="1961"/>
      <c r="AC18" s="1961"/>
      <c r="AD18" s="1962"/>
      <c r="AE18" s="1976"/>
      <c r="AF18" s="1976"/>
      <c r="AG18" s="1977"/>
      <c r="AH18" s="1963" t="str">
        <f>IF(AE16=0,"",ROUND(AA18/AA16,1))</f>
        <v/>
      </c>
      <c r="AI18" s="1964"/>
      <c r="AJ18" s="1965"/>
    </row>
    <row r="19" spans="1:36" ht="17.100000000000001" customHeight="1" x14ac:dyDescent="0.15">
      <c r="A19" s="1966" t="s">
        <v>665</v>
      </c>
      <c r="B19" s="1967"/>
      <c r="C19" s="1967"/>
      <c r="D19" s="1967"/>
      <c r="E19" s="1967"/>
      <c r="F19" s="1967"/>
      <c r="G19" s="1967"/>
      <c r="H19" s="1967"/>
      <c r="I19" s="1967"/>
      <c r="J19" s="1967"/>
      <c r="K19" s="1967"/>
      <c r="L19" s="1967"/>
      <c r="M19" s="1967"/>
      <c r="N19" s="1967"/>
      <c r="O19" s="1967"/>
      <c r="P19" s="1968"/>
      <c r="Q19" s="1969">
        <f>+AA16</f>
        <v>0</v>
      </c>
      <c r="R19" s="1970"/>
      <c r="S19" s="1970"/>
      <c r="T19" s="1970"/>
      <c r="U19" s="1970"/>
      <c r="V19" s="1970"/>
      <c r="W19" s="1970"/>
      <c r="X19" s="1970"/>
      <c r="Y19" s="1970"/>
      <c r="Z19" s="1970"/>
      <c r="AA19" s="1970"/>
      <c r="AB19" s="1970"/>
      <c r="AC19" s="1971" t="s">
        <v>285</v>
      </c>
      <c r="AD19" s="1971"/>
      <c r="AE19" s="1971"/>
      <c r="AF19" s="1971"/>
      <c r="AG19" s="1971"/>
      <c r="AH19" s="1971"/>
      <c r="AI19" s="1971"/>
      <c r="AJ19" s="1972"/>
    </row>
    <row r="20" spans="1:36" ht="17.100000000000001" customHeight="1" thickBot="1" x14ac:dyDescent="0.2">
      <c r="A20" s="450"/>
      <c r="B20" s="1942" t="s">
        <v>670</v>
      </c>
      <c r="C20" s="1942"/>
      <c r="D20" s="1942"/>
      <c r="E20" s="1942"/>
      <c r="F20" s="1942"/>
      <c r="G20" s="1942"/>
      <c r="H20" s="1942"/>
      <c r="I20" s="1942"/>
      <c r="J20" s="1942"/>
      <c r="K20" s="1942"/>
      <c r="L20" s="1942"/>
      <c r="M20" s="1942"/>
      <c r="N20" s="1942"/>
      <c r="O20" s="1942"/>
      <c r="P20" s="1916"/>
      <c r="Q20" s="1943">
        <f>+AA17</f>
        <v>0</v>
      </c>
      <c r="R20" s="1944"/>
      <c r="S20" s="1944"/>
      <c r="T20" s="1944"/>
      <c r="U20" s="1944"/>
      <c r="V20" s="1944"/>
      <c r="W20" s="1944"/>
      <c r="X20" s="1944"/>
      <c r="Y20" s="1944"/>
      <c r="Z20" s="1944"/>
      <c r="AA20" s="1944"/>
      <c r="AB20" s="1944"/>
      <c r="AC20" s="1945" t="s">
        <v>285</v>
      </c>
      <c r="AD20" s="1945"/>
      <c r="AE20" s="1945"/>
      <c r="AF20" s="1945"/>
      <c r="AG20" s="1945"/>
      <c r="AH20" s="1945"/>
      <c r="AI20" s="1945"/>
      <c r="AJ20" s="1946"/>
    </row>
    <row r="21" spans="1:36" ht="17.100000000000001" customHeight="1" x14ac:dyDescent="0.15">
      <c r="A21" s="1947" t="s">
        <v>671</v>
      </c>
      <c r="B21" s="1948"/>
      <c r="C21" s="1948"/>
      <c r="D21" s="1948"/>
      <c r="E21" s="1948"/>
      <c r="F21" s="1948"/>
      <c r="G21" s="1948"/>
      <c r="H21" s="1948"/>
      <c r="I21" s="1948"/>
      <c r="J21" s="1948"/>
      <c r="K21" s="1948"/>
      <c r="L21" s="1948"/>
      <c r="M21" s="1948"/>
      <c r="N21" s="1948"/>
      <c r="O21" s="1948"/>
      <c r="P21" s="1949"/>
      <c r="Q21" s="1950" t="str">
        <f>+AH16</f>
        <v/>
      </c>
      <c r="R21" s="1951"/>
      <c r="S21" s="1951"/>
      <c r="T21" s="1951"/>
      <c r="U21" s="1951"/>
      <c r="V21" s="1951"/>
      <c r="W21" s="1951"/>
      <c r="X21" s="1951"/>
      <c r="Y21" s="1951"/>
      <c r="Z21" s="1951"/>
      <c r="AA21" s="1951"/>
      <c r="AB21" s="1951"/>
      <c r="AC21" s="1952" t="s">
        <v>285</v>
      </c>
      <c r="AD21" s="1952"/>
      <c r="AE21" s="1952"/>
      <c r="AF21" s="1952"/>
      <c r="AG21" s="1952"/>
      <c r="AH21" s="1952"/>
      <c r="AI21" s="1952"/>
      <c r="AJ21" s="1953"/>
    </row>
    <row r="22" spans="1:36" ht="17.100000000000001" customHeight="1" x14ac:dyDescent="0.15">
      <c r="A22" s="451"/>
      <c r="B22" s="1934" t="s">
        <v>672</v>
      </c>
      <c r="C22" s="1934"/>
      <c r="D22" s="1934"/>
      <c r="E22" s="1934"/>
      <c r="F22" s="1934"/>
      <c r="G22" s="1934"/>
      <c r="H22" s="1934"/>
      <c r="I22" s="1934"/>
      <c r="J22" s="1934"/>
      <c r="K22" s="1934"/>
      <c r="L22" s="1934"/>
      <c r="M22" s="1934"/>
      <c r="N22" s="1934"/>
      <c r="O22" s="1934"/>
      <c r="P22" s="1935"/>
      <c r="Q22" s="1936" t="str">
        <f>IF(AA16=0,"",Q21*0.3)</f>
        <v/>
      </c>
      <c r="R22" s="1937"/>
      <c r="S22" s="1937"/>
      <c r="T22" s="1937"/>
      <c r="U22" s="1937"/>
      <c r="V22" s="1937"/>
      <c r="W22" s="1937"/>
      <c r="X22" s="1937"/>
      <c r="Y22" s="1937"/>
      <c r="Z22" s="1937"/>
      <c r="AA22" s="1937"/>
      <c r="AB22" s="1937"/>
      <c r="AC22" s="1938" t="s">
        <v>285</v>
      </c>
      <c r="AD22" s="1938"/>
      <c r="AE22" s="1938"/>
      <c r="AF22" s="1938"/>
      <c r="AG22" s="1938"/>
      <c r="AH22" s="1938"/>
      <c r="AI22" s="1938"/>
      <c r="AJ22" s="1939"/>
    </row>
    <row r="23" spans="1:36" ht="17.100000000000001" customHeight="1" thickBot="1" x14ac:dyDescent="0.2">
      <c r="A23" s="451"/>
      <c r="B23" s="1934" t="s">
        <v>673</v>
      </c>
      <c r="C23" s="1934"/>
      <c r="D23" s="1934"/>
      <c r="E23" s="1934"/>
      <c r="F23" s="1934"/>
      <c r="G23" s="1934"/>
      <c r="H23" s="1934"/>
      <c r="I23" s="1934"/>
      <c r="J23" s="1934"/>
      <c r="K23" s="1934"/>
      <c r="L23" s="1934"/>
      <c r="M23" s="1934"/>
      <c r="N23" s="1934"/>
      <c r="O23" s="1934"/>
      <c r="P23" s="1935"/>
      <c r="Q23" s="1940" t="str">
        <f>IF(AA16=0,"",ROUNDUP(Q20/AE16,1))</f>
        <v/>
      </c>
      <c r="R23" s="1941"/>
      <c r="S23" s="1941"/>
      <c r="T23" s="1941"/>
      <c r="U23" s="1941"/>
      <c r="V23" s="1941"/>
      <c r="W23" s="1941"/>
      <c r="X23" s="1941"/>
      <c r="Y23" s="1941"/>
      <c r="Z23" s="1941"/>
      <c r="AA23" s="1941"/>
      <c r="AB23" s="1941"/>
      <c r="AC23" s="1938" t="s">
        <v>285</v>
      </c>
      <c r="AD23" s="1938"/>
      <c r="AE23" s="1938"/>
      <c r="AF23" s="1938"/>
      <c r="AG23" s="1938"/>
      <c r="AH23" s="1938"/>
      <c r="AI23" s="1938"/>
      <c r="AJ23" s="1939"/>
    </row>
    <row r="24" spans="1:36" ht="9.9499999999999993" customHeight="1" x14ac:dyDescent="0.15">
      <c r="A24" s="1923" t="s">
        <v>674</v>
      </c>
      <c r="B24" s="1924"/>
      <c r="C24" s="1924"/>
      <c r="D24" s="1924"/>
      <c r="E24" s="1924"/>
      <c r="F24" s="1924"/>
      <c r="G24" s="1924"/>
      <c r="H24" s="1924"/>
      <c r="I24" s="1924"/>
      <c r="J24" s="1924"/>
      <c r="K24" s="1927">
        <f>SUM(AK30:AK59)</f>
        <v>0</v>
      </c>
      <c r="L24" s="1928"/>
      <c r="M24" s="1928"/>
      <c r="N24" s="1930" t="s">
        <v>285</v>
      </c>
      <c r="O24" s="1923" t="s">
        <v>675</v>
      </c>
      <c r="P24" s="1924"/>
      <c r="Q24" s="1924"/>
      <c r="R24" s="1924"/>
      <c r="S24" s="1924"/>
      <c r="T24" s="1924"/>
      <c r="U24" s="1924"/>
      <c r="V24" s="1924"/>
      <c r="W24" s="1924"/>
      <c r="X24" s="1924"/>
      <c r="Y24" s="1927">
        <f>COUNTA(C30:I59)</f>
        <v>0</v>
      </c>
      <c r="Z24" s="1928"/>
      <c r="AA24" s="1928"/>
      <c r="AB24" s="1932" t="s">
        <v>285</v>
      </c>
      <c r="AC24" s="452"/>
      <c r="AD24" s="453"/>
      <c r="AE24" s="453"/>
      <c r="AF24" s="453"/>
      <c r="AG24" s="453"/>
      <c r="AH24" s="453"/>
      <c r="AI24" s="453"/>
      <c r="AJ24" s="453"/>
    </row>
    <row r="25" spans="1:36" ht="9.9499999999999993" customHeight="1" thickBot="1" x14ac:dyDescent="0.2">
      <c r="A25" s="1925"/>
      <c r="B25" s="1926"/>
      <c r="C25" s="1926"/>
      <c r="D25" s="1926"/>
      <c r="E25" s="1926"/>
      <c r="F25" s="1926"/>
      <c r="G25" s="1926"/>
      <c r="H25" s="1926"/>
      <c r="I25" s="1926"/>
      <c r="J25" s="1926"/>
      <c r="K25" s="1929"/>
      <c r="L25" s="1929"/>
      <c r="M25" s="1929"/>
      <c r="N25" s="1931"/>
      <c r="O25" s="1925"/>
      <c r="P25" s="1926"/>
      <c r="Q25" s="1926"/>
      <c r="R25" s="1926"/>
      <c r="S25" s="1926"/>
      <c r="T25" s="1926"/>
      <c r="U25" s="1926"/>
      <c r="V25" s="1926"/>
      <c r="W25" s="1926"/>
      <c r="X25" s="1926"/>
      <c r="Y25" s="1929"/>
      <c r="Z25" s="1929"/>
      <c r="AA25" s="1929"/>
      <c r="AB25" s="1933"/>
      <c r="AC25" s="454"/>
      <c r="AD25" s="455"/>
      <c r="AE25" s="455"/>
      <c r="AF25" s="456"/>
      <c r="AG25" s="456"/>
      <c r="AH25" s="433"/>
      <c r="AI25" s="433"/>
      <c r="AJ25" s="433"/>
    </row>
    <row r="26" spans="1:36" ht="5.0999999999999996" customHeight="1" x14ac:dyDescent="0.15">
      <c r="A26" s="457"/>
      <c r="B26" s="458"/>
      <c r="C26" s="458"/>
      <c r="D26" s="458"/>
      <c r="E26" s="458"/>
      <c r="F26" s="458"/>
      <c r="G26" s="458"/>
      <c r="H26" s="459"/>
      <c r="I26" s="459"/>
      <c r="J26" s="459"/>
      <c r="K26" s="459"/>
      <c r="L26" s="459"/>
      <c r="M26" s="460"/>
      <c r="N26" s="460"/>
      <c r="O26" s="460"/>
      <c r="P26" s="456"/>
      <c r="Q26" s="461"/>
      <c r="R26" s="462"/>
      <c r="S26" s="462"/>
      <c r="T26" s="462"/>
      <c r="U26" s="462"/>
      <c r="V26" s="460"/>
      <c r="W26" s="460"/>
      <c r="X26" s="460"/>
      <c r="Y26" s="456"/>
      <c r="Z26" s="456"/>
      <c r="AA26" s="461"/>
      <c r="AB26" s="462"/>
      <c r="AC26" s="462"/>
      <c r="AD26" s="462"/>
      <c r="AE26" s="462"/>
      <c r="AF26" s="460"/>
      <c r="AG26" s="460"/>
      <c r="AH26" s="460"/>
      <c r="AI26" s="456"/>
      <c r="AJ26" s="456"/>
    </row>
    <row r="27" spans="1:36" ht="19.5" thickBot="1" x14ac:dyDescent="0.2">
      <c r="A27" s="1886" t="s">
        <v>676</v>
      </c>
      <c r="B27" s="1886"/>
      <c r="C27" s="1886"/>
      <c r="D27" s="1886"/>
      <c r="E27" s="1886"/>
      <c r="F27" s="1886"/>
      <c r="G27" s="1886"/>
      <c r="H27" s="1886"/>
      <c r="I27" s="1886"/>
      <c r="J27" s="1886"/>
      <c r="K27" s="1886"/>
      <c r="L27" s="188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456"/>
    </row>
    <row r="28" spans="1:36" x14ac:dyDescent="0.15">
      <c r="A28" s="1887" t="s">
        <v>677</v>
      </c>
      <c r="B28" s="1888"/>
      <c r="C28" s="1888"/>
      <c r="D28" s="1888"/>
      <c r="E28" s="1888"/>
      <c r="F28" s="1888"/>
      <c r="G28" s="1888"/>
      <c r="H28" s="1888"/>
      <c r="I28" s="1889"/>
      <c r="J28" s="1893" t="s">
        <v>678</v>
      </c>
      <c r="K28" s="1894"/>
      <c r="L28" s="1894"/>
      <c r="M28" s="1894"/>
      <c r="N28" s="1894"/>
      <c r="O28" s="1894"/>
      <c r="P28" s="1894"/>
      <c r="Q28" s="1894"/>
      <c r="R28" s="1894"/>
      <c r="S28" s="1894"/>
      <c r="T28" s="1894"/>
      <c r="U28" s="1894"/>
      <c r="V28" s="1894"/>
      <c r="W28" s="1894"/>
      <c r="X28" s="1894"/>
      <c r="Y28" s="1894"/>
      <c r="Z28" s="1895" t="s">
        <v>679</v>
      </c>
      <c r="AA28" s="1896"/>
      <c r="AB28" s="1897"/>
      <c r="AC28" s="1901" t="s">
        <v>680</v>
      </c>
      <c r="AD28" s="1902"/>
      <c r="AE28" s="1902"/>
      <c r="AF28" s="1902"/>
      <c r="AG28" s="1902"/>
      <c r="AH28" s="1902"/>
      <c r="AI28" s="1903"/>
      <c r="AJ28" s="1904"/>
    </row>
    <row r="29" spans="1:36" ht="19.5" thickBot="1" x14ac:dyDescent="0.2">
      <c r="A29" s="1890"/>
      <c r="B29" s="1891"/>
      <c r="C29" s="1891"/>
      <c r="D29" s="1891"/>
      <c r="E29" s="1891"/>
      <c r="F29" s="1891"/>
      <c r="G29" s="1891"/>
      <c r="H29" s="1891"/>
      <c r="I29" s="1892"/>
      <c r="J29" s="1905" t="s">
        <v>681</v>
      </c>
      <c r="K29" s="1906"/>
      <c r="L29" s="1906"/>
      <c r="M29" s="1906"/>
      <c r="N29" s="1907"/>
      <c r="O29" s="1908" t="s">
        <v>682</v>
      </c>
      <c r="P29" s="1909"/>
      <c r="Q29" s="1910"/>
      <c r="R29" s="1911" t="s">
        <v>683</v>
      </c>
      <c r="S29" s="1906"/>
      <c r="T29" s="1906"/>
      <c r="U29" s="1906"/>
      <c r="V29" s="1912"/>
      <c r="W29" s="1913" t="s">
        <v>682</v>
      </c>
      <c r="X29" s="1906"/>
      <c r="Y29" s="1906"/>
      <c r="Z29" s="1898"/>
      <c r="AA29" s="1899"/>
      <c r="AB29" s="1900"/>
      <c r="AC29" s="1914" t="s">
        <v>684</v>
      </c>
      <c r="AD29" s="1915"/>
      <c r="AE29" s="1916" t="s">
        <v>685</v>
      </c>
      <c r="AF29" s="1917"/>
      <c r="AG29" s="1916" t="s">
        <v>686</v>
      </c>
      <c r="AH29" s="1918"/>
      <c r="AI29" s="1916" t="s">
        <v>687</v>
      </c>
      <c r="AJ29" s="1919"/>
    </row>
    <row r="30" spans="1:36" ht="12" customHeight="1" x14ac:dyDescent="0.15">
      <c r="A30" s="1875">
        <v>1</v>
      </c>
      <c r="B30" s="1876"/>
      <c r="C30" s="1877"/>
      <c r="D30" s="1873"/>
      <c r="E30" s="1873"/>
      <c r="F30" s="1873"/>
      <c r="G30" s="1873"/>
      <c r="H30" s="1873"/>
      <c r="I30" s="1874"/>
      <c r="J30" s="1878"/>
      <c r="K30" s="1873"/>
      <c r="L30" s="1873"/>
      <c r="M30" s="1873"/>
      <c r="N30" s="1879"/>
      <c r="O30" s="1880"/>
      <c r="P30" s="1873"/>
      <c r="Q30" s="1881"/>
      <c r="R30" s="1882"/>
      <c r="S30" s="1873"/>
      <c r="T30" s="1873"/>
      <c r="U30" s="1873"/>
      <c r="V30" s="1881"/>
      <c r="W30" s="1883"/>
      <c r="X30" s="1884"/>
      <c r="Y30" s="1885"/>
      <c r="Z30" s="1872"/>
      <c r="AA30" s="1873"/>
      <c r="AB30" s="1874"/>
      <c r="AC30" s="1920" t="str">
        <f>IF(OR(AND(J30="（視覚）",OR(O30="１級",O30="２級")),AND(R30="（視覚）",OR(W30="１級",W30="２級"))),"○","")</f>
        <v/>
      </c>
      <c r="AD30" s="1920"/>
      <c r="AE30" s="1920" t="str">
        <f>IF(OR(AND(J30="（聴覚）",O30="２級"),AND(R30="（聴覚）",W30="２級")),"○","")</f>
        <v/>
      </c>
      <c r="AF30" s="1920"/>
      <c r="AG30" s="1920" t="str">
        <f>IF(OR(AND(J30="（言語機能）",O30="３級"),AND(R30="（言語機能）",W30="３級")),"○","")</f>
        <v/>
      </c>
      <c r="AH30" s="1921"/>
      <c r="AI30" s="1920" t="str">
        <f>IF(AND(OR(AC30="○",AE30="○",AG30="○"),Z30="有り"),"○","")</f>
        <v/>
      </c>
      <c r="AJ30" s="1922"/>
    </row>
    <row r="31" spans="1:36" ht="12" customHeight="1" x14ac:dyDescent="0.15">
      <c r="A31" s="1845">
        <v>2</v>
      </c>
      <c r="B31" s="1871"/>
      <c r="C31" s="1864"/>
      <c r="D31" s="1865"/>
      <c r="E31" s="1865"/>
      <c r="F31" s="1865"/>
      <c r="G31" s="1865"/>
      <c r="H31" s="1865"/>
      <c r="I31" s="1865"/>
      <c r="J31" s="1866"/>
      <c r="K31" s="1867"/>
      <c r="L31" s="1867"/>
      <c r="M31" s="1867"/>
      <c r="N31" s="1868"/>
      <c r="O31" s="1869"/>
      <c r="P31" s="1867"/>
      <c r="Q31" s="1867"/>
      <c r="R31" s="1870"/>
      <c r="S31" s="1867"/>
      <c r="T31" s="1867"/>
      <c r="U31" s="1867"/>
      <c r="V31" s="1867"/>
      <c r="W31" s="1856"/>
      <c r="X31" s="1857"/>
      <c r="Y31" s="1858"/>
      <c r="Z31" s="1859"/>
      <c r="AA31" s="1860"/>
      <c r="AB31" s="1860"/>
      <c r="AC31" s="1861" t="str">
        <f t="shared" ref="AC31:AC59" si="0">IF(OR(AND(J31="（視覚）",OR(O31="１級",O31="２級")),AND(R31="（視覚）",OR(W31="１級",W31="２級"))),"○","")</f>
        <v/>
      </c>
      <c r="AD31" s="1861"/>
      <c r="AE31" s="1861" t="str">
        <f t="shared" ref="AE31:AE59" si="1">IF(OR(AND(J31="（聴覚）",O31="２級"),AND(R31="（聴覚）",W31="２級")),"○","")</f>
        <v/>
      </c>
      <c r="AF31" s="1861"/>
      <c r="AG31" s="1861" t="str">
        <f t="shared" ref="AG31:AG59" si="2">IF(OR(AND(J31="（言語機能）",O31="３級"),AND(R31="（言語機能）",W31="３級")),"○","")</f>
        <v/>
      </c>
      <c r="AH31" s="1862"/>
      <c r="AI31" s="1861" t="str">
        <f t="shared" ref="AI31:AI59" si="3">IF(AND(OR(AC31="○",AE31="○",AG31="○"),Z31="有り"),"○","")</f>
        <v/>
      </c>
      <c r="AJ31" s="1863"/>
    </row>
    <row r="32" spans="1:36" ht="12" customHeight="1" x14ac:dyDescent="0.15">
      <c r="A32" s="1845">
        <v>3</v>
      </c>
      <c r="B32" s="1871"/>
      <c r="C32" s="1864"/>
      <c r="D32" s="1865"/>
      <c r="E32" s="1865"/>
      <c r="F32" s="1865"/>
      <c r="G32" s="1865"/>
      <c r="H32" s="1865"/>
      <c r="I32" s="1865"/>
      <c r="J32" s="1866"/>
      <c r="K32" s="1867"/>
      <c r="L32" s="1867"/>
      <c r="M32" s="1867"/>
      <c r="N32" s="1868"/>
      <c r="O32" s="1869"/>
      <c r="P32" s="1867"/>
      <c r="Q32" s="1867"/>
      <c r="R32" s="1870"/>
      <c r="S32" s="1867"/>
      <c r="T32" s="1867"/>
      <c r="U32" s="1867"/>
      <c r="V32" s="1867"/>
      <c r="W32" s="1856"/>
      <c r="X32" s="1857"/>
      <c r="Y32" s="1858"/>
      <c r="Z32" s="1859"/>
      <c r="AA32" s="1860"/>
      <c r="AB32" s="1860"/>
      <c r="AC32" s="1861" t="str">
        <f t="shared" si="0"/>
        <v/>
      </c>
      <c r="AD32" s="1861"/>
      <c r="AE32" s="1861" t="str">
        <f t="shared" si="1"/>
        <v/>
      </c>
      <c r="AF32" s="1861"/>
      <c r="AG32" s="1861" t="str">
        <f t="shared" si="2"/>
        <v/>
      </c>
      <c r="AH32" s="1862"/>
      <c r="AI32" s="1861" t="str">
        <f t="shared" si="3"/>
        <v/>
      </c>
      <c r="AJ32" s="1863"/>
    </row>
    <row r="33" spans="1:36" ht="12" customHeight="1" x14ac:dyDescent="0.15">
      <c r="A33" s="1845">
        <v>4</v>
      </c>
      <c r="B33" s="1871"/>
      <c r="C33" s="1864"/>
      <c r="D33" s="1865"/>
      <c r="E33" s="1865"/>
      <c r="F33" s="1865"/>
      <c r="G33" s="1865"/>
      <c r="H33" s="1865"/>
      <c r="I33" s="1865"/>
      <c r="J33" s="1866"/>
      <c r="K33" s="1867"/>
      <c r="L33" s="1867"/>
      <c r="M33" s="1867"/>
      <c r="N33" s="1868"/>
      <c r="O33" s="1869"/>
      <c r="P33" s="1867"/>
      <c r="Q33" s="1867"/>
      <c r="R33" s="1870"/>
      <c r="S33" s="1867"/>
      <c r="T33" s="1867"/>
      <c r="U33" s="1867"/>
      <c r="V33" s="1867"/>
      <c r="W33" s="1856"/>
      <c r="X33" s="1857"/>
      <c r="Y33" s="1858"/>
      <c r="Z33" s="1859"/>
      <c r="AA33" s="1860"/>
      <c r="AB33" s="1860"/>
      <c r="AC33" s="1861" t="str">
        <f t="shared" si="0"/>
        <v/>
      </c>
      <c r="AD33" s="1861"/>
      <c r="AE33" s="1861" t="str">
        <f t="shared" si="1"/>
        <v/>
      </c>
      <c r="AF33" s="1861"/>
      <c r="AG33" s="1861" t="str">
        <f t="shared" si="2"/>
        <v/>
      </c>
      <c r="AH33" s="1862"/>
      <c r="AI33" s="1861" t="str">
        <f t="shared" si="3"/>
        <v/>
      </c>
      <c r="AJ33" s="1863"/>
    </row>
    <row r="34" spans="1:36" ht="12" customHeight="1" x14ac:dyDescent="0.15">
      <c r="A34" s="1845">
        <v>5</v>
      </c>
      <c r="B34" s="1871"/>
      <c r="C34" s="1864"/>
      <c r="D34" s="1865"/>
      <c r="E34" s="1865"/>
      <c r="F34" s="1865"/>
      <c r="G34" s="1865"/>
      <c r="H34" s="1865"/>
      <c r="I34" s="1865"/>
      <c r="J34" s="1866"/>
      <c r="K34" s="1867"/>
      <c r="L34" s="1867"/>
      <c r="M34" s="1867"/>
      <c r="N34" s="1868"/>
      <c r="O34" s="1869"/>
      <c r="P34" s="1867"/>
      <c r="Q34" s="1867"/>
      <c r="R34" s="1870"/>
      <c r="S34" s="1867"/>
      <c r="T34" s="1867"/>
      <c r="U34" s="1867"/>
      <c r="V34" s="1867"/>
      <c r="W34" s="1856"/>
      <c r="X34" s="1857"/>
      <c r="Y34" s="1858"/>
      <c r="Z34" s="1859"/>
      <c r="AA34" s="1860"/>
      <c r="AB34" s="1860"/>
      <c r="AC34" s="1861" t="str">
        <f t="shared" si="0"/>
        <v/>
      </c>
      <c r="AD34" s="1861"/>
      <c r="AE34" s="1861" t="str">
        <f t="shared" si="1"/>
        <v/>
      </c>
      <c r="AF34" s="1861"/>
      <c r="AG34" s="1861" t="str">
        <f t="shared" si="2"/>
        <v/>
      </c>
      <c r="AH34" s="1862"/>
      <c r="AI34" s="1861" t="str">
        <f t="shared" si="3"/>
        <v/>
      </c>
      <c r="AJ34" s="1863"/>
    </row>
    <row r="35" spans="1:36" ht="12" customHeight="1" x14ac:dyDescent="0.15">
      <c r="A35" s="1845">
        <v>6</v>
      </c>
      <c r="B35" s="1871"/>
      <c r="C35" s="1864"/>
      <c r="D35" s="1865"/>
      <c r="E35" s="1865"/>
      <c r="F35" s="1865"/>
      <c r="G35" s="1865"/>
      <c r="H35" s="1865"/>
      <c r="I35" s="1865"/>
      <c r="J35" s="1866"/>
      <c r="K35" s="1867"/>
      <c r="L35" s="1867"/>
      <c r="M35" s="1867"/>
      <c r="N35" s="1868"/>
      <c r="O35" s="1869"/>
      <c r="P35" s="1867"/>
      <c r="Q35" s="1867"/>
      <c r="R35" s="1870"/>
      <c r="S35" s="1867"/>
      <c r="T35" s="1867"/>
      <c r="U35" s="1867"/>
      <c r="V35" s="1867"/>
      <c r="W35" s="1856"/>
      <c r="X35" s="1857"/>
      <c r="Y35" s="1858"/>
      <c r="Z35" s="1859"/>
      <c r="AA35" s="1860"/>
      <c r="AB35" s="1860"/>
      <c r="AC35" s="1861" t="str">
        <f t="shared" si="0"/>
        <v/>
      </c>
      <c r="AD35" s="1861"/>
      <c r="AE35" s="1861" t="str">
        <f t="shared" si="1"/>
        <v/>
      </c>
      <c r="AF35" s="1861"/>
      <c r="AG35" s="1861" t="str">
        <f t="shared" si="2"/>
        <v/>
      </c>
      <c r="AH35" s="1862"/>
      <c r="AI35" s="1861" t="str">
        <f t="shared" si="3"/>
        <v/>
      </c>
      <c r="AJ35" s="1863"/>
    </row>
    <row r="36" spans="1:36" ht="12" customHeight="1" x14ac:dyDescent="0.15">
      <c r="A36" s="1845">
        <v>7</v>
      </c>
      <c r="B36" s="1871"/>
      <c r="C36" s="1864"/>
      <c r="D36" s="1865"/>
      <c r="E36" s="1865"/>
      <c r="F36" s="1865"/>
      <c r="G36" s="1865"/>
      <c r="H36" s="1865"/>
      <c r="I36" s="1865"/>
      <c r="J36" s="1866"/>
      <c r="K36" s="1867"/>
      <c r="L36" s="1867"/>
      <c r="M36" s="1867"/>
      <c r="N36" s="1868"/>
      <c r="O36" s="1869"/>
      <c r="P36" s="1867"/>
      <c r="Q36" s="1867"/>
      <c r="R36" s="1870"/>
      <c r="S36" s="1867"/>
      <c r="T36" s="1867"/>
      <c r="U36" s="1867"/>
      <c r="V36" s="1867"/>
      <c r="W36" s="1856"/>
      <c r="X36" s="1857"/>
      <c r="Y36" s="1858"/>
      <c r="Z36" s="1859"/>
      <c r="AA36" s="1860"/>
      <c r="AB36" s="1860"/>
      <c r="AC36" s="1861" t="str">
        <f t="shared" si="0"/>
        <v/>
      </c>
      <c r="AD36" s="1861"/>
      <c r="AE36" s="1861" t="str">
        <f t="shared" si="1"/>
        <v/>
      </c>
      <c r="AF36" s="1861"/>
      <c r="AG36" s="1861" t="str">
        <f t="shared" si="2"/>
        <v/>
      </c>
      <c r="AH36" s="1862"/>
      <c r="AI36" s="1861" t="str">
        <f t="shared" si="3"/>
        <v/>
      </c>
      <c r="AJ36" s="1863"/>
    </row>
    <row r="37" spans="1:36" ht="12" customHeight="1" x14ac:dyDescent="0.15">
      <c r="A37" s="1845">
        <v>8</v>
      </c>
      <c r="B37" s="1871"/>
      <c r="C37" s="1864"/>
      <c r="D37" s="1865"/>
      <c r="E37" s="1865"/>
      <c r="F37" s="1865"/>
      <c r="G37" s="1865"/>
      <c r="H37" s="1865"/>
      <c r="I37" s="1865"/>
      <c r="J37" s="1866"/>
      <c r="K37" s="1867"/>
      <c r="L37" s="1867"/>
      <c r="M37" s="1867"/>
      <c r="N37" s="1868"/>
      <c r="O37" s="1869"/>
      <c r="P37" s="1867"/>
      <c r="Q37" s="1867"/>
      <c r="R37" s="1870"/>
      <c r="S37" s="1867"/>
      <c r="T37" s="1867"/>
      <c r="U37" s="1867"/>
      <c r="V37" s="1867"/>
      <c r="W37" s="1856"/>
      <c r="X37" s="1857"/>
      <c r="Y37" s="1858"/>
      <c r="Z37" s="1859"/>
      <c r="AA37" s="1860"/>
      <c r="AB37" s="1860"/>
      <c r="AC37" s="1861" t="str">
        <f t="shared" si="0"/>
        <v/>
      </c>
      <c r="AD37" s="1861"/>
      <c r="AE37" s="1861" t="str">
        <f t="shared" si="1"/>
        <v/>
      </c>
      <c r="AF37" s="1861"/>
      <c r="AG37" s="1861" t="str">
        <f t="shared" si="2"/>
        <v/>
      </c>
      <c r="AH37" s="1862"/>
      <c r="AI37" s="1861" t="str">
        <f t="shared" si="3"/>
        <v/>
      </c>
      <c r="AJ37" s="1863"/>
    </row>
    <row r="38" spans="1:36" ht="12" customHeight="1" x14ac:dyDescent="0.15">
      <c r="A38" s="1845">
        <v>9</v>
      </c>
      <c r="B38" s="1871"/>
      <c r="C38" s="1864"/>
      <c r="D38" s="1865"/>
      <c r="E38" s="1865"/>
      <c r="F38" s="1865"/>
      <c r="G38" s="1865"/>
      <c r="H38" s="1865"/>
      <c r="I38" s="1865"/>
      <c r="J38" s="1866"/>
      <c r="K38" s="1867"/>
      <c r="L38" s="1867"/>
      <c r="M38" s="1867"/>
      <c r="N38" s="1868"/>
      <c r="O38" s="1869"/>
      <c r="P38" s="1867"/>
      <c r="Q38" s="1867"/>
      <c r="R38" s="1870"/>
      <c r="S38" s="1867"/>
      <c r="T38" s="1867"/>
      <c r="U38" s="1867"/>
      <c r="V38" s="1867"/>
      <c r="W38" s="1856"/>
      <c r="X38" s="1857"/>
      <c r="Y38" s="1858"/>
      <c r="Z38" s="1859"/>
      <c r="AA38" s="1860"/>
      <c r="AB38" s="1860"/>
      <c r="AC38" s="1861" t="str">
        <f t="shared" si="0"/>
        <v/>
      </c>
      <c r="AD38" s="1861"/>
      <c r="AE38" s="1861" t="str">
        <f t="shared" si="1"/>
        <v/>
      </c>
      <c r="AF38" s="1861"/>
      <c r="AG38" s="1861" t="str">
        <f t="shared" si="2"/>
        <v/>
      </c>
      <c r="AH38" s="1862"/>
      <c r="AI38" s="1861" t="str">
        <f t="shared" si="3"/>
        <v/>
      </c>
      <c r="AJ38" s="1863"/>
    </row>
    <row r="39" spans="1:36" ht="12" customHeight="1" x14ac:dyDescent="0.15">
      <c r="A39" s="1845">
        <v>10</v>
      </c>
      <c r="B39" s="1871"/>
      <c r="C39" s="1864"/>
      <c r="D39" s="1865"/>
      <c r="E39" s="1865"/>
      <c r="F39" s="1865"/>
      <c r="G39" s="1865"/>
      <c r="H39" s="1865"/>
      <c r="I39" s="1865"/>
      <c r="J39" s="1866"/>
      <c r="K39" s="1867"/>
      <c r="L39" s="1867"/>
      <c r="M39" s="1867"/>
      <c r="N39" s="1868"/>
      <c r="O39" s="1869"/>
      <c r="P39" s="1867"/>
      <c r="Q39" s="1867"/>
      <c r="R39" s="1870"/>
      <c r="S39" s="1867"/>
      <c r="T39" s="1867"/>
      <c r="U39" s="1867"/>
      <c r="V39" s="1867"/>
      <c r="W39" s="1856"/>
      <c r="X39" s="1857"/>
      <c r="Y39" s="1858"/>
      <c r="Z39" s="1859"/>
      <c r="AA39" s="1860"/>
      <c r="AB39" s="1860"/>
      <c r="AC39" s="1861" t="str">
        <f t="shared" si="0"/>
        <v/>
      </c>
      <c r="AD39" s="1861"/>
      <c r="AE39" s="1861" t="str">
        <f t="shared" si="1"/>
        <v/>
      </c>
      <c r="AF39" s="1861"/>
      <c r="AG39" s="1861" t="str">
        <f t="shared" si="2"/>
        <v/>
      </c>
      <c r="AH39" s="1862"/>
      <c r="AI39" s="1861" t="str">
        <f t="shared" si="3"/>
        <v/>
      </c>
      <c r="AJ39" s="1863"/>
    </row>
    <row r="40" spans="1:36" ht="12" customHeight="1" x14ac:dyDescent="0.15">
      <c r="A40" s="1845">
        <v>11</v>
      </c>
      <c r="B40" s="1871"/>
      <c r="C40" s="1864"/>
      <c r="D40" s="1865"/>
      <c r="E40" s="1865"/>
      <c r="F40" s="1865"/>
      <c r="G40" s="1865"/>
      <c r="H40" s="1865"/>
      <c r="I40" s="1865"/>
      <c r="J40" s="1866"/>
      <c r="K40" s="1867"/>
      <c r="L40" s="1867"/>
      <c r="M40" s="1867"/>
      <c r="N40" s="1868"/>
      <c r="O40" s="1869"/>
      <c r="P40" s="1867"/>
      <c r="Q40" s="1867"/>
      <c r="R40" s="1870"/>
      <c r="S40" s="1867"/>
      <c r="T40" s="1867"/>
      <c r="U40" s="1867"/>
      <c r="V40" s="1867"/>
      <c r="W40" s="1856"/>
      <c r="X40" s="1857"/>
      <c r="Y40" s="1858"/>
      <c r="Z40" s="1859"/>
      <c r="AA40" s="1860"/>
      <c r="AB40" s="1860"/>
      <c r="AC40" s="1861" t="str">
        <f t="shared" si="0"/>
        <v/>
      </c>
      <c r="AD40" s="1861"/>
      <c r="AE40" s="1861" t="str">
        <f t="shared" si="1"/>
        <v/>
      </c>
      <c r="AF40" s="1861"/>
      <c r="AG40" s="1861" t="str">
        <f t="shared" si="2"/>
        <v/>
      </c>
      <c r="AH40" s="1862"/>
      <c r="AI40" s="1861" t="str">
        <f t="shared" si="3"/>
        <v/>
      </c>
      <c r="AJ40" s="1863"/>
    </row>
    <row r="41" spans="1:36" ht="12" customHeight="1" x14ac:dyDescent="0.15">
      <c r="A41" s="1845">
        <v>12</v>
      </c>
      <c r="B41" s="1871"/>
      <c r="C41" s="1864"/>
      <c r="D41" s="1865"/>
      <c r="E41" s="1865"/>
      <c r="F41" s="1865"/>
      <c r="G41" s="1865"/>
      <c r="H41" s="1865"/>
      <c r="I41" s="1865"/>
      <c r="J41" s="1866"/>
      <c r="K41" s="1867"/>
      <c r="L41" s="1867"/>
      <c r="M41" s="1867"/>
      <c r="N41" s="1868"/>
      <c r="O41" s="1869"/>
      <c r="P41" s="1867"/>
      <c r="Q41" s="1867"/>
      <c r="R41" s="1870"/>
      <c r="S41" s="1867"/>
      <c r="T41" s="1867"/>
      <c r="U41" s="1867"/>
      <c r="V41" s="1867"/>
      <c r="W41" s="1856"/>
      <c r="X41" s="1857"/>
      <c r="Y41" s="1858"/>
      <c r="Z41" s="1859"/>
      <c r="AA41" s="1860"/>
      <c r="AB41" s="1860"/>
      <c r="AC41" s="1861" t="str">
        <f t="shared" si="0"/>
        <v/>
      </c>
      <c r="AD41" s="1861"/>
      <c r="AE41" s="1861" t="str">
        <f t="shared" si="1"/>
        <v/>
      </c>
      <c r="AF41" s="1861"/>
      <c r="AG41" s="1861" t="str">
        <f t="shared" si="2"/>
        <v/>
      </c>
      <c r="AH41" s="1862"/>
      <c r="AI41" s="1861" t="str">
        <f t="shared" si="3"/>
        <v/>
      </c>
      <c r="AJ41" s="1863"/>
    </row>
    <row r="42" spans="1:36" ht="12" customHeight="1" x14ac:dyDescent="0.15">
      <c r="A42" s="1845">
        <v>13</v>
      </c>
      <c r="B42" s="1871"/>
      <c r="C42" s="1864"/>
      <c r="D42" s="1865"/>
      <c r="E42" s="1865"/>
      <c r="F42" s="1865"/>
      <c r="G42" s="1865"/>
      <c r="H42" s="1865"/>
      <c r="I42" s="1865"/>
      <c r="J42" s="1866"/>
      <c r="K42" s="1867"/>
      <c r="L42" s="1867"/>
      <c r="M42" s="1867"/>
      <c r="N42" s="1868"/>
      <c r="O42" s="1869"/>
      <c r="P42" s="1867"/>
      <c r="Q42" s="1867"/>
      <c r="R42" s="1870"/>
      <c r="S42" s="1867"/>
      <c r="T42" s="1867"/>
      <c r="U42" s="1867"/>
      <c r="V42" s="1867"/>
      <c r="W42" s="1856"/>
      <c r="X42" s="1857"/>
      <c r="Y42" s="1858"/>
      <c r="Z42" s="1859"/>
      <c r="AA42" s="1860"/>
      <c r="AB42" s="1860"/>
      <c r="AC42" s="1861" t="str">
        <f t="shared" si="0"/>
        <v/>
      </c>
      <c r="AD42" s="1861"/>
      <c r="AE42" s="1861" t="str">
        <f t="shared" si="1"/>
        <v/>
      </c>
      <c r="AF42" s="1861"/>
      <c r="AG42" s="1861" t="str">
        <f t="shared" si="2"/>
        <v/>
      </c>
      <c r="AH42" s="1862"/>
      <c r="AI42" s="1861" t="str">
        <f t="shared" si="3"/>
        <v/>
      </c>
      <c r="AJ42" s="1863"/>
    </row>
    <row r="43" spans="1:36" ht="12" customHeight="1" x14ac:dyDescent="0.15">
      <c r="A43" s="1845">
        <v>14</v>
      </c>
      <c r="B43" s="1871"/>
      <c r="C43" s="1864"/>
      <c r="D43" s="1865"/>
      <c r="E43" s="1865"/>
      <c r="F43" s="1865"/>
      <c r="G43" s="1865"/>
      <c r="H43" s="1865"/>
      <c r="I43" s="1865"/>
      <c r="J43" s="1866"/>
      <c r="K43" s="1867"/>
      <c r="L43" s="1867"/>
      <c r="M43" s="1867"/>
      <c r="N43" s="1868"/>
      <c r="O43" s="1869"/>
      <c r="P43" s="1867"/>
      <c r="Q43" s="1867"/>
      <c r="R43" s="1870"/>
      <c r="S43" s="1867"/>
      <c r="T43" s="1867"/>
      <c r="U43" s="1867"/>
      <c r="V43" s="1867"/>
      <c r="W43" s="1856"/>
      <c r="X43" s="1857"/>
      <c r="Y43" s="1858"/>
      <c r="Z43" s="1859"/>
      <c r="AA43" s="1860"/>
      <c r="AB43" s="1860"/>
      <c r="AC43" s="1861" t="str">
        <f t="shared" si="0"/>
        <v/>
      </c>
      <c r="AD43" s="1861"/>
      <c r="AE43" s="1861" t="str">
        <f t="shared" si="1"/>
        <v/>
      </c>
      <c r="AF43" s="1861"/>
      <c r="AG43" s="1861" t="str">
        <f t="shared" si="2"/>
        <v/>
      </c>
      <c r="AH43" s="1862"/>
      <c r="AI43" s="1861" t="str">
        <f t="shared" si="3"/>
        <v/>
      </c>
      <c r="AJ43" s="1863"/>
    </row>
    <row r="44" spans="1:36" ht="12" customHeight="1" x14ac:dyDescent="0.15">
      <c r="A44" s="1845">
        <v>15</v>
      </c>
      <c r="B44" s="1871"/>
      <c r="C44" s="1864"/>
      <c r="D44" s="1865"/>
      <c r="E44" s="1865"/>
      <c r="F44" s="1865"/>
      <c r="G44" s="1865"/>
      <c r="H44" s="1865"/>
      <c r="I44" s="1865"/>
      <c r="J44" s="1866"/>
      <c r="K44" s="1867"/>
      <c r="L44" s="1867"/>
      <c r="M44" s="1867"/>
      <c r="N44" s="1868"/>
      <c r="O44" s="1869"/>
      <c r="P44" s="1867"/>
      <c r="Q44" s="1867"/>
      <c r="R44" s="1870"/>
      <c r="S44" s="1867"/>
      <c r="T44" s="1867"/>
      <c r="U44" s="1867"/>
      <c r="V44" s="1867"/>
      <c r="W44" s="1856"/>
      <c r="X44" s="1857"/>
      <c r="Y44" s="1858"/>
      <c r="Z44" s="1859"/>
      <c r="AA44" s="1860"/>
      <c r="AB44" s="1860"/>
      <c r="AC44" s="1861" t="str">
        <f t="shared" si="0"/>
        <v/>
      </c>
      <c r="AD44" s="1861"/>
      <c r="AE44" s="1861" t="str">
        <f t="shared" si="1"/>
        <v/>
      </c>
      <c r="AF44" s="1861"/>
      <c r="AG44" s="1861" t="str">
        <f t="shared" si="2"/>
        <v/>
      </c>
      <c r="AH44" s="1862"/>
      <c r="AI44" s="1861" t="str">
        <f t="shared" si="3"/>
        <v/>
      </c>
      <c r="AJ44" s="1863"/>
    </row>
    <row r="45" spans="1:36" ht="12" customHeight="1" x14ac:dyDescent="0.15">
      <c r="A45" s="1845">
        <v>16</v>
      </c>
      <c r="B45" s="1871"/>
      <c r="C45" s="1864"/>
      <c r="D45" s="1865"/>
      <c r="E45" s="1865"/>
      <c r="F45" s="1865"/>
      <c r="G45" s="1865"/>
      <c r="H45" s="1865"/>
      <c r="I45" s="1865"/>
      <c r="J45" s="1866"/>
      <c r="K45" s="1867"/>
      <c r="L45" s="1867"/>
      <c r="M45" s="1867"/>
      <c r="N45" s="1868"/>
      <c r="O45" s="1869"/>
      <c r="P45" s="1867"/>
      <c r="Q45" s="1867"/>
      <c r="R45" s="1870"/>
      <c r="S45" s="1867"/>
      <c r="T45" s="1867"/>
      <c r="U45" s="1867"/>
      <c r="V45" s="1867"/>
      <c r="W45" s="1856"/>
      <c r="X45" s="1857"/>
      <c r="Y45" s="1858"/>
      <c r="Z45" s="1859"/>
      <c r="AA45" s="1860"/>
      <c r="AB45" s="1860"/>
      <c r="AC45" s="1861" t="str">
        <f t="shared" si="0"/>
        <v/>
      </c>
      <c r="AD45" s="1861"/>
      <c r="AE45" s="1861" t="str">
        <f t="shared" si="1"/>
        <v/>
      </c>
      <c r="AF45" s="1861"/>
      <c r="AG45" s="1861" t="str">
        <f t="shared" si="2"/>
        <v/>
      </c>
      <c r="AH45" s="1862"/>
      <c r="AI45" s="1861" t="str">
        <f t="shared" si="3"/>
        <v/>
      </c>
      <c r="AJ45" s="1863"/>
    </row>
    <row r="46" spans="1:36" ht="12" customHeight="1" x14ac:dyDescent="0.15">
      <c r="A46" s="1845">
        <v>17</v>
      </c>
      <c r="B46" s="1871"/>
      <c r="C46" s="1864"/>
      <c r="D46" s="1865"/>
      <c r="E46" s="1865"/>
      <c r="F46" s="1865"/>
      <c r="G46" s="1865"/>
      <c r="H46" s="1865"/>
      <c r="I46" s="1865"/>
      <c r="J46" s="1866"/>
      <c r="K46" s="1867"/>
      <c r="L46" s="1867"/>
      <c r="M46" s="1867"/>
      <c r="N46" s="1868"/>
      <c r="O46" s="1869"/>
      <c r="P46" s="1867"/>
      <c r="Q46" s="1867"/>
      <c r="R46" s="1870"/>
      <c r="S46" s="1867"/>
      <c r="T46" s="1867"/>
      <c r="U46" s="1867"/>
      <c r="V46" s="1867"/>
      <c r="W46" s="1856"/>
      <c r="X46" s="1857"/>
      <c r="Y46" s="1858"/>
      <c r="Z46" s="1859"/>
      <c r="AA46" s="1860"/>
      <c r="AB46" s="1860"/>
      <c r="AC46" s="1861" t="str">
        <f t="shared" si="0"/>
        <v/>
      </c>
      <c r="AD46" s="1861"/>
      <c r="AE46" s="1861" t="str">
        <f t="shared" si="1"/>
        <v/>
      </c>
      <c r="AF46" s="1861"/>
      <c r="AG46" s="1861" t="str">
        <f t="shared" si="2"/>
        <v/>
      </c>
      <c r="AH46" s="1862"/>
      <c r="AI46" s="1861" t="str">
        <f t="shared" si="3"/>
        <v/>
      </c>
      <c r="AJ46" s="1863"/>
    </row>
    <row r="47" spans="1:36" ht="12" customHeight="1" x14ac:dyDescent="0.15">
      <c r="A47" s="1845">
        <v>18</v>
      </c>
      <c r="B47" s="1871"/>
      <c r="C47" s="1864"/>
      <c r="D47" s="1865"/>
      <c r="E47" s="1865"/>
      <c r="F47" s="1865"/>
      <c r="G47" s="1865"/>
      <c r="H47" s="1865"/>
      <c r="I47" s="1865"/>
      <c r="J47" s="1866"/>
      <c r="K47" s="1867"/>
      <c r="L47" s="1867"/>
      <c r="M47" s="1867"/>
      <c r="N47" s="1868"/>
      <c r="O47" s="1869"/>
      <c r="P47" s="1867"/>
      <c r="Q47" s="1867"/>
      <c r="R47" s="1870"/>
      <c r="S47" s="1867"/>
      <c r="T47" s="1867"/>
      <c r="U47" s="1867"/>
      <c r="V47" s="1867"/>
      <c r="W47" s="1856"/>
      <c r="X47" s="1857"/>
      <c r="Y47" s="1858"/>
      <c r="Z47" s="1859"/>
      <c r="AA47" s="1860"/>
      <c r="AB47" s="1860"/>
      <c r="AC47" s="1861" t="str">
        <f t="shared" si="0"/>
        <v/>
      </c>
      <c r="AD47" s="1861"/>
      <c r="AE47" s="1861" t="str">
        <f t="shared" si="1"/>
        <v/>
      </c>
      <c r="AF47" s="1861"/>
      <c r="AG47" s="1861" t="str">
        <f t="shared" si="2"/>
        <v/>
      </c>
      <c r="AH47" s="1862"/>
      <c r="AI47" s="1861" t="str">
        <f t="shared" si="3"/>
        <v/>
      </c>
      <c r="AJ47" s="1863"/>
    </row>
    <row r="48" spans="1:36" ht="12" customHeight="1" x14ac:dyDescent="0.15">
      <c r="A48" s="1845">
        <v>19</v>
      </c>
      <c r="B48" s="1871"/>
      <c r="C48" s="1864"/>
      <c r="D48" s="1865"/>
      <c r="E48" s="1865"/>
      <c r="F48" s="1865"/>
      <c r="G48" s="1865"/>
      <c r="H48" s="1865"/>
      <c r="I48" s="1865"/>
      <c r="J48" s="1866"/>
      <c r="K48" s="1867"/>
      <c r="L48" s="1867"/>
      <c r="M48" s="1867"/>
      <c r="N48" s="1868"/>
      <c r="O48" s="1869"/>
      <c r="P48" s="1867"/>
      <c r="Q48" s="1867"/>
      <c r="R48" s="1870"/>
      <c r="S48" s="1867"/>
      <c r="T48" s="1867"/>
      <c r="U48" s="1867"/>
      <c r="V48" s="1867"/>
      <c r="W48" s="1856"/>
      <c r="X48" s="1857"/>
      <c r="Y48" s="1858"/>
      <c r="Z48" s="1859"/>
      <c r="AA48" s="1860"/>
      <c r="AB48" s="1860"/>
      <c r="AC48" s="1861" t="str">
        <f t="shared" si="0"/>
        <v/>
      </c>
      <c r="AD48" s="1861"/>
      <c r="AE48" s="1861" t="str">
        <f t="shared" si="1"/>
        <v/>
      </c>
      <c r="AF48" s="1861"/>
      <c r="AG48" s="1861" t="str">
        <f t="shared" si="2"/>
        <v/>
      </c>
      <c r="AH48" s="1862"/>
      <c r="AI48" s="1861" t="str">
        <f t="shared" si="3"/>
        <v/>
      </c>
      <c r="AJ48" s="1863"/>
    </row>
    <row r="49" spans="1:36" ht="12" customHeight="1" x14ac:dyDescent="0.15">
      <c r="A49" s="1845">
        <v>20</v>
      </c>
      <c r="B49" s="1845"/>
      <c r="C49" s="1864"/>
      <c r="D49" s="1865"/>
      <c r="E49" s="1865"/>
      <c r="F49" s="1865"/>
      <c r="G49" s="1865"/>
      <c r="H49" s="1865"/>
      <c r="I49" s="1865"/>
      <c r="J49" s="1866"/>
      <c r="K49" s="1867"/>
      <c r="L49" s="1867"/>
      <c r="M49" s="1867"/>
      <c r="N49" s="1868"/>
      <c r="O49" s="1869"/>
      <c r="P49" s="1867"/>
      <c r="Q49" s="1867"/>
      <c r="R49" s="1870"/>
      <c r="S49" s="1867"/>
      <c r="T49" s="1867"/>
      <c r="U49" s="1867"/>
      <c r="V49" s="1867"/>
      <c r="W49" s="1856"/>
      <c r="X49" s="1857"/>
      <c r="Y49" s="1858"/>
      <c r="Z49" s="1859"/>
      <c r="AA49" s="1860"/>
      <c r="AB49" s="1860"/>
      <c r="AC49" s="1861" t="str">
        <f t="shared" si="0"/>
        <v/>
      </c>
      <c r="AD49" s="1861"/>
      <c r="AE49" s="1861" t="str">
        <f t="shared" si="1"/>
        <v/>
      </c>
      <c r="AF49" s="1861"/>
      <c r="AG49" s="1861" t="str">
        <f t="shared" si="2"/>
        <v/>
      </c>
      <c r="AH49" s="1862"/>
      <c r="AI49" s="1861" t="str">
        <f t="shared" si="3"/>
        <v/>
      </c>
      <c r="AJ49" s="1863"/>
    </row>
    <row r="50" spans="1:36" ht="12" customHeight="1" x14ac:dyDescent="0.15">
      <c r="A50" s="1845">
        <v>21</v>
      </c>
      <c r="B50" s="1845"/>
      <c r="C50" s="1864"/>
      <c r="D50" s="1865"/>
      <c r="E50" s="1865"/>
      <c r="F50" s="1865"/>
      <c r="G50" s="1865"/>
      <c r="H50" s="1865"/>
      <c r="I50" s="1865"/>
      <c r="J50" s="1866"/>
      <c r="K50" s="1867"/>
      <c r="L50" s="1867"/>
      <c r="M50" s="1867"/>
      <c r="N50" s="1868"/>
      <c r="O50" s="1869"/>
      <c r="P50" s="1867"/>
      <c r="Q50" s="1867"/>
      <c r="R50" s="1870"/>
      <c r="S50" s="1867"/>
      <c r="T50" s="1867"/>
      <c r="U50" s="1867"/>
      <c r="V50" s="1867"/>
      <c r="W50" s="1856"/>
      <c r="X50" s="1857"/>
      <c r="Y50" s="1858"/>
      <c r="Z50" s="1859"/>
      <c r="AA50" s="1860"/>
      <c r="AB50" s="1860"/>
      <c r="AC50" s="1861" t="str">
        <f t="shared" si="0"/>
        <v/>
      </c>
      <c r="AD50" s="1861"/>
      <c r="AE50" s="1861" t="str">
        <f t="shared" si="1"/>
        <v/>
      </c>
      <c r="AF50" s="1861"/>
      <c r="AG50" s="1861" t="str">
        <f t="shared" si="2"/>
        <v/>
      </c>
      <c r="AH50" s="1862"/>
      <c r="AI50" s="1861" t="str">
        <f t="shared" si="3"/>
        <v/>
      </c>
      <c r="AJ50" s="1863"/>
    </row>
    <row r="51" spans="1:36" ht="12" customHeight="1" x14ac:dyDescent="0.15">
      <c r="A51" s="1845">
        <v>22</v>
      </c>
      <c r="B51" s="1845"/>
      <c r="C51" s="1864"/>
      <c r="D51" s="1865"/>
      <c r="E51" s="1865"/>
      <c r="F51" s="1865"/>
      <c r="G51" s="1865"/>
      <c r="H51" s="1865"/>
      <c r="I51" s="1865"/>
      <c r="J51" s="1866"/>
      <c r="K51" s="1867"/>
      <c r="L51" s="1867"/>
      <c r="M51" s="1867"/>
      <c r="N51" s="1868"/>
      <c r="O51" s="1869"/>
      <c r="P51" s="1867"/>
      <c r="Q51" s="1867"/>
      <c r="R51" s="1870"/>
      <c r="S51" s="1867"/>
      <c r="T51" s="1867"/>
      <c r="U51" s="1867"/>
      <c r="V51" s="1867"/>
      <c r="W51" s="1856"/>
      <c r="X51" s="1857"/>
      <c r="Y51" s="1858"/>
      <c r="Z51" s="1859"/>
      <c r="AA51" s="1860"/>
      <c r="AB51" s="1860"/>
      <c r="AC51" s="1861" t="str">
        <f t="shared" si="0"/>
        <v/>
      </c>
      <c r="AD51" s="1861"/>
      <c r="AE51" s="1861" t="str">
        <f t="shared" si="1"/>
        <v/>
      </c>
      <c r="AF51" s="1861"/>
      <c r="AG51" s="1861" t="str">
        <f t="shared" si="2"/>
        <v/>
      </c>
      <c r="AH51" s="1862"/>
      <c r="AI51" s="1861" t="str">
        <f t="shared" si="3"/>
        <v/>
      </c>
      <c r="AJ51" s="1863"/>
    </row>
    <row r="52" spans="1:36" ht="12" customHeight="1" x14ac:dyDescent="0.15">
      <c r="A52" s="1845">
        <v>23</v>
      </c>
      <c r="B52" s="1845"/>
      <c r="C52" s="1864"/>
      <c r="D52" s="1865"/>
      <c r="E52" s="1865"/>
      <c r="F52" s="1865"/>
      <c r="G52" s="1865"/>
      <c r="H52" s="1865"/>
      <c r="I52" s="1865"/>
      <c r="J52" s="1866"/>
      <c r="K52" s="1867"/>
      <c r="L52" s="1867"/>
      <c r="M52" s="1867"/>
      <c r="N52" s="1868"/>
      <c r="O52" s="1869"/>
      <c r="P52" s="1867"/>
      <c r="Q52" s="1867"/>
      <c r="R52" s="1870"/>
      <c r="S52" s="1867"/>
      <c r="T52" s="1867"/>
      <c r="U52" s="1867"/>
      <c r="V52" s="1867"/>
      <c r="W52" s="1856"/>
      <c r="X52" s="1857"/>
      <c r="Y52" s="1858"/>
      <c r="Z52" s="1859"/>
      <c r="AA52" s="1860"/>
      <c r="AB52" s="1860"/>
      <c r="AC52" s="1861" t="str">
        <f t="shared" si="0"/>
        <v/>
      </c>
      <c r="AD52" s="1861"/>
      <c r="AE52" s="1861" t="str">
        <f t="shared" si="1"/>
        <v/>
      </c>
      <c r="AF52" s="1861"/>
      <c r="AG52" s="1861" t="str">
        <f t="shared" si="2"/>
        <v/>
      </c>
      <c r="AH52" s="1862"/>
      <c r="AI52" s="1861" t="str">
        <f t="shared" si="3"/>
        <v/>
      </c>
      <c r="AJ52" s="1863"/>
    </row>
    <row r="53" spans="1:36" ht="12" customHeight="1" x14ac:dyDescent="0.15">
      <c r="A53" s="1845">
        <v>24</v>
      </c>
      <c r="B53" s="1845"/>
      <c r="C53" s="1864"/>
      <c r="D53" s="1865"/>
      <c r="E53" s="1865"/>
      <c r="F53" s="1865"/>
      <c r="G53" s="1865"/>
      <c r="H53" s="1865"/>
      <c r="I53" s="1865"/>
      <c r="J53" s="1866"/>
      <c r="K53" s="1867"/>
      <c r="L53" s="1867"/>
      <c r="M53" s="1867"/>
      <c r="N53" s="1868"/>
      <c r="O53" s="1869"/>
      <c r="P53" s="1867"/>
      <c r="Q53" s="1867"/>
      <c r="R53" s="1870"/>
      <c r="S53" s="1867"/>
      <c r="T53" s="1867"/>
      <c r="U53" s="1867"/>
      <c r="V53" s="1867"/>
      <c r="W53" s="1856"/>
      <c r="X53" s="1857"/>
      <c r="Y53" s="1858"/>
      <c r="Z53" s="1859"/>
      <c r="AA53" s="1860"/>
      <c r="AB53" s="1860"/>
      <c r="AC53" s="1861" t="str">
        <f t="shared" si="0"/>
        <v/>
      </c>
      <c r="AD53" s="1861"/>
      <c r="AE53" s="1861" t="str">
        <f t="shared" si="1"/>
        <v/>
      </c>
      <c r="AF53" s="1861"/>
      <c r="AG53" s="1861" t="str">
        <f t="shared" si="2"/>
        <v/>
      </c>
      <c r="AH53" s="1862"/>
      <c r="AI53" s="1861" t="str">
        <f t="shared" si="3"/>
        <v/>
      </c>
      <c r="AJ53" s="1863"/>
    </row>
    <row r="54" spans="1:36" ht="12" customHeight="1" x14ac:dyDescent="0.15">
      <c r="A54" s="1845">
        <v>25</v>
      </c>
      <c r="B54" s="1845"/>
      <c r="C54" s="1864"/>
      <c r="D54" s="1865"/>
      <c r="E54" s="1865"/>
      <c r="F54" s="1865"/>
      <c r="G54" s="1865"/>
      <c r="H54" s="1865"/>
      <c r="I54" s="1865"/>
      <c r="J54" s="1866"/>
      <c r="K54" s="1867"/>
      <c r="L54" s="1867"/>
      <c r="M54" s="1867"/>
      <c r="N54" s="1868"/>
      <c r="O54" s="1869"/>
      <c r="P54" s="1867"/>
      <c r="Q54" s="1867"/>
      <c r="R54" s="1870"/>
      <c r="S54" s="1867"/>
      <c r="T54" s="1867"/>
      <c r="U54" s="1867"/>
      <c r="V54" s="1867"/>
      <c r="W54" s="1856"/>
      <c r="X54" s="1857"/>
      <c r="Y54" s="1858"/>
      <c r="Z54" s="1859"/>
      <c r="AA54" s="1860"/>
      <c r="AB54" s="1860"/>
      <c r="AC54" s="1861" t="str">
        <f t="shared" si="0"/>
        <v/>
      </c>
      <c r="AD54" s="1861"/>
      <c r="AE54" s="1861" t="str">
        <f t="shared" si="1"/>
        <v/>
      </c>
      <c r="AF54" s="1861"/>
      <c r="AG54" s="1861" t="str">
        <f t="shared" si="2"/>
        <v/>
      </c>
      <c r="AH54" s="1862"/>
      <c r="AI54" s="1861" t="str">
        <f t="shared" si="3"/>
        <v/>
      </c>
      <c r="AJ54" s="1863"/>
    </row>
    <row r="55" spans="1:36" ht="12" customHeight="1" x14ac:dyDescent="0.15">
      <c r="A55" s="1845">
        <v>26</v>
      </c>
      <c r="B55" s="1845"/>
      <c r="C55" s="1864"/>
      <c r="D55" s="1865"/>
      <c r="E55" s="1865"/>
      <c r="F55" s="1865"/>
      <c r="G55" s="1865"/>
      <c r="H55" s="1865"/>
      <c r="I55" s="1865"/>
      <c r="J55" s="1866"/>
      <c r="K55" s="1867"/>
      <c r="L55" s="1867"/>
      <c r="M55" s="1867"/>
      <c r="N55" s="1868"/>
      <c r="O55" s="1869"/>
      <c r="P55" s="1867"/>
      <c r="Q55" s="1867"/>
      <c r="R55" s="1870"/>
      <c r="S55" s="1867"/>
      <c r="T55" s="1867"/>
      <c r="U55" s="1867"/>
      <c r="V55" s="1867"/>
      <c r="W55" s="1856"/>
      <c r="X55" s="1857"/>
      <c r="Y55" s="1858"/>
      <c r="Z55" s="1859"/>
      <c r="AA55" s="1860"/>
      <c r="AB55" s="1860"/>
      <c r="AC55" s="1861" t="str">
        <f t="shared" si="0"/>
        <v/>
      </c>
      <c r="AD55" s="1861"/>
      <c r="AE55" s="1861" t="str">
        <f t="shared" si="1"/>
        <v/>
      </c>
      <c r="AF55" s="1861"/>
      <c r="AG55" s="1861" t="str">
        <f t="shared" si="2"/>
        <v/>
      </c>
      <c r="AH55" s="1862"/>
      <c r="AI55" s="1861" t="str">
        <f t="shared" si="3"/>
        <v/>
      </c>
      <c r="AJ55" s="1863"/>
    </row>
    <row r="56" spans="1:36" ht="12" customHeight="1" x14ac:dyDescent="0.15">
      <c r="A56" s="1845">
        <v>27</v>
      </c>
      <c r="B56" s="1845"/>
      <c r="C56" s="1864"/>
      <c r="D56" s="1865"/>
      <c r="E56" s="1865"/>
      <c r="F56" s="1865"/>
      <c r="G56" s="1865"/>
      <c r="H56" s="1865"/>
      <c r="I56" s="1865"/>
      <c r="J56" s="1866"/>
      <c r="K56" s="1867"/>
      <c r="L56" s="1867"/>
      <c r="M56" s="1867"/>
      <c r="N56" s="1868"/>
      <c r="O56" s="1869"/>
      <c r="P56" s="1867"/>
      <c r="Q56" s="1867"/>
      <c r="R56" s="1870"/>
      <c r="S56" s="1867"/>
      <c r="T56" s="1867"/>
      <c r="U56" s="1867"/>
      <c r="V56" s="1867"/>
      <c r="W56" s="1856"/>
      <c r="X56" s="1857"/>
      <c r="Y56" s="1858"/>
      <c r="Z56" s="1859"/>
      <c r="AA56" s="1860"/>
      <c r="AB56" s="1860"/>
      <c r="AC56" s="1861" t="str">
        <f t="shared" si="0"/>
        <v/>
      </c>
      <c r="AD56" s="1861"/>
      <c r="AE56" s="1861" t="str">
        <f t="shared" si="1"/>
        <v/>
      </c>
      <c r="AF56" s="1861"/>
      <c r="AG56" s="1861" t="str">
        <f t="shared" si="2"/>
        <v/>
      </c>
      <c r="AH56" s="1862"/>
      <c r="AI56" s="1861" t="str">
        <f t="shared" si="3"/>
        <v/>
      </c>
      <c r="AJ56" s="1863"/>
    </row>
    <row r="57" spans="1:36" ht="12" customHeight="1" x14ac:dyDescent="0.15">
      <c r="A57" s="1845">
        <v>28</v>
      </c>
      <c r="B57" s="1845"/>
      <c r="C57" s="1864"/>
      <c r="D57" s="1865"/>
      <c r="E57" s="1865"/>
      <c r="F57" s="1865"/>
      <c r="G57" s="1865"/>
      <c r="H57" s="1865"/>
      <c r="I57" s="1865"/>
      <c r="J57" s="1866"/>
      <c r="K57" s="1867"/>
      <c r="L57" s="1867"/>
      <c r="M57" s="1867"/>
      <c r="N57" s="1868"/>
      <c r="O57" s="1869"/>
      <c r="P57" s="1867"/>
      <c r="Q57" s="1867"/>
      <c r="R57" s="1870"/>
      <c r="S57" s="1867"/>
      <c r="T57" s="1867"/>
      <c r="U57" s="1867"/>
      <c r="V57" s="1867"/>
      <c r="W57" s="1856"/>
      <c r="X57" s="1857"/>
      <c r="Y57" s="1858"/>
      <c r="Z57" s="1859"/>
      <c r="AA57" s="1860"/>
      <c r="AB57" s="1860"/>
      <c r="AC57" s="1861" t="str">
        <f t="shared" si="0"/>
        <v/>
      </c>
      <c r="AD57" s="1861"/>
      <c r="AE57" s="1861" t="str">
        <f t="shared" si="1"/>
        <v/>
      </c>
      <c r="AF57" s="1861"/>
      <c r="AG57" s="1861" t="str">
        <f t="shared" si="2"/>
        <v/>
      </c>
      <c r="AH57" s="1862"/>
      <c r="AI57" s="1861" t="str">
        <f t="shared" si="3"/>
        <v/>
      </c>
      <c r="AJ57" s="1863"/>
    </row>
    <row r="58" spans="1:36" ht="12" customHeight="1" x14ac:dyDescent="0.15">
      <c r="A58" s="1845">
        <v>29</v>
      </c>
      <c r="B58" s="1845"/>
      <c r="C58" s="1864"/>
      <c r="D58" s="1865"/>
      <c r="E58" s="1865"/>
      <c r="F58" s="1865"/>
      <c r="G58" s="1865"/>
      <c r="H58" s="1865"/>
      <c r="I58" s="1865"/>
      <c r="J58" s="1866"/>
      <c r="K58" s="1867"/>
      <c r="L58" s="1867"/>
      <c r="M58" s="1867"/>
      <c r="N58" s="1868"/>
      <c r="O58" s="1869"/>
      <c r="P58" s="1867"/>
      <c r="Q58" s="1867"/>
      <c r="R58" s="1870"/>
      <c r="S58" s="1867"/>
      <c r="T58" s="1867"/>
      <c r="U58" s="1867"/>
      <c r="V58" s="1867"/>
      <c r="W58" s="1856"/>
      <c r="X58" s="1857"/>
      <c r="Y58" s="1858"/>
      <c r="Z58" s="1859"/>
      <c r="AA58" s="1860"/>
      <c r="AB58" s="1860"/>
      <c r="AC58" s="1861" t="str">
        <f t="shared" si="0"/>
        <v/>
      </c>
      <c r="AD58" s="1861"/>
      <c r="AE58" s="1861" t="str">
        <f t="shared" si="1"/>
        <v/>
      </c>
      <c r="AF58" s="1861"/>
      <c r="AG58" s="1861" t="str">
        <f t="shared" si="2"/>
        <v/>
      </c>
      <c r="AH58" s="1862"/>
      <c r="AI58" s="1861" t="str">
        <f t="shared" si="3"/>
        <v/>
      </c>
      <c r="AJ58" s="1863"/>
    </row>
    <row r="59" spans="1:36" ht="12" customHeight="1" thickBot="1" x14ac:dyDescent="0.2">
      <c r="A59" s="1845">
        <v>30</v>
      </c>
      <c r="B59" s="1845"/>
      <c r="C59" s="1846"/>
      <c r="D59" s="1847"/>
      <c r="E59" s="1847"/>
      <c r="F59" s="1847"/>
      <c r="G59" s="1847"/>
      <c r="H59" s="1847"/>
      <c r="I59" s="1847"/>
      <c r="J59" s="1848"/>
      <c r="K59" s="1849"/>
      <c r="L59" s="1849"/>
      <c r="M59" s="1849"/>
      <c r="N59" s="1850"/>
      <c r="O59" s="1851"/>
      <c r="P59" s="1849"/>
      <c r="Q59" s="1849"/>
      <c r="R59" s="1852"/>
      <c r="S59" s="1849"/>
      <c r="T59" s="1849"/>
      <c r="U59" s="1849"/>
      <c r="V59" s="1849"/>
      <c r="W59" s="1853"/>
      <c r="X59" s="1854"/>
      <c r="Y59" s="1855"/>
      <c r="Z59" s="1838"/>
      <c r="AA59" s="1839"/>
      <c r="AB59" s="1839"/>
      <c r="AC59" s="1840" t="str">
        <f t="shared" si="0"/>
        <v/>
      </c>
      <c r="AD59" s="1840"/>
      <c r="AE59" s="1840" t="str">
        <f t="shared" si="1"/>
        <v/>
      </c>
      <c r="AF59" s="1840"/>
      <c r="AG59" s="1840" t="str">
        <f t="shared" si="2"/>
        <v/>
      </c>
      <c r="AH59" s="1841"/>
      <c r="AI59" s="1840" t="str">
        <f t="shared" si="3"/>
        <v/>
      </c>
      <c r="AJ59" s="1842"/>
    </row>
    <row r="60" spans="1:36" x14ac:dyDescent="0.15">
      <c r="A60" s="1843" t="s">
        <v>688</v>
      </c>
      <c r="B60" s="1843"/>
      <c r="C60" s="1843"/>
      <c r="D60" s="1843"/>
      <c r="E60" s="1843"/>
      <c r="F60" s="1843"/>
      <c r="G60" s="1843"/>
      <c r="H60" s="1843"/>
      <c r="I60" s="1843"/>
      <c r="J60" s="1843"/>
      <c r="K60" s="1843"/>
      <c r="L60" s="1843"/>
      <c r="M60" s="1843"/>
      <c r="N60" s="1843"/>
      <c r="O60" s="1843"/>
      <c r="P60" s="1843"/>
      <c r="Q60" s="1843"/>
      <c r="R60" s="1843"/>
      <c r="S60" s="1843"/>
      <c r="T60" s="1843"/>
      <c r="U60" s="1843"/>
      <c r="V60" s="1843"/>
      <c r="W60" s="1843"/>
      <c r="X60" s="1843"/>
      <c r="Y60" s="1843"/>
      <c r="Z60" s="1843"/>
      <c r="AA60" s="1843"/>
      <c r="AB60" s="1843"/>
      <c r="AC60" s="1843"/>
      <c r="AD60" s="1843"/>
      <c r="AE60" s="1843"/>
      <c r="AF60" s="1843"/>
      <c r="AG60" s="1843"/>
      <c r="AH60" s="1843"/>
      <c r="AI60" s="1843"/>
      <c r="AJ60" s="1843"/>
    </row>
    <row r="61" spans="1:36" x14ac:dyDescent="0.15">
      <c r="A61" s="1844"/>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c r="AI61" s="1844"/>
      <c r="AJ61" s="1844"/>
    </row>
    <row r="62" spans="1:36" x14ac:dyDescent="0.15">
      <c r="A62" s="1844"/>
      <c r="B62" s="1844"/>
      <c r="C62" s="1844"/>
      <c r="D62" s="1844"/>
      <c r="E62" s="1844"/>
      <c r="F62" s="1844"/>
      <c r="G62" s="1844"/>
      <c r="H62" s="1844"/>
      <c r="I62" s="1844"/>
      <c r="J62" s="1844"/>
      <c r="K62" s="1844"/>
      <c r="L62" s="1844"/>
      <c r="M62" s="1844"/>
      <c r="N62" s="1844"/>
      <c r="O62" s="1844"/>
      <c r="P62" s="1844"/>
      <c r="Q62" s="1844"/>
      <c r="R62" s="1844"/>
      <c r="S62" s="1844"/>
      <c r="T62" s="1844"/>
      <c r="U62" s="1844"/>
      <c r="V62" s="1844"/>
      <c r="W62" s="1844"/>
      <c r="X62" s="1844"/>
      <c r="Y62" s="1844"/>
      <c r="Z62" s="1844"/>
      <c r="AA62" s="1844"/>
      <c r="AB62" s="1844"/>
      <c r="AC62" s="1844"/>
      <c r="AD62" s="1844"/>
      <c r="AE62" s="1844"/>
      <c r="AF62" s="1844"/>
      <c r="AG62" s="1844"/>
      <c r="AH62" s="1844"/>
      <c r="AI62" s="1844"/>
      <c r="AJ62" s="1844"/>
    </row>
    <row r="63" spans="1:36" x14ac:dyDescent="0.15">
      <c r="A63" s="1844"/>
      <c r="B63" s="1844"/>
      <c r="C63" s="1844"/>
      <c r="D63" s="1844"/>
      <c r="E63" s="1844"/>
      <c r="F63" s="1844"/>
      <c r="G63" s="1844"/>
      <c r="H63" s="1844"/>
      <c r="I63" s="1844"/>
      <c r="J63" s="1844"/>
      <c r="K63" s="1844"/>
      <c r="L63" s="1844"/>
      <c r="M63" s="1844"/>
      <c r="N63" s="1844"/>
      <c r="O63" s="1844"/>
      <c r="P63" s="1844"/>
      <c r="Q63" s="1844"/>
      <c r="R63" s="1844"/>
      <c r="S63" s="1844"/>
      <c r="T63" s="1844"/>
      <c r="U63" s="1844"/>
      <c r="V63" s="1844"/>
      <c r="W63" s="1844"/>
      <c r="X63" s="1844"/>
      <c r="Y63" s="1844"/>
      <c r="Z63" s="1844"/>
      <c r="AA63" s="1844"/>
      <c r="AB63" s="1844"/>
      <c r="AC63" s="1844"/>
      <c r="AD63" s="1844"/>
      <c r="AE63" s="1844"/>
      <c r="AF63" s="1844"/>
      <c r="AG63" s="1844"/>
      <c r="AH63" s="1844"/>
      <c r="AI63" s="1844"/>
      <c r="AJ63" s="1844"/>
    </row>
  </sheetData>
  <mergeCells count="435">
    <mergeCell ref="A2:AJ2"/>
    <mergeCell ref="A4:L4"/>
    <mergeCell ref="M4:AJ4"/>
    <mergeCell ref="A5:L5"/>
    <mergeCell ref="M5:AJ5"/>
    <mergeCell ref="A7:AI7"/>
    <mergeCell ref="B10:U10"/>
    <mergeCell ref="V10:X10"/>
    <mergeCell ref="AA10:AE10"/>
    <mergeCell ref="AF10:AH10"/>
    <mergeCell ref="C11:U11"/>
    <mergeCell ref="V11:Z11"/>
    <mergeCell ref="AA11:AE11"/>
    <mergeCell ref="AF11:AH11"/>
    <mergeCell ref="A8:U8"/>
    <mergeCell ref="V8:Z8"/>
    <mergeCell ref="AA8:AE8"/>
    <mergeCell ref="AF8:AH8"/>
    <mergeCell ref="A9:U9"/>
    <mergeCell ref="V9:Z9"/>
    <mergeCell ref="AA9:AE9"/>
    <mergeCell ref="AF9:AH9"/>
    <mergeCell ref="AA15:AD15"/>
    <mergeCell ref="AE15:AG15"/>
    <mergeCell ref="AH15:AJ15"/>
    <mergeCell ref="C12:U12"/>
    <mergeCell ref="V12:Z12"/>
    <mergeCell ref="AA12:AE12"/>
    <mergeCell ref="AF12:AH12"/>
    <mergeCell ref="A14:AI14"/>
    <mergeCell ref="A15:E15"/>
    <mergeCell ref="F15:H15"/>
    <mergeCell ref="I15:K15"/>
    <mergeCell ref="L15:N15"/>
    <mergeCell ref="O15:Q15"/>
    <mergeCell ref="A16:E16"/>
    <mergeCell ref="F16:G16"/>
    <mergeCell ref="I16:J16"/>
    <mergeCell ref="L16:M16"/>
    <mergeCell ref="O16:P16"/>
    <mergeCell ref="R16:S16"/>
    <mergeCell ref="R15:T15"/>
    <mergeCell ref="U15:W15"/>
    <mergeCell ref="X15:Z15"/>
    <mergeCell ref="F17:G17"/>
    <mergeCell ref="I17:J17"/>
    <mergeCell ref="L17:M17"/>
    <mergeCell ref="O17:P17"/>
    <mergeCell ref="R17:S17"/>
    <mergeCell ref="U16:V16"/>
    <mergeCell ref="X16:Y16"/>
    <mergeCell ref="AA16:AC16"/>
    <mergeCell ref="U17:V17"/>
    <mergeCell ref="X17:Y17"/>
    <mergeCell ref="AA17:AC17"/>
    <mergeCell ref="B20:P20"/>
    <mergeCell ref="Q20:AB20"/>
    <mergeCell ref="AC20:AJ20"/>
    <mergeCell ref="A21:P21"/>
    <mergeCell ref="Q21:AB21"/>
    <mergeCell ref="AC21:AJ21"/>
    <mergeCell ref="U18:W18"/>
    <mergeCell ref="X18:Z18"/>
    <mergeCell ref="AA18:AD18"/>
    <mergeCell ref="AH18:AJ18"/>
    <mergeCell ref="A19:P19"/>
    <mergeCell ref="Q19:AB19"/>
    <mergeCell ref="AC19:AJ19"/>
    <mergeCell ref="A18:E18"/>
    <mergeCell ref="F18:H18"/>
    <mergeCell ref="I18:K18"/>
    <mergeCell ref="L18:N18"/>
    <mergeCell ref="O18:Q18"/>
    <mergeCell ref="R18:T18"/>
    <mergeCell ref="AE16:AF18"/>
    <mergeCell ref="AG16:AG18"/>
    <mergeCell ref="AH16:AJ16"/>
    <mergeCell ref="AH17:AJ17"/>
    <mergeCell ref="B17:E17"/>
    <mergeCell ref="A24:J25"/>
    <mergeCell ref="K24:M25"/>
    <mergeCell ref="N24:N25"/>
    <mergeCell ref="O24:X25"/>
    <mergeCell ref="Y24:AA25"/>
    <mergeCell ref="AB24:AB25"/>
    <mergeCell ref="B22:P22"/>
    <mergeCell ref="Q22:AB22"/>
    <mergeCell ref="AC22:AJ22"/>
    <mergeCell ref="B23:P23"/>
    <mergeCell ref="Q23:AB23"/>
    <mergeCell ref="AC23:AJ23"/>
    <mergeCell ref="A32:B32"/>
    <mergeCell ref="C32:I32"/>
    <mergeCell ref="J32:N32"/>
    <mergeCell ref="O32:Q32"/>
    <mergeCell ref="R32:V32"/>
    <mergeCell ref="W32:Y32"/>
    <mergeCell ref="Z32:AB32"/>
    <mergeCell ref="A27:AI27"/>
    <mergeCell ref="A28:I29"/>
    <mergeCell ref="J28:Y28"/>
    <mergeCell ref="Z28:AB29"/>
    <mergeCell ref="AC28:AJ28"/>
    <mergeCell ref="J29:N29"/>
    <mergeCell ref="O29:Q29"/>
    <mergeCell ref="R29:V29"/>
    <mergeCell ref="W29:Y29"/>
    <mergeCell ref="AC29:AD29"/>
    <mergeCell ref="AE29:AF29"/>
    <mergeCell ref="AG29:AH29"/>
    <mergeCell ref="AI29:AJ29"/>
    <mergeCell ref="AC30:AD30"/>
    <mergeCell ref="AE30:AF30"/>
    <mergeCell ref="AG30:AH30"/>
    <mergeCell ref="AI30:AJ30"/>
    <mergeCell ref="A31:B31"/>
    <mergeCell ref="C31:I31"/>
    <mergeCell ref="J31:N31"/>
    <mergeCell ref="O31:Q31"/>
    <mergeCell ref="R31:V31"/>
    <mergeCell ref="W31:Y31"/>
    <mergeCell ref="A30:B30"/>
    <mergeCell ref="C30:I30"/>
    <mergeCell ref="J30:N30"/>
    <mergeCell ref="O30:Q30"/>
    <mergeCell ref="R30:V30"/>
    <mergeCell ref="W30:Y30"/>
    <mergeCell ref="Z30:AB30"/>
    <mergeCell ref="AC32:AD32"/>
    <mergeCell ref="AE32:AF32"/>
    <mergeCell ref="AG32:AH32"/>
    <mergeCell ref="AI32:AJ32"/>
    <mergeCell ref="Z31:AB31"/>
    <mergeCell ref="AC31:AD31"/>
    <mergeCell ref="AE31:AF31"/>
    <mergeCell ref="AG31:AH31"/>
    <mergeCell ref="AI31:AJ31"/>
    <mergeCell ref="A34:B34"/>
    <mergeCell ref="C34:I34"/>
    <mergeCell ref="J34:N34"/>
    <mergeCell ref="O34:Q34"/>
    <mergeCell ref="R34:V34"/>
    <mergeCell ref="A33:B33"/>
    <mergeCell ref="C33:I33"/>
    <mergeCell ref="J33:N33"/>
    <mergeCell ref="O33:Q33"/>
    <mergeCell ref="R33:V33"/>
    <mergeCell ref="W34:Y34"/>
    <mergeCell ref="Z34:AB34"/>
    <mergeCell ref="AC34:AD34"/>
    <mergeCell ref="AE34:AF34"/>
    <mergeCell ref="AG34:AH34"/>
    <mergeCell ref="AI34:AJ34"/>
    <mergeCell ref="Z33:AB33"/>
    <mergeCell ref="AC33:AD33"/>
    <mergeCell ref="AE33:AF33"/>
    <mergeCell ref="AG33:AH33"/>
    <mergeCell ref="AI33:AJ33"/>
    <mergeCell ref="W33:Y33"/>
    <mergeCell ref="A36:B36"/>
    <mergeCell ref="C36:I36"/>
    <mergeCell ref="J36:N36"/>
    <mergeCell ref="O36:Q36"/>
    <mergeCell ref="R36:V36"/>
    <mergeCell ref="A35:B35"/>
    <mergeCell ref="C35:I35"/>
    <mergeCell ref="J35:N35"/>
    <mergeCell ref="O35:Q35"/>
    <mergeCell ref="R35:V35"/>
    <mergeCell ref="W36:Y36"/>
    <mergeCell ref="Z36:AB36"/>
    <mergeCell ref="AC36:AD36"/>
    <mergeCell ref="AE36:AF36"/>
    <mergeCell ref="AG36:AH36"/>
    <mergeCell ref="AI36:AJ36"/>
    <mergeCell ref="Z35:AB35"/>
    <mergeCell ref="AC35:AD35"/>
    <mergeCell ref="AE35:AF35"/>
    <mergeCell ref="AG35:AH35"/>
    <mergeCell ref="AI35:AJ35"/>
    <mergeCell ref="W35:Y35"/>
    <mergeCell ref="A38:B38"/>
    <mergeCell ref="C38:I38"/>
    <mergeCell ref="J38:N38"/>
    <mergeCell ref="O38:Q38"/>
    <mergeCell ref="R38:V38"/>
    <mergeCell ref="A37:B37"/>
    <mergeCell ref="C37:I37"/>
    <mergeCell ref="J37:N37"/>
    <mergeCell ref="O37:Q37"/>
    <mergeCell ref="R37:V37"/>
    <mergeCell ref="W38:Y38"/>
    <mergeCell ref="Z38:AB38"/>
    <mergeCell ref="AC38:AD38"/>
    <mergeCell ref="AE38:AF38"/>
    <mergeCell ref="AG38:AH38"/>
    <mergeCell ref="AI38:AJ38"/>
    <mergeCell ref="Z37:AB37"/>
    <mergeCell ref="AC37:AD37"/>
    <mergeCell ref="AE37:AF37"/>
    <mergeCell ref="AG37:AH37"/>
    <mergeCell ref="AI37:AJ37"/>
    <mergeCell ref="W37:Y37"/>
    <mergeCell ref="A40:B40"/>
    <mergeCell ref="C40:I40"/>
    <mergeCell ref="J40:N40"/>
    <mergeCell ref="O40:Q40"/>
    <mergeCell ref="R40:V40"/>
    <mergeCell ref="A39:B39"/>
    <mergeCell ref="C39:I39"/>
    <mergeCell ref="J39:N39"/>
    <mergeCell ref="O39:Q39"/>
    <mergeCell ref="R39:V39"/>
    <mergeCell ref="W40:Y40"/>
    <mergeCell ref="Z40:AB40"/>
    <mergeCell ref="AC40:AD40"/>
    <mergeCell ref="AE40:AF40"/>
    <mergeCell ref="AG40:AH40"/>
    <mergeCell ref="AI40:AJ40"/>
    <mergeCell ref="Z39:AB39"/>
    <mergeCell ref="AC39:AD39"/>
    <mergeCell ref="AE39:AF39"/>
    <mergeCell ref="AG39:AH39"/>
    <mergeCell ref="AI39:AJ39"/>
    <mergeCell ref="W39:Y39"/>
    <mergeCell ref="A42:B42"/>
    <mergeCell ref="C42:I42"/>
    <mergeCell ref="J42:N42"/>
    <mergeCell ref="O42:Q42"/>
    <mergeCell ref="R42:V42"/>
    <mergeCell ref="A41:B41"/>
    <mergeCell ref="C41:I41"/>
    <mergeCell ref="J41:N41"/>
    <mergeCell ref="O41:Q41"/>
    <mergeCell ref="R41:V41"/>
    <mergeCell ref="W42:Y42"/>
    <mergeCell ref="Z42:AB42"/>
    <mergeCell ref="AC42:AD42"/>
    <mergeCell ref="AE42:AF42"/>
    <mergeCell ref="AG42:AH42"/>
    <mergeCell ref="AI42:AJ42"/>
    <mergeCell ref="Z41:AB41"/>
    <mergeCell ref="AC41:AD41"/>
    <mergeCell ref="AE41:AF41"/>
    <mergeCell ref="AG41:AH41"/>
    <mergeCell ref="AI41:AJ41"/>
    <mergeCell ref="W41:Y41"/>
    <mergeCell ref="A44:B44"/>
    <mergeCell ref="C44:I44"/>
    <mergeCell ref="J44:N44"/>
    <mergeCell ref="O44:Q44"/>
    <mergeCell ref="R44:V44"/>
    <mergeCell ref="A43:B43"/>
    <mergeCell ref="C43:I43"/>
    <mergeCell ref="J43:N43"/>
    <mergeCell ref="O43:Q43"/>
    <mergeCell ref="R43:V43"/>
    <mergeCell ref="W44:Y44"/>
    <mergeCell ref="Z44:AB44"/>
    <mergeCell ref="AC44:AD44"/>
    <mergeCell ref="AE44:AF44"/>
    <mergeCell ref="AG44:AH44"/>
    <mergeCell ref="AI44:AJ44"/>
    <mergeCell ref="Z43:AB43"/>
    <mergeCell ref="AC43:AD43"/>
    <mergeCell ref="AE43:AF43"/>
    <mergeCell ref="AG43:AH43"/>
    <mergeCell ref="AI43:AJ43"/>
    <mergeCell ref="W43:Y43"/>
    <mergeCell ref="A46:B46"/>
    <mergeCell ref="C46:I46"/>
    <mergeCell ref="J46:N46"/>
    <mergeCell ref="O46:Q46"/>
    <mergeCell ref="R46:V46"/>
    <mergeCell ref="A45:B45"/>
    <mergeCell ref="C45:I45"/>
    <mergeCell ref="J45:N45"/>
    <mergeCell ref="O45:Q45"/>
    <mergeCell ref="R45:V45"/>
    <mergeCell ref="W46:Y46"/>
    <mergeCell ref="Z46:AB46"/>
    <mergeCell ref="AC46:AD46"/>
    <mergeCell ref="AE46:AF46"/>
    <mergeCell ref="AG46:AH46"/>
    <mergeCell ref="AI46:AJ46"/>
    <mergeCell ref="Z45:AB45"/>
    <mergeCell ref="AC45:AD45"/>
    <mergeCell ref="AE45:AF45"/>
    <mergeCell ref="AG45:AH45"/>
    <mergeCell ref="AI45:AJ45"/>
    <mergeCell ref="W45:Y45"/>
    <mergeCell ref="A48:B48"/>
    <mergeCell ref="C48:I48"/>
    <mergeCell ref="J48:N48"/>
    <mergeCell ref="O48:Q48"/>
    <mergeCell ref="R48:V48"/>
    <mergeCell ref="A47:B47"/>
    <mergeCell ref="C47:I47"/>
    <mergeCell ref="J47:N47"/>
    <mergeCell ref="O47:Q47"/>
    <mergeCell ref="R47:V47"/>
    <mergeCell ref="W48:Y48"/>
    <mergeCell ref="Z48:AB48"/>
    <mergeCell ref="AC48:AD48"/>
    <mergeCell ref="AE48:AF48"/>
    <mergeCell ref="AG48:AH48"/>
    <mergeCell ref="AI48:AJ48"/>
    <mergeCell ref="Z47:AB47"/>
    <mergeCell ref="AC47:AD47"/>
    <mergeCell ref="AE47:AF47"/>
    <mergeCell ref="AG47:AH47"/>
    <mergeCell ref="AI47:AJ47"/>
    <mergeCell ref="W47:Y47"/>
    <mergeCell ref="A50:B50"/>
    <mergeCell ref="C50:I50"/>
    <mergeCell ref="J50:N50"/>
    <mergeCell ref="O50:Q50"/>
    <mergeCell ref="R50:V50"/>
    <mergeCell ref="A49:B49"/>
    <mergeCell ref="C49:I49"/>
    <mergeCell ref="J49:N49"/>
    <mergeCell ref="O49:Q49"/>
    <mergeCell ref="R49:V49"/>
    <mergeCell ref="W50:Y50"/>
    <mergeCell ref="Z50:AB50"/>
    <mergeCell ref="AC50:AD50"/>
    <mergeCell ref="AE50:AF50"/>
    <mergeCell ref="AG50:AH50"/>
    <mergeCell ref="AI50:AJ50"/>
    <mergeCell ref="Z49:AB49"/>
    <mergeCell ref="AC49:AD49"/>
    <mergeCell ref="AE49:AF49"/>
    <mergeCell ref="AG49:AH49"/>
    <mergeCell ref="AI49:AJ49"/>
    <mergeCell ref="W49:Y49"/>
    <mergeCell ref="A52:B52"/>
    <mergeCell ref="C52:I52"/>
    <mergeCell ref="J52:N52"/>
    <mergeCell ref="O52:Q52"/>
    <mergeCell ref="R52:V52"/>
    <mergeCell ref="A51:B51"/>
    <mergeCell ref="C51:I51"/>
    <mergeCell ref="J51:N51"/>
    <mergeCell ref="O51:Q51"/>
    <mergeCell ref="R51:V51"/>
    <mergeCell ref="W52:Y52"/>
    <mergeCell ref="Z52:AB52"/>
    <mergeCell ref="AC52:AD52"/>
    <mergeCell ref="AE52:AF52"/>
    <mergeCell ref="AG52:AH52"/>
    <mergeCell ref="AI52:AJ52"/>
    <mergeCell ref="Z51:AB51"/>
    <mergeCell ref="AC51:AD51"/>
    <mergeCell ref="AE51:AF51"/>
    <mergeCell ref="AG51:AH51"/>
    <mergeCell ref="AI51:AJ51"/>
    <mergeCell ref="W51:Y51"/>
    <mergeCell ref="A54:B54"/>
    <mergeCell ref="C54:I54"/>
    <mergeCell ref="J54:N54"/>
    <mergeCell ref="O54:Q54"/>
    <mergeCell ref="R54:V54"/>
    <mergeCell ref="A53:B53"/>
    <mergeCell ref="C53:I53"/>
    <mergeCell ref="J53:N53"/>
    <mergeCell ref="O53:Q53"/>
    <mergeCell ref="R53:V53"/>
    <mergeCell ref="W54:Y54"/>
    <mergeCell ref="Z54:AB54"/>
    <mergeCell ref="AC54:AD54"/>
    <mergeCell ref="AE54:AF54"/>
    <mergeCell ref="AG54:AH54"/>
    <mergeCell ref="AI54:AJ54"/>
    <mergeCell ref="Z53:AB53"/>
    <mergeCell ref="AC53:AD53"/>
    <mergeCell ref="AE53:AF53"/>
    <mergeCell ref="AG53:AH53"/>
    <mergeCell ref="AI53:AJ53"/>
    <mergeCell ref="W53:Y53"/>
    <mergeCell ref="A56:B56"/>
    <mergeCell ref="C56:I56"/>
    <mergeCell ref="J56:N56"/>
    <mergeCell ref="O56:Q56"/>
    <mergeCell ref="R56:V56"/>
    <mergeCell ref="A55:B55"/>
    <mergeCell ref="C55:I55"/>
    <mergeCell ref="J55:N55"/>
    <mergeCell ref="O55:Q55"/>
    <mergeCell ref="R55:V55"/>
    <mergeCell ref="W56:Y56"/>
    <mergeCell ref="Z56:AB56"/>
    <mergeCell ref="AC56:AD56"/>
    <mergeCell ref="AE56:AF56"/>
    <mergeCell ref="AG56:AH56"/>
    <mergeCell ref="AI56:AJ56"/>
    <mergeCell ref="Z55:AB55"/>
    <mergeCell ref="AC55:AD55"/>
    <mergeCell ref="AE55:AF55"/>
    <mergeCell ref="AG55:AH55"/>
    <mergeCell ref="AI55:AJ55"/>
    <mergeCell ref="W55:Y55"/>
    <mergeCell ref="A58:B58"/>
    <mergeCell ref="C58:I58"/>
    <mergeCell ref="J58:N58"/>
    <mergeCell ref="O58:Q58"/>
    <mergeCell ref="R58:V58"/>
    <mergeCell ref="A57:B57"/>
    <mergeCell ref="C57:I57"/>
    <mergeCell ref="J57:N57"/>
    <mergeCell ref="O57:Q57"/>
    <mergeCell ref="R57:V57"/>
    <mergeCell ref="W58:Y58"/>
    <mergeCell ref="Z58:AB58"/>
    <mergeCell ref="AC58:AD58"/>
    <mergeCell ref="AE58:AF58"/>
    <mergeCell ref="AG58:AH58"/>
    <mergeCell ref="AI58:AJ58"/>
    <mergeCell ref="Z57:AB57"/>
    <mergeCell ref="AC57:AD57"/>
    <mergeCell ref="AE57:AF57"/>
    <mergeCell ref="AG57:AH57"/>
    <mergeCell ref="AI57:AJ57"/>
    <mergeCell ref="W57:Y57"/>
    <mergeCell ref="Z59:AB59"/>
    <mergeCell ref="AC59:AD59"/>
    <mergeCell ref="AE59:AF59"/>
    <mergeCell ref="AG59:AH59"/>
    <mergeCell ref="AI59:AJ59"/>
    <mergeCell ref="A60:AJ63"/>
    <mergeCell ref="A59:B59"/>
    <mergeCell ref="C59:I59"/>
    <mergeCell ref="J59:N59"/>
    <mergeCell ref="O59:Q59"/>
    <mergeCell ref="R59:V59"/>
    <mergeCell ref="W59:Y59"/>
  </mergeCells>
  <phoneticPr fontId="22"/>
  <conditionalFormatting sqref="AD25 M26 AF26 Q19:Q23 F18:F20 I18:I20 L18:L20 O18:O20 R18:R20 V26 AA16:AC17 AA18:AA20 U18:U20 X18:X20 AH16:AH20">
    <cfRule type="cellIs" dxfId="23" priority="2" stopIfTrue="1" operator="equal">
      <formula>0</formula>
    </cfRule>
  </conditionalFormatting>
  <conditionalFormatting sqref="V10:X10 AA10:AH10">
    <cfRule type="cellIs" dxfId="22" priority="1" stopIfTrue="1" operator="equal">
      <formula>0</formula>
    </cfRule>
  </conditionalFormatting>
  <dataValidations count="4">
    <dataValidation type="list" allowBlank="1" showInputMessage="1" showErrorMessage="1" sqref="Z30:AB59 JV30:JX59 TR30:TT59 ADN30:ADP59 ANJ30:ANL59 AXF30:AXH59 BHB30:BHD59 BQX30:BQZ59 CAT30:CAV59 CKP30:CKR59 CUL30:CUN59 DEH30:DEJ59 DOD30:DOF59 DXZ30:DYB59 EHV30:EHX59 ERR30:ERT59 FBN30:FBP59 FLJ30:FLL59 FVF30:FVH59 GFB30:GFD59 GOX30:GOZ59 GYT30:GYV59 HIP30:HIR59 HSL30:HSN59 ICH30:ICJ59 IMD30:IMF59 IVZ30:IWB59 JFV30:JFX59 JPR30:JPT59 JZN30:JZP59 KJJ30:KJL59 KTF30:KTH59 LDB30:LDD59 LMX30:LMZ59 LWT30:LWV59 MGP30:MGR59 MQL30:MQN59 NAH30:NAJ59 NKD30:NKF59 NTZ30:NUB59 ODV30:ODX59 ONR30:ONT59 OXN30:OXP59 PHJ30:PHL59 PRF30:PRH59 QBB30:QBD59 QKX30:QKZ59 QUT30:QUV59 REP30:RER59 ROL30:RON59 RYH30:RYJ59 SID30:SIF59 SRZ30:SSB59 TBV30:TBX59 TLR30:TLT59 TVN30:TVP59 UFJ30:UFL59 UPF30:UPH59 UZB30:UZD59 VIX30:VIZ59 VST30:VSV59 WCP30:WCR59 WML30:WMN59 WWH30:WWJ59 Z65566:AB65595 JV65566:JX65595 TR65566:TT65595 ADN65566:ADP65595 ANJ65566:ANL65595 AXF65566:AXH65595 BHB65566:BHD65595 BQX65566:BQZ65595 CAT65566:CAV65595 CKP65566:CKR65595 CUL65566:CUN65595 DEH65566:DEJ65595 DOD65566:DOF65595 DXZ65566:DYB65595 EHV65566:EHX65595 ERR65566:ERT65595 FBN65566:FBP65595 FLJ65566:FLL65595 FVF65566:FVH65595 GFB65566:GFD65595 GOX65566:GOZ65595 GYT65566:GYV65595 HIP65566:HIR65595 HSL65566:HSN65595 ICH65566:ICJ65595 IMD65566:IMF65595 IVZ65566:IWB65595 JFV65566:JFX65595 JPR65566:JPT65595 JZN65566:JZP65595 KJJ65566:KJL65595 KTF65566:KTH65595 LDB65566:LDD65595 LMX65566:LMZ65595 LWT65566:LWV65595 MGP65566:MGR65595 MQL65566:MQN65595 NAH65566:NAJ65595 NKD65566:NKF65595 NTZ65566:NUB65595 ODV65566:ODX65595 ONR65566:ONT65595 OXN65566:OXP65595 PHJ65566:PHL65595 PRF65566:PRH65595 QBB65566:QBD65595 QKX65566:QKZ65595 QUT65566:QUV65595 REP65566:RER65595 ROL65566:RON65595 RYH65566:RYJ65595 SID65566:SIF65595 SRZ65566:SSB65595 TBV65566:TBX65595 TLR65566:TLT65595 TVN65566:TVP65595 UFJ65566:UFL65595 UPF65566:UPH65595 UZB65566:UZD65595 VIX65566:VIZ65595 VST65566:VSV65595 WCP65566:WCR65595 WML65566:WMN65595 WWH65566:WWJ65595 Z131102:AB131131 JV131102:JX131131 TR131102:TT131131 ADN131102:ADP131131 ANJ131102:ANL131131 AXF131102:AXH131131 BHB131102:BHD131131 BQX131102:BQZ131131 CAT131102:CAV131131 CKP131102:CKR131131 CUL131102:CUN131131 DEH131102:DEJ131131 DOD131102:DOF131131 DXZ131102:DYB131131 EHV131102:EHX131131 ERR131102:ERT131131 FBN131102:FBP131131 FLJ131102:FLL131131 FVF131102:FVH131131 GFB131102:GFD131131 GOX131102:GOZ131131 GYT131102:GYV131131 HIP131102:HIR131131 HSL131102:HSN131131 ICH131102:ICJ131131 IMD131102:IMF131131 IVZ131102:IWB131131 JFV131102:JFX131131 JPR131102:JPT131131 JZN131102:JZP131131 KJJ131102:KJL131131 KTF131102:KTH131131 LDB131102:LDD131131 LMX131102:LMZ131131 LWT131102:LWV131131 MGP131102:MGR131131 MQL131102:MQN131131 NAH131102:NAJ131131 NKD131102:NKF131131 NTZ131102:NUB131131 ODV131102:ODX131131 ONR131102:ONT131131 OXN131102:OXP131131 PHJ131102:PHL131131 PRF131102:PRH131131 QBB131102:QBD131131 QKX131102:QKZ131131 QUT131102:QUV131131 REP131102:RER131131 ROL131102:RON131131 RYH131102:RYJ131131 SID131102:SIF131131 SRZ131102:SSB131131 TBV131102:TBX131131 TLR131102:TLT131131 TVN131102:TVP131131 UFJ131102:UFL131131 UPF131102:UPH131131 UZB131102:UZD131131 VIX131102:VIZ131131 VST131102:VSV131131 WCP131102:WCR131131 WML131102:WMN131131 WWH131102:WWJ131131 Z196638:AB196667 JV196638:JX196667 TR196638:TT196667 ADN196638:ADP196667 ANJ196638:ANL196667 AXF196638:AXH196667 BHB196638:BHD196667 BQX196638:BQZ196667 CAT196638:CAV196667 CKP196638:CKR196667 CUL196638:CUN196667 DEH196638:DEJ196667 DOD196638:DOF196667 DXZ196638:DYB196667 EHV196638:EHX196667 ERR196638:ERT196667 FBN196638:FBP196667 FLJ196638:FLL196667 FVF196638:FVH196667 GFB196638:GFD196667 GOX196638:GOZ196667 GYT196638:GYV196667 HIP196638:HIR196667 HSL196638:HSN196667 ICH196638:ICJ196667 IMD196638:IMF196667 IVZ196638:IWB196667 JFV196638:JFX196667 JPR196638:JPT196667 JZN196638:JZP196667 KJJ196638:KJL196667 KTF196638:KTH196667 LDB196638:LDD196667 LMX196638:LMZ196667 LWT196638:LWV196667 MGP196638:MGR196667 MQL196638:MQN196667 NAH196638:NAJ196667 NKD196638:NKF196667 NTZ196638:NUB196667 ODV196638:ODX196667 ONR196638:ONT196667 OXN196638:OXP196667 PHJ196638:PHL196667 PRF196638:PRH196667 QBB196638:QBD196667 QKX196638:QKZ196667 QUT196638:QUV196667 REP196638:RER196667 ROL196638:RON196667 RYH196638:RYJ196667 SID196638:SIF196667 SRZ196638:SSB196667 TBV196638:TBX196667 TLR196638:TLT196667 TVN196638:TVP196667 UFJ196638:UFL196667 UPF196638:UPH196667 UZB196638:UZD196667 VIX196638:VIZ196667 VST196638:VSV196667 WCP196638:WCR196667 WML196638:WMN196667 WWH196638:WWJ196667 Z262174:AB262203 JV262174:JX262203 TR262174:TT262203 ADN262174:ADP262203 ANJ262174:ANL262203 AXF262174:AXH262203 BHB262174:BHD262203 BQX262174:BQZ262203 CAT262174:CAV262203 CKP262174:CKR262203 CUL262174:CUN262203 DEH262174:DEJ262203 DOD262174:DOF262203 DXZ262174:DYB262203 EHV262174:EHX262203 ERR262174:ERT262203 FBN262174:FBP262203 FLJ262174:FLL262203 FVF262174:FVH262203 GFB262174:GFD262203 GOX262174:GOZ262203 GYT262174:GYV262203 HIP262174:HIR262203 HSL262174:HSN262203 ICH262174:ICJ262203 IMD262174:IMF262203 IVZ262174:IWB262203 JFV262174:JFX262203 JPR262174:JPT262203 JZN262174:JZP262203 KJJ262174:KJL262203 KTF262174:KTH262203 LDB262174:LDD262203 LMX262174:LMZ262203 LWT262174:LWV262203 MGP262174:MGR262203 MQL262174:MQN262203 NAH262174:NAJ262203 NKD262174:NKF262203 NTZ262174:NUB262203 ODV262174:ODX262203 ONR262174:ONT262203 OXN262174:OXP262203 PHJ262174:PHL262203 PRF262174:PRH262203 QBB262174:QBD262203 QKX262174:QKZ262203 QUT262174:QUV262203 REP262174:RER262203 ROL262174:RON262203 RYH262174:RYJ262203 SID262174:SIF262203 SRZ262174:SSB262203 TBV262174:TBX262203 TLR262174:TLT262203 TVN262174:TVP262203 UFJ262174:UFL262203 UPF262174:UPH262203 UZB262174:UZD262203 VIX262174:VIZ262203 VST262174:VSV262203 WCP262174:WCR262203 WML262174:WMN262203 WWH262174:WWJ262203 Z327710:AB327739 JV327710:JX327739 TR327710:TT327739 ADN327710:ADP327739 ANJ327710:ANL327739 AXF327710:AXH327739 BHB327710:BHD327739 BQX327710:BQZ327739 CAT327710:CAV327739 CKP327710:CKR327739 CUL327710:CUN327739 DEH327710:DEJ327739 DOD327710:DOF327739 DXZ327710:DYB327739 EHV327710:EHX327739 ERR327710:ERT327739 FBN327710:FBP327739 FLJ327710:FLL327739 FVF327710:FVH327739 GFB327710:GFD327739 GOX327710:GOZ327739 GYT327710:GYV327739 HIP327710:HIR327739 HSL327710:HSN327739 ICH327710:ICJ327739 IMD327710:IMF327739 IVZ327710:IWB327739 JFV327710:JFX327739 JPR327710:JPT327739 JZN327710:JZP327739 KJJ327710:KJL327739 KTF327710:KTH327739 LDB327710:LDD327739 LMX327710:LMZ327739 LWT327710:LWV327739 MGP327710:MGR327739 MQL327710:MQN327739 NAH327710:NAJ327739 NKD327710:NKF327739 NTZ327710:NUB327739 ODV327710:ODX327739 ONR327710:ONT327739 OXN327710:OXP327739 PHJ327710:PHL327739 PRF327710:PRH327739 QBB327710:QBD327739 QKX327710:QKZ327739 QUT327710:QUV327739 REP327710:RER327739 ROL327710:RON327739 RYH327710:RYJ327739 SID327710:SIF327739 SRZ327710:SSB327739 TBV327710:TBX327739 TLR327710:TLT327739 TVN327710:TVP327739 UFJ327710:UFL327739 UPF327710:UPH327739 UZB327710:UZD327739 VIX327710:VIZ327739 VST327710:VSV327739 WCP327710:WCR327739 WML327710:WMN327739 WWH327710:WWJ327739 Z393246:AB393275 JV393246:JX393275 TR393246:TT393275 ADN393246:ADP393275 ANJ393246:ANL393275 AXF393246:AXH393275 BHB393246:BHD393275 BQX393246:BQZ393275 CAT393246:CAV393275 CKP393246:CKR393275 CUL393246:CUN393275 DEH393246:DEJ393275 DOD393246:DOF393275 DXZ393246:DYB393275 EHV393246:EHX393275 ERR393246:ERT393275 FBN393246:FBP393275 FLJ393246:FLL393275 FVF393246:FVH393275 GFB393246:GFD393275 GOX393246:GOZ393275 GYT393246:GYV393275 HIP393246:HIR393275 HSL393246:HSN393275 ICH393246:ICJ393275 IMD393246:IMF393275 IVZ393246:IWB393275 JFV393246:JFX393275 JPR393246:JPT393275 JZN393246:JZP393275 KJJ393246:KJL393275 KTF393246:KTH393275 LDB393246:LDD393275 LMX393246:LMZ393275 LWT393246:LWV393275 MGP393246:MGR393275 MQL393246:MQN393275 NAH393246:NAJ393275 NKD393246:NKF393275 NTZ393246:NUB393275 ODV393246:ODX393275 ONR393246:ONT393275 OXN393246:OXP393275 PHJ393246:PHL393275 PRF393246:PRH393275 QBB393246:QBD393275 QKX393246:QKZ393275 QUT393246:QUV393275 REP393246:RER393275 ROL393246:RON393275 RYH393246:RYJ393275 SID393246:SIF393275 SRZ393246:SSB393275 TBV393246:TBX393275 TLR393246:TLT393275 TVN393246:TVP393275 UFJ393246:UFL393275 UPF393246:UPH393275 UZB393246:UZD393275 VIX393246:VIZ393275 VST393246:VSV393275 WCP393246:WCR393275 WML393246:WMN393275 WWH393246:WWJ393275 Z458782:AB458811 JV458782:JX458811 TR458782:TT458811 ADN458782:ADP458811 ANJ458782:ANL458811 AXF458782:AXH458811 BHB458782:BHD458811 BQX458782:BQZ458811 CAT458782:CAV458811 CKP458782:CKR458811 CUL458782:CUN458811 DEH458782:DEJ458811 DOD458782:DOF458811 DXZ458782:DYB458811 EHV458782:EHX458811 ERR458782:ERT458811 FBN458782:FBP458811 FLJ458782:FLL458811 FVF458782:FVH458811 GFB458782:GFD458811 GOX458782:GOZ458811 GYT458782:GYV458811 HIP458782:HIR458811 HSL458782:HSN458811 ICH458782:ICJ458811 IMD458782:IMF458811 IVZ458782:IWB458811 JFV458782:JFX458811 JPR458782:JPT458811 JZN458782:JZP458811 KJJ458782:KJL458811 KTF458782:KTH458811 LDB458782:LDD458811 LMX458782:LMZ458811 LWT458782:LWV458811 MGP458782:MGR458811 MQL458782:MQN458811 NAH458782:NAJ458811 NKD458782:NKF458811 NTZ458782:NUB458811 ODV458782:ODX458811 ONR458782:ONT458811 OXN458782:OXP458811 PHJ458782:PHL458811 PRF458782:PRH458811 QBB458782:QBD458811 QKX458782:QKZ458811 QUT458782:QUV458811 REP458782:RER458811 ROL458782:RON458811 RYH458782:RYJ458811 SID458782:SIF458811 SRZ458782:SSB458811 TBV458782:TBX458811 TLR458782:TLT458811 TVN458782:TVP458811 UFJ458782:UFL458811 UPF458782:UPH458811 UZB458782:UZD458811 VIX458782:VIZ458811 VST458782:VSV458811 WCP458782:WCR458811 WML458782:WMN458811 WWH458782:WWJ458811 Z524318:AB524347 JV524318:JX524347 TR524318:TT524347 ADN524318:ADP524347 ANJ524318:ANL524347 AXF524318:AXH524347 BHB524318:BHD524347 BQX524318:BQZ524347 CAT524318:CAV524347 CKP524318:CKR524347 CUL524318:CUN524347 DEH524318:DEJ524347 DOD524318:DOF524347 DXZ524318:DYB524347 EHV524318:EHX524347 ERR524318:ERT524347 FBN524318:FBP524347 FLJ524318:FLL524347 FVF524318:FVH524347 GFB524318:GFD524347 GOX524318:GOZ524347 GYT524318:GYV524347 HIP524318:HIR524347 HSL524318:HSN524347 ICH524318:ICJ524347 IMD524318:IMF524347 IVZ524318:IWB524347 JFV524318:JFX524347 JPR524318:JPT524347 JZN524318:JZP524347 KJJ524318:KJL524347 KTF524318:KTH524347 LDB524318:LDD524347 LMX524318:LMZ524347 LWT524318:LWV524347 MGP524318:MGR524347 MQL524318:MQN524347 NAH524318:NAJ524347 NKD524318:NKF524347 NTZ524318:NUB524347 ODV524318:ODX524347 ONR524318:ONT524347 OXN524318:OXP524347 PHJ524318:PHL524347 PRF524318:PRH524347 QBB524318:QBD524347 QKX524318:QKZ524347 QUT524318:QUV524347 REP524318:RER524347 ROL524318:RON524347 RYH524318:RYJ524347 SID524318:SIF524347 SRZ524318:SSB524347 TBV524318:TBX524347 TLR524318:TLT524347 TVN524318:TVP524347 UFJ524318:UFL524347 UPF524318:UPH524347 UZB524318:UZD524347 VIX524318:VIZ524347 VST524318:VSV524347 WCP524318:WCR524347 WML524318:WMN524347 WWH524318:WWJ524347 Z589854:AB589883 JV589854:JX589883 TR589854:TT589883 ADN589854:ADP589883 ANJ589854:ANL589883 AXF589854:AXH589883 BHB589854:BHD589883 BQX589854:BQZ589883 CAT589854:CAV589883 CKP589854:CKR589883 CUL589854:CUN589883 DEH589854:DEJ589883 DOD589854:DOF589883 DXZ589854:DYB589883 EHV589854:EHX589883 ERR589854:ERT589883 FBN589854:FBP589883 FLJ589854:FLL589883 FVF589854:FVH589883 GFB589854:GFD589883 GOX589854:GOZ589883 GYT589854:GYV589883 HIP589854:HIR589883 HSL589854:HSN589883 ICH589854:ICJ589883 IMD589854:IMF589883 IVZ589854:IWB589883 JFV589854:JFX589883 JPR589854:JPT589883 JZN589854:JZP589883 KJJ589854:KJL589883 KTF589854:KTH589883 LDB589854:LDD589883 LMX589854:LMZ589883 LWT589854:LWV589883 MGP589854:MGR589883 MQL589854:MQN589883 NAH589854:NAJ589883 NKD589854:NKF589883 NTZ589854:NUB589883 ODV589854:ODX589883 ONR589854:ONT589883 OXN589854:OXP589883 PHJ589854:PHL589883 PRF589854:PRH589883 QBB589854:QBD589883 QKX589854:QKZ589883 QUT589854:QUV589883 REP589854:RER589883 ROL589854:RON589883 RYH589854:RYJ589883 SID589854:SIF589883 SRZ589854:SSB589883 TBV589854:TBX589883 TLR589854:TLT589883 TVN589854:TVP589883 UFJ589854:UFL589883 UPF589854:UPH589883 UZB589854:UZD589883 VIX589854:VIZ589883 VST589854:VSV589883 WCP589854:WCR589883 WML589854:WMN589883 WWH589854:WWJ589883 Z655390:AB655419 JV655390:JX655419 TR655390:TT655419 ADN655390:ADP655419 ANJ655390:ANL655419 AXF655390:AXH655419 BHB655390:BHD655419 BQX655390:BQZ655419 CAT655390:CAV655419 CKP655390:CKR655419 CUL655390:CUN655419 DEH655390:DEJ655419 DOD655390:DOF655419 DXZ655390:DYB655419 EHV655390:EHX655419 ERR655390:ERT655419 FBN655390:FBP655419 FLJ655390:FLL655419 FVF655390:FVH655419 GFB655390:GFD655419 GOX655390:GOZ655419 GYT655390:GYV655419 HIP655390:HIR655419 HSL655390:HSN655419 ICH655390:ICJ655419 IMD655390:IMF655419 IVZ655390:IWB655419 JFV655390:JFX655419 JPR655390:JPT655419 JZN655390:JZP655419 KJJ655390:KJL655419 KTF655390:KTH655419 LDB655390:LDD655419 LMX655390:LMZ655419 LWT655390:LWV655419 MGP655390:MGR655419 MQL655390:MQN655419 NAH655390:NAJ655419 NKD655390:NKF655419 NTZ655390:NUB655419 ODV655390:ODX655419 ONR655390:ONT655419 OXN655390:OXP655419 PHJ655390:PHL655419 PRF655390:PRH655419 QBB655390:QBD655419 QKX655390:QKZ655419 QUT655390:QUV655419 REP655390:RER655419 ROL655390:RON655419 RYH655390:RYJ655419 SID655390:SIF655419 SRZ655390:SSB655419 TBV655390:TBX655419 TLR655390:TLT655419 TVN655390:TVP655419 UFJ655390:UFL655419 UPF655390:UPH655419 UZB655390:UZD655419 VIX655390:VIZ655419 VST655390:VSV655419 WCP655390:WCR655419 WML655390:WMN655419 WWH655390:WWJ655419 Z720926:AB720955 JV720926:JX720955 TR720926:TT720955 ADN720926:ADP720955 ANJ720926:ANL720955 AXF720926:AXH720955 BHB720926:BHD720955 BQX720926:BQZ720955 CAT720926:CAV720955 CKP720926:CKR720955 CUL720926:CUN720955 DEH720926:DEJ720955 DOD720926:DOF720955 DXZ720926:DYB720955 EHV720926:EHX720955 ERR720926:ERT720955 FBN720926:FBP720955 FLJ720926:FLL720955 FVF720926:FVH720955 GFB720926:GFD720955 GOX720926:GOZ720955 GYT720926:GYV720955 HIP720926:HIR720955 HSL720926:HSN720955 ICH720926:ICJ720955 IMD720926:IMF720955 IVZ720926:IWB720955 JFV720926:JFX720955 JPR720926:JPT720955 JZN720926:JZP720955 KJJ720926:KJL720955 KTF720926:KTH720955 LDB720926:LDD720955 LMX720926:LMZ720955 LWT720926:LWV720955 MGP720926:MGR720955 MQL720926:MQN720955 NAH720926:NAJ720955 NKD720926:NKF720955 NTZ720926:NUB720955 ODV720926:ODX720955 ONR720926:ONT720955 OXN720926:OXP720955 PHJ720926:PHL720955 PRF720926:PRH720955 QBB720926:QBD720955 QKX720926:QKZ720955 QUT720926:QUV720955 REP720926:RER720955 ROL720926:RON720955 RYH720926:RYJ720955 SID720926:SIF720955 SRZ720926:SSB720955 TBV720926:TBX720955 TLR720926:TLT720955 TVN720926:TVP720955 UFJ720926:UFL720955 UPF720926:UPH720955 UZB720926:UZD720955 VIX720926:VIZ720955 VST720926:VSV720955 WCP720926:WCR720955 WML720926:WMN720955 WWH720926:WWJ720955 Z786462:AB786491 JV786462:JX786491 TR786462:TT786491 ADN786462:ADP786491 ANJ786462:ANL786491 AXF786462:AXH786491 BHB786462:BHD786491 BQX786462:BQZ786491 CAT786462:CAV786491 CKP786462:CKR786491 CUL786462:CUN786491 DEH786462:DEJ786491 DOD786462:DOF786491 DXZ786462:DYB786491 EHV786462:EHX786491 ERR786462:ERT786491 FBN786462:FBP786491 FLJ786462:FLL786491 FVF786462:FVH786491 GFB786462:GFD786491 GOX786462:GOZ786491 GYT786462:GYV786491 HIP786462:HIR786491 HSL786462:HSN786491 ICH786462:ICJ786491 IMD786462:IMF786491 IVZ786462:IWB786491 JFV786462:JFX786491 JPR786462:JPT786491 JZN786462:JZP786491 KJJ786462:KJL786491 KTF786462:KTH786491 LDB786462:LDD786491 LMX786462:LMZ786491 LWT786462:LWV786491 MGP786462:MGR786491 MQL786462:MQN786491 NAH786462:NAJ786491 NKD786462:NKF786491 NTZ786462:NUB786491 ODV786462:ODX786491 ONR786462:ONT786491 OXN786462:OXP786491 PHJ786462:PHL786491 PRF786462:PRH786491 QBB786462:QBD786491 QKX786462:QKZ786491 QUT786462:QUV786491 REP786462:RER786491 ROL786462:RON786491 RYH786462:RYJ786491 SID786462:SIF786491 SRZ786462:SSB786491 TBV786462:TBX786491 TLR786462:TLT786491 TVN786462:TVP786491 UFJ786462:UFL786491 UPF786462:UPH786491 UZB786462:UZD786491 VIX786462:VIZ786491 VST786462:VSV786491 WCP786462:WCR786491 WML786462:WMN786491 WWH786462:WWJ786491 Z851998:AB852027 JV851998:JX852027 TR851998:TT852027 ADN851998:ADP852027 ANJ851998:ANL852027 AXF851998:AXH852027 BHB851998:BHD852027 BQX851998:BQZ852027 CAT851998:CAV852027 CKP851998:CKR852027 CUL851998:CUN852027 DEH851998:DEJ852027 DOD851998:DOF852027 DXZ851998:DYB852027 EHV851998:EHX852027 ERR851998:ERT852027 FBN851998:FBP852027 FLJ851998:FLL852027 FVF851998:FVH852027 GFB851998:GFD852027 GOX851998:GOZ852027 GYT851998:GYV852027 HIP851998:HIR852027 HSL851998:HSN852027 ICH851998:ICJ852027 IMD851998:IMF852027 IVZ851998:IWB852027 JFV851998:JFX852027 JPR851998:JPT852027 JZN851998:JZP852027 KJJ851998:KJL852027 KTF851998:KTH852027 LDB851998:LDD852027 LMX851998:LMZ852027 LWT851998:LWV852027 MGP851998:MGR852027 MQL851998:MQN852027 NAH851998:NAJ852027 NKD851998:NKF852027 NTZ851998:NUB852027 ODV851998:ODX852027 ONR851998:ONT852027 OXN851998:OXP852027 PHJ851998:PHL852027 PRF851998:PRH852027 QBB851998:QBD852027 QKX851998:QKZ852027 QUT851998:QUV852027 REP851998:RER852027 ROL851998:RON852027 RYH851998:RYJ852027 SID851998:SIF852027 SRZ851998:SSB852027 TBV851998:TBX852027 TLR851998:TLT852027 TVN851998:TVP852027 UFJ851998:UFL852027 UPF851998:UPH852027 UZB851998:UZD852027 VIX851998:VIZ852027 VST851998:VSV852027 WCP851998:WCR852027 WML851998:WMN852027 WWH851998:WWJ852027 Z917534:AB917563 JV917534:JX917563 TR917534:TT917563 ADN917534:ADP917563 ANJ917534:ANL917563 AXF917534:AXH917563 BHB917534:BHD917563 BQX917534:BQZ917563 CAT917534:CAV917563 CKP917534:CKR917563 CUL917534:CUN917563 DEH917534:DEJ917563 DOD917534:DOF917563 DXZ917534:DYB917563 EHV917534:EHX917563 ERR917534:ERT917563 FBN917534:FBP917563 FLJ917534:FLL917563 FVF917534:FVH917563 GFB917534:GFD917563 GOX917534:GOZ917563 GYT917534:GYV917563 HIP917534:HIR917563 HSL917534:HSN917563 ICH917534:ICJ917563 IMD917534:IMF917563 IVZ917534:IWB917563 JFV917534:JFX917563 JPR917534:JPT917563 JZN917534:JZP917563 KJJ917534:KJL917563 KTF917534:KTH917563 LDB917534:LDD917563 LMX917534:LMZ917563 LWT917534:LWV917563 MGP917534:MGR917563 MQL917534:MQN917563 NAH917534:NAJ917563 NKD917534:NKF917563 NTZ917534:NUB917563 ODV917534:ODX917563 ONR917534:ONT917563 OXN917534:OXP917563 PHJ917534:PHL917563 PRF917534:PRH917563 QBB917534:QBD917563 QKX917534:QKZ917563 QUT917534:QUV917563 REP917534:RER917563 ROL917534:RON917563 RYH917534:RYJ917563 SID917534:SIF917563 SRZ917534:SSB917563 TBV917534:TBX917563 TLR917534:TLT917563 TVN917534:TVP917563 UFJ917534:UFL917563 UPF917534:UPH917563 UZB917534:UZD917563 VIX917534:VIZ917563 VST917534:VSV917563 WCP917534:WCR917563 WML917534:WMN917563 WWH917534:WWJ917563 Z983070:AB983099 JV983070:JX983099 TR983070:TT983099 ADN983070:ADP983099 ANJ983070:ANL983099 AXF983070:AXH983099 BHB983070:BHD983099 BQX983070:BQZ983099 CAT983070:CAV983099 CKP983070:CKR983099 CUL983070:CUN983099 DEH983070:DEJ983099 DOD983070:DOF983099 DXZ983070:DYB983099 EHV983070:EHX983099 ERR983070:ERT983099 FBN983070:FBP983099 FLJ983070:FLL983099 FVF983070:FVH983099 GFB983070:GFD983099 GOX983070:GOZ983099 GYT983070:GYV983099 HIP983070:HIR983099 HSL983070:HSN983099 ICH983070:ICJ983099 IMD983070:IMF983099 IVZ983070:IWB983099 JFV983070:JFX983099 JPR983070:JPT983099 JZN983070:JZP983099 KJJ983070:KJL983099 KTF983070:KTH983099 LDB983070:LDD983099 LMX983070:LMZ983099 LWT983070:LWV983099 MGP983070:MGR983099 MQL983070:MQN983099 NAH983070:NAJ983099 NKD983070:NKF983099 NTZ983070:NUB983099 ODV983070:ODX983099 ONR983070:ONT983099 OXN983070:OXP983099 PHJ983070:PHL983099 PRF983070:PRH983099 QBB983070:QBD983099 QKX983070:QKZ983099 QUT983070:QUV983099 REP983070:RER983099 ROL983070:RON983099 RYH983070:RYJ983099 SID983070:SIF983099 SRZ983070:SSB983099 TBV983070:TBX983099 TLR983070:TLT983099 TVN983070:TVP983099 UFJ983070:UFL983099 UPF983070:UPH983099 UZB983070:UZD983099 VIX983070:VIZ983099 VST983070:VSV983099 WCP983070:WCR983099 WML983070:WMN983099 WWH983070:WWJ983099" xr:uid="{00000000-0002-0000-1400-000000000000}">
      <formula1>"　,有り,無し"</formula1>
    </dataValidation>
    <dataValidation allowBlank="1" showInputMessage="1" showErrorMessage="1" error="プルダウンメニューから選択してください。" sqref="C30:C59 IY30:IY59 SU30:SU59 ACQ30:ACQ59 AMM30:AMM59 AWI30:AWI59 BGE30:BGE59 BQA30:BQA59 BZW30:BZW59 CJS30:CJS59 CTO30:CTO59 DDK30:DDK59 DNG30:DNG59 DXC30:DXC59 EGY30:EGY59 EQU30:EQU59 FAQ30:FAQ59 FKM30:FKM59 FUI30:FUI59 GEE30:GEE59 GOA30:GOA59 GXW30:GXW59 HHS30:HHS59 HRO30:HRO59 IBK30:IBK59 ILG30:ILG59 IVC30:IVC59 JEY30:JEY59 JOU30:JOU59 JYQ30:JYQ59 KIM30:KIM59 KSI30:KSI59 LCE30:LCE59 LMA30:LMA59 LVW30:LVW59 MFS30:MFS59 MPO30:MPO59 MZK30:MZK59 NJG30:NJG59 NTC30:NTC59 OCY30:OCY59 OMU30:OMU59 OWQ30:OWQ59 PGM30:PGM59 PQI30:PQI59 QAE30:QAE59 QKA30:QKA59 QTW30:QTW59 RDS30:RDS59 RNO30:RNO59 RXK30:RXK59 SHG30:SHG59 SRC30:SRC59 TAY30:TAY59 TKU30:TKU59 TUQ30:TUQ59 UEM30:UEM59 UOI30:UOI59 UYE30:UYE59 VIA30:VIA59 VRW30:VRW59 WBS30:WBS59 WLO30:WLO59 WVK30:WVK59 C65566:C65595 IY65566:IY65595 SU65566:SU65595 ACQ65566:ACQ65595 AMM65566:AMM65595 AWI65566:AWI65595 BGE65566:BGE65595 BQA65566:BQA65595 BZW65566:BZW65595 CJS65566:CJS65595 CTO65566:CTO65595 DDK65566:DDK65595 DNG65566:DNG65595 DXC65566:DXC65595 EGY65566:EGY65595 EQU65566:EQU65595 FAQ65566:FAQ65595 FKM65566:FKM65595 FUI65566:FUI65595 GEE65566:GEE65595 GOA65566:GOA65595 GXW65566:GXW65595 HHS65566:HHS65595 HRO65566:HRO65595 IBK65566:IBK65595 ILG65566:ILG65595 IVC65566:IVC65595 JEY65566:JEY65595 JOU65566:JOU65595 JYQ65566:JYQ65595 KIM65566:KIM65595 KSI65566:KSI65595 LCE65566:LCE65595 LMA65566:LMA65595 LVW65566:LVW65595 MFS65566:MFS65595 MPO65566:MPO65595 MZK65566:MZK65595 NJG65566:NJG65595 NTC65566:NTC65595 OCY65566:OCY65595 OMU65566:OMU65595 OWQ65566:OWQ65595 PGM65566:PGM65595 PQI65566:PQI65595 QAE65566:QAE65595 QKA65566:QKA65595 QTW65566:QTW65595 RDS65566:RDS65595 RNO65566:RNO65595 RXK65566:RXK65595 SHG65566:SHG65595 SRC65566:SRC65595 TAY65566:TAY65595 TKU65566:TKU65595 TUQ65566:TUQ65595 UEM65566:UEM65595 UOI65566:UOI65595 UYE65566:UYE65595 VIA65566:VIA65595 VRW65566:VRW65595 WBS65566:WBS65595 WLO65566:WLO65595 WVK65566:WVK65595 C131102:C131131 IY131102:IY131131 SU131102:SU131131 ACQ131102:ACQ131131 AMM131102:AMM131131 AWI131102:AWI131131 BGE131102:BGE131131 BQA131102:BQA131131 BZW131102:BZW131131 CJS131102:CJS131131 CTO131102:CTO131131 DDK131102:DDK131131 DNG131102:DNG131131 DXC131102:DXC131131 EGY131102:EGY131131 EQU131102:EQU131131 FAQ131102:FAQ131131 FKM131102:FKM131131 FUI131102:FUI131131 GEE131102:GEE131131 GOA131102:GOA131131 GXW131102:GXW131131 HHS131102:HHS131131 HRO131102:HRO131131 IBK131102:IBK131131 ILG131102:ILG131131 IVC131102:IVC131131 JEY131102:JEY131131 JOU131102:JOU131131 JYQ131102:JYQ131131 KIM131102:KIM131131 KSI131102:KSI131131 LCE131102:LCE131131 LMA131102:LMA131131 LVW131102:LVW131131 MFS131102:MFS131131 MPO131102:MPO131131 MZK131102:MZK131131 NJG131102:NJG131131 NTC131102:NTC131131 OCY131102:OCY131131 OMU131102:OMU131131 OWQ131102:OWQ131131 PGM131102:PGM131131 PQI131102:PQI131131 QAE131102:QAE131131 QKA131102:QKA131131 QTW131102:QTW131131 RDS131102:RDS131131 RNO131102:RNO131131 RXK131102:RXK131131 SHG131102:SHG131131 SRC131102:SRC131131 TAY131102:TAY131131 TKU131102:TKU131131 TUQ131102:TUQ131131 UEM131102:UEM131131 UOI131102:UOI131131 UYE131102:UYE131131 VIA131102:VIA131131 VRW131102:VRW131131 WBS131102:WBS131131 WLO131102:WLO131131 WVK131102:WVK131131 C196638:C196667 IY196638:IY196667 SU196638:SU196667 ACQ196638:ACQ196667 AMM196638:AMM196667 AWI196638:AWI196667 BGE196638:BGE196667 BQA196638:BQA196667 BZW196638:BZW196667 CJS196638:CJS196667 CTO196638:CTO196667 DDK196638:DDK196667 DNG196638:DNG196667 DXC196638:DXC196667 EGY196638:EGY196667 EQU196638:EQU196667 FAQ196638:FAQ196667 FKM196638:FKM196667 FUI196638:FUI196667 GEE196638:GEE196667 GOA196638:GOA196667 GXW196638:GXW196667 HHS196638:HHS196667 HRO196638:HRO196667 IBK196638:IBK196667 ILG196638:ILG196667 IVC196638:IVC196667 JEY196638:JEY196667 JOU196638:JOU196667 JYQ196638:JYQ196667 KIM196638:KIM196667 KSI196638:KSI196667 LCE196638:LCE196667 LMA196638:LMA196667 LVW196638:LVW196667 MFS196638:MFS196667 MPO196638:MPO196667 MZK196638:MZK196667 NJG196638:NJG196667 NTC196638:NTC196667 OCY196638:OCY196667 OMU196638:OMU196667 OWQ196638:OWQ196667 PGM196638:PGM196667 PQI196638:PQI196667 QAE196638:QAE196667 QKA196638:QKA196667 QTW196638:QTW196667 RDS196638:RDS196667 RNO196638:RNO196667 RXK196638:RXK196667 SHG196638:SHG196667 SRC196638:SRC196667 TAY196638:TAY196667 TKU196638:TKU196667 TUQ196638:TUQ196667 UEM196638:UEM196667 UOI196638:UOI196667 UYE196638:UYE196667 VIA196638:VIA196667 VRW196638:VRW196667 WBS196638:WBS196667 WLO196638:WLO196667 WVK196638:WVK196667 C262174:C262203 IY262174:IY262203 SU262174:SU262203 ACQ262174:ACQ262203 AMM262174:AMM262203 AWI262174:AWI262203 BGE262174:BGE262203 BQA262174:BQA262203 BZW262174:BZW262203 CJS262174:CJS262203 CTO262174:CTO262203 DDK262174:DDK262203 DNG262174:DNG262203 DXC262174:DXC262203 EGY262174:EGY262203 EQU262174:EQU262203 FAQ262174:FAQ262203 FKM262174:FKM262203 FUI262174:FUI262203 GEE262174:GEE262203 GOA262174:GOA262203 GXW262174:GXW262203 HHS262174:HHS262203 HRO262174:HRO262203 IBK262174:IBK262203 ILG262174:ILG262203 IVC262174:IVC262203 JEY262174:JEY262203 JOU262174:JOU262203 JYQ262174:JYQ262203 KIM262174:KIM262203 KSI262174:KSI262203 LCE262174:LCE262203 LMA262174:LMA262203 LVW262174:LVW262203 MFS262174:MFS262203 MPO262174:MPO262203 MZK262174:MZK262203 NJG262174:NJG262203 NTC262174:NTC262203 OCY262174:OCY262203 OMU262174:OMU262203 OWQ262174:OWQ262203 PGM262174:PGM262203 PQI262174:PQI262203 QAE262174:QAE262203 QKA262174:QKA262203 QTW262174:QTW262203 RDS262174:RDS262203 RNO262174:RNO262203 RXK262174:RXK262203 SHG262174:SHG262203 SRC262174:SRC262203 TAY262174:TAY262203 TKU262174:TKU262203 TUQ262174:TUQ262203 UEM262174:UEM262203 UOI262174:UOI262203 UYE262174:UYE262203 VIA262174:VIA262203 VRW262174:VRW262203 WBS262174:WBS262203 WLO262174:WLO262203 WVK262174:WVK262203 C327710:C327739 IY327710:IY327739 SU327710:SU327739 ACQ327710:ACQ327739 AMM327710:AMM327739 AWI327710:AWI327739 BGE327710:BGE327739 BQA327710:BQA327739 BZW327710:BZW327739 CJS327710:CJS327739 CTO327710:CTO327739 DDK327710:DDK327739 DNG327710:DNG327739 DXC327710:DXC327739 EGY327710:EGY327739 EQU327710:EQU327739 FAQ327710:FAQ327739 FKM327710:FKM327739 FUI327710:FUI327739 GEE327710:GEE327739 GOA327710:GOA327739 GXW327710:GXW327739 HHS327710:HHS327739 HRO327710:HRO327739 IBK327710:IBK327739 ILG327710:ILG327739 IVC327710:IVC327739 JEY327710:JEY327739 JOU327710:JOU327739 JYQ327710:JYQ327739 KIM327710:KIM327739 KSI327710:KSI327739 LCE327710:LCE327739 LMA327710:LMA327739 LVW327710:LVW327739 MFS327710:MFS327739 MPO327710:MPO327739 MZK327710:MZK327739 NJG327710:NJG327739 NTC327710:NTC327739 OCY327710:OCY327739 OMU327710:OMU327739 OWQ327710:OWQ327739 PGM327710:PGM327739 PQI327710:PQI327739 QAE327710:QAE327739 QKA327710:QKA327739 QTW327710:QTW327739 RDS327710:RDS327739 RNO327710:RNO327739 RXK327710:RXK327739 SHG327710:SHG327739 SRC327710:SRC327739 TAY327710:TAY327739 TKU327710:TKU327739 TUQ327710:TUQ327739 UEM327710:UEM327739 UOI327710:UOI327739 UYE327710:UYE327739 VIA327710:VIA327739 VRW327710:VRW327739 WBS327710:WBS327739 WLO327710:WLO327739 WVK327710:WVK327739 C393246:C393275 IY393246:IY393275 SU393246:SU393275 ACQ393246:ACQ393275 AMM393246:AMM393275 AWI393246:AWI393275 BGE393246:BGE393275 BQA393246:BQA393275 BZW393246:BZW393275 CJS393246:CJS393275 CTO393246:CTO393275 DDK393246:DDK393275 DNG393246:DNG393275 DXC393246:DXC393275 EGY393246:EGY393275 EQU393246:EQU393275 FAQ393246:FAQ393275 FKM393246:FKM393275 FUI393246:FUI393275 GEE393246:GEE393275 GOA393246:GOA393275 GXW393246:GXW393275 HHS393246:HHS393275 HRO393246:HRO393275 IBK393246:IBK393275 ILG393246:ILG393275 IVC393246:IVC393275 JEY393246:JEY393275 JOU393246:JOU393275 JYQ393246:JYQ393275 KIM393246:KIM393275 KSI393246:KSI393275 LCE393246:LCE393275 LMA393246:LMA393275 LVW393246:LVW393275 MFS393246:MFS393275 MPO393246:MPO393275 MZK393246:MZK393275 NJG393246:NJG393275 NTC393246:NTC393275 OCY393246:OCY393275 OMU393246:OMU393275 OWQ393246:OWQ393275 PGM393246:PGM393275 PQI393246:PQI393275 QAE393246:QAE393275 QKA393246:QKA393275 QTW393246:QTW393275 RDS393246:RDS393275 RNO393246:RNO393275 RXK393246:RXK393275 SHG393246:SHG393275 SRC393246:SRC393275 TAY393246:TAY393275 TKU393246:TKU393275 TUQ393246:TUQ393275 UEM393246:UEM393275 UOI393246:UOI393275 UYE393246:UYE393275 VIA393246:VIA393275 VRW393246:VRW393275 WBS393246:WBS393275 WLO393246:WLO393275 WVK393246:WVK393275 C458782:C458811 IY458782:IY458811 SU458782:SU458811 ACQ458782:ACQ458811 AMM458782:AMM458811 AWI458782:AWI458811 BGE458782:BGE458811 BQA458782:BQA458811 BZW458782:BZW458811 CJS458782:CJS458811 CTO458782:CTO458811 DDK458782:DDK458811 DNG458782:DNG458811 DXC458782:DXC458811 EGY458782:EGY458811 EQU458782:EQU458811 FAQ458782:FAQ458811 FKM458782:FKM458811 FUI458782:FUI458811 GEE458782:GEE458811 GOA458782:GOA458811 GXW458782:GXW458811 HHS458782:HHS458811 HRO458782:HRO458811 IBK458782:IBK458811 ILG458782:ILG458811 IVC458782:IVC458811 JEY458782:JEY458811 JOU458782:JOU458811 JYQ458782:JYQ458811 KIM458782:KIM458811 KSI458782:KSI458811 LCE458782:LCE458811 LMA458782:LMA458811 LVW458782:LVW458811 MFS458782:MFS458811 MPO458782:MPO458811 MZK458782:MZK458811 NJG458782:NJG458811 NTC458782:NTC458811 OCY458782:OCY458811 OMU458782:OMU458811 OWQ458782:OWQ458811 PGM458782:PGM458811 PQI458782:PQI458811 QAE458782:QAE458811 QKA458782:QKA458811 QTW458782:QTW458811 RDS458782:RDS458811 RNO458782:RNO458811 RXK458782:RXK458811 SHG458782:SHG458811 SRC458782:SRC458811 TAY458782:TAY458811 TKU458782:TKU458811 TUQ458782:TUQ458811 UEM458782:UEM458811 UOI458782:UOI458811 UYE458782:UYE458811 VIA458782:VIA458811 VRW458782:VRW458811 WBS458782:WBS458811 WLO458782:WLO458811 WVK458782:WVK458811 C524318:C524347 IY524318:IY524347 SU524318:SU524347 ACQ524318:ACQ524347 AMM524318:AMM524347 AWI524318:AWI524347 BGE524318:BGE524347 BQA524318:BQA524347 BZW524318:BZW524347 CJS524318:CJS524347 CTO524318:CTO524347 DDK524318:DDK524347 DNG524318:DNG524347 DXC524318:DXC524347 EGY524318:EGY524347 EQU524318:EQU524347 FAQ524318:FAQ524347 FKM524318:FKM524347 FUI524318:FUI524347 GEE524318:GEE524347 GOA524318:GOA524347 GXW524318:GXW524347 HHS524318:HHS524347 HRO524318:HRO524347 IBK524318:IBK524347 ILG524318:ILG524347 IVC524318:IVC524347 JEY524318:JEY524347 JOU524318:JOU524347 JYQ524318:JYQ524347 KIM524318:KIM524347 KSI524318:KSI524347 LCE524318:LCE524347 LMA524318:LMA524347 LVW524318:LVW524347 MFS524318:MFS524347 MPO524318:MPO524347 MZK524318:MZK524347 NJG524318:NJG524347 NTC524318:NTC524347 OCY524318:OCY524347 OMU524318:OMU524347 OWQ524318:OWQ524347 PGM524318:PGM524347 PQI524318:PQI524347 QAE524318:QAE524347 QKA524318:QKA524347 QTW524318:QTW524347 RDS524318:RDS524347 RNO524318:RNO524347 RXK524318:RXK524347 SHG524318:SHG524347 SRC524318:SRC524347 TAY524318:TAY524347 TKU524318:TKU524347 TUQ524318:TUQ524347 UEM524318:UEM524347 UOI524318:UOI524347 UYE524318:UYE524347 VIA524318:VIA524347 VRW524318:VRW524347 WBS524318:WBS524347 WLO524318:WLO524347 WVK524318:WVK524347 C589854:C589883 IY589854:IY589883 SU589854:SU589883 ACQ589854:ACQ589883 AMM589854:AMM589883 AWI589854:AWI589883 BGE589854:BGE589883 BQA589854:BQA589883 BZW589854:BZW589883 CJS589854:CJS589883 CTO589854:CTO589883 DDK589854:DDK589883 DNG589854:DNG589883 DXC589854:DXC589883 EGY589854:EGY589883 EQU589854:EQU589883 FAQ589854:FAQ589883 FKM589854:FKM589883 FUI589854:FUI589883 GEE589854:GEE589883 GOA589854:GOA589883 GXW589854:GXW589883 HHS589854:HHS589883 HRO589854:HRO589883 IBK589854:IBK589883 ILG589854:ILG589883 IVC589854:IVC589883 JEY589854:JEY589883 JOU589854:JOU589883 JYQ589854:JYQ589883 KIM589854:KIM589883 KSI589854:KSI589883 LCE589854:LCE589883 LMA589854:LMA589883 LVW589854:LVW589883 MFS589854:MFS589883 MPO589854:MPO589883 MZK589854:MZK589883 NJG589854:NJG589883 NTC589854:NTC589883 OCY589854:OCY589883 OMU589854:OMU589883 OWQ589854:OWQ589883 PGM589854:PGM589883 PQI589854:PQI589883 QAE589854:QAE589883 QKA589854:QKA589883 QTW589854:QTW589883 RDS589854:RDS589883 RNO589854:RNO589883 RXK589854:RXK589883 SHG589854:SHG589883 SRC589854:SRC589883 TAY589854:TAY589883 TKU589854:TKU589883 TUQ589854:TUQ589883 UEM589854:UEM589883 UOI589854:UOI589883 UYE589854:UYE589883 VIA589854:VIA589883 VRW589854:VRW589883 WBS589854:WBS589883 WLO589854:WLO589883 WVK589854:WVK589883 C655390:C655419 IY655390:IY655419 SU655390:SU655419 ACQ655390:ACQ655419 AMM655390:AMM655419 AWI655390:AWI655419 BGE655390:BGE655419 BQA655390:BQA655419 BZW655390:BZW655419 CJS655390:CJS655419 CTO655390:CTO655419 DDK655390:DDK655419 DNG655390:DNG655419 DXC655390:DXC655419 EGY655390:EGY655419 EQU655390:EQU655419 FAQ655390:FAQ655419 FKM655390:FKM655419 FUI655390:FUI655419 GEE655390:GEE655419 GOA655390:GOA655419 GXW655390:GXW655419 HHS655390:HHS655419 HRO655390:HRO655419 IBK655390:IBK655419 ILG655390:ILG655419 IVC655390:IVC655419 JEY655390:JEY655419 JOU655390:JOU655419 JYQ655390:JYQ655419 KIM655390:KIM655419 KSI655390:KSI655419 LCE655390:LCE655419 LMA655390:LMA655419 LVW655390:LVW655419 MFS655390:MFS655419 MPO655390:MPO655419 MZK655390:MZK655419 NJG655390:NJG655419 NTC655390:NTC655419 OCY655390:OCY655419 OMU655390:OMU655419 OWQ655390:OWQ655419 PGM655390:PGM655419 PQI655390:PQI655419 QAE655390:QAE655419 QKA655390:QKA655419 QTW655390:QTW655419 RDS655390:RDS655419 RNO655390:RNO655419 RXK655390:RXK655419 SHG655390:SHG655419 SRC655390:SRC655419 TAY655390:TAY655419 TKU655390:TKU655419 TUQ655390:TUQ655419 UEM655390:UEM655419 UOI655390:UOI655419 UYE655390:UYE655419 VIA655390:VIA655419 VRW655390:VRW655419 WBS655390:WBS655419 WLO655390:WLO655419 WVK655390:WVK655419 C720926:C720955 IY720926:IY720955 SU720926:SU720955 ACQ720926:ACQ720955 AMM720926:AMM720955 AWI720926:AWI720955 BGE720926:BGE720955 BQA720926:BQA720955 BZW720926:BZW720955 CJS720926:CJS720955 CTO720926:CTO720955 DDK720926:DDK720955 DNG720926:DNG720955 DXC720926:DXC720955 EGY720926:EGY720955 EQU720926:EQU720955 FAQ720926:FAQ720955 FKM720926:FKM720955 FUI720926:FUI720955 GEE720926:GEE720955 GOA720926:GOA720955 GXW720926:GXW720955 HHS720926:HHS720955 HRO720926:HRO720955 IBK720926:IBK720955 ILG720926:ILG720955 IVC720926:IVC720955 JEY720926:JEY720955 JOU720926:JOU720955 JYQ720926:JYQ720955 KIM720926:KIM720955 KSI720926:KSI720955 LCE720926:LCE720955 LMA720926:LMA720955 LVW720926:LVW720955 MFS720926:MFS720955 MPO720926:MPO720955 MZK720926:MZK720955 NJG720926:NJG720955 NTC720926:NTC720955 OCY720926:OCY720955 OMU720926:OMU720955 OWQ720926:OWQ720955 PGM720926:PGM720955 PQI720926:PQI720955 QAE720926:QAE720955 QKA720926:QKA720955 QTW720926:QTW720955 RDS720926:RDS720955 RNO720926:RNO720955 RXK720926:RXK720955 SHG720926:SHG720955 SRC720926:SRC720955 TAY720926:TAY720955 TKU720926:TKU720955 TUQ720926:TUQ720955 UEM720926:UEM720955 UOI720926:UOI720955 UYE720926:UYE720955 VIA720926:VIA720955 VRW720926:VRW720955 WBS720926:WBS720955 WLO720926:WLO720955 WVK720926:WVK720955 C786462:C786491 IY786462:IY786491 SU786462:SU786491 ACQ786462:ACQ786491 AMM786462:AMM786491 AWI786462:AWI786491 BGE786462:BGE786491 BQA786462:BQA786491 BZW786462:BZW786491 CJS786462:CJS786491 CTO786462:CTO786491 DDK786462:DDK786491 DNG786462:DNG786491 DXC786462:DXC786491 EGY786462:EGY786491 EQU786462:EQU786491 FAQ786462:FAQ786491 FKM786462:FKM786491 FUI786462:FUI786491 GEE786462:GEE786491 GOA786462:GOA786491 GXW786462:GXW786491 HHS786462:HHS786491 HRO786462:HRO786491 IBK786462:IBK786491 ILG786462:ILG786491 IVC786462:IVC786491 JEY786462:JEY786491 JOU786462:JOU786491 JYQ786462:JYQ786491 KIM786462:KIM786491 KSI786462:KSI786491 LCE786462:LCE786491 LMA786462:LMA786491 LVW786462:LVW786491 MFS786462:MFS786491 MPO786462:MPO786491 MZK786462:MZK786491 NJG786462:NJG786491 NTC786462:NTC786491 OCY786462:OCY786491 OMU786462:OMU786491 OWQ786462:OWQ786491 PGM786462:PGM786491 PQI786462:PQI786491 QAE786462:QAE786491 QKA786462:QKA786491 QTW786462:QTW786491 RDS786462:RDS786491 RNO786462:RNO786491 RXK786462:RXK786491 SHG786462:SHG786491 SRC786462:SRC786491 TAY786462:TAY786491 TKU786462:TKU786491 TUQ786462:TUQ786491 UEM786462:UEM786491 UOI786462:UOI786491 UYE786462:UYE786491 VIA786462:VIA786491 VRW786462:VRW786491 WBS786462:WBS786491 WLO786462:WLO786491 WVK786462:WVK786491 C851998:C852027 IY851998:IY852027 SU851998:SU852027 ACQ851998:ACQ852027 AMM851998:AMM852027 AWI851998:AWI852027 BGE851998:BGE852027 BQA851998:BQA852027 BZW851998:BZW852027 CJS851998:CJS852027 CTO851998:CTO852027 DDK851998:DDK852027 DNG851998:DNG852027 DXC851998:DXC852027 EGY851998:EGY852027 EQU851998:EQU852027 FAQ851998:FAQ852027 FKM851998:FKM852027 FUI851998:FUI852027 GEE851998:GEE852027 GOA851998:GOA852027 GXW851998:GXW852027 HHS851998:HHS852027 HRO851998:HRO852027 IBK851998:IBK852027 ILG851998:ILG852027 IVC851998:IVC852027 JEY851998:JEY852027 JOU851998:JOU852027 JYQ851998:JYQ852027 KIM851998:KIM852027 KSI851998:KSI852027 LCE851998:LCE852027 LMA851998:LMA852027 LVW851998:LVW852027 MFS851998:MFS852027 MPO851998:MPO852027 MZK851998:MZK852027 NJG851998:NJG852027 NTC851998:NTC852027 OCY851998:OCY852027 OMU851998:OMU852027 OWQ851998:OWQ852027 PGM851998:PGM852027 PQI851998:PQI852027 QAE851998:QAE852027 QKA851998:QKA852027 QTW851998:QTW852027 RDS851998:RDS852027 RNO851998:RNO852027 RXK851998:RXK852027 SHG851998:SHG852027 SRC851998:SRC852027 TAY851998:TAY852027 TKU851998:TKU852027 TUQ851998:TUQ852027 UEM851998:UEM852027 UOI851998:UOI852027 UYE851998:UYE852027 VIA851998:VIA852027 VRW851998:VRW852027 WBS851998:WBS852027 WLO851998:WLO852027 WVK851998:WVK852027 C917534:C917563 IY917534:IY917563 SU917534:SU917563 ACQ917534:ACQ917563 AMM917534:AMM917563 AWI917534:AWI917563 BGE917534:BGE917563 BQA917534:BQA917563 BZW917534:BZW917563 CJS917534:CJS917563 CTO917534:CTO917563 DDK917534:DDK917563 DNG917534:DNG917563 DXC917534:DXC917563 EGY917534:EGY917563 EQU917534:EQU917563 FAQ917534:FAQ917563 FKM917534:FKM917563 FUI917534:FUI917563 GEE917534:GEE917563 GOA917534:GOA917563 GXW917534:GXW917563 HHS917534:HHS917563 HRO917534:HRO917563 IBK917534:IBK917563 ILG917534:ILG917563 IVC917534:IVC917563 JEY917534:JEY917563 JOU917534:JOU917563 JYQ917534:JYQ917563 KIM917534:KIM917563 KSI917534:KSI917563 LCE917534:LCE917563 LMA917534:LMA917563 LVW917534:LVW917563 MFS917534:MFS917563 MPO917534:MPO917563 MZK917534:MZK917563 NJG917534:NJG917563 NTC917534:NTC917563 OCY917534:OCY917563 OMU917534:OMU917563 OWQ917534:OWQ917563 PGM917534:PGM917563 PQI917534:PQI917563 QAE917534:QAE917563 QKA917534:QKA917563 QTW917534:QTW917563 RDS917534:RDS917563 RNO917534:RNO917563 RXK917534:RXK917563 SHG917534:SHG917563 SRC917534:SRC917563 TAY917534:TAY917563 TKU917534:TKU917563 TUQ917534:TUQ917563 UEM917534:UEM917563 UOI917534:UOI917563 UYE917534:UYE917563 VIA917534:VIA917563 VRW917534:VRW917563 WBS917534:WBS917563 WLO917534:WLO917563 WVK917534:WVK917563 C983070:C983099 IY983070:IY983099 SU983070:SU983099 ACQ983070:ACQ983099 AMM983070:AMM983099 AWI983070:AWI983099 BGE983070:BGE983099 BQA983070:BQA983099 BZW983070:BZW983099 CJS983070:CJS983099 CTO983070:CTO983099 DDK983070:DDK983099 DNG983070:DNG983099 DXC983070:DXC983099 EGY983070:EGY983099 EQU983070:EQU983099 FAQ983070:FAQ983099 FKM983070:FKM983099 FUI983070:FUI983099 GEE983070:GEE983099 GOA983070:GOA983099 GXW983070:GXW983099 HHS983070:HHS983099 HRO983070:HRO983099 IBK983070:IBK983099 ILG983070:ILG983099 IVC983070:IVC983099 JEY983070:JEY983099 JOU983070:JOU983099 JYQ983070:JYQ983099 KIM983070:KIM983099 KSI983070:KSI983099 LCE983070:LCE983099 LMA983070:LMA983099 LVW983070:LVW983099 MFS983070:MFS983099 MPO983070:MPO983099 MZK983070:MZK983099 NJG983070:NJG983099 NTC983070:NTC983099 OCY983070:OCY983099 OMU983070:OMU983099 OWQ983070:OWQ983099 PGM983070:PGM983099 PQI983070:PQI983099 QAE983070:QAE983099 QKA983070:QKA983099 QTW983070:QTW983099 RDS983070:RDS983099 RNO983070:RNO983099 RXK983070:RXK983099 SHG983070:SHG983099 SRC983070:SRC983099 TAY983070:TAY983099 TKU983070:TKU983099 TUQ983070:TUQ983099 UEM983070:UEM983099 UOI983070:UOI983099 UYE983070:UYE983099 VIA983070:VIA983099 VRW983070:VRW983099 WBS983070:WBS983099 WLO983070:WLO983099 WVK983070:WVK983099" xr:uid="{00000000-0002-0000-1400-000001000000}"/>
    <dataValidation type="list" allowBlank="1" showInputMessage="1" showErrorMessage="1" error="プルダウンメニューから選択してください。" sqref="J30:J59 JF30:JF59 TB30:TB59 ACX30:ACX59 AMT30:AMT59 AWP30:AWP59 BGL30:BGL59 BQH30:BQH59 CAD30:CAD59 CJZ30:CJZ59 CTV30:CTV59 DDR30:DDR59 DNN30:DNN59 DXJ30:DXJ59 EHF30:EHF59 ERB30:ERB59 FAX30:FAX59 FKT30:FKT59 FUP30:FUP59 GEL30:GEL59 GOH30:GOH59 GYD30:GYD59 HHZ30:HHZ59 HRV30:HRV59 IBR30:IBR59 ILN30:ILN59 IVJ30:IVJ59 JFF30:JFF59 JPB30:JPB59 JYX30:JYX59 KIT30:KIT59 KSP30:KSP59 LCL30:LCL59 LMH30:LMH59 LWD30:LWD59 MFZ30:MFZ59 MPV30:MPV59 MZR30:MZR59 NJN30:NJN59 NTJ30:NTJ59 ODF30:ODF59 ONB30:ONB59 OWX30:OWX59 PGT30:PGT59 PQP30:PQP59 QAL30:QAL59 QKH30:QKH59 QUD30:QUD59 RDZ30:RDZ59 RNV30:RNV59 RXR30:RXR59 SHN30:SHN59 SRJ30:SRJ59 TBF30:TBF59 TLB30:TLB59 TUX30:TUX59 UET30:UET59 UOP30:UOP59 UYL30:UYL59 VIH30:VIH59 VSD30:VSD59 WBZ30:WBZ59 WLV30:WLV59 WVR30:WVR59 J65566:J65595 JF65566:JF65595 TB65566:TB65595 ACX65566:ACX65595 AMT65566:AMT65595 AWP65566:AWP65595 BGL65566:BGL65595 BQH65566:BQH65595 CAD65566:CAD65595 CJZ65566:CJZ65595 CTV65566:CTV65595 DDR65566:DDR65595 DNN65566:DNN65595 DXJ65566:DXJ65595 EHF65566:EHF65595 ERB65566:ERB65595 FAX65566:FAX65595 FKT65566:FKT65595 FUP65566:FUP65595 GEL65566:GEL65595 GOH65566:GOH65595 GYD65566:GYD65595 HHZ65566:HHZ65595 HRV65566:HRV65595 IBR65566:IBR65595 ILN65566:ILN65595 IVJ65566:IVJ65595 JFF65566:JFF65595 JPB65566:JPB65595 JYX65566:JYX65595 KIT65566:KIT65595 KSP65566:KSP65595 LCL65566:LCL65595 LMH65566:LMH65595 LWD65566:LWD65595 MFZ65566:MFZ65595 MPV65566:MPV65595 MZR65566:MZR65595 NJN65566:NJN65595 NTJ65566:NTJ65595 ODF65566:ODF65595 ONB65566:ONB65595 OWX65566:OWX65595 PGT65566:PGT65595 PQP65566:PQP65595 QAL65566:QAL65595 QKH65566:QKH65595 QUD65566:QUD65595 RDZ65566:RDZ65595 RNV65566:RNV65595 RXR65566:RXR65595 SHN65566:SHN65595 SRJ65566:SRJ65595 TBF65566:TBF65595 TLB65566:TLB65595 TUX65566:TUX65595 UET65566:UET65595 UOP65566:UOP65595 UYL65566:UYL65595 VIH65566:VIH65595 VSD65566:VSD65595 WBZ65566:WBZ65595 WLV65566:WLV65595 WVR65566:WVR65595 J131102:J131131 JF131102:JF131131 TB131102:TB131131 ACX131102:ACX131131 AMT131102:AMT131131 AWP131102:AWP131131 BGL131102:BGL131131 BQH131102:BQH131131 CAD131102:CAD131131 CJZ131102:CJZ131131 CTV131102:CTV131131 DDR131102:DDR131131 DNN131102:DNN131131 DXJ131102:DXJ131131 EHF131102:EHF131131 ERB131102:ERB131131 FAX131102:FAX131131 FKT131102:FKT131131 FUP131102:FUP131131 GEL131102:GEL131131 GOH131102:GOH131131 GYD131102:GYD131131 HHZ131102:HHZ131131 HRV131102:HRV131131 IBR131102:IBR131131 ILN131102:ILN131131 IVJ131102:IVJ131131 JFF131102:JFF131131 JPB131102:JPB131131 JYX131102:JYX131131 KIT131102:KIT131131 KSP131102:KSP131131 LCL131102:LCL131131 LMH131102:LMH131131 LWD131102:LWD131131 MFZ131102:MFZ131131 MPV131102:MPV131131 MZR131102:MZR131131 NJN131102:NJN131131 NTJ131102:NTJ131131 ODF131102:ODF131131 ONB131102:ONB131131 OWX131102:OWX131131 PGT131102:PGT131131 PQP131102:PQP131131 QAL131102:QAL131131 QKH131102:QKH131131 QUD131102:QUD131131 RDZ131102:RDZ131131 RNV131102:RNV131131 RXR131102:RXR131131 SHN131102:SHN131131 SRJ131102:SRJ131131 TBF131102:TBF131131 TLB131102:TLB131131 TUX131102:TUX131131 UET131102:UET131131 UOP131102:UOP131131 UYL131102:UYL131131 VIH131102:VIH131131 VSD131102:VSD131131 WBZ131102:WBZ131131 WLV131102:WLV131131 WVR131102:WVR131131 J196638:J196667 JF196638:JF196667 TB196638:TB196667 ACX196638:ACX196667 AMT196638:AMT196667 AWP196638:AWP196667 BGL196638:BGL196667 BQH196638:BQH196667 CAD196638:CAD196667 CJZ196638:CJZ196667 CTV196638:CTV196667 DDR196638:DDR196667 DNN196638:DNN196667 DXJ196638:DXJ196667 EHF196638:EHF196667 ERB196638:ERB196667 FAX196638:FAX196667 FKT196638:FKT196667 FUP196638:FUP196667 GEL196638:GEL196667 GOH196638:GOH196667 GYD196638:GYD196667 HHZ196638:HHZ196667 HRV196638:HRV196667 IBR196638:IBR196667 ILN196638:ILN196667 IVJ196638:IVJ196667 JFF196638:JFF196667 JPB196638:JPB196667 JYX196638:JYX196667 KIT196638:KIT196667 KSP196638:KSP196667 LCL196638:LCL196667 LMH196638:LMH196667 LWD196638:LWD196667 MFZ196638:MFZ196667 MPV196638:MPV196667 MZR196638:MZR196667 NJN196638:NJN196667 NTJ196638:NTJ196667 ODF196638:ODF196667 ONB196638:ONB196667 OWX196638:OWX196667 PGT196638:PGT196667 PQP196638:PQP196667 QAL196638:QAL196667 QKH196638:QKH196667 QUD196638:QUD196667 RDZ196638:RDZ196667 RNV196638:RNV196667 RXR196638:RXR196667 SHN196638:SHN196667 SRJ196638:SRJ196667 TBF196638:TBF196667 TLB196638:TLB196667 TUX196638:TUX196667 UET196638:UET196667 UOP196638:UOP196667 UYL196638:UYL196667 VIH196638:VIH196667 VSD196638:VSD196667 WBZ196638:WBZ196667 WLV196638:WLV196667 WVR196638:WVR196667 J262174:J262203 JF262174:JF262203 TB262174:TB262203 ACX262174:ACX262203 AMT262174:AMT262203 AWP262174:AWP262203 BGL262174:BGL262203 BQH262174:BQH262203 CAD262174:CAD262203 CJZ262174:CJZ262203 CTV262174:CTV262203 DDR262174:DDR262203 DNN262174:DNN262203 DXJ262174:DXJ262203 EHF262174:EHF262203 ERB262174:ERB262203 FAX262174:FAX262203 FKT262174:FKT262203 FUP262174:FUP262203 GEL262174:GEL262203 GOH262174:GOH262203 GYD262174:GYD262203 HHZ262174:HHZ262203 HRV262174:HRV262203 IBR262174:IBR262203 ILN262174:ILN262203 IVJ262174:IVJ262203 JFF262174:JFF262203 JPB262174:JPB262203 JYX262174:JYX262203 KIT262174:KIT262203 KSP262174:KSP262203 LCL262174:LCL262203 LMH262174:LMH262203 LWD262174:LWD262203 MFZ262174:MFZ262203 MPV262174:MPV262203 MZR262174:MZR262203 NJN262174:NJN262203 NTJ262174:NTJ262203 ODF262174:ODF262203 ONB262174:ONB262203 OWX262174:OWX262203 PGT262174:PGT262203 PQP262174:PQP262203 QAL262174:QAL262203 QKH262174:QKH262203 QUD262174:QUD262203 RDZ262174:RDZ262203 RNV262174:RNV262203 RXR262174:RXR262203 SHN262174:SHN262203 SRJ262174:SRJ262203 TBF262174:TBF262203 TLB262174:TLB262203 TUX262174:TUX262203 UET262174:UET262203 UOP262174:UOP262203 UYL262174:UYL262203 VIH262174:VIH262203 VSD262174:VSD262203 WBZ262174:WBZ262203 WLV262174:WLV262203 WVR262174:WVR262203 J327710:J327739 JF327710:JF327739 TB327710:TB327739 ACX327710:ACX327739 AMT327710:AMT327739 AWP327710:AWP327739 BGL327710:BGL327739 BQH327710:BQH327739 CAD327710:CAD327739 CJZ327710:CJZ327739 CTV327710:CTV327739 DDR327710:DDR327739 DNN327710:DNN327739 DXJ327710:DXJ327739 EHF327710:EHF327739 ERB327710:ERB327739 FAX327710:FAX327739 FKT327710:FKT327739 FUP327710:FUP327739 GEL327710:GEL327739 GOH327710:GOH327739 GYD327710:GYD327739 HHZ327710:HHZ327739 HRV327710:HRV327739 IBR327710:IBR327739 ILN327710:ILN327739 IVJ327710:IVJ327739 JFF327710:JFF327739 JPB327710:JPB327739 JYX327710:JYX327739 KIT327710:KIT327739 KSP327710:KSP327739 LCL327710:LCL327739 LMH327710:LMH327739 LWD327710:LWD327739 MFZ327710:MFZ327739 MPV327710:MPV327739 MZR327710:MZR327739 NJN327710:NJN327739 NTJ327710:NTJ327739 ODF327710:ODF327739 ONB327710:ONB327739 OWX327710:OWX327739 PGT327710:PGT327739 PQP327710:PQP327739 QAL327710:QAL327739 QKH327710:QKH327739 QUD327710:QUD327739 RDZ327710:RDZ327739 RNV327710:RNV327739 RXR327710:RXR327739 SHN327710:SHN327739 SRJ327710:SRJ327739 TBF327710:TBF327739 TLB327710:TLB327739 TUX327710:TUX327739 UET327710:UET327739 UOP327710:UOP327739 UYL327710:UYL327739 VIH327710:VIH327739 VSD327710:VSD327739 WBZ327710:WBZ327739 WLV327710:WLV327739 WVR327710:WVR327739 J393246:J393275 JF393246:JF393275 TB393246:TB393275 ACX393246:ACX393275 AMT393246:AMT393275 AWP393246:AWP393275 BGL393246:BGL393275 BQH393246:BQH393275 CAD393246:CAD393275 CJZ393246:CJZ393275 CTV393246:CTV393275 DDR393246:DDR393275 DNN393246:DNN393275 DXJ393246:DXJ393275 EHF393246:EHF393275 ERB393246:ERB393275 FAX393246:FAX393275 FKT393246:FKT393275 FUP393246:FUP393275 GEL393246:GEL393275 GOH393246:GOH393275 GYD393246:GYD393275 HHZ393246:HHZ393275 HRV393246:HRV393275 IBR393246:IBR393275 ILN393246:ILN393275 IVJ393246:IVJ393275 JFF393246:JFF393275 JPB393246:JPB393275 JYX393246:JYX393275 KIT393246:KIT393275 KSP393246:KSP393275 LCL393246:LCL393275 LMH393246:LMH393275 LWD393246:LWD393275 MFZ393246:MFZ393275 MPV393246:MPV393275 MZR393246:MZR393275 NJN393246:NJN393275 NTJ393246:NTJ393275 ODF393246:ODF393275 ONB393246:ONB393275 OWX393246:OWX393275 PGT393246:PGT393275 PQP393246:PQP393275 QAL393246:QAL393275 QKH393246:QKH393275 QUD393246:QUD393275 RDZ393246:RDZ393275 RNV393246:RNV393275 RXR393246:RXR393275 SHN393246:SHN393275 SRJ393246:SRJ393275 TBF393246:TBF393275 TLB393246:TLB393275 TUX393246:TUX393275 UET393246:UET393275 UOP393246:UOP393275 UYL393246:UYL393275 VIH393246:VIH393275 VSD393246:VSD393275 WBZ393246:WBZ393275 WLV393246:WLV393275 WVR393246:WVR393275 J458782:J458811 JF458782:JF458811 TB458782:TB458811 ACX458782:ACX458811 AMT458782:AMT458811 AWP458782:AWP458811 BGL458782:BGL458811 BQH458782:BQH458811 CAD458782:CAD458811 CJZ458782:CJZ458811 CTV458782:CTV458811 DDR458782:DDR458811 DNN458782:DNN458811 DXJ458782:DXJ458811 EHF458782:EHF458811 ERB458782:ERB458811 FAX458782:FAX458811 FKT458782:FKT458811 FUP458782:FUP458811 GEL458782:GEL458811 GOH458782:GOH458811 GYD458782:GYD458811 HHZ458782:HHZ458811 HRV458782:HRV458811 IBR458782:IBR458811 ILN458782:ILN458811 IVJ458782:IVJ458811 JFF458782:JFF458811 JPB458782:JPB458811 JYX458782:JYX458811 KIT458782:KIT458811 KSP458782:KSP458811 LCL458782:LCL458811 LMH458782:LMH458811 LWD458782:LWD458811 MFZ458782:MFZ458811 MPV458782:MPV458811 MZR458782:MZR458811 NJN458782:NJN458811 NTJ458782:NTJ458811 ODF458782:ODF458811 ONB458782:ONB458811 OWX458782:OWX458811 PGT458782:PGT458811 PQP458782:PQP458811 QAL458782:QAL458811 QKH458782:QKH458811 QUD458782:QUD458811 RDZ458782:RDZ458811 RNV458782:RNV458811 RXR458782:RXR458811 SHN458782:SHN458811 SRJ458782:SRJ458811 TBF458782:TBF458811 TLB458782:TLB458811 TUX458782:TUX458811 UET458782:UET458811 UOP458782:UOP458811 UYL458782:UYL458811 VIH458782:VIH458811 VSD458782:VSD458811 WBZ458782:WBZ458811 WLV458782:WLV458811 WVR458782:WVR458811 J524318:J524347 JF524318:JF524347 TB524318:TB524347 ACX524318:ACX524347 AMT524318:AMT524347 AWP524318:AWP524347 BGL524318:BGL524347 BQH524318:BQH524347 CAD524318:CAD524347 CJZ524318:CJZ524347 CTV524318:CTV524347 DDR524318:DDR524347 DNN524318:DNN524347 DXJ524318:DXJ524347 EHF524318:EHF524347 ERB524318:ERB524347 FAX524318:FAX524347 FKT524318:FKT524347 FUP524318:FUP524347 GEL524318:GEL524347 GOH524318:GOH524347 GYD524318:GYD524347 HHZ524318:HHZ524347 HRV524318:HRV524347 IBR524318:IBR524347 ILN524318:ILN524347 IVJ524318:IVJ524347 JFF524318:JFF524347 JPB524318:JPB524347 JYX524318:JYX524347 KIT524318:KIT524347 KSP524318:KSP524347 LCL524318:LCL524347 LMH524318:LMH524347 LWD524318:LWD524347 MFZ524318:MFZ524347 MPV524318:MPV524347 MZR524318:MZR524347 NJN524318:NJN524347 NTJ524318:NTJ524347 ODF524318:ODF524347 ONB524318:ONB524347 OWX524318:OWX524347 PGT524318:PGT524347 PQP524318:PQP524347 QAL524318:QAL524347 QKH524318:QKH524347 QUD524318:QUD524347 RDZ524318:RDZ524347 RNV524318:RNV524347 RXR524318:RXR524347 SHN524318:SHN524347 SRJ524318:SRJ524347 TBF524318:TBF524347 TLB524318:TLB524347 TUX524318:TUX524347 UET524318:UET524347 UOP524318:UOP524347 UYL524318:UYL524347 VIH524318:VIH524347 VSD524318:VSD524347 WBZ524318:WBZ524347 WLV524318:WLV524347 WVR524318:WVR524347 J589854:J589883 JF589854:JF589883 TB589854:TB589883 ACX589854:ACX589883 AMT589854:AMT589883 AWP589854:AWP589883 BGL589854:BGL589883 BQH589854:BQH589883 CAD589854:CAD589883 CJZ589854:CJZ589883 CTV589854:CTV589883 DDR589854:DDR589883 DNN589854:DNN589883 DXJ589854:DXJ589883 EHF589854:EHF589883 ERB589854:ERB589883 FAX589854:FAX589883 FKT589854:FKT589883 FUP589854:FUP589883 GEL589854:GEL589883 GOH589854:GOH589883 GYD589854:GYD589883 HHZ589854:HHZ589883 HRV589854:HRV589883 IBR589854:IBR589883 ILN589854:ILN589883 IVJ589854:IVJ589883 JFF589854:JFF589883 JPB589854:JPB589883 JYX589854:JYX589883 KIT589854:KIT589883 KSP589854:KSP589883 LCL589854:LCL589883 LMH589854:LMH589883 LWD589854:LWD589883 MFZ589854:MFZ589883 MPV589854:MPV589883 MZR589854:MZR589883 NJN589854:NJN589883 NTJ589854:NTJ589883 ODF589854:ODF589883 ONB589854:ONB589883 OWX589854:OWX589883 PGT589854:PGT589883 PQP589854:PQP589883 QAL589854:QAL589883 QKH589854:QKH589883 QUD589854:QUD589883 RDZ589854:RDZ589883 RNV589854:RNV589883 RXR589854:RXR589883 SHN589854:SHN589883 SRJ589854:SRJ589883 TBF589854:TBF589883 TLB589854:TLB589883 TUX589854:TUX589883 UET589854:UET589883 UOP589854:UOP589883 UYL589854:UYL589883 VIH589854:VIH589883 VSD589854:VSD589883 WBZ589854:WBZ589883 WLV589854:WLV589883 WVR589854:WVR589883 J655390:J655419 JF655390:JF655419 TB655390:TB655419 ACX655390:ACX655419 AMT655390:AMT655419 AWP655390:AWP655419 BGL655390:BGL655419 BQH655390:BQH655419 CAD655390:CAD655419 CJZ655390:CJZ655419 CTV655390:CTV655419 DDR655390:DDR655419 DNN655390:DNN655419 DXJ655390:DXJ655419 EHF655390:EHF655419 ERB655390:ERB655419 FAX655390:FAX655419 FKT655390:FKT655419 FUP655390:FUP655419 GEL655390:GEL655419 GOH655390:GOH655419 GYD655390:GYD655419 HHZ655390:HHZ655419 HRV655390:HRV655419 IBR655390:IBR655419 ILN655390:ILN655419 IVJ655390:IVJ655419 JFF655390:JFF655419 JPB655390:JPB655419 JYX655390:JYX655419 KIT655390:KIT655419 KSP655390:KSP655419 LCL655390:LCL655419 LMH655390:LMH655419 LWD655390:LWD655419 MFZ655390:MFZ655419 MPV655390:MPV655419 MZR655390:MZR655419 NJN655390:NJN655419 NTJ655390:NTJ655419 ODF655390:ODF655419 ONB655390:ONB655419 OWX655390:OWX655419 PGT655390:PGT655419 PQP655390:PQP655419 QAL655390:QAL655419 QKH655390:QKH655419 QUD655390:QUD655419 RDZ655390:RDZ655419 RNV655390:RNV655419 RXR655390:RXR655419 SHN655390:SHN655419 SRJ655390:SRJ655419 TBF655390:TBF655419 TLB655390:TLB655419 TUX655390:TUX655419 UET655390:UET655419 UOP655390:UOP655419 UYL655390:UYL655419 VIH655390:VIH655419 VSD655390:VSD655419 WBZ655390:WBZ655419 WLV655390:WLV655419 WVR655390:WVR655419 J720926:J720955 JF720926:JF720955 TB720926:TB720955 ACX720926:ACX720955 AMT720926:AMT720955 AWP720926:AWP720955 BGL720926:BGL720955 BQH720926:BQH720955 CAD720926:CAD720955 CJZ720926:CJZ720955 CTV720926:CTV720955 DDR720926:DDR720955 DNN720926:DNN720955 DXJ720926:DXJ720955 EHF720926:EHF720955 ERB720926:ERB720955 FAX720926:FAX720955 FKT720926:FKT720955 FUP720926:FUP720955 GEL720926:GEL720955 GOH720926:GOH720955 GYD720926:GYD720955 HHZ720926:HHZ720955 HRV720926:HRV720955 IBR720926:IBR720955 ILN720926:ILN720955 IVJ720926:IVJ720955 JFF720926:JFF720955 JPB720926:JPB720955 JYX720926:JYX720955 KIT720926:KIT720955 KSP720926:KSP720955 LCL720926:LCL720955 LMH720926:LMH720955 LWD720926:LWD720955 MFZ720926:MFZ720955 MPV720926:MPV720955 MZR720926:MZR720955 NJN720926:NJN720955 NTJ720926:NTJ720955 ODF720926:ODF720955 ONB720926:ONB720955 OWX720926:OWX720955 PGT720926:PGT720955 PQP720926:PQP720955 QAL720926:QAL720955 QKH720926:QKH720955 QUD720926:QUD720955 RDZ720926:RDZ720955 RNV720926:RNV720955 RXR720926:RXR720955 SHN720926:SHN720955 SRJ720926:SRJ720955 TBF720926:TBF720955 TLB720926:TLB720955 TUX720926:TUX720955 UET720926:UET720955 UOP720926:UOP720955 UYL720926:UYL720955 VIH720926:VIH720955 VSD720926:VSD720955 WBZ720926:WBZ720955 WLV720926:WLV720955 WVR720926:WVR720955 J786462:J786491 JF786462:JF786491 TB786462:TB786491 ACX786462:ACX786491 AMT786462:AMT786491 AWP786462:AWP786491 BGL786462:BGL786491 BQH786462:BQH786491 CAD786462:CAD786491 CJZ786462:CJZ786491 CTV786462:CTV786491 DDR786462:DDR786491 DNN786462:DNN786491 DXJ786462:DXJ786491 EHF786462:EHF786491 ERB786462:ERB786491 FAX786462:FAX786491 FKT786462:FKT786491 FUP786462:FUP786491 GEL786462:GEL786491 GOH786462:GOH786491 GYD786462:GYD786491 HHZ786462:HHZ786491 HRV786462:HRV786491 IBR786462:IBR786491 ILN786462:ILN786491 IVJ786462:IVJ786491 JFF786462:JFF786491 JPB786462:JPB786491 JYX786462:JYX786491 KIT786462:KIT786491 KSP786462:KSP786491 LCL786462:LCL786491 LMH786462:LMH786491 LWD786462:LWD786491 MFZ786462:MFZ786491 MPV786462:MPV786491 MZR786462:MZR786491 NJN786462:NJN786491 NTJ786462:NTJ786491 ODF786462:ODF786491 ONB786462:ONB786491 OWX786462:OWX786491 PGT786462:PGT786491 PQP786462:PQP786491 QAL786462:QAL786491 QKH786462:QKH786491 QUD786462:QUD786491 RDZ786462:RDZ786491 RNV786462:RNV786491 RXR786462:RXR786491 SHN786462:SHN786491 SRJ786462:SRJ786491 TBF786462:TBF786491 TLB786462:TLB786491 TUX786462:TUX786491 UET786462:UET786491 UOP786462:UOP786491 UYL786462:UYL786491 VIH786462:VIH786491 VSD786462:VSD786491 WBZ786462:WBZ786491 WLV786462:WLV786491 WVR786462:WVR786491 J851998:J852027 JF851998:JF852027 TB851998:TB852027 ACX851998:ACX852027 AMT851998:AMT852027 AWP851998:AWP852027 BGL851998:BGL852027 BQH851998:BQH852027 CAD851998:CAD852027 CJZ851998:CJZ852027 CTV851998:CTV852027 DDR851998:DDR852027 DNN851998:DNN852027 DXJ851998:DXJ852027 EHF851998:EHF852027 ERB851998:ERB852027 FAX851998:FAX852027 FKT851998:FKT852027 FUP851998:FUP852027 GEL851998:GEL852027 GOH851998:GOH852027 GYD851998:GYD852027 HHZ851998:HHZ852027 HRV851998:HRV852027 IBR851998:IBR852027 ILN851998:ILN852027 IVJ851998:IVJ852027 JFF851998:JFF852027 JPB851998:JPB852027 JYX851998:JYX852027 KIT851998:KIT852027 KSP851998:KSP852027 LCL851998:LCL852027 LMH851998:LMH852027 LWD851998:LWD852027 MFZ851998:MFZ852027 MPV851998:MPV852027 MZR851998:MZR852027 NJN851998:NJN852027 NTJ851998:NTJ852027 ODF851998:ODF852027 ONB851998:ONB852027 OWX851998:OWX852027 PGT851998:PGT852027 PQP851998:PQP852027 QAL851998:QAL852027 QKH851998:QKH852027 QUD851998:QUD852027 RDZ851998:RDZ852027 RNV851998:RNV852027 RXR851998:RXR852027 SHN851998:SHN852027 SRJ851998:SRJ852027 TBF851998:TBF852027 TLB851998:TLB852027 TUX851998:TUX852027 UET851998:UET852027 UOP851998:UOP852027 UYL851998:UYL852027 VIH851998:VIH852027 VSD851998:VSD852027 WBZ851998:WBZ852027 WLV851998:WLV852027 WVR851998:WVR852027 J917534:J917563 JF917534:JF917563 TB917534:TB917563 ACX917534:ACX917563 AMT917534:AMT917563 AWP917534:AWP917563 BGL917534:BGL917563 BQH917534:BQH917563 CAD917534:CAD917563 CJZ917534:CJZ917563 CTV917534:CTV917563 DDR917534:DDR917563 DNN917534:DNN917563 DXJ917534:DXJ917563 EHF917534:EHF917563 ERB917534:ERB917563 FAX917534:FAX917563 FKT917534:FKT917563 FUP917534:FUP917563 GEL917534:GEL917563 GOH917534:GOH917563 GYD917534:GYD917563 HHZ917534:HHZ917563 HRV917534:HRV917563 IBR917534:IBR917563 ILN917534:ILN917563 IVJ917534:IVJ917563 JFF917534:JFF917563 JPB917534:JPB917563 JYX917534:JYX917563 KIT917534:KIT917563 KSP917534:KSP917563 LCL917534:LCL917563 LMH917534:LMH917563 LWD917534:LWD917563 MFZ917534:MFZ917563 MPV917534:MPV917563 MZR917534:MZR917563 NJN917534:NJN917563 NTJ917534:NTJ917563 ODF917534:ODF917563 ONB917534:ONB917563 OWX917534:OWX917563 PGT917534:PGT917563 PQP917534:PQP917563 QAL917534:QAL917563 QKH917534:QKH917563 QUD917534:QUD917563 RDZ917534:RDZ917563 RNV917534:RNV917563 RXR917534:RXR917563 SHN917534:SHN917563 SRJ917534:SRJ917563 TBF917534:TBF917563 TLB917534:TLB917563 TUX917534:TUX917563 UET917534:UET917563 UOP917534:UOP917563 UYL917534:UYL917563 VIH917534:VIH917563 VSD917534:VSD917563 WBZ917534:WBZ917563 WLV917534:WLV917563 WVR917534:WVR917563 J983070:J983099 JF983070:JF983099 TB983070:TB983099 ACX983070:ACX983099 AMT983070:AMT983099 AWP983070:AWP983099 BGL983070:BGL983099 BQH983070:BQH983099 CAD983070:CAD983099 CJZ983070:CJZ983099 CTV983070:CTV983099 DDR983070:DDR983099 DNN983070:DNN983099 DXJ983070:DXJ983099 EHF983070:EHF983099 ERB983070:ERB983099 FAX983070:FAX983099 FKT983070:FKT983099 FUP983070:FUP983099 GEL983070:GEL983099 GOH983070:GOH983099 GYD983070:GYD983099 HHZ983070:HHZ983099 HRV983070:HRV983099 IBR983070:IBR983099 ILN983070:ILN983099 IVJ983070:IVJ983099 JFF983070:JFF983099 JPB983070:JPB983099 JYX983070:JYX983099 KIT983070:KIT983099 KSP983070:KSP983099 LCL983070:LCL983099 LMH983070:LMH983099 LWD983070:LWD983099 MFZ983070:MFZ983099 MPV983070:MPV983099 MZR983070:MZR983099 NJN983070:NJN983099 NTJ983070:NTJ983099 ODF983070:ODF983099 ONB983070:ONB983099 OWX983070:OWX983099 PGT983070:PGT983099 PQP983070:PQP983099 QAL983070:QAL983099 QKH983070:QKH983099 QUD983070:QUD983099 RDZ983070:RDZ983099 RNV983070:RNV983099 RXR983070:RXR983099 SHN983070:SHN983099 SRJ983070:SRJ983099 TBF983070:TBF983099 TLB983070:TLB983099 TUX983070:TUX983099 UET983070:UET983099 UOP983070:UOP983099 UYL983070:UYL983099 VIH983070:VIH983099 VSD983070:VSD983099 WBZ983070:WBZ983099 WLV983070:WLV983099 WVR983070:WVR983099 R30:R59 JN30:JN59 TJ30:TJ59 ADF30:ADF59 ANB30:ANB59 AWX30:AWX59 BGT30:BGT59 BQP30:BQP59 CAL30:CAL59 CKH30:CKH59 CUD30:CUD59 DDZ30:DDZ59 DNV30:DNV59 DXR30:DXR59 EHN30:EHN59 ERJ30:ERJ59 FBF30:FBF59 FLB30:FLB59 FUX30:FUX59 GET30:GET59 GOP30:GOP59 GYL30:GYL59 HIH30:HIH59 HSD30:HSD59 IBZ30:IBZ59 ILV30:ILV59 IVR30:IVR59 JFN30:JFN59 JPJ30:JPJ59 JZF30:JZF59 KJB30:KJB59 KSX30:KSX59 LCT30:LCT59 LMP30:LMP59 LWL30:LWL59 MGH30:MGH59 MQD30:MQD59 MZZ30:MZZ59 NJV30:NJV59 NTR30:NTR59 ODN30:ODN59 ONJ30:ONJ59 OXF30:OXF59 PHB30:PHB59 PQX30:PQX59 QAT30:QAT59 QKP30:QKP59 QUL30:QUL59 REH30:REH59 ROD30:ROD59 RXZ30:RXZ59 SHV30:SHV59 SRR30:SRR59 TBN30:TBN59 TLJ30:TLJ59 TVF30:TVF59 UFB30:UFB59 UOX30:UOX59 UYT30:UYT59 VIP30:VIP59 VSL30:VSL59 WCH30:WCH59 WMD30:WMD59 WVZ30:WVZ59 R65566:R65595 JN65566:JN65595 TJ65566:TJ65595 ADF65566:ADF65595 ANB65566:ANB65595 AWX65566:AWX65595 BGT65566:BGT65595 BQP65566:BQP65595 CAL65566:CAL65595 CKH65566:CKH65595 CUD65566:CUD65595 DDZ65566:DDZ65595 DNV65566:DNV65595 DXR65566:DXR65595 EHN65566:EHN65595 ERJ65566:ERJ65595 FBF65566:FBF65595 FLB65566:FLB65595 FUX65566:FUX65595 GET65566:GET65595 GOP65566:GOP65595 GYL65566:GYL65595 HIH65566:HIH65595 HSD65566:HSD65595 IBZ65566:IBZ65595 ILV65566:ILV65595 IVR65566:IVR65595 JFN65566:JFN65595 JPJ65566:JPJ65595 JZF65566:JZF65595 KJB65566:KJB65595 KSX65566:KSX65595 LCT65566:LCT65595 LMP65566:LMP65595 LWL65566:LWL65595 MGH65566:MGH65595 MQD65566:MQD65595 MZZ65566:MZZ65595 NJV65566:NJV65595 NTR65566:NTR65595 ODN65566:ODN65595 ONJ65566:ONJ65595 OXF65566:OXF65595 PHB65566:PHB65595 PQX65566:PQX65595 QAT65566:QAT65595 QKP65566:QKP65595 QUL65566:QUL65595 REH65566:REH65595 ROD65566:ROD65595 RXZ65566:RXZ65595 SHV65566:SHV65595 SRR65566:SRR65595 TBN65566:TBN65595 TLJ65566:TLJ65595 TVF65566:TVF65595 UFB65566:UFB65595 UOX65566:UOX65595 UYT65566:UYT65595 VIP65566:VIP65595 VSL65566:VSL65595 WCH65566:WCH65595 WMD65566:WMD65595 WVZ65566:WVZ65595 R131102:R131131 JN131102:JN131131 TJ131102:TJ131131 ADF131102:ADF131131 ANB131102:ANB131131 AWX131102:AWX131131 BGT131102:BGT131131 BQP131102:BQP131131 CAL131102:CAL131131 CKH131102:CKH131131 CUD131102:CUD131131 DDZ131102:DDZ131131 DNV131102:DNV131131 DXR131102:DXR131131 EHN131102:EHN131131 ERJ131102:ERJ131131 FBF131102:FBF131131 FLB131102:FLB131131 FUX131102:FUX131131 GET131102:GET131131 GOP131102:GOP131131 GYL131102:GYL131131 HIH131102:HIH131131 HSD131102:HSD131131 IBZ131102:IBZ131131 ILV131102:ILV131131 IVR131102:IVR131131 JFN131102:JFN131131 JPJ131102:JPJ131131 JZF131102:JZF131131 KJB131102:KJB131131 KSX131102:KSX131131 LCT131102:LCT131131 LMP131102:LMP131131 LWL131102:LWL131131 MGH131102:MGH131131 MQD131102:MQD131131 MZZ131102:MZZ131131 NJV131102:NJV131131 NTR131102:NTR131131 ODN131102:ODN131131 ONJ131102:ONJ131131 OXF131102:OXF131131 PHB131102:PHB131131 PQX131102:PQX131131 QAT131102:QAT131131 QKP131102:QKP131131 QUL131102:QUL131131 REH131102:REH131131 ROD131102:ROD131131 RXZ131102:RXZ131131 SHV131102:SHV131131 SRR131102:SRR131131 TBN131102:TBN131131 TLJ131102:TLJ131131 TVF131102:TVF131131 UFB131102:UFB131131 UOX131102:UOX131131 UYT131102:UYT131131 VIP131102:VIP131131 VSL131102:VSL131131 WCH131102:WCH131131 WMD131102:WMD131131 WVZ131102:WVZ131131 R196638:R196667 JN196638:JN196667 TJ196638:TJ196667 ADF196638:ADF196667 ANB196638:ANB196667 AWX196638:AWX196667 BGT196638:BGT196667 BQP196638:BQP196667 CAL196638:CAL196667 CKH196638:CKH196667 CUD196638:CUD196667 DDZ196638:DDZ196667 DNV196638:DNV196667 DXR196638:DXR196667 EHN196638:EHN196667 ERJ196638:ERJ196667 FBF196638:FBF196667 FLB196638:FLB196667 FUX196638:FUX196667 GET196638:GET196667 GOP196638:GOP196667 GYL196638:GYL196667 HIH196638:HIH196667 HSD196638:HSD196667 IBZ196638:IBZ196667 ILV196638:ILV196667 IVR196638:IVR196667 JFN196638:JFN196667 JPJ196638:JPJ196667 JZF196638:JZF196667 KJB196638:KJB196667 KSX196638:KSX196667 LCT196638:LCT196667 LMP196638:LMP196667 LWL196638:LWL196667 MGH196638:MGH196667 MQD196638:MQD196667 MZZ196638:MZZ196667 NJV196638:NJV196667 NTR196638:NTR196667 ODN196638:ODN196667 ONJ196638:ONJ196667 OXF196638:OXF196667 PHB196638:PHB196667 PQX196638:PQX196667 QAT196638:QAT196667 QKP196638:QKP196667 QUL196638:QUL196667 REH196638:REH196667 ROD196638:ROD196667 RXZ196638:RXZ196667 SHV196638:SHV196667 SRR196638:SRR196667 TBN196638:TBN196667 TLJ196638:TLJ196667 TVF196638:TVF196667 UFB196638:UFB196667 UOX196638:UOX196667 UYT196638:UYT196667 VIP196638:VIP196667 VSL196638:VSL196667 WCH196638:WCH196667 WMD196638:WMD196667 WVZ196638:WVZ196667 R262174:R262203 JN262174:JN262203 TJ262174:TJ262203 ADF262174:ADF262203 ANB262174:ANB262203 AWX262174:AWX262203 BGT262174:BGT262203 BQP262174:BQP262203 CAL262174:CAL262203 CKH262174:CKH262203 CUD262174:CUD262203 DDZ262174:DDZ262203 DNV262174:DNV262203 DXR262174:DXR262203 EHN262174:EHN262203 ERJ262174:ERJ262203 FBF262174:FBF262203 FLB262174:FLB262203 FUX262174:FUX262203 GET262174:GET262203 GOP262174:GOP262203 GYL262174:GYL262203 HIH262174:HIH262203 HSD262174:HSD262203 IBZ262174:IBZ262203 ILV262174:ILV262203 IVR262174:IVR262203 JFN262174:JFN262203 JPJ262174:JPJ262203 JZF262174:JZF262203 KJB262174:KJB262203 KSX262174:KSX262203 LCT262174:LCT262203 LMP262174:LMP262203 LWL262174:LWL262203 MGH262174:MGH262203 MQD262174:MQD262203 MZZ262174:MZZ262203 NJV262174:NJV262203 NTR262174:NTR262203 ODN262174:ODN262203 ONJ262174:ONJ262203 OXF262174:OXF262203 PHB262174:PHB262203 PQX262174:PQX262203 QAT262174:QAT262203 QKP262174:QKP262203 QUL262174:QUL262203 REH262174:REH262203 ROD262174:ROD262203 RXZ262174:RXZ262203 SHV262174:SHV262203 SRR262174:SRR262203 TBN262174:TBN262203 TLJ262174:TLJ262203 TVF262174:TVF262203 UFB262174:UFB262203 UOX262174:UOX262203 UYT262174:UYT262203 VIP262174:VIP262203 VSL262174:VSL262203 WCH262174:WCH262203 WMD262174:WMD262203 WVZ262174:WVZ262203 R327710:R327739 JN327710:JN327739 TJ327710:TJ327739 ADF327710:ADF327739 ANB327710:ANB327739 AWX327710:AWX327739 BGT327710:BGT327739 BQP327710:BQP327739 CAL327710:CAL327739 CKH327710:CKH327739 CUD327710:CUD327739 DDZ327710:DDZ327739 DNV327710:DNV327739 DXR327710:DXR327739 EHN327710:EHN327739 ERJ327710:ERJ327739 FBF327710:FBF327739 FLB327710:FLB327739 FUX327710:FUX327739 GET327710:GET327739 GOP327710:GOP327739 GYL327710:GYL327739 HIH327710:HIH327739 HSD327710:HSD327739 IBZ327710:IBZ327739 ILV327710:ILV327739 IVR327710:IVR327739 JFN327710:JFN327739 JPJ327710:JPJ327739 JZF327710:JZF327739 KJB327710:KJB327739 KSX327710:KSX327739 LCT327710:LCT327739 LMP327710:LMP327739 LWL327710:LWL327739 MGH327710:MGH327739 MQD327710:MQD327739 MZZ327710:MZZ327739 NJV327710:NJV327739 NTR327710:NTR327739 ODN327710:ODN327739 ONJ327710:ONJ327739 OXF327710:OXF327739 PHB327710:PHB327739 PQX327710:PQX327739 QAT327710:QAT327739 QKP327710:QKP327739 QUL327710:QUL327739 REH327710:REH327739 ROD327710:ROD327739 RXZ327710:RXZ327739 SHV327710:SHV327739 SRR327710:SRR327739 TBN327710:TBN327739 TLJ327710:TLJ327739 TVF327710:TVF327739 UFB327710:UFB327739 UOX327710:UOX327739 UYT327710:UYT327739 VIP327710:VIP327739 VSL327710:VSL327739 WCH327710:WCH327739 WMD327710:WMD327739 WVZ327710:WVZ327739 R393246:R393275 JN393246:JN393275 TJ393246:TJ393275 ADF393246:ADF393275 ANB393246:ANB393275 AWX393246:AWX393275 BGT393246:BGT393275 BQP393246:BQP393275 CAL393246:CAL393275 CKH393246:CKH393275 CUD393246:CUD393275 DDZ393246:DDZ393275 DNV393246:DNV393275 DXR393246:DXR393275 EHN393246:EHN393275 ERJ393246:ERJ393275 FBF393246:FBF393275 FLB393246:FLB393275 FUX393246:FUX393275 GET393246:GET393275 GOP393246:GOP393275 GYL393246:GYL393275 HIH393246:HIH393275 HSD393246:HSD393275 IBZ393246:IBZ393275 ILV393246:ILV393275 IVR393246:IVR393275 JFN393246:JFN393275 JPJ393246:JPJ393275 JZF393246:JZF393275 KJB393246:KJB393275 KSX393246:KSX393275 LCT393246:LCT393275 LMP393246:LMP393275 LWL393246:LWL393275 MGH393246:MGH393275 MQD393246:MQD393275 MZZ393246:MZZ393275 NJV393246:NJV393275 NTR393246:NTR393275 ODN393246:ODN393275 ONJ393246:ONJ393275 OXF393246:OXF393275 PHB393246:PHB393275 PQX393246:PQX393275 QAT393246:QAT393275 QKP393246:QKP393275 QUL393246:QUL393275 REH393246:REH393275 ROD393246:ROD393275 RXZ393246:RXZ393275 SHV393246:SHV393275 SRR393246:SRR393275 TBN393246:TBN393275 TLJ393246:TLJ393275 TVF393246:TVF393275 UFB393246:UFB393275 UOX393246:UOX393275 UYT393246:UYT393275 VIP393246:VIP393275 VSL393246:VSL393275 WCH393246:WCH393275 WMD393246:WMD393275 WVZ393246:WVZ393275 R458782:R458811 JN458782:JN458811 TJ458782:TJ458811 ADF458782:ADF458811 ANB458782:ANB458811 AWX458782:AWX458811 BGT458782:BGT458811 BQP458782:BQP458811 CAL458782:CAL458811 CKH458782:CKH458811 CUD458782:CUD458811 DDZ458782:DDZ458811 DNV458782:DNV458811 DXR458782:DXR458811 EHN458782:EHN458811 ERJ458782:ERJ458811 FBF458782:FBF458811 FLB458782:FLB458811 FUX458782:FUX458811 GET458782:GET458811 GOP458782:GOP458811 GYL458782:GYL458811 HIH458782:HIH458811 HSD458782:HSD458811 IBZ458782:IBZ458811 ILV458782:ILV458811 IVR458782:IVR458811 JFN458782:JFN458811 JPJ458782:JPJ458811 JZF458782:JZF458811 KJB458782:KJB458811 KSX458782:KSX458811 LCT458782:LCT458811 LMP458782:LMP458811 LWL458782:LWL458811 MGH458782:MGH458811 MQD458782:MQD458811 MZZ458782:MZZ458811 NJV458782:NJV458811 NTR458782:NTR458811 ODN458782:ODN458811 ONJ458782:ONJ458811 OXF458782:OXF458811 PHB458782:PHB458811 PQX458782:PQX458811 QAT458782:QAT458811 QKP458782:QKP458811 QUL458782:QUL458811 REH458782:REH458811 ROD458782:ROD458811 RXZ458782:RXZ458811 SHV458782:SHV458811 SRR458782:SRR458811 TBN458782:TBN458811 TLJ458782:TLJ458811 TVF458782:TVF458811 UFB458782:UFB458811 UOX458782:UOX458811 UYT458782:UYT458811 VIP458782:VIP458811 VSL458782:VSL458811 WCH458782:WCH458811 WMD458782:WMD458811 WVZ458782:WVZ458811 R524318:R524347 JN524318:JN524347 TJ524318:TJ524347 ADF524318:ADF524347 ANB524318:ANB524347 AWX524318:AWX524347 BGT524318:BGT524347 BQP524318:BQP524347 CAL524318:CAL524347 CKH524318:CKH524347 CUD524318:CUD524347 DDZ524318:DDZ524347 DNV524318:DNV524347 DXR524318:DXR524347 EHN524318:EHN524347 ERJ524318:ERJ524347 FBF524318:FBF524347 FLB524318:FLB524347 FUX524318:FUX524347 GET524318:GET524347 GOP524318:GOP524347 GYL524318:GYL524347 HIH524318:HIH524347 HSD524318:HSD524347 IBZ524318:IBZ524347 ILV524318:ILV524347 IVR524318:IVR524347 JFN524318:JFN524347 JPJ524318:JPJ524347 JZF524318:JZF524347 KJB524318:KJB524347 KSX524318:KSX524347 LCT524318:LCT524347 LMP524318:LMP524347 LWL524318:LWL524347 MGH524318:MGH524347 MQD524318:MQD524347 MZZ524318:MZZ524347 NJV524318:NJV524347 NTR524318:NTR524347 ODN524318:ODN524347 ONJ524318:ONJ524347 OXF524318:OXF524347 PHB524318:PHB524347 PQX524318:PQX524347 QAT524318:QAT524347 QKP524318:QKP524347 QUL524318:QUL524347 REH524318:REH524347 ROD524318:ROD524347 RXZ524318:RXZ524347 SHV524318:SHV524347 SRR524318:SRR524347 TBN524318:TBN524347 TLJ524318:TLJ524347 TVF524318:TVF524347 UFB524318:UFB524347 UOX524318:UOX524347 UYT524318:UYT524347 VIP524318:VIP524347 VSL524318:VSL524347 WCH524318:WCH524347 WMD524318:WMD524347 WVZ524318:WVZ524347 R589854:R589883 JN589854:JN589883 TJ589854:TJ589883 ADF589854:ADF589883 ANB589854:ANB589883 AWX589854:AWX589883 BGT589854:BGT589883 BQP589854:BQP589883 CAL589854:CAL589883 CKH589854:CKH589883 CUD589854:CUD589883 DDZ589854:DDZ589883 DNV589854:DNV589883 DXR589854:DXR589883 EHN589854:EHN589883 ERJ589854:ERJ589883 FBF589854:FBF589883 FLB589854:FLB589883 FUX589854:FUX589883 GET589854:GET589883 GOP589854:GOP589883 GYL589854:GYL589883 HIH589854:HIH589883 HSD589854:HSD589883 IBZ589854:IBZ589883 ILV589854:ILV589883 IVR589854:IVR589883 JFN589854:JFN589883 JPJ589854:JPJ589883 JZF589854:JZF589883 KJB589854:KJB589883 KSX589854:KSX589883 LCT589854:LCT589883 LMP589854:LMP589883 LWL589854:LWL589883 MGH589854:MGH589883 MQD589854:MQD589883 MZZ589854:MZZ589883 NJV589854:NJV589883 NTR589854:NTR589883 ODN589854:ODN589883 ONJ589854:ONJ589883 OXF589854:OXF589883 PHB589854:PHB589883 PQX589854:PQX589883 QAT589854:QAT589883 QKP589854:QKP589883 QUL589854:QUL589883 REH589854:REH589883 ROD589854:ROD589883 RXZ589854:RXZ589883 SHV589854:SHV589883 SRR589854:SRR589883 TBN589854:TBN589883 TLJ589854:TLJ589883 TVF589854:TVF589883 UFB589854:UFB589883 UOX589854:UOX589883 UYT589854:UYT589883 VIP589854:VIP589883 VSL589854:VSL589883 WCH589854:WCH589883 WMD589854:WMD589883 WVZ589854:WVZ589883 R655390:R655419 JN655390:JN655419 TJ655390:TJ655419 ADF655390:ADF655419 ANB655390:ANB655419 AWX655390:AWX655419 BGT655390:BGT655419 BQP655390:BQP655419 CAL655390:CAL655419 CKH655390:CKH655419 CUD655390:CUD655419 DDZ655390:DDZ655419 DNV655390:DNV655419 DXR655390:DXR655419 EHN655390:EHN655419 ERJ655390:ERJ655419 FBF655390:FBF655419 FLB655390:FLB655419 FUX655390:FUX655419 GET655390:GET655419 GOP655390:GOP655419 GYL655390:GYL655419 HIH655390:HIH655419 HSD655390:HSD655419 IBZ655390:IBZ655419 ILV655390:ILV655419 IVR655390:IVR655419 JFN655390:JFN655419 JPJ655390:JPJ655419 JZF655390:JZF655419 KJB655390:KJB655419 KSX655390:KSX655419 LCT655390:LCT655419 LMP655390:LMP655419 LWL655390:LWL655419 MGH655390:MGH655419 MQD655390:MQD655419 MZZ655390:MZZ655419 NJV655390:NJV655419 NTR655390:NTR655419 ODN655390:ODN655419 ONJ655390:ONJ655419 OXF655390:OXF655419 PHB655390:PHB655419 PQX655390:PQX655419 QAT655390:QAT655419 QKP655390:QKP655419 QUL655390:QUL655419 REH655390:REH655419 ROD655390:ROD655419 RXZ655390:RXZ655419 SHV655390:SHV655419 SRR655390:SRR655419 TBN655390:TBN655419 TLJ655390:TLJ655419 TVF655390:TVF655419 UFB655390:UFB655419 UOX655390:UOX655419 UYT655390:UYT655419 VIP655390:VIP655419 VSL655390:VSL655419 WCH655390:WCH655419 WMD655390:WMD655419 WVZ655390:WVZ655419 R720926:R720955 JN720926:JN720955 TJ720926:TJ720955 ADF720926:ADF720955 ANB720926:ANB720955 AWX720926:AWX720955 BGT720926:BGT720955 BQP720926:BQP720955 CAL720926:CAL720955 CKH720926:CKH720955 CUD720926:CUD720955 DDZ720926:DDZ720955 DNV720926:DNV720955 DXR720926:DXR720955 EHN720926:EHN720955 ERJ720926:ERJ720955 FBF720926:FBF720955 FLB720926:FLB720955 FUX720926:FUX720955 GET720926:GET720955 GOP720926:GOP720955 GYL720926:GYL720955 HIH720926:HIH720955 HSD720926:HSD720955 IBZ720926:IBZ720955 ILV720926:ILV720955 IVR720926:IVR720955 JFN720926:JFN720955 JPJ720926:JPJ720955 JZF720926:JZF720955 KJB720926:KJB720955 KSX720926:KSX720955 LCT720926:LCT720955 LMP720926:LMP720955 LWL720926:LWL720955 MGH720926:MGH720955 MQD720926:MQD720955 MZZ720926:MZZ720955 NJV720926:NJV720955 NTR720926:NTR720955 ODN720926:ODN720955 ONJ720926:ONJ720955 OXF720926:OXF720955 PHB720926:PHB720955 PQX720926:PQX720955 QAT720926:QAT720955 QKP720926:QKP720955 QUL720926:QUL720955 REH720926:REH720955 ROD720926:ROD720955 RXZ720926:RXZ720955 SHV720926:SHV720955 SRR720926:SRR720955 TBN720926:TBN720955 TLJ720926:TLJ720955 TVF720926:TVF720955 UFB720926:UFB720955 UOX720926:UOX720955 UYT720926:UYT720955 VIP720926:VIP720955 VSL720926:VSL720955 WCH720926:WCH720955 WMD720926:WMD720955 WVZ720926:WVZ720955 R786462:R786491 JN786462:JN786491 TJ786462:TJ786491 ADF786462:ADF786491 ANB786462:ANB786491 AWX786462:AWX786491 BGT786462:BGT786491 BQP786462:BQP786491 CAL786462:CAL786491 CKH786462:CKH786491 CUD786462:CUD786491 DDZ786462:DDZ786491 DNV786462:DNV786491 DXR786462:DXR786491 EHN786462:EHN786491 ERJ786462:ERJ786491 FBF786462:FBF786491 FLB786462:FLB786491 FUX786462:FUX786491 GET786462:GET786491 GOP786462:GOP786491 GYL786462:GYL786491 HIH786462:HIH786491 HSD786462:HSD786491 IBZ786462:IBZ786491 ILV786462:ILV786491 IVR786462:IVR786491 JFN786462:JFN786491 JPJ786462:JPJ786491 JZF786462:JZF786491 KJB786462:KJB786491 KSX786462:KSX786491 LCT786462:LCT786491 LMP786462:LMP786491 LWL786462:LWL786491 MGH786462:MGH786491 MQD786462:MQD786491 MZZ786462:MZZ786491 NJV786462:NJV786491 NTR786462:NTR786491 ODN786462:ODN786491 ONJ786462:ONJ786491 OXF786462:OXF786491 PHB786462:PHB786491 PQX786462:PQX786491 QAT786462:QAT786491 QKP786462:QKP786491 QUL786462:QUL786491 REH786462:REH786491 ROD786462:ROD786491 RXZ786462:RXZ786491 SHV786462:SHV786491 SRR786462:SRR786491 TBN786462:TBN786491 TLJ786462:TLJ786491 TVF786462:TVF786491 UFB786462:UFB786491 UOX786462:UOX786491 UYT786462:UYT786491 VIP786462:VIP786491 VSL786462:VSL786491 WCH786462:WCH786491 WMD786462:WMD786491 WVZ786462:WVZ786491 R851998:R852027 JN851998:JN852027 TJ851998:TJ852027 ADF851998:ADF852027 ANB851998:ANB852027 AWX851998:AWX852027 BGT851998:BGT852027 BQP851998:BQP852027 CAL851998:CAL852027 CKH851998:CKH852027 CUD851998:CUD852027 DDZ851998:DDZ852027 DNV851998:DNV852027 DXR851998:DXR852027 EHN851998:EHN852027 ERJ851998:ERJ852027 FBF851998:FBF852027 FLB851998:FLB852027 FUX851998:FUX852027 GET851998:GET852027 GOP851998:GOP852027 GYL851998:GYL852027 HIH851998:HIH852027 HSD851998:HSD852027 IBZ851998:IBZ852027 ILV851998:ILV852027 IVR851998:IVR852027 JFN851998:JFN852027 JPJ851998:JPJ852027 JZF851998:JZF852027 KJB851998:KJB852027 KSX851998:KSX852027 LCT851998:LCT852027 LMP851998:LMP852027 LWL851998:LWL852027 MGH851998:MGH852027 MQD851998:MQD852027 MZZ851998:MZZ852027 NJV851998:NJV852027 NTR851998:NTR852027 ODN851998:ODN852027 ONJ851998:ONJ852027 OXF851998:OXF852027 PHB851998:PHB852027 PQX851998:PQX852027 QAT851998:QAT852027 QKP851998:QKP852027 QUL851998:QUL852027 REH851998:REH852027 ROD851998:ROD852027 RXZ851998:RXZ852027 SHV851998:SHV852027 SRR851998:SRR852027 TBN851998:TBN852027 TLJ851998:TLJ852027 TVF851998:TVF852027 UFB851998:UFB852027 UOX851998:UOX852027 UYT851998:UYT852027 VIP851998:VIP852027 VSL851998:VSL852027 WCH851998:WCH852027 WMD851998:WMD852027 WVZ851998:WVZ852027 R917534:R917563 JN917534:JN917563 TJ917534:TJ917563 ADF917534:ADF917563 ANB917534:ANB917563 AWX917534:AWX917563 BGT917534:BGT917563 BQP917534:BQP917563 CAL917534:CAL917563 CKH917534:CKH917563 CUD917534:CUD917563 DDZ917534:DDZ917563 DNV917534:DNV917563 DXR917534:DXR917563 EHN917534:EHN917563 ERJ917534:ERJ917563 FBF917534:FBF917563 FLB917534:FLB917563 FUX917534:FUX917563 GET917534:GET917563 GOP917534:GOP917563 GYL917534:GYL917563 HIH917534:HIH917563 HSD917534:HSD917563 IBZ917534:IBZ917563 ILV917534:ILV917563 IVR917534:IVR917563 JFN917534:JFN917563 JPJ917534:JPJ917563 JZF917534:JZF917563 KJB917534:KJB917563 KSX917534:KSX917563 LCT917534:LCT917563 LMP917534:LMP917563 LWL917534:LWL917563 MGH917534:MGH917563 MQD917534:MQD917563 MZZ917534:MZZ917563 NJV917534:NJV917563 NTR917534:NTR917563 ODN917534:ODN917563 ONJ917534:ONJ917563 OXF917534:OXF917563 PHB917534:PHB917563 PQX917534:PQX917563 QAT917534:QAT917563 QKP917534:QKP917563 QUL917534:QUL917563 REH917534:REH917563 ROD917534:ROD917563 RXZ917534:RXZ917563 SHV917534:SHV917563 SRR917534:SRR917563 TBN917534:TBN917563 TLJ917534:TLJ917563 TVF917534:TVF917563 UFB917534:UFB917563 UOX917534:UOX917563 UYT917534:UYT917563 VIP917534:VIP917563 VSL917534:VSL917563 WCH917534:WCH917563 WMD917534:WMD917563 WVZ917534:WVZ917563 R983070:R983099 JN983070:JN983099 TJ983070:TJ983099 ADF983070:ADF983099 ANB983070:ANB983099 AWX983070:AWX983099 BGT983070:BGT983099 BQP983070:BQP983099 CAL983070:CAL983099 CKH983070:CKH983099 CUD983070:CUD983099 DDZ983070:DDZ983099 DNV983070:DNV983099 DXR983070:DXR983099 EHN983070:EHN983099 ERJ983070:ERJ983099 FBF983070:FBF983099 FLB983070:FLB983099 FUX983070:FUX983099 GET983070:GET983099 GOP983070:GOP983099 GYL983070:GYL983099 HIH983070:HIH983099 HSD983070:HSD983099 IBZ983070:IBZ983099 ILV983070:ILV983099 IVR983070:IVR983099 JFN983070:JFN983099 JPJ983070:JPJ983099 JZF983070:JZF983099 KJB983070:KJB983099 KSX983070:KSX983099 LCT983070:LCT983099 LMP983070:LMP983099 LWL983070:LWL983099 MGH983070:MGH983099 MQD983070:MQD983099 MZZ983070:MZZ983099 NJV983070:NJV983099 NTR983070:NTR983099 ODN983070:ODN983099 ONJ983070:ONJ983099 OXF983070:OXF983099 PHB983070:PHB983099 PQX983070:PQX983099 QAT983070:QAT983099 QKP983070:QKP983099 QUL983070:QUL983099 REH983070:REH983099 ROD983070:ROD983099 RXZ983070:RXZ983099 SHV983070:SHV983099 SRR983070:SRR983099 TBN983070:TBN983099 TLJ983070:TLJ983099 TVF983070:TVF983099 UFB983070:UFB983099 UOX983070:UOX983099 UYT983070:UYT983099 VIP983070:VIP983099 VSL983070:VSL983099 WCH983070:WCH983099 WMD983070:WMD983099 WVZ983070:WVZ983099" xr:uid="{00000000-0002-0000-1400-000002000000}">
      <formula1>"　,（視覚）,（聴覚）,（言語機能）"</formula1>
    </dataValidation>
    <dataValidation type="list" allowBlank="1" showInputMessage="1" showErrorMessage="1" sqref="W30:Y59 JS30:JU59 TO30:TQ59 ADK30:ADM59 ANG30:ANI59 AXC30:AXE59 BGY30:BHA59 BQU30:BQW59 CAQ30:CAS59 CKM30:CKO59 CUI30:CUK59 DEE30:DEG59 DOA30:DOC59 DXW30:DXY59 EHS30:EHU59 ERO30:ERQ59 FBK30:FBM59 FLG30:FLI59 FVC30:FVE59 GEY30:GFA59 GOU30:GOW59 GYQ30:GYS59 HIM30:HIO59 HSI30:HSK59 ICE30:ICG59 IMA30:IMC59 IVW30:IVY59 JFS30:JFU59 JPO30:JPQ59 JZK30:JZM59 KJG30:KJI59 KTC30:KTE59 LCY30:LDA59 LMU30:LMW59 LWQ30:LWS59 MGM30:MGO59 MQI30:MQK59 NAE30:NAG59 NKA30:NKC59 NTW30:NTY59 ODS30:ODU59 ONO30:ONQ59 OXK30:OXM59 PHG30:PHI59 PRC30:PRE59 QAY30:QBA59 QKU30:QKW59 QUQ30:QUS59 REM30:REO59 ROI30:ROK59 RYE30:RYG59 SIA30:SIC59 SRW30:SRY59 TBS30:TBU59 TLO30:TLQ59 TVK30:TVM59 UFG30:UFI59 UPC30:UPE59 UYY30:UZA59 VIU30:VIW59 VSQ30:VSS59 WCM30:WCO59 WMI30:WMK59 WWE30:WWG59 W65566:Y65595 JS65566:JU65595 TO65566:TQ65595 ADK65566:ADM65595 ANG65566:ANI65595 AXC65566:AXE65595 BGY65566:BHA65595 BQU65566:BQW65595 CAQ65566:CAS65595 CKM65566:CKO65595 CUI65566:CUK65595 DEE65566:DEG65595 DOA65566:DOC65595 DXW65566:DXY65595 EHS65566:EHU65595 ERO65566:ERQ65595 FBK65566:FBM65595 FLG65566:FLI65595 FVC65566:FVE65595 GEY65566:GFA65595 GOU65566:GOW65595 GYQ65566:GYS65595 HIM65566:HIO65595 HSI65566:HSK65595 ICE65566:ICG65595 IMA65566:IMC65595 IVW65566:IVY65595 JFS65566:JFU65595 JPO65566:JPQ65595 JZK65566:JZM65595 KJG65566:KJI65595 KTC65566:KTE65595 LCY65566:LDA65595 LMU65566:LMW65595 LWQ65566:LWS65595 MGM65566:MGO65595 MQI65566:MQK65595 NAE65566:NAG65595 NKA65566:NKC65595 NTW65566:NTY65595 ODS65566:ODU65595 ONO65566:ONQ65595 OXK65566:OXM65595 PHG65566:PHI65595 PRC65566:PRE65595 QAY65566:QBA65595 QKU65566:QKW65595 QUQ65566:QUS65595 REM65566:REO65595 ROI65566:ROK65595 RYE65566:RYG65595 SIA65566:SIC65595 SRW65566:SRY65595 TBS65566:TBU65595 TLO65566:TLQ65595 TVK65566:TVM65595 UFG65566:UFI65595 UPC65566:UPE65595 UYY65566:UZA65595 VIU65566:VIW65595 VSQ65566:VSS65595 WCM65566:WCO65595 WMI65566:WMK65595 WWE65566:WWG65595 W131102:Y131131 JS131102:JU131131 TO131102:TQ131131 ADK131102:ADM131131 ANG131102:ANI131131 AXC131102:AXE131131 BGY131102:BHA131131 BQU131102:BQW131131 CAQ131102:CAS131131 CKM131102:CKO131131 CUI131102:CUK131131 DEE131102:DEG131131 DOA131102:DOC131131 DXW131102:DXY131131 EHS131102:EHU131131 ERO131102:ERQ131131 FBK131102:FBM131131 FLG131102:FLI131131 FVC131102:FVE131131 GEY131102:GFA131131 GOU131102:GOW131131 GYQ131102:GYS131131 HIM131102:HIO131131 HSI131102:HSK131131 ICE131102:ICG131131 IMA131102:IMC131131 IVW131102:IVY131131 JFS131102:JFU131131 JPO131102:JPQ131131 JZK131102:JZM131131 KJG131102:KJI131131 KTC131102:KTE131131 LCY131102:LDA131131 LMU131102:LMW131131 LWQ131102:LWS131131 MGM131102:MGO131131 MQI131102:MQK131131 NAE131102:NAG131131 NKA131102:NKC131131 NTW131102:NTY131131 ODS131102:ODU131131 ONO131102:ONQ131131 OXK131102:OXM131131 PHG131102:PHI131131 PRC131102:PRE131131 QAY131102:QBA131131 QKU131102:QKW131131 QUQ131102:QUS131131 REM131102:REO131131 ROI131102:ROK131131 RYE131102:RYG131131 SIA131102:SIC131131 SRW131102:SRY131131 TBS131102:TBU131131 TLO131102:TLQ131131 TVK131102:TVM131131 UFG131102:UFI131131 UPC131102:UPE131131 UYY131102:UZA131131 VIU131102:VIW131131 VSQ131102:VSS131131 WCM131102:WCO131131 WMI131102:WMK131131 WWE131102:WWG131131 W196638:Y196667 JS196638:JU196667 TO196638:TQ196667 ADK196638:ADM196667 ANG196638:ANI196667 AXC196638:AXE196667 BGY196638:BHA196667 BQU196638:BQW196667 CAQ196638:CAS196667 CKM196638:CKO196667 CUI196638:CUK196667 DEE196638:DEG196667 DOA196638:DOC196667 DXW196638:DXY196667 EHS196638:EHU196667 ERO196638:ERQ196667 FBK196638:FBM196667 FLG196638:FLI196667 FVC196638:FVE196667 GEY196638:GFA196667 GOU196638:GOW196667 GYQ196638:GYS196667 HIM196638:HIO196667 HSI196638:HSK196667 ICE196638:ICG196667 IMA196638:IMC196667 IVW196638:IVY196667 JFS196638:JFU196667 JPO196638:JPQ196667 JZK196638:JZM196667 KJG196638:KJI196667 KTC196638:KTE196667 LCY196638:LDA196667 LMU196638:LMW196667 LWQ196638:LWS196667 MGM196638:MGO196667 MQI196638:MQK196667 NAE196638:NAG196667 NKA196638:NKC196667 NTW196638:NTY196667 ODS196638:ODU196667 ONO196638:ONQ196667 OXK196638:OXM196667 PHG196638:PHI196667 PRC196638:PRE196667 QAY196638:QBA196667 QKU196638:QKW196667 QUQ196638:QUS196667 REM196638:REO196667 ROI196638:ROK196667 RYE196638:RYG196667 SIA196638:SIC196667 SRW196638:SRY196667 TBS196638:TBU196667 TLO196638:TLQ196667 TVK196638:TVM196667 UFG196638:UFI196667 UPC196638:UPE196667 UYY196638:UZA196667 VIU196638:VIW196667 VSQ196638:VSS196667 WCM196638:WCO196667 WMI196638:WMK196667 WWE196638:WWG196667 W262174:Y262203 JS262174:JU262203 TO262174:TQ262203 ADK262174:ADM262203 ANG262174:ANI262203 AXC262174:AXE262203 BGY262174:BHA262203 BQU262174:BQW262203 CAQ262174:CAS262203 CKM262174:CKO262203 CUI262174:CUK262203 DEE262174:DEG262203 DOA262174:DOC262203 DXW262174:DXY262203 EHS262174:EHU262203 ERO262174:ERQ262203 FBK262174:FBM262203 FLG262174:FLI262203 FVC262174:FVE262203 GEY262174:GFA262203 GOU262174:GOW262203 GYQ262174:GYS262203 HIM262174:HIO262203 HSI262174:HSK262203 ICE262174:ICG262203 IMA262174:IMC262203 IVW262174:IVY262203 JFS262174:JFU262203 JPO262174:JPQ262203 JZK262174:JZM262203 KJG262174:KJI262203 KTC262174:KTE262203 LCY262174:LDA262203 LMU262174:LMW262203 LWQ262174:LWS262203 MGM262174:MGO262203 MQI262174:MQK262203 NAE262174:NAG262203 NKA262174:NKC262203 NTW262174:NTY262203 ODS262174:ODU262203 ONO262174:ONQ262203 OXK262174:OXM262203 PHG262174:PHI262203 PRC262174:PRE262203 QAY262174:QBA262203 QKU262174:QKW262203 QUQ262174:QUS262203 REM262174:REO262203 ROI262174:ROK262203 RYE262174:RYG262203 SIA262174:SIC262203 SRW262174:SRY262203 TBS262174:TBU262203 TLO262174:TLQ262203 TVK262174:TVM262203 UFG262174:UFI262203 UPC262174:UPE262203 UYY262174:UZA262203 VIU262174:VIW262203 VSQ262174:VSS262203 WCM262174:WCO262203 WMI262174:WMK262203 WWE262174:WWG262203 W327710:Y327739 JS327710:JU327739 TO327710:TQ327739 ADK327710:ADM327739 ANG327710:ANI327739 AXC327710:AXE327739 BGY327710:BHA327739 BQU327710:BQW327739 CAQ327710:CAS327739 CKM327710:CKO327739 CUI327710:CUK327739 DEE327710:DEG327739 DOA327710:DOC327739 DXW327710:DXY327739 EHS327710:EHU327739 ERO327710:ERQ327739 FBK327710:FBM327739 FLG327710:FLI327739 FVC327710:FVE327739 GEY327710:GFA327739 GOU327710:GOW327739 GYQ327710:GYS327739 HIM327710:HIO327739 HSI327710:HSK327739 ICE327710:ICG327739 IMA327710:IMC327739 IVW327710:IVY327739 JFS327710:JFU327739 JPO327710:JPQ327739 JZK327710:JZM327739 KJG327710:KJI327739 KTC327710:KTE327739 LCY327710:LDA327739 LMU327710:LMW327739 LWQ327710:LWS327739 MGM327710:MGO327739 MQI327710:MQK327739 NAE327710:NAG327739 NKA327710:NKC327739 NTW327710:NTY327739 ODS327710:ODU327739 ONO327710:ONQ327739 OXK327710:OXM327739 PHG327710:PHI327739 PRC327710:PRE327739 QAY327710:QBA327739 QKU327710:QKW327739 QUQ327710:QUS327739 REM327710:REO327739 ROI327710:ROK327739 RYE327710:RYG327739 SIA327710:SIC327739 SRW327710:SRY327739 TBS327710:TBU327739 TLO327710:TLQ327739 TVK327710:TVM327739 UFG327710:UFI327739 UPC327710:UPE327739 UYY327710:UZA327739 VIU327710:VIW327739 VSQ327710:VSS327739 WCM327710:WCO327739 WMI327710:WMK327739 WWE327710:WWG327739 W393246:Y393275 JS393246:JU393275 TO393246:TQ393275 ADK393246:ADM393275 ANG393246:ANI393275 AXC393246:AXE393275 BGY393246:BHA393275 BQU393246:BQW393275 CAQ393246:CAS393275 CKM393246:CKO393275 CUI393246:CUK393275 DEE393246:DEG393275 DOA393246:DOC393275 DXW393246:DXY393275 EHS393246:EHU393275 ERO393246:ERQ393275 FBK393246:FBM393275 FLG393246:FLI393275 FVC393246:FVE393275 GEY393246:GFA393275 GOU393246:GOW393275 GYQ393246:GYS393275 HIM393246:HIO393275 HSI393246:HSK393275 ICE393246:ICG393275 IMA393246:IMC393275 IVW393246:IVY393275 JFS393246:JFU393275 JPO393246:JPQ393275 JZK393246:JZM393275 KJG393246:KJI393275 KTC393246:KTE393275 LCY393246:LDA393275 LMU393246:LMW393275 LWQ393246:LWS393275 MGM393246:MGO393275 MQI393246:MQK393275 NAE393246:NAG393275 NKA393246:NKC393275 NTW393246:NTY393275 ODS393246:ODU393275 ONO393246:ONQ393275 OXK393246:OXM393275 PHG393246:PHI393275 PRC393246:PRE393275 QAY393246:QBA393275 QKU393246:QKW393275 QUQ393246:QUS393275 REM393246:REO393275 ROI393246:ROK393275 RYE393246:RYG393275 SIA393246:SIC393275 SRW393246:SRY393275 TBS393246:TBU393275 TLO393246:TLQ393275 TVK393246:TVM393275 UFG393246:UFI393275 UPC393246:UPE393275 UYY393246:UZA393275 VIU393246:VIW393275 VSQ393246:VSS393275 WCM393246:WCO393275 WMI393246:WMK393275 WWE393246:WWG393275 W458782:Y458811 JS458782:JU458811 TO458782:TQ458811 ADK458782:ADM458811 ANG458782:ANI458811 AXC458782:AXE458811 BGY458782:BHA458811 BQU458782:BQW458811 CAQ458782:CAS458811 CKM458782:CKO458811 CUI458782:CUK458811 DEE458782:DEG458811 DOA458782:DOC458811 DXW458782:DXY458811 EHS458782:EHU458811 ERO458782:ERQ458811 FBK458782:FBM458811 FLG458782:FLI458811 FVC458782:FVE458811 GEY458782:GFA458811 GOU458782:GOW458811 GYQ458782:GYS458811 HIM458782:HIO458811 HSI458782:HSK458811 ICE458782:ICG458811 IMA458782:IMC458811 IVW458782:IVY458811 JFS458782:JFU458811 JPO458782:JPQ458811 JZK458782:JZM458811 KJG458782:KJI458811 KTC458782:KTE458811 LCY458782:LDA458811 LMU458782:LMW458811 LWQ458782:LWS458811 MGM458782:MGO458811 MQI458782:MQK458811 NAE458782:NAG458811 NKA458782:NKC458811 NTW458782:NTY458811 ODS458782:ODU458811 ONO458782:ONQ458811 OXK458782:OXM458811 PHG458782:PHI458811 PRC458782:PRE458811 QAY458782:QBA458811 QKU458782:QKW458811 QUQ458782:QUS458811 REM458782:REO458811 ROI458782:ROK458811 RYE458782:RYG458811 SIA458782:SIC458811 SRW458782:SRY458811 TBS458782:TBU458811 TLO458782:TLQ458811 TVK458782:TVM458811 UFG458782:UFI458811 UPC458782:UPE458811 UYY458782:UZA458811 VIU458782:VIW458811 VSQ458782:VSS458811 WCM458782:WCO458811 WMI458782:WMK458811 WWE458782:WWG458811 W524318:Y524347 JS524318:JU524347 TO524318:TQ524347 ADK524318:ADM524347 ANG524318:ANI524347 AXC524318:AXE524347 BGY524318:BHA524347 BQU524318:BQW524347 CAQ524318:CAS524347 CKM524318:CKO524347 CUI524318:CUK524347 DEE524318:DEG524347 DOA524318:DOC524347 DXW524318:DXY524347 EHS524318:EHU524347 ERO524318:ERQ524347 FBK524318:FBM524347 FLG524318:FLI524347 FVC524318:FVE524347 GEY524318:GFA524347 GOU524318:GOW524347 GYQ524318:GYS524347 HIM524318:HIO524347 HSI524318:HSK524347 ICE524318:ICG524347 IMA524318:IMC524347 IVW524318:IVY524347 JFS524318:JFU524347 JPO524318:JPQ524347 JZK524318:JZM524347 KJG524318:KJI524347 KTC524318:KTE524347 LCY524318:LDA524347 LMU524318:LMW524347 LWQ524318:LWS524347 MGM524318:MGO524347 MQI524318:MQK524347 NAE524318:NAG524347 NKA524318:NKC524347 NTW524318:NTY524347 ODS524318:ODU524347 ONO524318:ONQ524347 OXK524318:OXM524347 PHG524318:PHI524347 PRC524318:PRE524347 QAY524318:QBA524347 QKU524318:QKW524347 QUQ524318:QUS524347 REM524318:REO524347 ROI524318:ROK524347 RYE524318:RYG524347 SIA524318:SIC524347 SRW524318:SRY524347 TBS524318:TBU524347 TLO524318:TLQ524347 TVK524318:TVM524347 UFG524318:UFI524347 UPC524318:UPE524347 UYY524318:UZA524347 VIU524318:VIW524347 VSQ524318:VSS524347 WCM524318:WCO524347 WMI524318:WMK524347 WWE524318:WWG524347 W589854:Y589883 JS589854:JU589883 TO589854:TQ589883 ADK589854:ADM589883 ANG589854:ANI589883 AXC589854:AXE589883 BGY589854:BHA589883 BQU589854:BQW589883 CAQ589854:CAS589883 CKM589854:CKO589883 CUI589854:CUK589883 DEE589854:DEG589883 DOA589854:DOC589883 DXW589854:DXY589883 EHS589854:EHU589883 ERO589854:ERQ589883 FBK589854:FBM589883 FLG589854:FLI589883 FVC589854:FVE589883 GEY589854:GFA589883 GOU589854:GOW589883 GYQ589854:GYS589883 HIM589854:HIO589883 HSI589854:HSK589883 ICE589854:ICG589883 IMA589854:IMC589883 IVW589854:IVY589883 JFS589854:JFU589883 JPO589854:JPQ589883 JZK589854:JZM589883 KJG589854:KJI589883 KTC589854:KTE589883 LCY589854:LDA589883 LMU589854:LMW589883 LWQ589854:LWS589883 MGM589854:MGO589883 MQI589854:MQK589883 NAE589854:NAG589883 NKA589854:NKC589883 NTW589854:NTY589883 ODS589854:ODU589883 ONO589854:ONQ589883 OXK589854:OXM589883 PHG589854:PHI589883 PRC589854:PRE589883 QAY589854:QBA589883 QKU589854:QKW589883 QUQ589854:QUS589883 REM589854:REO589883 ROI589854:ROK589883 RYE589854:RYG589883 SIA589854:SIC589883 SRW589854:SRY589883 TBS589854:TBU589883 TLO589854:TLQ589883 TVK589854:TVM589883 UFG589854:UFI589883 UPC589854:UPE589883 UYY589854:UZA589883 VIU589854:VIW589883 VSQ589854:VSS589883 WCM589854:WCO589883 WMI589854:WMK589883 WWE589854:WWG589883 W655390:Y655419 JS655390:JU655419 TO655390:TQ655419 ADK655390:ADM655419 ANG655390:ANI655419 AXC655390:AXE655419 BGY655390:BHA655419 BQU655390:BQW655419 CAQ655390:CAS655419 CKM655390:CKO655419 CUI655390:CUK655419 DEE655390:DEG655419 DOA655390:DOC655419 DXW655390:DXY655419 EHS655390:EHU655419 ERO655390:ERQ655419 FBK655390:FBM655419 FLG655390:FLI655419 FVC655390:FVE655419 GEY655390:GFA655419 GOU655390:GOW655419 GYQ655390:GYS655419 HIM655390:HIO655419 HSI655390:HSK655419 ICE655390:ICG655419 IMA655390:IMC655419 IVW655390:IVY655419 JFS655390:JFU655419 JPO655390:JPQ655419 JZK655390:JZM655419 KJG655390:KJI655419 KTC655390:KTE655419 LCY655390:LDA655419 LMU655390:LMW655419 LWQ655390:LWS655419 MGM655390:MGO655419 MQI655390:MQK655419 NAE655390:NAG655419 NKA655390:NKC655419 NTW655390:NTY655419 ODS655390:ODU655419 ONO655390:ONQ655419 OXK655390:OXM655419 PHG655390:PHI655419 PRC655390:PRE655419 QAY655390:QBA655419 QKU655390:QKW655419 QUQ655390:QUS655419 REM655390:REO655419 ROI655390:ROK655419 RYE655390:RYG655419 SIA655390:SIC655419 SRW655390:SRY655419 TBS655390:TBU655419 TLO655390:TLQ655419 TVK655390:TVM655419 UFG655390:UFI655419 UPC655390:UPE655419 UYY655390:UZA655419 VIU655390:VIW655419 VSQ655390:VSS655419 WCM655390:WCO655419 WMI655390:WMK655419 WWE655390:WWG655419 W720926:Y720955 JS720926:JU720955 TO720926:TQ720955 ADK720926:ADM720955 ANG720926:ANI720955 AXC720926:AXE720955 BGY720926:BHA720955 BQU720926:BQW720955 CAQ720926:CAS720955 CKM720926:CKO720955 CUI720926:CUK720955 DEE720926:DEG720955 DOA720926:DOC720955 DXW720926:DXY720955 EHS720926:EHU720955 ERO720926:ERQ720955 FBK720926:FBM720955 FLG720926:FLI720955 FVC720926:FVE720955 GEY720926:GFA720955 GOU720926:GOW720955 GYQ720926:GYS720955 HIM720926:HIO720955 HSI720926:HSK720955 ICE720926:ICG720955 IMA720926:IMC720955 IVW720926:IVY720955 JFS720926:JFU720955 JPO720926:JPQ720955 JZK720926:JZM720955 KJG720926:KJI720955 KTC720926:KTE720955 LCY720926:LDA720955 LMU720926:LMW720955 LWQ720926:LWS720955 MGM720926:MGO720955 MQI720926:MQK720955 NAE720926:NAG720955 NKA720926:NKC720955 NTW720926:NTY720955 ODS720926:ODU720955 ONO720926:ONQ720955 OXK720926:OXM720955 PHG720926:PHI720955 PRC720926:PRE720955 QAY720926:QBA720955 QKU720926:QKW720955 QUQ720926:QUS720955 REM720926:REO720955 ROI720926:ROK720955 RYE720926:RYG720955 SIA720926:SIC720955 SRW720926:SRY720955 TBS720926:TBU720955 TLO720926:TLQ720955 TVK720926:TVM720955 UFG720926:UFI720955 UPC720926:UPE720955 UYY720926:UZA720955 VIU720926:VIW720955 VSQ720926:VSS720955 WCM720926:WCO720955 WMI720926:WMK720955 WWE720926:WWG720955 W786462:Y786491 JS786462:JU786491 TO786462:TQ786491 ADK786462:ADM786491 ANG786462:ANI786491 AXC786462:AXE786491 BGY786462:BHA786491 BQU786462:BQW786491 CAQ786462:CAS786491 CKM786462:CKO786491 CUI786462:CUK786491 DEE786462:DEG786491 DOA786462:DOC786491 DXW786462:DXY786491 EHS786462:EHU786491 ERO786462:ERQ786491 FBK786462:FBM786491 FLG786462:FLI786491 FVC786462:FVE786491 GEY786462:GFA786491 GOU786462:GOW786491 GYQ786462:GYS786491 HIM786462:HIO786491 HSI786462:HSK786491 ICE786462:ICG786491 IMA786462:IMC786491 IVW786462:IVY786491 JFS786462:JFU786491 JPO786462:JPQ786491 JZK786462:JZM786491 KJG786462:KJI786491 KTC786462:KTE786491 LCY786462:LDA786491 LMU786462:LMW786491 LWQ786462:LWS786491 MGM786462:MGO786491 MQI786462:MQK786491 NAE786462:NAG786491 NKA786462:NKC786491 NTW786462:NTY786491 ODS786462:ODU786491 ONO786462:ONQ786491 OXK786462:OXM786491 PHG786462:PHI786491 PRC786462:PRE786491 QAY786462:QBA786491 QKU786462:QKW786491 QUQ786462:QUS786491 REM786462:REO786491 ROI786462:ROK786491 RYE786462:RYG786491 SIA786462:SIC786491 SRW786462:SRY786491 TBS786462:TBU786491 TLO786462:TLQ786491 TVK786462:TVM786491 UFG786462:UFI786491 UPC786462:UPE786491 UYY786462:UZA786491 VIU786462:VIW786491 VSQ786462:VSS786491 WCM786462:WCO786491 WMI786462:WMK786491 WWE786462:WWG786491 W851998:Y852027 JS851998:JU852027 TO851998:TQ852027 ADK851998:ADM852027 ANG851998:ANI852027 AXC851998:AXE852027 BGY851998:BHA852027 BQU851998:BQW852027 CAQ851998:CAS852027 CKM851998:CKO852027 CUI851998:CUK852027 DEE851998:DEG852027 DOA851998:DOC852027 DXW851998:DXY852027 EHS851998:EHU852027 ERO851998:ERQ852027 FBK851998:FBM852027 FLG851998:FLI852027 FVC851998:FVE852027 GEY851998:GFA852027 GOU851998:GOW852027 GYQ851998:GYS852027 HIM851998:HIO852027 HSI851998:HSK852027 ICE851998:ICG852027 IMA851998:IMC852027 IVW851998:IVY852027 JFS851998:JFU852027 JPO851998:JPQ852027 JZK851998:JZM852027 KJG851998:KJI852027 KTC851998:KTE852027 LCY851998:LDA852027 LMU851998:LMW852027 LWQ851998:LWS852027 MGM851998:MGO852027 MQI851998:MQK852027 NAE851998:NAG852027 NKA851998:NKC852027 NTW851998:NTY852027 ODS851998:ODU852027 ONO851998:ONQ852027 OXK851998:OXM852027 PHG851998:PHI852027 PRC851998:PRE852027 QAY851998:QBA852027 QKU851998:QKW852027 QUQ851998:QUS852027 REM851998:REO852027 ROI851998:ROK852027 RYE851998:RYG852027 SIA851998:SIC852027 SRW851998:SRY852027 TBS851998:TBU852027 TLO851998:TLQ852027 TVK851998:TVM852027 UFG851998:UFI852027 UPC851998:UPE852027 UYY851998:UZA852027 VIU851998:VIW852027 VSQ851998:VSS852027 WCM851998:WCO852027 WMI851998:WMK852027 WWE851998:WWG852027 W917534:Y917563 JS917534:JU917563 TO917534:TQ917563 ADK917534:ADM917563 ANG917534:ANI917563 AXC917534:AXE917563 BGY917534:BHA917563 BQU917534:BQW917563 CAQ917534:CAS917563 CKM917534:CKO917563 CUI917534:CUK917563 DEE917534:DEG917563 DOA917534:DOC917563 DXW917534:DXY917563 EHS917534:EHU917563 ERO917534:ERQ917563 FBK917534:FBM917563 FLG917534:FLI917563 FVC917534:FVE917563 GEY917534:GFA917563 GOU917534:GOW917563 GYQ917534:GYS917563 HIM917534:HIO917563 HSI917534:HSK917563 ICE917534:ICG917563 IMA917534:IMC917563 IVW917534:IVY917563 JFS917534:JFU917563 JPO917534:JPQ917563 JZK917534:JZM917563 KJG917534:KJI917563 KTC917534:KTE917563 LCY917534:LDA917563 LMU917534:LMW917563 LWQ917534:LWS917563 MGM917534:MGO917563 MQI917534:MQK917563 NAE917534:NAG917563 NKA917534:NKC917563 NTW917534:NTY917563 ODS917534:ODU917563 ONO917534:ONQ917563 OXK917534:OXM917563 PHG917534:PHI917563 PRC917534:PRE917563 QAY917534:QBA917563 QKU917534:QKW917563 QUQ917534:QUS917563 REM917534:REO917563 ROI917534:ROK917563 RYE917534:RYG917563 SIA917534:SIC917563 SRW917534:SRY917563 TBS917534:TBU917563 TLO917534:TLQ917563 TVK917534:TVM917563 UFG917534:UFI917563 UPC917534:UPE917563 UYY917534:UZA917563 VIU917534:VIW917563 VSQ917534:VSS917563 WCM917534:WCO917563 WMI917534:WMK917563 WWE917534:WWG917563 W983070:Y983099 JS983070:JU983099 TO983070:TQ983099 ADK983070:ADM983099 ANG983070:ANI983099 AXC983070:AXE983099 BGY983070:BHA983099 BQU983070:BQW983099 CAQ983070:CAS983099 CKM983070:CKO983099 CUI983070:CUK983099 DEE983070:DEG983099 DOA983070:DOC983099 DXW983070:DXY983099 EHS983070:EHU983099 ERO983070:ERQ983099 FBK983070:FBM983099 FLG983070:FLI983099 FVC983070:FVE983099 GEY983070:GFA983099 GOU983070:GOW983099 GYQ983070:GYS983099 HIM983070:HIO983099 HSI983070:HSK983099 ICE983070:ICG983099 IMA983070:IMC983099 IVW983070:IVY983099 JFS983070:JFU983099 JPO983070:JPQ983099 JZK983070:JZM983099 KJG983070:KJI983099 KTC983070:KTE983099 LCY983070:LDA983099 LMU983070:LMW983099 LWQ983070:LWS983099 MGM983070:MGO983099 MQI983070:MQK983099 NAE983070:NAG983099 NKA983070:NKC983099 NTW983070:NTY983099 ODS983070:ODU983099 ONO983070:ONQ983099 OXK983070:OXM983099 PHG983070:PHI983099 PRC983070:PRE983099 QAY983070:QBA983099 QKU983070:QKW983099 QUQ983070:QUS983099 REM983070:REO983099 ROI983070:ROK983099 RYE983070:RYG983099 SIA983070:SIC983099 SRW983070:SRY983099 TBS983070:TBU983099 TLO983070:TLQ983099 TVK983070:TVM983099 UFG983070:UFI983099 UPC983070:UPE983099 UYY983070:UZA983099 VIU983070:VIW983099 VSQ983070:VSS983099 WCM983070:WCO983099 WMI983070:WMK983099 WWE983070:WWG983099 O30:O59 JK30:JK59 TG30:TG59 ADC30:ADC59 AMY30:AMY59 AWU30:AWU59 BGQ30:BGQ59 BQM30:BQM59 CAI30:CAI59 CKE30:CKE59 CUA30:CUA59 DDW30:DDW59 DNS30:DNS59 DXO30:DXO59 EHK30:EHK59 ERG30:ERG59 FBC30:FBC59 FKY30:FKY59 FUU30:FUU59 GEQ30:GEQ59 GOM30:GOM59 GYI30:GYI59 HIE30:HIE59 HSA30:HSA59 IBW30:IBW59 ILS30:ILS59 IVO30:IVO59 JFK30:JFK59 JPG30:JPG59 JZC30:JZC59 KIY30:KIY59 KSU30:KSU59 LCQ30:LCQ59 LMM30:LMM59 LWI30:LWI59 MGE30:MGE59 MQA30:MQA59 MZW30:MZW59 NJS30:NJS59 NTO30:NTO59 ODK30:ODK59 ONG30:ONG59 OXC30:OXC59 PGY30:PGY59 PQU30:PQU59 QAQ30:QAQ59 QKM30:QKM59 QUI30:QUI59 REE30:REE59 ROA30:ROA59 RXW30:RXW59 SHS30:SHS59 SRO30:SRO59 TBK30:TBK59 TLG30:TLG59 TVC30:TVC59 UEY30:UEY59 UOU30:UOU59 UYQ30:UYQ59 VIM30:VIM59 VSI30:VSI59 WCE30:WCE59 WMA30:WMA59 WVW30:WVW59 O65566:O65595 JK65566:JK65595 TG65566:TG65595 ADC65566:ADC65595 AMY65566:AMY65595 AWU65566:AWU65595 BGQ65566:BGQ65595 BQM65566:BQM65595 CAI65566:CAI65595 CKE65566:CKE65595 CUA65566:CUA65595 DDW65566:DDW65595 DNS65566:DNS65595 DXO65566:DXO65595 EHK65566:EHK65595 ERG65566:ERG65595 FBC65566:FBC65595 FKY65566:FKY65595 FUU65566:FUU65595 GEQ65566:GEQ65595 GOM65566:GOM65595 GYI65566:GYI65595 HIE65566:HIE65595 HSA65566:HSA65595 IBW65566:IBW65595 ILS65566:ILS65595 IVO65566:IVO65595 JFK65566:JFK65595 JPG65566:JPG65595 JZC65566:JZC65595 KIY65566:KIY65595 KSU65566:KSU65595 LCQ65566:LCQ65595 LMM65566:LMM65595 LWI65566:LWI65595 MGE65566:MGE65595 MQA65566:MQA65595 MZW65566:MZW65595 NJS65566:NJS65595 NTO65566:NTO65595 ODK65566:ODK65595 ONG65566:ONG65595 OXC65566:OXC65595 PGY65566:PGY65595 PQU65566:PQU65595 QAQ65566:QAQ65595 QKM65566:QKM65595 QUI65566:QUI65595 REE65566:REE65595 ROA65566:ROA65595 RXW65566:RXW65595 SHS65566:SHS65595 SRO65566:SRO65595 TBK65566:TBK65595 TLG65566:TLG65595 TVC65566:TVC65595 UEY65566:UEY65595 UOU65566:UOU65595 UYQ65566:UYQ65595 VIM65566:VIM65595 VSI65566:VSI65595 WCE65566:WCE65595 WMA65566:WMA65595 WVW65566:WVW65595 O131102:O131131 JK131102:JK131131 TG131102:TG131131 ADC131102:ADC131131 AMY131102:AMY131131 AWU131102:AWU131131 BGQ131102:BGQ131131 BQM131102:BQM131131 CAI131102:CAI131131 CKE131102:CKE131131 CUA131102:CUA131131 DDW131102:DDW131131 DNS131102:DNS131131 DXO131102:DXO131131 EHK131102:EHK131131 ERG131102:ERG131131 FBC131102:FBC131131 FKY131102:FKY131131 FUU131102:FUU131131 GEQ131102:GEQ131131 GOM131102:GOM131131 GYI131102:GYI131131 HIE131102:HIE131131 HSA131102:HSA131131 IBW131102:IBW131131 ILS131102:ILS131131 IVO131102:IVO131131 JFK131102:JFK131131 JPG131102:JPG131131 JZC131102:JZC131131 KIY131102:KIY131131 KSU131102:KSU131131 LCQ131102:LCQ131131 LMM131102:LMM131131 LWI131102:LWI131131 MGE131102:MGE131131 MQA131102:MQA131131 MZW131102:MZW131131 NJS131102:NJS131131 NTO131102:NTO131131 ODK131102:ODK131131 ONG131102:ONG131131 OXC131102:OXC131131 PGY131102:PGY131131 PQU131102:PQU131131 QAQ131102:QAQ131131 QKM131102:QKM131131 QUI131102:QUI131131 REE131102:REE131131 ROA131102:ROA131131 RXW131102:RXW131131 SHS131102:SHS131131 SRO131102:SRO131131 TBK131102:TBK131131 TLG131102:TLG131131 TVC131102:TVC131131 UEY131102:UEY131131 UOU131102:UOU131131 UYQ131102:UYQ131131 VIM131102:VIM131131 VSI131102:VSI131131 WCE131102:WCE131131 WMA131102:WMA131131 WVW131102:WVW131131 O196638:O196667 JK196638:JK196667 TG196638:TG196667 ADC196638:ADC196667 AMY196638:AMY196667 AWU196638:AWU196667 BGQ196638:BGQ196667 BQM196638:BQM196667 CAI196638:CAI196667 CKE196638:CKE196667 CUA196638:CUA196667 DDW196638:DDW196667 DNS196638:DNS196667 DXO196638:DXO196667 EHK196638:EHK196667 ERG196638:ERG196667 FBC196638:FBC196667 FKY196638:FKY196667 FUU196638:FUU196667 GEQ196638:GEQ196667 GOM196638:GOM196667 GYI196638:GYI196667 HIE196638:HIE196667 HSA196638:HSA196667 IBW196638:IBW196667 ILS196638:ILS196667 IVO196638:IVO196667 JFK196638:JFK196667 JPG196638:JPG196667 JZC196638:JZC196667 KIY196638:KIY196667 KSU196638:KSU196667 LCQ196638:LCQ196667 LMM196638:LMM196667 LWI196638:LWI196667 MGE196638:MGE196667 MQA196638:MQA196667 MZW196638:MZW196667 NJS196638:NJS196667 NTO196638:NTO196667 ODK196638:ODK196667 ONG196638:ONG196667 OXC196638:OXC196667 PGY196638:PGY196667 PQU196638:PQU196667 QAQ196638:QAQ196667 QKM196638:QKM196667 QUI196638:QUI196667 REE196638:REE196667 ROA196638:ROA196667 RXW196638:RXW196667 SHS196638:SHS196667 SRO196638:SRO196667 TBK196638:TBK196667 TLG196638:TLG196667 TVC196638:TVC196667 UEY196638:UEY196667 UOU196638:UOU196667 UYQ196638:UYQ196667 VIM196638:VIM196667 VSI196638:VSI196667 WCE196638:WCE196667 WMA196638:WMA196667 WVW196638:WVW196667 O262174:O262203 JK262174:JK262203 TG262174:TG262203 ADC262174:ADC262203 AMY262174:AMY262203 AWU262174:AWU262203 BGQ262174:BGQ262203 BQM262174:BQM262203 CAI262174:CAI262203 CKE262174:CKE262203 CUA262174:CUA262203 DDW262174:DDW262203 DNS262174:DNS262203 DXO262174:DXO262203 EHK262174:EHK262203 ERG262174:ERG262203 FBC262174:FBC262203 FKY262174:FKY262203 FUU262174:FUU262203 GEQ262174:GEQ262203 GOM262174:GOM262203 GYI262174:GYI262203 HIE262174:HIE262203 HSA262174:HSA262203 IBW262174:IBW262203 ILS262174:ILS262203 IVO262174:IVO262203 JFK262174:JFK262203 JPG262174:JPG262203 JZC262174:JZC262203 KIY262174:KIY262203 KSU262174:KSU262203 LCQ262174:LCQ262203 LMM262174:LMM262203 LWI262174:LWI262203 MGE262174:MGE262203 MQA262174:MQA262203 MZW262174:MZW262203 NJS262174:NJS262203 NTO262174:NTO262203 ODK262174:ODK262203 ONG262174:ONG262203 OXC262174:OXC262203 PGY262174:PGY262203 PQU262174:PQU262203 QAQ262174:QAQ262203 QKM262174:QKM262203 QUI262174:QUI262203 REE262174:REE262203 ROA262174:ROA262203 RXW262174:RXW262203 SHS262174:SHS262203 SRO262174:SRO262203 TBK262174:TBK262203 TLG262174:TLG262203 TVC262174:TVC262203 UEY262174:UEY262203 UOU262174:UOU262203 UYQ262174:UYQ262203 VIM262174:VIM262203 VSI262174:VSI262203 WCE262174:WCE262203 WMA262174:WMA262203 WVW262174:WVW262203 O327710:O327739 JK327710:JK327739 TG327710:TG327739 ADC327710:ADC327739 AMY327710:AMY327739 AWU327710:AWU327739 BGQ327710:BGQ327739 BQM327710:BQM327739 CAI327710:CAI327739 CKE327710:CKE327739 CUA327710:CUA327739 DDW327710:DDW327739 DNS327710:DNS327739 DXO327710:DXO327739 EHK327710:EHK327739 ERG327710:ERG327739 FBC327710:FBC327739 FKY327710:FKY327739 FUU327710:FUU327739 GEQ327710:GEQ327739 GOM327710:GOM327739 GYI327710:GYI327739 HIE327710:HIE327739 HSA327710:HSA327739 IBW327710:IBW327739 ILS327710:ILS327739 IVO327710:IVO327739 JFK327710:JFK327739 JPG327710:JPG327739 JZC327710:JZC327739 KIY327710:KIY327739 KSU327710:KSU327739 LCQ327710:LCQ327739 LMM327710:LMM327739 LWI327710:LWI327739 MGE327710:MGE327739 MQA327710:MQA327739 MZW327710:MZW327739 NJS327710:NJS327739 NTO327710:NTO327739 ODK327710:ODK327739 ONG327710:ONG327739 OXC327710:OXC327739 PGY327710:PGY327739 PQU327710:PQU327739 QAQ327710:QAQ327739 QKM327710:QKM327739 QUI327710:QUI327739 REE327710:REE327739 ROA327710:ROA327739 RXW327710:RXW327739 SHS327710:SHS327739 SRO327710:SRO327739 TBK327710:TBK327739 TLG327710:TLG327739 TVC327710:TVC327739 UEY327710:UEY327739 UOU327710:UOU327739 UYQ327710:UYQ327739 VIM327710:VIM327739 VSI327710:VSI327739 WCE327710:WCE327739 WMA327710:WMA327739 WVW327710:WVW327739 O393246:O393275 JK393246:JK393275 TG393246:TG393275 ADC393246:ADC393275 AMY393246:AMY393275 AWU393246:AWU393275 BGQ393246:BGQ393275 BQM393246:BQM393275 CAI393246:CAI393275 CKE393246:CKE393275 CUA393246:CUA393275 DDW393246:DDW393275 DNS393246:DNS393275 DXO393246:DXO393275 EHK393246:EHK393275 ERG393246:ERG393275 FBC393246:FBC393275 FKY393246:FKY393275 FUU393246:FUU393275 GEQ393246:GEQ393275 GOM393246:GOM393275 GYI393246:GYI393275 HIE393246:HIE393275 HSA393246:HSA393275 IBW393246:IBW393275 ILS393246:ILS393275 IVO393246:IVO393275 JFK393246:JFK393275 JPG393246:JPG393275 JZC393246:JZC393275 KIY393246:KIY393275 KSU393246:KSU393275 LCQ393246:LCQ393275 LMM393246:LMM393275 LWI393246:LWI393275 MGE393246:MGE393275 MQA393246:MQA393275 MZW393246:MZW393275 NJS393246:NJS393275 NTO393246:NTO393275 ODK393246:ODK393275 ONG393246:ONG393275 OXC393246:OXC393275 PGY393246:PGY393275 PQU393246:PQU393275 QAQ393246:QAQ393275 QKM393246:QKM393275 QUI393246:QUI393275 REE393246:REE393275 ROA393246:ROA393275 RXW393246:RXW393275 SHS393246:SHS393275 SRO393246:SRO393275 TBK393246:TBK393275 TLG393246:TLG393275 TVC393246:TVC393275 UEY393246:UEY393275 UOU393246:UOU393275 UYQ393246:UYQ393275 VIM393246:VIM393275 VSI393246:VSI393275 WCE393246:WCE393275 WMA393246:WMA393275 WVW393246:WVW393275 O458782:O458811 JK458782:JK458811 TG458782:TG458811 ADC458782:ADC458811 AMY458782:AMY458811 AWU458782:AWU458811 BGQ458782:BGQ458811 BQM458782:BQM458811 CAI458782:CAI458811 CKE458782:CKE458811 CUA458782:CUA458811 DDW458782:DDW458811 DNS458782:DNS458811 DXO458782:DXO458811 EHK458782:EHK458811 ERG458782:ERG458811 FBC458782:FBC458811 FKY458782:FKY458811 FUU458782:FUU458811 GEQ458782:GEQ458811 GOM458782:GOM458811 GYI458782:GYI458811 HIE458782:HIE458811 HSA458782:HSA458811 IBW458782:IBW458811 ILS458782:ILS458811 IVO458782:IVO458811 JFK458782:JFK458811 JPG458782:JPG458811 JZC458782:JZC458811 KIY458782:KIY458811 KSU458782:KSU458811 LCQ458782:LCQ458811 LMM458782:LMM458811 LWI458782:LWI458811 MGE458782:MGE458811 MQA458782:MQA458811 MZW458782:MZW458811 NJS458782:NJS458811 NTO458782:NTO458811 ODK458782:ODK458811 ONG458782:ONG458811 OXC458782:OXC458811 PGY458782:PGY458811 PQU458782:PQU458811 QAQ458782:QAQ458811 QKM458782:QKM458811 QUI458782:QUI458811 REE458782:REE458811 ROA458782:ROA458811 RXW458782:RXW458811 SHS458782:SHS458811 SRO458782:SRO458811 TBK458782:TBK458811 TLG458782:TLG458811 TVC458782:TVC458811 UEY458782:UEY458811 UOU458782:UOU458811 UYQ458782:UYQ458811 VIM458782:VIM458811 VSI458782:VSI458811 WCE458782:WCE458811 WMA458782:WMA458811 WVW458782:WVW458811 O524318:O524347 JK524318:JK524347 TG524318:TG524347 ADC524318:ADC524347 AMY524318:AMY524347 AWU524318:AWU524347 BGQ524318:BGQ524347 BQM524318:BQM524347 CAI524318:CAI524347 CKE524318:CKE524347 CUA524318:CUA524347 DDW524318:DDW524347 DNS524318:DNS524347 DXO524318:DXO524347 EHK524318:EHK524347 ERG524318:ERG524347 FBC524318:FBC524347 FKY524318:FKY524347 FUU524318:FUU524347 GEQ524318:GEQ524347 GOM524318:GOM524347 GYI524318:GYI524347 HIE524318:HIE524347 HSA524318:HSA524347 IBW524318:IBW524347 ILS524318:ILS524347 IVO524318:IVO524347 JFK524318:JFK524347 JPG524318:JPG524347 JZC524318:JZC524347 KIY524318:KIY524347 KSU524318:KSU524347 LCQ524318:LCQ524347 LMM524318:LMM524347 LWI524318:LWI524347 MGE524318:MGE524347 MQA524318:MQA524347 MZW524318:MZW524347 NJS524318:NJS524347 NTO524318:NTO524347 ODK524318:ODK524347 ONG524318:ONG524347 OXC524318:OXC524347 PGY524318:PGY524347 PQU524318:PQU524347 QAQ524318:QAQ524347 QKM524318:QKM524347 QUI524318:QUI524347 REE524318:REE524347 ROA524318:ROA524347 RXW524318:RXW524347 SHS524318:SHS524347 SRO524318:SRO524347 TBK524318:TBK524347 TLG524318:TLG524347 TVC524318:TVC524347 UEY524318:UEY524347 UOU524318:UOU524347 UYQ524318:UYQ524347 VIM524318:VIM524347 VSI524318:VSI524347 WCE524318:WCE524347 WMA524318:WMA524347 WVW524318:WVW524347 O589854:O589883 JK589854:JK589883 TG589854:TG589883 ADC589854:ADC589883 AMY589854:AMY589883 AWU589854:AWU589883 BGQ589854:BGQ589883 BQM589854:BQM589883 CAI589854:CAI589883 CKE589854:CKE589883 CUA589854:CUA589883 DDW589854:DDW589883 DNS589854:DNS589883 DXO589854:DXO589883 EHK589854:EHK589883 ERG589854:ERG589883 FBC589854:FBC589883 FKY589854:FKY589883 FUU589854:FUU589883 GEQ589854:GEQ589883 GOM589854:GOM589883 GYI589854:GYI589883 HIE589854:HIE589883 HSA589854:HSA589883 IBW589854:IBW589883 ILS589854:ILS589883 IVO589854:IVO589883 JFK589854:JFK589883 JPG589854:JPG589883 JZC589854:JZC589883 KIY589854:KIY589883 KSU589854:KSU589883 LCQ589854:LCQ589883 LMM589854:LMM589883 LWI589854:LWI589883 MGE589854:MGE589883 MQA589854:MQA589883 MZW589854:MZW589883 NJS589854:NJS589883 NTO589854:NTO589883 ODK589854:ODK589883 ONG589854:ONG589883 OXC589854:OXC589883 PGY589854:PGY589883 PQU589854:PQU589883 QAQ589854:QAQ589883 QKM589854:QKM589883 QUI589854:QUI589883 REE589854:REE589883 ROA589854:ROA589883 RXW589854:RXW589883 SHS589854:SHS589883 SRO589854:SRO589883 TBK589854:TBK589883 TLG589854:TLG589883 TVC589854:TVC589883 UEY589854:UEY589883 UOU589854:UOU589883 UYQ589854:UYQ589883 VIM589854:VIM589883 VSI589854:VSI589883 WCE589854:WCE589883 WMA589854:WMA589883 WVW589854:WVW589883 O655390:O655419 JK655390:JK655419 TG655390:TG655419 ADC655390:ADC655419 AMY655390:AMY655419 AWU655390:AWU655419 BGQ655390:BGQ655419 BQM655390:BQM655419 CAI655390:CAI655419 CKE655390:CKE655419 CUA655390:CUA655419 DDW655390:DDW655419 DNS655390:DNS655419 DXO655390:DXO655419 EHK655390:EHK655419 ERG655390:ERG655419 FBC655390:FBC655419 FKY655390:FKY655419 FUU655390:FUU655419 GEQ655390:GEQ655419 GOM655390:GOM655419 GYI655390:GYI655419 HIE655390:HIE655419 HSA655390:HSA655419 IBW655390:IBW655419 ILS655390:ILS655419 IVO655390:IVO655419 JFK655390:JFK655419 JPG655390:JPG655419 JZC655390:JZC655419 KIY655390:KIY655419 KSU655390:KSU655419 LCQ655390:LCQ655419 LMM655390:LMM655419 LWI655390:LWI655419 MGE655390:MGE655419 MQA655390:MQA655419 MZW655390:MZW655419 NJS655390:NJS655419 NTO655390:NTO655419 ODK655390:ODK655419 ONG655390:ONG655419 OXC655390:OXC655419 PGY655390:PGY655419 PQU655390:PQU655419 QAQ655390:QAQ655419 QKM655390:QKM655419 QUI655390:QUI655419 REE655390:REE655419 ROA655390:ROA655419 RXW655390:RXW655419 SHS655390:SHS655419 SRO655390:SRO655419 TBK655390:TBK655419 TLG655390:TLG655419 TVC655390:TVC655419 UEY655390:UEY655419 UOU655390:UOU655419 UYQ655390:UYQ655419 VIM655390:VIM655419 VSI655390:VSI655419 WCE655390:WCE655419 WMA655390:WMA655419 WVW655390:WVW655419 O720926:O720955 JK720926:JK720955 TG720926:TG720955 ADC720926:ADC720955 AMY720926:AMY720955 AWU720926:AWU720955 BGQ720926:BGQ720955 BQM720926:BQM720955 CAI720926:CAI720955 CKE720926:CKE720955 CUA720926:CUA720955 DDW720926:DDW720955 DNS720926:DNS720955 DXO720926:DXO720955 EHK720926:EHK720955 ERG720926:ERG720955 FBC720926:FBC720955 FKY720926:FKY720955 FUU720926:FUU720955 GEQ720926:GEQ720955 GOM720926:GOM720955 GYI720926:GYI720955 HIE720926:HIE720955 HSA720926:HSA720955 IBW720926:IBW720955 ILS720926:ILS720955 IVO720926:IVO720955 JFK720926:JFK720955 JPG720926:JPG720955 JZC720926:JZC720955 KIY720926:KIY720955 KSU720926:KSU720955 LCQ720926:LCQ720955 LMM720926:LMM720955 LWI720926:LWI720955 MGE720926:MGE720955 MQA720926:MQA720955 MZW720926:MZW720955 NJS720926:NJS720955 NTO720926:NTO720955 ODK720926:ODK720955 ONG720926:ONG720955 OXC720926:OXC720955 PGY720926:PGY720955 PQU720926:PQU720955 QAQ720926:QAQ720955 QKM720926:QKM720955 QUI720926:QUI720955 REE720926:REE720955 ROA720926:ROA720955 RXW720926:RXW720955 SHS720926:SHS720955 SRO720926:SRO720955 TBK720926:TBK720955 TLG720926:TLG720955 TVC720926:TVC720955 UEY720926:UEY720955 UOU720926:UOU720955 UYQ720926:UYQ720955 VIM720926:VIM720955 VSI720926:VSI720955 WCE720926:WCE720955 WMA720926:WMA720955 WVW720926:WVW720955 O786462:O786491 JK786462:JK786491 TG786462:TG786491 ADC786462:ADC786491 AMY786462:AMY786491 AWU786462:AWU786491 BGQ786462:BGQ786491 BQM786462:BQM786491 CAI786462:CAI786491 CKE786462:CKE786491 CUA786462:CUA786491 DDW786462:DDW786491 DNS786462:DNS786491 DXO786462:DXO786491 EHK786462:EHK786491 ERG786462:ERG786491 FBC786462:FBC786491 FKY786462:FKY786491 FUU786462:FUU786491 GEQ786462:GEQ786491 GOM786462:GOM786491 GYI786462:GYI786491 HIE786462:HIE786491 HSA786462:HSA786491 IBW786462:IBW786491 ILS786462:ILS786491 IVO786462:IVO786491 JFK786462:JFK786491 JPG786462:JPG786491 JZC786462:JZC786491 KIY786462:KIY786491 KSU786462:KSU786491 LCQ786462:LCQ786491 LMM786462:LMM786491 LWI786462:LWI786491 MGE786462:MGE786491 MQA786462:MQA786491 MZW786462:MZW786491 NJS786462:NJS786491 NTO786462:NTO786491 ODK786462:ODK786491 ONG786462:ONG786491 OXC786462:OXC786491 PGY786462:PGY786491 PQU786462:PQU786491 QAQ786462:QAQ786491 QKM786462:QKM786491 QUI786462:QUI786491 REE786462:REE786491 ROA786462:ROA786491 RXW786462:RXW786491 SHS786462:SHS786491 SRO786462:SRO786491 TBK786462:TBK786491 TLG786462:TLG786491 TVC786462:TVC786491 UEY786462:UEY786491 UOU786462:UOU786491 UYQ786462:UYQ786491 VIM786462:VIM786491 VSI786462:VSI786491 WCE786462:WCE786491 WMA786462:WMA786491 WVW786462:WVW786491 O851998:O852027 JK851998:JK852027 TG851998:TG852027 ADC851998:ADC852027 AMY851998:AMY852027 AWU851998:AWU852027 BGQ851998:BGQ852027 BQM851998:BQM852027 CAI851998:CAI852027 CKE851998:CKE852027 CUA851998:CUA852027 DDW851998:DDW852027 DNS851998:DNS852027 DXO851998:DXO852027 EHK851998:EHK852027 ERG851998:ERG852027 FBC851998:FBC852027 FKY851998:FKY852027 FUU851998:FUU852027 GEQ851998:GEQ852027 GOM851998:GOM852027 GYI851998:GYI852027 HIE851998:HIE852027 HSA851998:HSA852027 IBW851998:IBW852027 ILS851998:ILS852027 IVO851998:IVO852027 JFK851998:JFK852027 JPG851998:JPG852027 JZC851998:JZC852027 KIY851998:KIY852027 KSU851998:KSU852027 LCQ851998:LCQ852027 LMM851998:LMM852027 LWI851998:LWI852027 MGE851998:MGE852027 MQA851998:MQA852027 MZW851998:MZW852027 NJS851998:NJS852027 NTO851998:NTO852027 ODK851998:ODK852027 ONG851998:ONG852027 OXC851998:OXC852027 PGY851998:PGY852027 PQU851998:PQU852027 QAQ851998:QAQ852027 QKM851998:QKM852027 QUI851998:QUI852027 REE851998:REE852027 ROA851998:ROA852027 RXW851998:RXW852027 SHS851998:SHS852027 SRO851998:SRO852027 TBK851998:TBK852027 TLG851998:TLG852027 TVC851998:TVC852027 UEY851998:UEY852027 UOU851998:UOU852027 UYQ851998:UYQ852027 VIM851998:VIM852027 VSI851998:VSI852027 WCE851998:WCE852027 WMA851998:WMA852027 WVW851998:WVW852027 O917534:O917563 JK917534:JK917563 TG917534:TG917563 ADC917534:ADC917563 AMY917534:AMY917563 AWU917534:AWU917563 BGQ917534:BGQ917563 BQM917534:BQM917563 CAI917534:CAI917563 CKE917534:CKE917563 CUA917534:CUA917563 DDW917534:DDW917563 DNS917534:DNS917563 DXO917534:DXO917563 EHK917534:EHK917563 ERG917534:ERG917563 FBC917534:FBC917563 FKY917534:FKY917563 FUU917534:FUU917563 GEQ917534:GEQ917563 GOM917534:GOM917563 GYI917534:GYI917563 HIE917534:HIE917563 HSA917534:HSA917563 IBW917534:IBW917563 ILS917534:ILS917563 IVO917534:IVO917563 JFK917534:JFK917563 JPG917534:JPG917563 JZC917534:JZC917563 KIY917534:KIY917563 KSU917534:KSU917563 LCQ917534:LCQ917563 LMM917534:LMM917563 LWI917534:LWI917563 MGE917534:MGE917563 MQA917534:MQA917563 MZW917534:MZW917563 NJS917534:NJS917563 NTO917534:NTO917563 ODK917534:ODK917563 ONG917534:ONG917563 OXC917534:OXC917563 PGY917534:PGY917563 PQU917534:PQU917563 QAQ917534:QAQ917563 QKM917534:QKM917563 QUI917534:QUI917563 REE917534:REE917563 ROA917534:ROA917563 RXW917534:RXW917563 SHS917534:SHS917563 SRO917534:SRO917563 TBK917534:TBK917563 TLG917534:TLG917563 TVC917534:TVC917563 UEY917534:UEY917563 UOU917534:UOU917563 UYQ917534:UYQ917563 VIM917534:VIM917563 VSI917534:VSI917563 WCE917534:WCE917563 WMA917534:WMA917563 WVW917534:WVW917563 O983070:O983099 JK983070:JK983099 TG983070:TG983099 ADC983070:ADC983099 AMY983070:AMY983099 AWU983070:AWU983099 BGQ983070:BGQ983099 BQM983070:BQM983099 CAI983070:CAI983099 CKE983070:CKE983099 CUA983070:CUA983099 DDW983070:DDW983099 DNS983070:DNS983099 DXO983070:DXO983099 EHK983070:EHK983099 ERG983070:ERG983099 FBC983070:FBC983099 FKY983070:FKY983099 FUU983070:FUU983099 GEQ983070:GEQ983099 GOM983070:GOM983099 GYI983070:GYI983099 HIE983070:HIE983099 HSA983070:HSA983099 IBW983070:IBW983099 ILS983070:ILS983099 IVO983070:IVO983099 JFK983070:JFK983099 JPG983070:JPG983099 JZC983070:JZC983099 KIY983070:KIY983099 KSU983070:KSU983099 LCQ983070:LCQ983099 LMM983070:LMM983099 LWI983070:LWI983099 MGE983070:MGE983099 MQA983070:MQA983099 MZW983070:MZW983099 NJS983070:NJS983099 NTO983070:NTO983099 ODK983070:ODK983099 ONG983070:ONG983099 OXC983070:OXC983099 PGY983070:PGY983099 PQU983070:PQU983099 QAQ983070:QAQ983099 QKM983070:QKM983099 QUI983070:QUI983099 REE983070:REE983099 ROA983070:ROA983099 RXW983070:RXW983099 SHS983070:SHS983099 SRO983070:SRO983099 TBK983070:TBK983099 TLG983070:TLG983099 TVC983070:TVC983099 UEY983070:UEY983099 UOU983070:UOU983099 UYQ983070:UYQ983099 VIM983070:VIM983099 VSI983070:VSI983099 WCE983070:WCE983099 WMA983070:WMA983099 WVW983070:WVW983099" xr:uid="{00000000-0002-0000-1400-000003000000}">
      <formula1>"　,１級,２級,３級"</formula1>
    </dataValidation>
  </dataValidations>
  <pageMargins left="0.7" right="0.7" top="0.75" bottom="0.75" header="0.3" footer="0.3"/>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12</xdr:col>
                    <xdr:colOff>76200</xdr:colOff>
                    <xdr:row>3</xdr:row>
                    <xdr:rowOff>219075</xdr:rowOff>
                  </from>
                  <to>
                    <xdr:col>14</xdr:col>
                    <xdr:colOff>190500</xdr:colOff>
                    <xdr:row>4</xdr:row>
                    <xdr:rowOff>133350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18</xdr:col>
                    <xdr:colOff>152400</xdr:colOff>
                    <xdr:row>3</xdr:row>
                    <xdr:rowOff>219075</xdr:rowOff>
                  </from>
                  <to>
                    <xdr:col>21</xdr:col>
                    <xdr:colOff>66675</xdr:colOff>
                    <xdr:row>4</xdr:row>
                    <xdr:rowOff>133350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24</xdr:col>
                    <xdr:colOff>180975</xdr:colOff>
                    <xdr:row>3</xdr:row>
                    <xdr:rowOff>228600</xdr:rowOff>
                  </from>
                  <to>
                    <xdr:col>27</xdr:col>
                    <xdr:colOff>95250</xdr:colOff>
                    <xdr:row>4</xdr:row>
                    <xdr:rowOff>142875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4"/>
  <sheetViews>
    <sheetView topLeftCell="A7" workbookViewId="0">
      <selection activeCell="T114" sqref="T114:AJ114"/>
    </sheetView>
  </sheetViews>
  <sheetFormatPr defaultRowHeight="18.75" x14ac:dyDescent="0.15"/>
  <cols>
    <col min="1" max="1" width="10.625" style="261" customWidth="1"/>
    <col min="2" max="3" width="5.625" style="261" customWidth="1"/>
    <col min="4" max="4" width="3.5" style="261" bestFit="1" customWidth="1"/>
    <col min="5" max="5" width="5.625" style="261" customWidth="1"/>
    <col min="6" max="6" width="3.5" style="261" bestFit="1" customWidth="1"/>
    <col min="7" max="7" width="5.625" style="261" customWidth="1"/>
    <col min="8" max="9" width="3.5" style="261" bestFit="1" customWidth="1"/>
    <col min="10" max="11" width="5.625" style="261" customWidth="1"/>
    <col min="12" max="12" width="3.375" style="261" bestFit="1" customWidth="1"/>
    <col min="13" max="13" width="5.625" style="261" customWidth="1"/>
    <col min="14" max="14" width="3.375" style="261" bestFit="1" customWidth="1"/>
    <col min="15" max="15" width="5.625" style="261" customWidth="1"/>
    <col min="16" max="16" width="3.375" style="261" bestFit="1" customWidth="1"/>
    <col min="17" max="256" width="9" style="261"/>
    <col min="257" max="257" width="10.625" style="261" customWidth="1"/>
    <col min="258" max="259" width="5.625" style="261" customWidth="1"/>
    <col min="260" max="260" width="3.5" style="261" bestFit="1" customWidth="1"/>
    <col min="261" max="261" width="5.625" style="261" customWidth="1"/>
    <col min="262" max="262" width="3.5" style="261" bestFit="1" customWidth="1"/>
    <col min="263" max="263" width="5.625" style="261" customWidth="1"/>
    <col min="264" max="265" width="3.5" style="261" bestFit="1" customWidth="1"/>
    <col min="266" max="267" width="5.625" style="261" customWidth="1"/>
    <col min="268" max="268" width="3.375" style="261" bestFit="1" customWidth="1"/>
    <col min="269" max="269" width="5.625" style="261" customWidth="1"/>
    <col min="270" max="270" width="3.375" style="261" bestFit="1" customWidth="1"/>
    <col min="271" max="271" width="5.625" style="261" customWidth="1"/>
    <col min="272" max="272" width="3.375" style="261" bestFit="1" customWidth="1"/>
    <col min="273" max="512" width="9" style="261"/>
    <col min="513" max="513" width="10.625" style="261" customWidth="1"/>
    <col min="514" max="515" width="5.625" style="261" customWidth="1"/>
    <col min="516" max="516" width="3.5" style="261" bestFit="1" customWidth="1"/>
    <col min="517" max="517" width="5.625" style="261" customWidth="1"/>
    <col min="518" max="518" width="3.5" style="261" bestFit="1" customWidth="1"/>
    <col min="519" max="519" width="5.625" style="261" customWidth="1"/>
    <col min="520" max="521" width="3.5" style="261" bestFit="1" customWidth="1"/>
    <col min="522" max="523" width="5.625" style="261" customWidth="1"/>
    <col min="524" max="524" width="3.375" style="261" bestFit="1" customWidth="1"/>
    <col min="525" max="525" width="5.625" style="261" customWidth="1"/>
    <col min="526" max="526" width="3.375" style="261" bestFit="1" customWidth="1"/>
    <col min="527" max="527" width="5.625" style="261" customWidth="1"/>
    <col min="528" max="528" width="3.375" style="261" bestFit="1" customWidth="1"/>
    <col min="529" max="768" width="9" style="261"/>
    <col min="769" max="769" width="10.625" style="261" customWidth="1"/>
    <col min="770" max="771" width="5.625" style="261" customWidth="1"/>
    <col min="772" max="772" width="3.5" style="261" bestFit="1" customWidth="1"/>
    <col min="773" max="773" width="5.625" style="261" customWidth="1"/>
    <col min="774" max="774" width="3.5" style="261" bestFit="1" customWidth="1"/>
    <col min="775" max="775" width="5.625" style="261" customWidth="1"/>
    <col min="776" max="777" width="3.5" style="261" bestFit="1" customWidth="1"/>
    <col min="778" max="779" width="5.625" style="261" customWidth="1"/>
    <col min="780" max="780" width="3.375" style="261" bestFit="1" customWidth="1"/>
    <col min="781" max="781" width="5.625" style="261" customWidth="1"/>
    <col min="782" max="782" width="3.375" style="261" bestFit="1" customWidth="1"/>
    <col min="783" max="783" width="5.625" style="261" customWidth="1"/>
    <col min="784" max="784" width="3.375" style="261" bestFit="1" customWidth="1"/>
    <col min="785" max="1024" width="9" style="261"/>
    <col min="1025" max="1025" width="10.625" style="261" customWidth="1"/>
    <col min="1026" max="1027" width="5.625" style="261" customWidth="1"/>
    <col min="1028" max="1028" width="3.5" style="261" bestFit="1" customWidth="1"/>
    <col min="1029" max="1029" width="5.625" style="261" customWidth="1"/>
    <col min="1030" max="1030" width="3.5" style="261" bestFit="1" customWidth="1"/>
    <col min="1031" max="1031" width="5.625" style="261" customWidth="1"/>
    <col min="1032" max="1033" width="3.5" style="261" bestFit="1" customWidth="1"/>
    <col min="1034" max="1035" width="5.625" style="261" customWidth="1"/>
    <col min="1036" max="1036" width="3.375" style="261" bestFit="1" customWidth="1"/>
    <col min="1037" max="1037" width="5.625" style="261" customWidth="1"/>
    <col min="1038" max="1038" width="3.375" style="261" bestFit="1" customWidth="1"/>
    <col min="1039" max="1039" width="5.625" style="261" customWidth="1"/>
    <col min="1040" max="1040" width="3.375" style="261" bestFit="1" customWidth="1"/>
    <col min="1041" max="1280" width="9" style="261"/>
    <col min="1281" max="1281" width="10.625" style="261" customWidth="1"/>
    <col min="1282" max="1283" width="5.625" style="261" customWidth="1"/>
    <col min="1284" max="1284" width="3.5" style="261" bestFit="1" customWidth="1"/>
    <col min="1285" max="1285" width="5.625" style="261" customWidth="1"/>
    <col min="1286" max="1286" width="3.5" style="261" bestFit="1" customWidth="1"/>
    <col min="1287" max="1287" width="5.625" style="261" customWidth="1"/>
    <col min="1288" max="1289" width="3.5" style="261" bestFit="1" customWidth="1"/>
    <col min="1290" max="1291" width="5.625" style="261" customWidth="1"/>
    <col min="1292" max="1292" width="3.375" style="261" bestFit="1" customWidth="1"/>
    <col min="1293" max="1293" width="5.625" style="261" customWidth="1"/>
    <col min="1294" max="1294" width="3.375" style="261" bestFit="1" customWidth="1"/>
    <col min="1295" max="1295" width="5.625" style="261" customWidth="1"/>
    <col min="1296" max="1296" width="3.375" style="261" bestFit="1" customWidth="1"/>
    <col min="1297" max="1536" width="9" style="261"/>
    <col min="1537" max="1537" width="10.625" style="261" customWidth="1"/>
    <col min="1538" max="1539" width="5.625" style="261" customWidth="1"/>
    <col min="1540" max="1540" width="3.5" style="261" bestFit="1" customWidth="1"/>
    <col min="1541" max="1541" width="5.625" style="261" customWidth="1"/>
    <col min="1542" max="1542" width="3.5" style="261" bestFit="1" customWidth="1"/>
    <col min="1543" max="1543" width="5.625" style="261" customWidth="1"/>
    <col min="1544" max="1545" width="3.5" style="261" bestFit="1" customWidth="1"/>
    <col min="1546" max="1547" width="5.625" style="261" customWidth="1"/>
    <col min="1548" max="1548" width="3.375" style="261" bestFit="1" customWidth="1"/>
    <col min="1549" max="1549" width="5.625" style="261" customWidth="1"/>
    <col min="1550" max="1550" width="3.375" style="261" bestFit="1" customWidth="1"/>
    <col min="1551" max="1551" width="5.625" style="261" customWidth="1"/>
    <col min="1552" max="1552" width="3.375" style="261" bestFit="1" customWidth="1"/>
    <col min="1553" max="1792" width="9" style="261"/>
    <col min="1793" max="1793" width="10.625" style="261" customWidth="1"/>
    <col min="1794" max="1795" width="5.625" style="261" customWidth="1"/>
    <col min="1796" max="1796" width="3.5" style="261" bestFit="1" customWidth="1"/>
    <col min="1797" max="1797" width="5.625" style="261" customWidth="1"/>
    <col min="1798" max="1798" width="3.5" style="261" bestFit="1" customWidth="1"/>
    <col min="1799" max="1799" width="5.625" style="261" customWidth="1"/>
    <col min="1800" max="1801" width="3.5" style="261" bestFit="1" customWidth="1"/>
    <col min="1802" max="1803" width="5.625" style="261" customWidth="1"/>
    <col min="1804" max="1804" width="3.375" style="261" bestFit="1" customWidth="1"/>
    <col min="1805" max="1805" width="5.625" style="261" customWidth="1"/>
    <col min="1806" max="1806" width="3.375" style="261" bestFit="1" customWidth="1"/>
    <col min="1807" max="1807" width="5.625" style="261" customWidth="1"/>
    <col min="1808" max="1808" width="3.375" style="261" bestFit="1" customWidth="1"/>
    <col min="1809" max="2048" width="9" style="261"/>
    <col min="2049" max="2049" width="10.625" style="261" customWidth="1"/>
    <col min="2050" max="2051" width="5.625" style="261" customWidth="1"/>
    <col min="2052" max="2052" width="3.5" style="261" bestFit="1" customWidth="1"/>
    <col min="2053" max="2053" width="5.625" style="261" customWidth="1"/>
    <col min="2054" max="2054" width="3.5" style="261" bestFit="1" customWidth="1"/>
    <col min="2055" max="2055" width="5.625" style="261" customWidth="1"/>
    <col min="2056" max="2057" width="3.5" style="261" bestFit="1" customWidth="1"/>
    <col min="2058" max="2059" width="5.625" style="261" customWidth="1"/>
    <col min="2060" max="2060" width="3.375" style="261" bestFit="1" customWidth="1"/>
    <col min="2061" max="2061" width="5.625" style="261" customWidth="1"/>
    <col min="2062" max="2062" width="3.375" style="261" bestFit="1" customWidth="1"/>
    <col min="2063" max="2063" width="5.625" style="261" customWidth="1"/>
    <col min="2064" max="2064" width="3.375" style="261" bestFit="1" customWidth="1"/>
    <col min="2065" max="2304" width="9" style="261"/>
    <col min="2305" max="2305" width="10.625" style="261" customWidth="1"/>
    <col min="2306" max="2307" width="5.625" style="261" customWidth="1"/>
    <col min="2308" max="2308" width="3.5" style="261" bestFit="1" customWidth="1"/>
    <col min="2309" max="2309" width="5.625" style="261" customWidth="1"/>
    <col min="2310" max="2310" width="3.5" style="261" bestFit="1" customWidth="1"/>
    <col min="2311" max="2311" width="5.625" style="261" customWidth="1"/>
    <col min="2312" max="2313" width="3.5" style="261" bestFit="1" customWidth="1"/>
    <col min="2314" max="2315" width="5.625" style="261" customWidth="1"/>
    <col min="2316" max="2316" width="3.375" style="261" bestFit="1" customWidth="1"/>
    <col min="2317" max="2317" width="5.625" style="261" customWidth="1"/>
    <col min="2318" max="2318" width="3.375" style="261" bestFit="1" customWidth="1"/>
    <col min="2319" max="2319" width="5.625" style="261" customWidth="1"/>
    <col min="2320" max="2320" width="3.375" style="261" bestFit="1" customWidth="1"/>
    <col min="2321" max="2560" width="9" style="261"/>
    <col min="2561" max="2561" width="10.625" style="261" customWidth="1"/>
    <col min="2562" max="2563" width="5.625" style="261" customWidth="1"/>
    <col min="2564" max="2564" width="3.5" style="261" bestFit="1" customWidth="1"/>
    <col min="2565" max="2565" width="5.625" style="261" customWidth="1"/>
    <col min="2566" max="2566" width="3.5" style="261" bestFit="1" customWidth="1"/>
    <col min="2567" max="2567" width="5.625" style="261" customWidth="1"/>
    <col min="2568" max="2569" width="3.5" style="261" bestFit="1" customWidth="1"/>
    <col min="2570" max="2571" width="5.625" style="261" customWidth="1"/>
    <col min="2572" max="2572" width="3.375" style="261" bestFit="1" customWidth="1"/>
    <col min="2573" max="2573" width="5.625" style="261" customWidth="1"/>
    <col min="2574" max="2574" width="3.375" style="261" bestFit="1" customWidth="1"/>
    <col min="2575" max="2575" width="5.625" style="261" customWidth="1"/>
    <col min="2576" max="2576" width="3.375" style="261" bestFit="1" customWidth="1"/>
    <col min="2577" max="2816" width="9" style="261"/>
    <col min="2817" max="2817" width="10.625" style="261" customWidth="1"/>
    <col min="2818" max="2819" width="5.625" style="261" customWidth="1"/>
    <col min="2820" max="2820" width="3.5" style="261" bestFit="1" customWidth="1"/>
    <col min="2821" max="2821" width="5.625" style="261" customWidth="1"/>
    <col min="2822" max="2822" width="3.5" style="261" bestFit="1" customWidth="1"/>
    <col min="2823" max="2823" width="5.625" style="261" customWidth="1"/>
    <col min="2824" max="2825" width="3.5" style="261" bestFit="1" customWidth="1"/>
    <col min="2826" max="2827" width="5.625" style="261" customWidth="1"/>
    <col min="2828" max="2828" width="3.375" style="261" bestFit="1" customWidth="1"/>
    <col min="2829" max="2829" width="5.625" style="261" customWidth="1"/>
    <col min="2830" max="2830" width="3.375" style="261" bestFit="1" customWidth="1"/>
    <col min="2831" max="2831" width="5.625" style="261" customWidth="1"/>
    <col min="2832" max="2832" width="3.375" style="261" bestFit="1" customWidth="1"/>
    <col min="2833" max="3072" width="9" style="261"/>
    <col min="3073" max="3073" width="10.625" style="261" customWidth="1"/>
    <col min="3074" max="3075" width="5.625" style="261" customWidth="1"/>
    <col min="3076" max="3076" width="3.5" style="261" bestFit="1" customWidth="1"/>
    <col min="3077" max="3077" width="5.625" style="261" customWidth="1"/>
    <col min="3078" max="3078" width="3.5" style="261" bestFit="1" customWidth="1"/>
    <col min="3079" max="3079" width="5.625" style="261" customWidth="1"/>
    <col min="3080" max="3081" width="3.5" style="261" bestFit="1" customWidth="1"/>
    <col min="3082" max="3083" width="5.625" style="261" customWidth="1"/>
    <col min="3084" max="3084" width="3.375" style="261" bestFit="1" customWidth="1"/>
    <col min="3085" max="3085" width="5.625" style="261" customWidth="1"/>
    <col min="3086" max="3086" width="3.375" style="261" bestFit="1" customWidth="1"/>
    <col min="3087" max="3087" width="5.625" style="261" customWidth="1"/>
    <col min="3088" max="3088" width="3.375" style="261" bestFit="1" customWidth="1"/>
    <col min="3089" max="3328" width="9" style="261"/>
    <col min="3329" max="3329" width="10.625" style="261" customWidth="1"/>
    <col min="3330" max="3331" width="5.625" style="261" customWidth="1"/>
    <col min="3332" max="3332" width="3.5" style="261" bestFit="1" customWidth="1"/>
    <col min="3333" max="3333" width="5.625" style="261" customWidth="1"/>
    <col min="3334" max="3334" width="3.5" style="261" bestFit="1" customWidth="1"/>
    <col min="3335" max="3335" width="5.625" style="261" customWidth="1"/>
    <col min="3336" max="3337" width="3.5" style="261" bestFit="1" customWidth="1"/>
    <col min="3338" max="3339" width="5.625" style="261" customWidth="1"/>
    <col min="3340" max="3340" width="3.375" style="261" bestFit="1" customWidth="1"/>
    <col min="3341" max="3341" width="5.625" style="261" customWidth="1"/>
    <col min="3342" max="3342" width="3.375" style="261" bestFit="1" customWidth="1"/>
    <col min="3343" max="3343" width="5.625" style="261" customWidth="1"/>
    <col min="3344" max="3344" width="3.375" style="261" bestFit="1" customWidth="1"/>
    <col min="3345" max="3584" width="9" style="261"/>
    <col min="3585" max="3585" width="10.625" style="261" customWidth="1"/>
    <col min="3586" max="3587" width="5.625" style="261" customWidth="1"/>
    <col min="3588" max="3588" width="3.5" style="261" bestFit="1" customWidth="1"/>
    <col min="3589" max="3589" width="5.625" style="261" customWidth="1"/>
    <col min="3590" max="3590" width="3.5" style="261" bestFit="1" customWidth="1"/>
    <col min="3591" max="3591" width="5.625" style="261" customWidth="1"/>
    <col min="3592" max="3593" width="3.5" style="261" bestFit="1" customWidth="1"/>
    <col min="3594" max="3595" width="5.625" style="261" customWidth="1"/>
    <col min="3596" max="3596" width="3.375" style="261" bestFit="1" customWidth="1"/>
    <col min="3597" max="3597" width="5.625" style="261" customWidth="1"/>
    <col min="3598" max="3598" width="3.375" style="261" bestFit="1" customWidth="1"/>
    <col min="3599" max="3599" width="5.625" style="261" customWidth="1"/>
    <col min="3600" max="3600" width="3.375" style="261" bestFit="1" customWidth="1"/>
    <col min="3601" max="3840" width="9" style="261"/>
    <col min="3841" max="3841" width="10.625" style="261" customWidth="1"/>
    <col min="3842" max="3843" width="5.625" style="261" customWidth="1"/>
    <col min="3844" max="3844" width="3.5" style="261" bestFit="1" customWidth="1"/>
    <col min="3845" max="3845" width="5.625" style="261" customWidth="1"/>
    <col min="3846" max="3846" width="3.5" style="261" bestFit="1" customWidth="1"/>
    <col min="3847" max="3847" width="5.625" style="261" customWidth="1"/>
    <col min="3848" max="3849" width="3.5" style="261" bestFit="1" customWidth="1"/>
    <col min="3850" max="3851" width="5.625" style="261" customWidth="1"/>
    <col min="3852" max="3852" width="3.375" style="261" bestFit="1" customWidth="1"/>
    <col min="3853" max="3853" width="5.625" style="261" customWidth="1"/>
    <col min="3854" max="3854" width="3.375" style="261" bestFit="1" customWidth="1"/>
    <col min="3855" max="3855" width="5.625" style="261" customWidth="1"/>
    <col min="3856" max="3856" width="3.375" style="261" bestFit="1" customWidth="1"/>
    <col min="3857" max="4096" width="9" style="261"/>
    <col min="4097" max="4097" width="10.625" style="261" customWidth="1"/>
    <col min="4098" max="4099" width="5.625" style="261" customWidth="1"/>
    <col min="4100" max="4100" width="3.5" style="261" bestFit="1" customWidth="1"/>
    <col min="4101" max="4101" width="5.625" style="261" customWidth="1"/>
    <col min="4102" max="4102" width="3.5" style="261" bestFit="1" customWidth="1"/>
    <col min="4103" max="4103" width="5.625" style="261" customWidth="1"/>
    <col min="4104" max="4105" width="3.5" style="261" bestFit="1" customWidth="1"/>
    <col min="4106" max="4107" width="5.625" style="261" customWidth="1"/>
    <col min="4108" max="4108" width="3.375" style="261" bestFit="1" customWidth="1"/>
    <col min="4109" max="4109" width="5.625" style="261" customWidth="1"/>
    <col min="4110" max="4110" width="3.375" style="261" bestFit="1" customWidth="1"/>
    <col min="4111" max="4111" width="5.625" style="261" customWidth="1"/>
    <col min="4112" max="4112" width="3.375" style="261" bestFit="1" customWidth="1"/>
    <col min="4113" max="4352" width="9" style="261"/>
    <col min="4353" max="4353" width="10.625" style="261" customWidth="1"/>
    <col min="4354" max="4355" width="5.625" style="261" customWidth="1"/>
    <col min="4356" max="4356" width="3.5" style="261" bestFit="1" customWidth="1"/>
    <col min="4357" max="4357" width="5.625" style="261" customWidth="1"/>
    <col min="4358" max="4358" width="3.5" style="261" bestFit="1" customWidth="1"/>
    <col min="4359" max="4359" width="5.625" style="261" customWidth="1"/>
    <col min="4360" max="4361" width="3.5" style="261" bestFit="1" customWidth="1"/>
    <col min="4362" max="4363" width="5.625" style="261" customWidth="1"/>
    <col min="4364" max="4364" width="3.375" style="261" bestFit="1" customWidth="1"/>
    <col min="4365" max="4365" width="5.625" style="261" customWidth="1"/>
    <col min="4366" max="4366" width="3.375" style="261" bestFit="1" customWidth="1"/>
    <col min="4367" max="4367" width="5.625" style="261" customWidth="1"/>
    <col min="4368" max="4368" width="3.375" style="261" bestFit="1" customWidth="1"/>
    <col min="4369" max="4608" width="9" style="261"/>
    <col min="4609" max="4609" width="10.625" style="261" customWidth="1"/>
    <col min="4610" max="4611" width="5.625" style="261" customWidth="1"/>
    <col min="4612" max="4612" width="3.5" style="261" bestFit="1" customWidth="1"/>
    <col min="4613" max="4613" width="5.625" style="261" customWidth="1"/>
    <col min="4614" max="4614" width="3.5" style="261" bestFit="1" customWidth="1"/>
    <col min="4615" max="4615" width="5.625" style="261" customWidth="1"/>
    <col min="4616" max="4617" width="3.5" style="261" bestFit="1" customWidth="1"/>
    <col min="4618" max="4619" width="5.625" style="261" customWidth="1"/>
    <col min="4620" max="4620" width="3.375" style="261" bestFit="1" customWidth="1"/>
    <col min="4621" max="4621" width="5.625" style="261" customWidth="1"/>
    <col min="4622" max="4622" width="3.375" style="261" bestFit="1" customWidth="1"/>
    <col min="4623" max="4623" width="5.625" style="261" customWidth="1"/>
    <col min="4624" max="4624" width="3.375" style="261" bestFit="1" customWidth="1"/>
    <col min="4625" max="4864" width="9" style="261"/>
    <col min="4865" max="4865" width="10.625" style="261" customWidth="1"/>
    <col min="4866" max="4867" width="5.625" style="261" customWidth="1"/>
    <col min="4868" max="4868" width="3.5" style="261" bestFit="1" customWidth="1"/>
    <col min="4869" max="4869" width="5.625" style="261" customWidth="1"/>
    <col min="4870" max="4870" width="3.5" style="261" bestFit="1" customWidth="1"/>
    <col min="4871" max="4871" width="5.625" style="261" customWidth="1"/>
    <col min="4872" max="4873" width="3.5" style="261" bestFit="1" customWidth="1"/>
    <col min="4874" max="4875" width="5.625" style="261" customWidth="1"/>
    <col min="4876" max="4876" width="3.375" style="261" bestFit="1" customWidth="1"/>
    <col min="4877" max="4877" width="5.625" style="261" customWidth="1"/>
    <col min="4878" max="4878" width="3.375" style="261" bestFit="1" customWidth="1"/>
    <col min="4879" max="4879" width="5.625" style="261" customWidth="1"/>
    <col min="4880" max="4880" width="3.375" style="261" bestFit="1" customWidth="1"/>
    <col min="4881" max="5120" width="9" style="261"/>
    <col min="5121" max="5121" width="10.625" style="261" customWidth="1"/>
    <col min="5122" max="5123" width="5.625" style="261" customWidth="1"/>
    <col min="5124" max="5124" width="3.5" style="261" bestFit="1" customWidth="1"/>
    <col min="5125" max="5125" width="5.625" style="261" customWidth="1"/>
    <col min="5126" max="5126" width="3.5" style="261" bestFit="1" customWidth="1"/>
    <col min="5127" max="5127" width="5.625" style="261" customWidth="1"/>
    <col min="5128" max="5129" width="3.5" style="261" bestFit="1" customWidth="1"/>
    <col min="5130" max="5131" width="5.625" style="261" customWidth="1"/>
    <col min="5132" max="5132" width="3.375" style="261" bestFit="1" customWidth="1"/>
    <col min="5133" max="5133" width="5.625" style="261" customWidth="1"/>
    <col min="5134" max="5134" width="3.375" style="261" bestFit="1" customWidth="1"/>
    <col min="5135" max="5135" width="5.625" style="261" customWidth="1"/>
    <col min="5136" max="5136" width="3.375" style="261" bestFit="1" customWidth="1"/>
    <col min="5137" max="5376" width="9" style="261"/>
    <col min="5377" max="5377" width="10.625" style="261" customWidth="1"/>
    <col min="5378" max="5379" width="5.625" style="261" customWidth="1"/>
    <col min="5380" max="5380" width="3.5" style="261" bestFit="1" customWidth="1"/>
    <col min="5381" max="5381" width="5.625" style="261" customWidth="1"/>
    <col min="5382" max="5382" width="3.5" style="261" bestFit="1" customWidth="1"/>
    <col min="5383" max="5383" width="5.625" style="261" customWidth="1"/>
    <col min="5384" max="5385" width="3.5" style="261" bestFit="1" customWidth="1"/>
    <col min="5386" max="5387" width="5.625" style="261" customWidth="1"/>
    <col min="5388" max="5388" width="3.375" style="261" bestFit="1" customWidth="1"/>
    <col min="5389" max="5389" width="5.625" style="261" customWidth="1"/>
    <col min="5390" max="5390" width="3.375" style="261" bestFit="1" customWidth="1"/>
    <col min="5391" max="5391" width="5.625" style="261" customWidth="1"/>
    <col min="5392" max="5392" width="3.375" style="261" bestFit="1" customWidth="1"/>
    <col min="5393" max="5632" width="9" style="261"/>
    <col min="5633" max="5633" width="10.625" style="261" customWidth="1"/>
    <col min="5634" max="5635" width="5.625" style="261" customWidth="1"/>
    <col min="5636" max="5636" width="3.5" style="261" bestFit="1" customWidth="1"/>
    <col min="5637" max="5637" width="5.625" style="261" customWidth="1"/>
    <col min="5638" max="5638" width="3.5" style="261" bestFit="1" customWidth="1"/>
    <col min="5639" max="5639" width="5.625" style="261" customWidth="1"/>
    <col min="5640" max="5641" width="3.5" style="261" bestFit="1" customWidth="1"/>
    <col min="5642" max="5643" width="5.625" style="261" customWidth="1"/>
    <col min="5644" max="5644" width="3.375" style="261" bestFit="1" customWidth="1"/>
    <col min="5645" max="5645" width="5.625" style="261" customWidth="1"/>
    <col min="5646" max="5646" width="3.375" style="261" bestFit="1" customWidth="1"/>
    <col min="5647" max="5647" width="5.625" style="261" customWidth="1"/>
    <col min="5648" max="5648" width="3.375" style="261" bestFit="1" customWidth="1"/>
    <col min="5649" max="5888" width="9" style="261"/>
    <col min="5889" max="5889" width="10.625" style="261" customWidth="1"/>
    <col min="5890" max="5891" width="5.625" style="261" customWidth="1"/>
    <col min="5892" max="5892" width="3.5" style="261" bestFit="1" customWidth="1"/>
    <col min="5893" max="5893" width="5.625" style="261" customWidth="1"/>
    <col min="5894" max="5894" width="3.5" style="261" bestFit="1" customWidth="1"/>
    <col min="5895" max="5895" width="5.625" style="261" customWidth="1"/>
    <col min="5896" max="5897" width="3.5" style="261" bestFit="1" customWidth="1"/>
    <col min="5898" max="5899" width="5.625" style="261" customWidth="1"/>
    <col min="5900" max="5900" width="3.375" style="261" bestFit="1" customWidth="1"/>
    <col min="5901" max="5901" width="5.625" style="261" customWidth="1"/>
    <col min="5902" max="5902" width="3.375" style="261" bestFit="1" customWidth="1"/>
    <col min="5903" max="5903" width="5.625" style="261" customWidth="1"/>
    <col min="5904" max="5904" width="3.375" style="261" bestFit="1" customWidth="1"/>
    <col min="5905" max="6144" width="9" style="261"/>
    <col min="6145" max="6145" width="10.625" style="261" customWidth="1"/>
    <col min="6146" max="6147" width="5.625" style="261" customWidth="1"/>
    <col min="6148" max="6148" width="3.5" style="261" bestFit="1" customWidth="1"/>
    <col min="6149" max="6149" width="5.625" style="261" customWidth="1"/>
    <col min="6150" max="6150" width="3.5" style="261" bestFit="1" customWidth="1"/>
    <col min="6151" max="6151" width="5.625" style="261" customWidth="1"/>
    <col min="6152" max="6153" width="3.5" style="261" bestFit="1" customWidth="1"/>
    <col min="6154" max="6155" width="5.625" style="261" customWidth="1"/>
    <col min="6156" max="6156" width="3.375" style="261" bestFit="1" customWidth="1"/>
    <col min="6157" max="6157" width="5.625" style="261" customWidth="1"/>
    <col min="6158" max="6158" width="3.375" style="261" bestFit="1" customWidth="1"/>
    <col min="6159" max="6159" width="5.625" style="261" customWidth="1"/>
    <col min="6160" max="6160" width="3.375" style="261" bestFit="1" customWidth="1"/>
    <col min="6161" max="6400" width="9" style="261"/>
    <col min="6401" max="6401" width="10.625" style="261" customWidth="1"/>
    <col min="6402" max="6403" width="5.625" style="261" customWidth="1"/>
    <col min="6404" max="6404" width="3.5" style="261" bestFit="1" customWidth="1"/>
    <col min="6405" max="6405" width="5.625" style="261" customWidth="1"/>
    <col min="6406" max="6406" width="3.5" style="261" bestFit="1" customWidth="1"/>
    <col min="6407" max="6407" width="5.625" style="261" customWidth="1"/>
    <col min="6408" max="6409" width="3.5" style="261" bestFit="1" customWidth="1"/>
    <col min="6410" max="6411" width="5.625" style="261" customWidth="1"/>
    <col min="6412" max="6412" width="3.375" style="261" bestFit="1" customWidth="1"/>
    <col min="6413" max="6413" width="5.625" style="261" customWidth="1"/>
    <col min="6414" max="6414" width="3.375" style="261" bestFit="1" customWidth="1"/>
    <col min="6415" max="6415" width="5.625" style="261" customWidth="1"/>
    <col min="6416" max="6416" width="3.375" style="261" bestFit="1" customWidth="1"/>
    <col min="6417" max="6656" width="9" style="261"/>
    <col min="6657" max="6657" width="10.625" style="261" customWidth="1"/>
    <col min="6658" max="6659" width="5.625" style="261" customWidth="1"/>
    <col min="6660" max="6660" width="3.5" style="261" bestFit="1" customWidth="1"/>
    <col min="6661" max="6661" width="5.625" style="261" customWidth="1"/>
    <col min="6662" max="6662" width="3.5" style="261" bestFit="1" customWidth="1"/>
    <col min="6663" max="6663" width="5.625" style="261" customWidth="1"/>
    <col min="6664" max="6665" width="3.5" style="261" bestFit="1" customWidth="1"/>
    <col min="6666" max="6667" width="5.625" style="261" customWidth="1"/>
    <col min="6668" max="6668" width="3.375" style="261" bestFit="1" customWidth="1"/>
    <col min="6669" max="6669" width="5.625" style="261" customWidth="1"/>
    <col min="6670" max="6670" width="3.375" style="261" bestFit="1" customWidth="1"/>
    <col min="6671" max="6671" width="5.625" style="261" customWidth="1"/>
    <col min="6672" max="6672" width="3.375" style="261" bestFit="1" customWidth="1"/>
    <col min="6673" max="6912" width="9" style="261"/>
    <col min="6913" max="6913" width="10.625" style="261" customWidth="1"/>
    <col min="6914" max="6915" width="5.625" style="261" customWidth="1"/>
    <col min="6916" max="6916" width="3.5" style="261" bestFit="1" customWidth="1"/>
    <col min="6917" max="6917" width="5.625" style="261" customWidth="1"/>
    <col min="6918" max="6918" width="3.5" style="261" bestFit="1" customWidth="1"/>
    <col min="6919" max="6919" width="5.625" style="261" customWidth="1"/>
    <col min="6920" max="6921" width="3.5" style="261" bestFit="1" customWidth="1"/>
    <col min="6922" max="6923" width="5.625" style="261" customWidth="1"/>
    <col min="6924" max="6924" width="3.375" style="261" bestFit="1" customWidth="1"/>
    <col min="6925" max="6925" width="5.625" style="261" customWidth="1"/>
    <col min="6926" max="6926" width="3.375" style="261" bestFit="1" customWidth="1"/>
    <col min="6927" max="6927" width="5.625" style="261" customWidth="1"/>
    <col min="6928" max="6928" width="3.375" style="261" bestFit="1" customWidth="1"/>
    <col min="6929" max="7168" width="9" style="261"/>
    <col min="7169" max="7169" width="10.625" style="261" customWidth="1"/>
    <col min="7170" max="7171" width="5.625" style="261" customWidth="1"/>
    <col min="7172" max="7172" width="3.5" style="261" bestFit="1" customWidth="1"/>
    <col min="7173" max="7173" width="5.625" style="261" customWidth="1"/>
    <col min="7174" max="7174" width="3.5" style="261" bestFit="1" customWidth="1"/>
    <col min="7175" max="7175" width="5.625" style="261" customWidth="1"/>
    <col min="7176" max="7177" width="3.5" style="261" bestFit="1" customWidth="1"/>
    <col min="7178" max="7179" width="5.625" style="261" customWidth="1"/>
    <col min="7180" max="7180" width="3.375" style="261" bestFit="1" customWidth="1"/>
    <col min="7181" max="7181" width="5.625" style="261" customWidth="1"/>
    <col min="7182" max="7182" width="3.375" style="261" bestFit="1" customWidth="1"/>
    <col min="7183" max="7183" width="5.625" style="261" customWidth="1"/>
    <col min="7184" max="7184" width="3.375" style="261" bestFit="1" customWidth="1"/>
    <col min="7185" max="7424" width="9" style="261"/>
    <col min="7425" max="7425" width="10.625" style="261" customWidth="1"/>
    <col min="7426" max="7427" width="5.625" style="261" customWidth="1"/>
    <col min="7428" max="7428" width="3.5" style="261" bestFit="1" customWidth="1"/>
    <col min="7429" max="7429" width="5.625" style="261" customWidth="1"/>
    <col min="7430" max="7430" width="3.5" style="261" bestFit="1" customWidth="1"/>
    <col min="7431" max="7431" width="5.625" style="261" customWidth="1"/>
    <col min="7432" max="7433" width="3.5" style="261" bestFit="1" customWidth="1"/>
    <col min="7434" max="7435" width="5.625" style="261" customWidth="1"/>
    <col min="7436" max="7436" width="3.375" style="261" bestFit="1" customWidth="1"/>
    <col min="7437" max="7437" width="5.625" style="261" customWidth="1"/>
    <col min="7438" max="7438" width="3.375" style="261" bestFit="1" customWidth="1"/>
    <col min="7439" max="7439" width="5.625" style="261" customWidth="1"/>
    <col min="7440" max="7440" width="3.375" style="261" bestFit="1" customWidth="1"/>
    <col min="7441" max="7680" width="9" style="261"/>
    <col min="7681" max="7681" width="10.625" style="261" customWidth="1"/>
    <col min="7682" max="7683" width="5.625" style="261" customWidth="1"/>
    <col min="7684" max="7684" width="3.5" style="261" bestFit="1" customWidth="1"/>
    <col min="7685" max="7685" width="5.625" style="261" customWidth="1"/>
    <col min="7686" max="7686" width="3.5" style="261" bestFit="1" customWidth="1"/>
    <col min="7687" max="7687" width="5.625" style="261" customWidth="1"/>
    <col min="7688" max="7689" width="3.5" style="261" bestFit="1" customWidth="1"/>
    <col min="7690" max="7691" width="5.625" style="261" customWidth="1"/>
    <col min="7692" max="7692" width="3.375" style="261" bestFit="1" customWidth="1"/>
    <col min="7693" max="7693" width="5.625" style="261" customWidth="1"/>
    <col min="7694" max="7694" width="3.375" style="261" bestFit="1" customWidth="1"/>
    <col min="7695" max="7695" width="5.625" style="261" customWidth="1"/>
    <col min="7696" max="7696" width="3.375" style="261" bestFit="1" customWidth="1"/>
    <col min="7697" max="7936" width="9" style="261"/>
    <col min="7937" max="7937" width="10.625" style="261" customWidth="1"/>
    <col min="7938" max="7939" width="5.625" style="261" customWidth="1"/>
    <col min="7940" max="7940" width="3.5" style="261" bestFit="1" customWidth="1"/>
    <col min="7941" max="7941" width="5.625" style="261" customWidth="1"/>
    <col min="7942" max="7942" width="3.5" style="261" bestFit="1" customWidth="1"/>
    <col min="7943" max="7943" width="5.625" style="261" customWidth="1"/>
    <col min="7944" max="7945" width="3.5" style="261" bestFit="1" customWidth="1"/>
    <col min="7946" max="7947" width="5.625" style="261" customWidth="1"/>
    <col min="7948" max="7948" width="3.375" style="261" bestFit="1" customWidth="1"/>
    <col min="7949" max="7949" width="5.625" style="261" customWidth="1"/>
    <col min="7950" max="7950" width="3.375" style="261" bestFit="1" customWidth="1"/>
    <col min="7951" max="7951" width="5.625" style="261" customWidth="1"/>
    <col min="7952" max="7952" width="3.375" style="261" bestFit="1" customWidth="1"/>
    <col min="7953" max="8192" width="9" style="261"/>
    <col min="8193" max="8193" width="10.625" style="261" customWidth="1"/>
    <col min="8194" max="8195" width="5.625" style="261" customWidth="1"/>
    <col min="8196" max="8196" width="3.5" style="261" bestFit="1" customWidth="1"/>
    <col min="8197" max="8197" width="5.625" style="261" customWidth="1"/>
    <col min="8198" max="8198" width="3.5" style="261" bestFit="1" customWidth="1"/>
    <col min="8199" max="8199" width="5.625" style="261" customWidth="1"/>
    <col min="8200" max="8201" width="3.5" style="261" bestFit="1" customWidth="1"/>
    <col min="8202" max="8203" width="5.625" style="261" customWidth="1"/>
    <col min="8204" max="8204" width="3.375" style="261" bestFit="1" customWidth="1"/>
    <col min="8205" max="8205" width="5.625" style="261" customWidth="1"/>
    <col min="8206" max="8206" width="3.375" style="261" bestFit="1" customWidth="1"/>
    <col min="8207" max="8207" width="5.625" style="261" customWidth="1"/>
    <col min="8208" max="8208" width="3.375" style="261" bestFit="1" customWidth="1"/>
    <col min="8209" max="8448" width="9" style="261"/>
    <col min="8449" max="8449" width="10.625" style="261" customWidth="1"/>
    <col min="8450" max="8451" width="5.625" style="261" customWidth="1"/>
    <col min="8452" max="8452" width="3.5" style="261" bestFit="1" customWidth="1"/>
    <col min="8453" max="8453" width="5.625" style="261" customWidth="1"/>
    <col min="8454" max="8454" width="3.5" style="261" bestFit="1" customWidth="1"/>
    <col min="8455" max="8455" width="5.625" style="261" customWidth="1"/>
    <col min="8456" max="8457" width="3.5" style="261" bestFit="1" customWidth="1"/>
    <col min="8458" max="8459" width="5.625" style="261" customWidth="1"/>
    <col min="8460" max="8460" width="3.375" style="261" bestFit="1" customWidth="1"/>
    <col min="8461" max="8461" width="5.625" style="261" customWidth="1"/>
    <col min="8462" max="8462" width="3.375" style="261" bestFit="1" customWidth="1"/>
    <col min="8463" max="8463" width="5.625" style="261" customWidth="1"/>
    <col min="8464" max="8464" width="3.375" style="261" bestFit="1" customWidth="1"/>
    <col min="8465" max="8704" width="9" style="261"/>
    <col min="8705" max="8705" width="10.625" style="261" customWidth="1"/>
    <col min="8706" max="8707" width="5.625" style="261" customWidth="1"/>
    <col min="8708" max="8708" width="3.5" style="261" bestFit="1" customWidth="1"/>
    <col min="8709" max="8709" width="5.625" style="261" customWidth="1"/>
    <col min="8710" max="8710" width="3.5" style="261" bestFit="1" customWidth="1"/>
    <col min="8711" max="8711" width="5.625" style="261" customWidth="1"/>
    <col min="8712" max="8713" width="3.5" style="261" bestFit="1" customWidth="1"/>
    <col min="8714" max="8715" width="5.625" style="261" customWidth="1"/>
    <col min="8716" max="8716" width="3.375" style="261" bestFit="1" customWidth="1"/>
    <col min="8717" max="8717" width="5.625" style="261" customWidth="1"/>
    <col min="8718" max="8718" width="3.375" style="261" bestFit="1" customWidth="1"/>
    <col min="8719" max="8719" width="5.625" style="261" customWidth="1"/>
    <col min="8720" max="8720" width="3.375" style="261" bestFit="1" customWidth="1"/>
    <col min="8721" max="8960" width="9" style="261"/>
    <col min="8961" max="8961" width="10.625" style="261" customWidth="1"/>
    <col min="8962" max="8963" width="5.625" style="261" customWidth="1"/>
    <col min="8964" max="8964" width="3.5" style="261" bestFit="1" customWidth="1"/>
    <col min="8965" max="8965" width="5.625" style="261" customWidth="1"/>
    <col min="8966" max="8966" width="3.5" style="261" bestFit="1" customWidth="1"/>
    <col min="8967" max="8967" width="5.625" style="261" customWidth="1"/>
    <col min="8968" max="8969" width="3.5" style="261" bestFit="1" customWidth="1"/>
    <col min="8970" max="8971" width="5.625" style="261" customWidth="1"/>
    <col min="8972" max="8972" width="3.375" style="261" bestFit="1" customWidth="1"/>
    <col min="8973" max="8973" width="5.625" style="261" customWidth="1"/>
    <col min="8974" max="8974" width="3.375" style="261" bestFit="1" customWidth="1"/>
    <col min="8975" max="8975" width="5.625" style="261" customWidth="1"/>
    <col min="8976" max="8976" width="3.375" style="261" bestFit="1" customWidth="1"/>
    <col min="8977" max="9216" width="9" style="261"/>
    <col min="9217" max="9217" width="10.625" style="261" customWidth="1"/>
    <col min="9218" max="9219" width="5.625" style="261" customWidth="1"/>
    <col min="9220" max="9220" width="3.5" style="261" bestFit="1" customWidth="1"/>
    <col min="9221" max="9221" width="5.625" style="261" customWidth="1"/>
    <col min="9222" max="9222" width="3.5" style="261" bestFit="1" customWidth="1"/>
    <col min="9223" max="9223" width="5.625" style="261" customWidth="1"/>
    <col min="9224" max="9225" width="3.5" style="261" bestFit="1" customWidth="1"/>
    <col min="9226" max="9227" width="5.625" style="261" customWidth="1"/>
    <col min="9228" max="9228" width="3.375" style="261" bestFit="1" customWidth="1"/>
    <col min="9229" max="9229" width="5.625" style="261" customWidth="1"/>
    <col min="9230" max="9230" width="3.375" style="261" bestFit="1" customWidth="1"/>
    <col min="9231" max="9231" width="5.625" style="261" customWidth="1"/>
    <col min="9232" max="9232" width="3.375" style="261" bestFit="1" customWidth="1"/>
    <col min="9233" max="9472" width="9" style="261"/>
    <col min="9473" max="9473" width="10.625" style="261" customWidth="1"/>
    <col min="9474" max="9475" width="5.625" style="261" customWidth="1"/>
    <col min="9476" max="9476" width="3.5" style="261" bestFit="1" customWidth="1"/>
    <col min="9477" max="9477" width="5.625" style="261" customWidth="1"/>
    <col min="9478" max="9478" width="3.5" style="261" bestFit="1" customWidth="1"/>
    <col min="9479" max="9479" width="5.625" style="261" customWidth="1"/>
    <col min="9480" max="9481" width="3.5" style="261" bestFit="1" customWidth="1"/>
    <col min="9482" max="9483" width="5.625" style="261" customWidth="1"/>
    <col min="9484" max="9484" width="3.375" style="261" bestFit="1" customWidth="1"/>
    <col min="9485" max="9485" width="5.625" style="261" customWidth="1"/>
    <col min="9486" max="9486" width="3.375" style="261" bestFit="1" customWidth="1"/>
    <col min="9487" max="9487" width="5.625" style="261" customWidth="1"/>
    <col min="9488" max="9488" width="3.375" style="261" bestFit="1" customWidth="1"/>
    <col min="9489" max="9728" width="9" style="261"/>
    <col min="9729" max="9729" width="10.625" style="261" customWidth="1"/>
    <col min="9730" max="9731" width="5.625" style="261" customWidth="1"/>
    <col min="9732" max="9732" width="3.5" style="261" bestFit="1" customWidth="1"/>
    <col min="9733" max="9733" width="5.625" style="261" customWidth="1"/>
    <col min="9734" max="9734" width="3.5" style="261" bestFit="1" customWidth="1"/>
    <col min="9735" max="9735" width="5.625" style="261" customWidth="1"/>
    <col min="9736" max="9737" width="3.5" style="261" bestFit="1" customWidth="1"/>
    <col min="9738" max="9739" width="5.625" style="261" customWidth="1"/>
    <col min="9740" max="9740" width="3.375" style="261" bestFit="1" customWidth="1"/>
    <col min="9741" max="9741" width="5.625" style="261" customWidth="1"/>
    <col min="9742" max="9742" width="3.375" style="261" bestFit="1" customWidth="1"/>
    <col min="9743" max="9743" width="5.625" style="261" customWidth="1"/>
    <col min="9744" max="9744" width="3.375" style="261" bestFit="1" customWidth="1"/>
    <col min="9745" max="9984" width="9" style="261"/>
    <col min="9985" max="9985" width="10.625" style="261" customWidth="1"/>
    <col min="9986" max="9987" width="5.625" style="261" customWidth="1"/>
    <col min="9988" max="9988" width="3.5" style="261" bestFit="1" customWidth="1"/>
    <col min="9989" max="9989" width="5.625" style="261" customWidth="1"/>
    <col min="9990" max="9990" width="3.5" style="261" bestFit="1" customWidth="1"/>
    <col min="9991" max="9991" width="5.625" style="261" customWidth="1"/>
    <col min="9992" max="9993" width="3.5" style="261" bestFit="1" customWidth="1"/>
    <col min="9994" max="9995" width="5.625" style="261" customWidth="1"/>
    <col min="9996" max="9996" width="3.375" style="261" bestFit="1" customWidth="1"/>
    <col min="9997" max="9997" width="5.625" style="261" customWidth="1"/>
    <col min="9998" max="9998" width="3.375" style="261" bestFit="1" customWidth="1"/>
    <col min="9999" max="9999" width="5.625" style="261" customWidth="1"/>
    <col min="10000" max="10000" width="3.375" style="261" bestFit="1" customWidth="1"/>
    <col min="10001" max="10240" width="9" style="261"/>
    <col min="10241" max="10241" width="10.625" style="261" customWidth="1"/>
    <col min="10242" max="10243" width="5.625" style="261" customWidth="1"/>
    <col min="10244" max="10244" width="3.5" style="261" bestFit="1" customWidth="1"/>
    <col min="10245" max="10245" width="5.625" style="261" customWidth="1"/>
    <col min="10246" max="10246" width="3.5" style="261" bestFit="1" customWidth="1"/>
    <col min="10247" max="10247" width="5.625" style="261" customWidth="1"/>
    <col min="10248" max="10249" width="3.5" style="261" bestFit="1" customWidth="1"/>
    <col min="10250" max="10251" width="5.625" style="261" customWidth="1"/>
    <col min="10252" max="10252" width="3.375" style="261" bestFit="1" customWidth="1"/>
    <col min="10253" max="10253" width="5.625" style="261" customWidth="1"/>
    <col min="10254" max="10254" width="3.375" style="261" bestFit="1" customWidth="1"/>
    <col min="10255" max="10255" width="5.625" style="261" customWidth="1"/>
    <col min="10256" max="10256" width="3.375" style="261" bestFit="1" customWidth="1"/>
    <col min="10257" max="10496" width="9" style="261"/>
    <col min="10497" max="10497" width="10.625" style="261" customWidth="1"/>
    <col min="10498" max="10499" width="5.625" style="261" customWidth="1"/>
    <col min="10500" max="10500" width="3.5" style="261" bestFit="1" customWidth="1"/>
    <col min="10501" max="10501" width="5.625" style="261" customWidth="1"/>
    <col min="10502" max="10502" width="3.5" style="261" bestFit="1" customWidth="1"/>
    <col min="10503" max="10503" width="5.625" style="261" customWidth="1"/>
    <col min="10504" max="10505" width="3.5" style="261" bestFit="1" customWidth="1"/>
    <col min="10506" max="10507" width="5.625" style="261" customWidth="1"/>
    <col min="10508" max="10508" width="3.375" style="261" bestFit="1" customWidth="1"/>
    <col min="10509" max="10509" width="5.625" style="261" customWidth="1"/>
    <col min="10510" max="10510" width="3.375" style="261" bestFit="1" customWidth="1"/>
    <col min="10511" max="10511" width="5.625" style="261" customWidth="1"/>
    <col min="10512" max="10512" width="3.375" style="261" bestFit="1" customWidth="1"/>
    <col min="10513" max="10752" width="9" style="261"/>
    <col min="10753" max="10753" width="10.625" style="261" customWidth="1"/>
    <col min="10754" max="10755" width="5.625" style="261" customWidth="1"/>
    <col min="10756" max="10756" width="3.5" style="261" bestFit="1" customWidth="1"/>
    <col min="10757" max="10757" width="5.625" style="261" customWidth="1"/>
    <col min="10758" max="10758" width="3.5" style="261" bestFit="1" customWidth="1"/>
    <col min="10759" max="10759" width="5.625" style="261" customWidth="1"/>
    <col min="10760" max="10761" width="3.5" style="261" bestFit="1" customWidth="1"/>
    <col min="10762" max="10763" width="5.625" style="261" customWidth="1"/>
    <col min="10764" max="10764" width="3.375" style="261" bestFit="1" customWidth="1"/>
    <col min="10765" max="10765" width="5.625" style="261" customWidth="1"/>
    <col min="10766" max="10766" width="3.375" style="261" bestFit="1" customWidth="1"/>
    <col min="10767" max="10767" width="5.625" style="261" customWidth="1"/>
    <col min="10768" max="10768" width="3.375" style="261" bestFit="1" customWidth="1"/>
    <col min="10769" max="11008" width="9" style="261"/>
    <col min="11009" max="11009" width="10.625" style="261" customWidth="1"/>
    <col min="11010" max="11011" width="5.625" style="261" customWidth="1"/>
    <col min="11012" max="11012" width="3.5" style="261" bestFit="1" customWidth="1"/>
    <col min="11013" max="11013" width="5.625" style="261" customWidth="1"/>
    <col min="11014" max="11014" width="3.5" style="261" bestFit="1" customWidth="1"/>
    <col min="11015" max="11015" width="5.625" style="261" customWidth="1"/>
    <col min="11016" max="11017" width="3.5" style="261" bestFit="1" customWidth="1"/>
    <col min="11018" max="11019" width="5.625" style="261" customWidth="1"/>
    <col min="11020" max="11020" width="3.375" style="261" bestFit="1" customWidth="1"/>
    <col min="11021" max="11021" width="5.625" style="261" customWidth="1"/>
    <col min="11022" max="11022" width="3.375" style="261" bestFit="1" customWidth="1"/>
    <col min="11023" max="11023" width="5.625" style="261" customWidth="1"/>
    <col min="11024" max="11024" width="3.375" style="261" bestFit="1" customWidth="1"/>
    <col min="11025" max="11264" width="9" style="261"/>
    <col min="11265" max="11265" width="10.625" style="261" customWidth="1"/>
    <col min="11266" max="11267" width="5.625" style="261" customWidth="1"/>
    <col min="11268" max="11268" width="3.5" style="261" bestFit="1" customWidth="1"/>
    <col min="11269" max="11269" width="5.625" style="261" customWidth="1"/>
    <col min="11270" max="11270" width="3.5" style="261" bestFit="1" customWidth="1"/>
    <col min="11271" max="11271" width="5.625" style="261" customWidth="1"/>
    <col min="11272" max="11273" width="3.5" style="261" bestFit="1" customWidth="1"/>
    <col min="11274" max="11275" width="5.625" style="261" customWidth="1"/>
    <col min="11276" max="11276" width="3.375" style="261" bestFit="1" customWidth="1"/>
    <col min="11277" max="11277" width="5.625" style="261" customWidth="1"/>
    <col min="11278" max="11278" width="3.375" style="261" bestFit="1" customWidth="1"/>
    <col min="11279" max="11279" width="5.625" style="261" customWidth="1"/>
    <col min="11280" max="11280" width="3.375" style="261" bestFit="1" customWidth="1"/>
    <col min="11281" max="11520" width="9" style="261"/>
    <col min="11521" max="11521" width="10.625" style="261" customWidth="1"/>
    <col min="11522" max="11523" width="5.625" style="261" customWidth="1"/>
    <col min="11524" max="11524" width="3.5" style="261" bestFit="1" customWidth="1"/>
    <col min="11525" max="11525" width="5.625" style="261" customWidth="1"/>
    <col min="11526" max="11526" width="3.5" style="261" bestFit="1" customWidth="1"/>
    <col min="11527" max="11527" width="5.625" style="261" customWidth="1"/>
    <col min="11528" max="11529" width="3.5" style="261" bestFit="1" customWidth="1"/>
    <col min="11530" max="11531" width="5.625" style="261" customWidth="1"/>
    <col min="11532" max="11532" width="3.375" style="261" bestFit="1" customWidth="1"/>
    <col min="11533" max="11533" width="5.625" style="261" customWidth="1"/>
    <col min="11534" max="11534" width="3.375" style="261" bestFit="1" customWidth="1"/>
    <col min="11535" max="11535" width="5.625" style="261" customWidth="1"/>
    <col min="11536" max="11536" width="3.375" style="261" bestFit="1" customWidth="1"/>
    <col min="11537" max="11776" width="9" style="261"/>
    <col min="11777" max="11777" width="10.625" style="261" customWidth="1"/>
    <col min="11778" max="11779" width="5.625" style="261" customWidth="1"/>
    <col min="11780" max="11780" width="3.5" style="261" bestFit="1" customWidth="1"/>
    <col min="11781" max="11781" width="5.625" style="261" customWidth="1"/>
    <col min="11782" max="11782" width="3.5" style="261" bestFit="1" customWidth="1"/>
    <col min="11783" max="11783" width="5.625" style="261" customWidth="1"/>
    <col min="11784" max="11785" width="3.5" style="261" bestFit="1" customWidth="1"/>
    <col min="11786" max="11787" width="5.625" style="261" customWidth="1"/>
    <col min="11788" max="11788" width="3.375" style="261" bestFit="1" customWidth="1"/>
    <col min="11789" max="11789" width="5.625" style="261" customWidth="1"/>
    <col min="11790" max="11790" width="3.375" style="261" bestFit="1" customWidth="1"/>
    <col min="11791" max="11791" width="5.625" style="261" customWidth="1"/>
    <col min="11792" max="11792" width="3.375" style="261" bestFit="1" customWidth="1"/>
    <col min="11793" max="12032" width="9" style="261"/>
    <col min="12033" max="12033" width="10.625" style="261" customWidth="1"/>
    <col min="12034" max="12035" width="5.625" style="261" customWidth="1"/>
    <col min="12036" max="12036" width="3.5" style="261" bestFit="1" customWidth="1"/>
    <col min="12037" max="12037" width="5.625" style="261" customWidth="1"/>
    <col min="12038" max="12038" width="3.5" style="261" bestFit="1" customWidth="1"/>
    <col min="12039" max="12039" width="5.625" style="261" customWidth="1"/>
    <col min="12040" max="12041" width="3.5" style="261" bestFit="1" customWidth="1"/>
    <col min="12042" max="12043" width="5.625" style="261" customWidth="1"/>
    <col min="12044" max="12044" width="3.375" style="261" bestFit="1" customWidth="1"/>
    <col min="12045" max="12045" width="5.625" style="261" customWidth="1"/>
    <col min="12046" max="12046" width="3.375" style="261" bestFit="1" customWidth="1"/>
    <col min="12047" max="12047" width="5.625" style="261" customWidth="1"/>
    <col min="12048" max="12048" width="3.375" style="261" bestFit="1" customWidth="1"/>
    <col min="12049" max="12288" width="9" style="261"/>
    <col min="12289" max="12289" width="10.625" style="261" customWidth="1"/>
    <col min="12290" max="12291" width="5.625" style="261" customWidth="1"/>
    <col min="12292" max="12292" width="3.5" style="261" bestFit="1" customWidth="1"/>
    <col min="12293" max="12293" width="5.625" style="261" customWidth="1"/>
    <col min="12294" max="12294" width="3.5" style="261" bestFit="1" customWidth="1"/>
    <col min="12295" max="12295" width="5.625" style="261" customWidth="1"/>
    <col min="12296" max="12297" width="3.5" style="261" bestFit="1" customWidth="1"/>
    <col min="12298" max="12299" width="5.625" style="261" customWidth="1"/>
    <col min="12300" max="12300" width="3.375" style="261" bestFit="1" customWidth="1"/>
    <col min="12301" max="12301" width="5.625" style="261" customWidth="1"/>
    <col min="12302" max="12302" width="3.375" style="261" bestFit="1" customWidth="1"/>
    <col min="12303" max="12303" width="5.625" style="261" customWidth="1"/>
    <col min="12304" max="12304" width="3.375" style="261" bestFit="1" customWidth="1"/>
    <col min="12305" max="12544" width="9" style="261"/>
    <col min="12545" max="12545" width="10.625" style="261" customWidth="1"/>
    <col min="12546" max="12547" width="5.625" style="261" customWidth="1"/>
    <col min="12548" max="12548" width="3.5" style="261" bestFit="1" customWidth="1"/>
    <col min="12549" max="12549" width="5.625" style="261" customWidth="1"/>
    <col min="12550" max="12550" width="3.5" style="261" bestFit="1" customWidth="1"/>
    <col min="12551" max="12551" width="5.625" style="261" customWidth="1"/>
    <col min="12552" max="12553" width="3.5" style="261" bestFit="1" customWidth="1"/>
    <col min="12554" max="12555" width="5.625" style="261" customWidth="1"/>
    <col min="12556" max="12556" width="3.375" style="261" bestFit="1" customWidth="1"/>
    <col min="12557" max="12557" width="5.625" style="261" customWidth="1"/>
    <col min="12558" max="12558" width="3.375" style="261" bestFit="1" customWidth="1"/>
    <col min="12559" max="12559" width="5.625" style="261" customWidth="1"/>
    <col min="12560" max="12560" width="3.375" style="261" bestFit="1" customWidth="1"/>
    <col min="12561" max="12800" width="9" style="261"/>
    <col min="12801" max="12801" width="10.625" style="261" customWidth="1"/>
    <col min="12802" max="12803" width="5.625" style="261" customWidth="1"/>
    <col min="12804" max="12804" width="3.5" style="261" bestFit="1" customWidth="1"/>
    <col min="12805" max="12805" width="5.625" style="261" customWidth="1"/>
    <col min="12806" max="12806" width="3.5" style="261" bestFit="1" customWidth="1"/>
    <col min="12807" max="12807" width="5.625" style="261" customWidth="1"/>
    <col min="12808" max="12809" width="3.5" style="261" bestFit="1" customWidth="1"/>
    <col min="12810" max="12811" width="5.625" style="261" customWidth="1"/>
    <col min="12812" max="12812" width="3.375" style="261" bestFit="1" customWidth="1"/>
    <col min="12813" max="12813" width="5.625" style="261" customWidth="1"/>
    <col min="12814" max="12814" width="3.375" style="261" bestFit="1" customWidth="1"/>
    <col min="12815" max="12815" width="5.625" style="261" customWidth="1"/>
    <col min="12816" max="12816" width="3.375" style="261" bestFit="1" customWidth="1"/>
    <col min="12817" max="13056" width="9" style="261"/>
    <col min="13057" max="13057" width="10.625" style="261" customWidth="1"/>
    <col min="13058" max="13059" width="5.625" style="261" customWidth="1"/>
    <col min="13060" max="13060" width="3.5" style="261" bestFit="1" customWidth="1"/>
    <col min="13061" max="13061" width="5.625" style="261" customWidth="1"/>
    <col min="13062" max="13062" width="3.5" style="261" bestFit="1" customWidth="1"/>
    <col min="13063" max="13063" width="5.625" style="261" customWidth="1"/>
    <col min="13064" max="13065" width="3.5" style="261" bestFit="1" customWidth="1"/>
    <col min="13066" max="13067" width="5.625" style="261" customWidth="1"/>
    <col min="13068" max="13068" width="3.375" style="261" bestFit="1" customWidth="1"/>
    <col min="13069" max="13069" width="5.625" style="261" customWidth="1"/>
    <col min="13070" max="13070" width="3.375" style="261" bestFit="1" customWidth="1"/>
    <col min="13071" max="13071" width="5.625" style="261" customWidth="1"/>
    <col min="13072" max="13072" width="3.375" style="261" bestFit="1" customWidth="1"/>
    <col min="13073" max="13312" width="9" style="261"/>
    <col min="13313" max="13313" width="10.625" style="261" customWidth="1"/>
    <col min="13314" max="13315" width="5.625" style="261" customWidth="1"/>
    <col min="13316" max="13316" width="3.5" style="261" bestFit="1" customWidth="1"/>
    <col min="13317" max="13317" width="5.625" style="261" customWidth="1"/>
    <col min="13318" max="13318" width="3.5" style="261" bestFit="1" customWidth="1"/>
    <col min="13319" max="13319" width="5.625" style="261" customWidth="1"/>
    <col min="13320" max="13321" width="3.5" style="261" bestFit="1" customWidth="1"/>
    <col min="13322" max="13323" width="5.625" style="261" customWidth="1"/>
    <col min="13324" max="13324" width="3.375" style="261" bestFit="1" customWidth="1"/>
    <col min="13325" max="13325" width="5.625" style="261" customWidth="1"/>
    <col min="13326" max="13326" width="3.375" style="261" bestFit="1" customWidth="1"/>
    <col min="13327" max="13327" width="5.625" style="261" customWidth="1"/>
    <col min="13328" max="13328" width="3.375" style="261" bestFit="1" customWidth="1"/>
    <col min="13329" max="13568" width="9" style="261"/>
    <col min="13569" max="13569" width="10.625" style="261" customWidth="1"/>
    <col min="13570" max="13571" width="5.625" style="261" customWidth="1"/>
    <col min="13572" max="13572" width="3.5" style="261" bestFit="1" customWidth="1"/>
    <col min="13573" max="13573" width="5.625" style="261" customWidth="1"/>
    <col min="13574" max="13574" width="3.5" style="261" bestFit="1" customWidth="1"/>
    <col min="13575" max="13575" width="5.625" style="261" customWidth="1"/>
    <col min="13576" max="13577" width="3.5" style="261" bestFit="1" customWidth="1"/>
    <col min="13578" max="13579" width="5.625" style="261" customWidth="1"/>
    <col min="13580" max="13580" width="3.375" style="261" bestFit="1" customWidth="1"/>
    <col min="13581" max="13581" width="5.625" style="261" customWidth="1"/>
    <col min="13582" max="13582" width="3.375" style="261" bestFit="1" customWidth="1"/>
    <col min="13583" max="13583" width="5.625" style="261" customWidth="1"/>
    <col min="13584" max="13584" width="3.375" style="261" bestFit="1" customWidth="1"/>
    <col min="13585" max="13824" width="9" style="261"/>
    <col min="13825" max="13825" width="10.625" style="261" customWidth="1"/>
    <col min="13826" max="13827" width="5.625" style="261" customWidth="1"/>
    <col min="13828" max="13828" width="3.5" style="261" bestFit="1" customWidth="1"/>
    <col min="13829" max="13829" width="5.625" style="261" customWidth="1"/>
    <col min="13830" max="13830" width="3.5" style="261" bestFit="1" customWidth="1"/>
    <col min="13831" max="13831" width="5.625" style="261" customWidth="1"/>
    <col min="13832" max="13833" width="3.5" style="261" bestFit="1" customWidth="1"/>
    <col min="13834" max="13835" width="5.625" style="261" customWidth="1"/>
    <col min="13836" max="13836" width="3.375" style="261" bestFit="1" customWidth="1"/>
    <col min="13837" max="13837" width="5.625" style="261" customWidth="1"/>
    <col min="13838" max="13838" width="3.375" style="261" bestFit="1" customWidth="1"/>
    <col min="13839" max="13839" width="5.625" style="261" customWidth="1"/>
    <col min="13840" max="13840" width="3.375" style="261" bestFit="1" customWidth="1"/>
    <col min="13841" max="14080" width="9" style="261"/>
    <col min="14081" max="14081" width="10.625" style="261" customWidth="1"/>
    <col min="14082" max="14083" width="5.625" style="261" customWidth="1"/>
    <col min="14084" max="14084" width="3.5" style="261" bestFit="1" customWidth="1"/>
    <col min="14085" max="14085" width="5.625" style="261" customWidth="1"/>
    <col min="14086" max="14086" width="3.5" style="261" bestFit="1" customWidth="1"/>
    <col min="14087" max="14087" width="5.625" style="261" customWidth="1"/>
    <col min="14088" max="14089" width="3.5" style="261" bestFit="1" customWidth="1"/>
    <col min="14090" max="14091" width="5.625" style="261" customWidth="1"/>
    <col min="14092" max="14092" width="3.375" style="261" bestFit="1" customWidth="1"/>
    <col min="14093" max="14093" width="5.625" style="261" customWidth="1"/>
    <col min="14094" max="14094" width="3.375" style="261" bestFit="1" customWidth="1"/>
    <col min="14095" max="14095" width="5.625" style="261" customWidth="1"/>
    <col min="14096" max="14096" width="3.375" style="261" bestFit="1" customWidth="1"/>
    <col min="14097" max="14336" width="9" style="261"/>
    <col min="14337" max="14337" width="10.625" style="261" customWidth="1"/>
    <col min="14338" max="14339" width="5.625" style="261" customWidth="1"/>
    <col min="14340" max="14340" width="3.5" style="261" bestFit="1" customWidth="1"/>
    <col min="14341" max="14341" width="5.625" style="261" customWidth="1"/>
    <col min="14342" max="14342" width="3.5" style="261" bestFit="1" customWidth="1"/>
    <col min="14343" max="14343" width="5.625" style="261" customWidth="1"/>
    <col min="14344" max="14345" width="3.5" style="261" bestFit="1" customWidth="1"/>
    <col min="14346" max="14347" width="5.625" style="261" customWidth="1"/>
    <col min="14348" max="14348" width="3.375" style="261" bestFit="1" customWidth="1"/>
    <col min="14349" max="14349" width="5.625" style="261" customWidth="1"/>
    <col min="14350" max="14350" width="3.375" style="261" bestFit="1" customWidth="1"/>
    <col min="14351" max="14351" width="5.625" style="261" customWidth="1"/>
    <col min="14352" max="14352" width="3.375" style="261" bestFit="1" customWidth="1"/>
    <col min="14353" max="14592" width="9" style="261"/>
    <col min="14593" max="14593" width="10.625" style="261" customWidth="1"/>
    <col min="14594" max="14595" width="5.625" style="261" customWidth="1"/>
    <col min="14596" max="14596" width="3.5" style="261" bestFit="1" customWidth="1"/>
    <col min="14597" max="14597" width="5.625" style="261" customWidth="1"/>
    <col min="14598" max="14598" width="3.5" style="261" bestFit="1" customWidth="1"/>
    <col min="14599" max="14599" width="5.625" style="261" customWidth="1"/>
    <col min="14600" max="14601" width="3.5" style="261" bestFit="1" customWidth="1"/>
    <col min="14602" max="14603" width="5.625" style="261" customWidth="1"/>
    <col min="14604" max="14604" width="3.375" style="261" bestFit="1" customWidth="1"/>
    <col min="14605" max="14605" width="5.625" style="261" customWidth="1"/>
    <col min="14606" max="14606" width="3.375" style="261" bestFit="1" customWidth="1"/>
    <col min="14607" max="14607" width="5.625" style="261" customWidth="1"/>
    <col min="14608" max="14608" width="3.375" style="261" bestFit="1" customWidth="1"/>
    <col min="14609" max="14848" width="9" style="261"/>
    <col min="14849" max="14849" width="10.625" style="261" customWidth="1"/>
    <col min="14850" max="14851" width="5.625" style="261" customWidth="1"/>
    <col min="14852" max="14852" width="3.5" style="261" bestFit="1" customWidth="1"/>
    <col min="14853" max="14853" width="5.625" style="261" customWidth="1"/>
    <col min="14854" max="14854" width="3.5" style="261" bestFit="1" customWidth="1"/>
    <col min="14855" max="14855" width="5.625" style="261" customWidth="1"/>
    <col min="14856" max="14857" width="3.5" style="261" bestFit="1" customWidth="1"/>
    <col min="14858" max="14859" width="5.625" style="261" customWidth="1"/>
    <col min="14860" max="14860" width="3.375" style="261" bestFit="1" customWidth="1"/>
    <col min="14861" max="14861" width="5.625" style="261" customWidth="1"/>
    <col min="14862" max="14862" width="3.375" style="261" bestFit="1" customWidth="1"/>
    <col min="14863" max="14863" width="5.625" style="261" customWidth="1"/>
    <col min="14864" max="14864" width="3.375" style="261" bestFit="1" customWidth="1"/>
    <col min="14865" max="15104" width="9" style="261"/>
    <col min="15105" max="15105" width="10.625" style="261" customWidth="1"/>
    <col min="15106" max="15107" width="5.625" style="261" customWidth="1"/>
    <col min="15108" max="15108" width="3.5" style="261" bestFit="1" customWidth="1"/>
    <col min="15109" max="15109" width="5.625" style="261" customWidth="1"/>
    <col min="15110" max="15110" width="3.5" style="261" bestFit="1" customWidth="1"/>
    <col min="15111" max="15111" width="5.625" style="261" customWidth="1"/>
    <col min="15112" max="15113" width="3.5" style="261" bestFit="1" customWidth="1"/>
    <col min="15114" max="15115" width="5.625" style="261" customWidth="1"/>
    <col min="15116" max="15116" width="3.375" style="261" bestFit="1" customWidth="1"/>
    <col min="15117" max="15117" width="5.625" style="261" customWidth="1"/>
    <col min="15118" max="15118" width="3.375" style="261" bestFit="1" customWidth="1"/>
    <col min="15119" max="15119" width="5.625" style="261" customWidth="1"/>
    <col min="15120" max="15120" width="3.375" style="261" bestFit="1" customWidth="1"/>
    <col min="15121" max="15360" width="9" style="261"/>
    <col min="15361" max="15361" width="10.625" style="261" customWidth="1"/>
    <col min="15362" max="15363" width="5.625" style="261" customWidth="1"/>
    <col min="15364" max="15364" width="3.5" style="261" bestFit="1" customWidth="1"/>
    <col min="15365" max="15365" width="5.625" style="261" customWidth="1"/>
    <col min="15366" max="15366" width="3.5" style="261" bestFit="1" customWidth="1"/>
    <col min="15367" max="15367" width="5.625" style="261" customWidth="1"/>
    <col min="15368" max="15369" width="3.5" style="261" bestFit="1" customWidth="1"/>
    <col min="15370" max="15371" width="5.625" style="261" customWidth="1"/>
    <col min="15372" max="15372" width="3.375" style="261" bestFit="1" customWidth="1"/>
    <col min="15373" max="15373" width="5.625" style="261" customWidth="1"/>
    <col min="15374" max="15374" width="3.375" style="261" bestFit="1" customWidth="1"/>
    <col min="15375" max="15375" width="5.625" style="261" customWidth="1"/>
    <col min="15376" max="15376" width="3.375" style="261" bestFit="1" customWidth="1"/>
    <col min="15377" max="15616" width="9" style="261"/>
    <col min="15617" max="15617" width="10.625" style="261" customWidth="1"/>
    <col min="15618" max="15619" width="5.625" style="261" customWidth="1"/>
    <col min="15620" max="15620" width="3.5" style="261" bestFit="1" customWidth="1"/>
    <col min="15621" max="15621" width="5.625" style="261" customWidth="1"/>
    <col min="15622" max="15622" width="3.5" style="261" bestFit="1" customWidth="1"/>
    <col min="15623" max="15623" width="5.625" style="261" customWidth="1"/>
    <col min="15624" max="15625" width="3.5" style="261" bestFit="1" customWidth="1"/>
    <col min="15626" max="15627" width="5.625" style="261" customWidth="1"/>
    <col min="15628" max="15628" width="3.375" style="261" bestFit="1" customWidth="1"/>
    <col min="15629" max="15629" width="5.625" style="261" customWidth="1"/>
    <col min="15630" max="15630" width="3.375" style="261" bestFit="1" customWidth="1"/>
    <col min="15631" max="15631" width="5.625" style="261" customWidth="1"/>
    <col min="15632" max="15632" width="3.375" style="261" bestFit="1" customWidth="1"/>
    <col min="15633" max="15872" width="9" style="261"/>
    <col min="15873" max="15873" width="10.625" style="261" customWidth="1"/>
    <col min="15874" max="15875" width="5.625" style="261" customWidth="1"/>
    <col min="15876" max="15876" width="3.5" style="261" bestFit="1" customWidth="1"/>
    <col min="15877" max="15877" width="5.625" style="261" customWidth="1"/>
    <col min="15878" max="15878" width="3.5" style="261" bestFit="1" customWidth="1"/>
    <col min="15879" max="15879" width="5.625" style="261" customWidth="1"/>
    <col min="15880" max="15881" width="3.5" style="261" bestFit="1" customWidth="1"/>
    <col min="15882" max="15883" width="5.625" style="261" customWidth="1"/>
    <col min="15884" max="15884" width="3.375" style="261" bestFit="1" customWidth="1"/>
    <col min="15885" max="15885" width="5.625" style="261" customWidth="1"/>
    <col min="15886" max="15886" width="3.375" style="261" bestFit="1" customWidth="1"/>
    <col min="15887" max="15887" width="5.625" style="261" customWidth="1"/>
    <col min="15888" max="15888" width="3.375" style="261" bestFit="1" customWidth="1"/>
    <col min="15889" max="16128" width="9" style="261"/>
    <col min="16129" max="16129" width="10.625" style="261" customWidth="1"/>
    <col min="16130" max="16131" width="5.625" style="261" customWidth="1"/>
    <col min="16132" max="16132" width="3.5" style="261" bestFit="1" customWidth="1"/>
    <col min="16133" max="16133" width="5.625" style="261" customWidth="1"/>
    <col min="16134" max="16134" width="3.5" style="261" bestFit="1" customWidth="1"/>
    <col min="16135" max="16135" width="5.625" style="261" customWidth="1"/>
    <col min="16136" max="16137" width="3.5" style="261" bestFit="1" customWidth="1"/>
    <col min="16138" max="16139" width="5.625" style="261" customWidth="1"/>
    <col min="16140" max="16140" width="3.375" style="261" bestFit="1" customWidth="1"/>
    <col min="16141" max="16141" width="5.625" style="261" customWidth="1"/>
    <col min="16142" max="16142" width="3.375" style="261" bestFit="1" customWidth="1"/>
    <col min="16143" max="16143" width="5.625" style="261" customWidth="1"/>
    <col min="16144" max="16144" width="3.375" style="261" bestFit="1" customWidth="1"/>
    <col min="16145" max="16384" width="9" style="261"/>
  </cols>
  <sheetData>
    <row r="1" spans="1:16" ht="24" customHeight="1" x14ac:dyDescent="0.15">
      <c r="A1" s="466" t="s">
        <v>691</v>
      </c>
      <c r="B1" s="467"/>
      <c r="C1" s="467"/>
      <c r="D1" s="467"/>
      <c r="E1" s="467"/>
      <c r="F1" s="467"/>
      <c r="G1" s="467"/>
      <c r="H1" s="467"/>
      <c r="I1" s="467"/>
      <c r="J1" s="467"/>
      <c r="K1" s="467"/>
      <c r="L1" s="467"/>
      <c r="M1" s="467"/>
      <c r="N1" s="467"/>
      <c r="O1" s="467"/>
      <c r="P1" s="467"/>
    </row>
    <row r="2" spans="1:16" ht="24" customHeight="1" x14ac:dyDescent="0.15">
      <c r="A2" s="468"/>
      <c r="B2" s="468"/>
      <c r="C2" s="468"/>
      <c r="D2" s="468"/>
      <c r="E2" s="468"/>
      <c r="F2" s="468"/>
      <c r="G2" s="468"/>
      <c r="H2" s="468"/>
    </row>
    <row r="3" spans="1:16" ht="24" customHeight="1" x14ac:dyDescent="0.15">
      <c r="A3" s="468"/>
      <c r="B3" s="468"/>
      <c r="C3" s="468"/>
      <c r="D3" s="468"/>
      <c r="E3" s="468"/>
      <c r="F3" s="468"/>
      <c r="G3" s="468"/>
      <c r="H3" s="468"/>
    </row>
    <row r="4" spans="1:16" ht="24" customHeight="1" x14ac:dyDescent="0.15">
      <c r="A4" s="468"/>
      <c r="B4" s="468"/>
      <c r="C4" s="468"/>
      <c r="D4" s="468"/>
      <c r="E4" s="468"/>
      <c r="F4" s="468"/>
      <c r="G4" s="468"/>
      <c r="H4" s="468"/>
    </row>
    <row r="5" spans="1:16" ht="24" customHeight="1" x14ac:dyDescent="0.15">
      <c r="A5" s="469" t="s">
        <v>692</v>
      </c>
      <c r="B5" s="468"/>
      <c r="C5" s="468"/>
      <c r="D5" s="468"/>
      <c r="E5" s="468"/>
      <c r="F5" s="468"/>
      <c r="G5" s="468"/>
      <c r="H5" s="468"/>
    </row>
    <row r="6" spans="1:16" ht="24" customHeight="1" x14ac:dyDescent="0.15">
      <c r="A6" s="469"/>
      <c r="B6" s="468"/>
      <c r="C6" s="468"/>
      <c r="D6" s="468"/>
      <c r="E6" s="468"/>
      <c r="F6" s="468"/>
      <c r="G6" s="468"/>
      <c r="H6" s="468"/>
    </row>
    <row r="7" spans="1:16" ht="24" customHeight="1" x14ac:dyDescent="0.15">
      <c r="A7" s="469" t="s">
        <v>297</v>
      </c>
      <c r="B7" s="468"/>
      <c r="D7" s="470" t="s">
        <v>693</v>
      </c>
      <c r="E7" s="468"/>
      <c r="F7" s="470" t="s">
        <v>299</v>
      </c>
      <c r="G7" s="468"/>
      <c r="H7" s="470" t="s">
        <v>300</v>
      </c>
      <c r="I7" s="470" t="s">
        <v>694</v>
      </c>
      <c r="J7" s="468"/>
      <c r="K7" s="468"/>
      <c r="L7" s="471" t="s">
        <v>302</v>
      </c>
      <c r="N7" s="471" t="s">
        <v>299</v>
      </c>
      <c r="P7" s="471" t="s">
        <v>300</v>
      </c>
    </row>
    <row r="8" spans="1:16" ht="24" customHeight="1" x14ac:dyDescent="0.15">
      <c r="A8" s="469"/>
      <c r="B8" s="468"/>
      <c r="C8" s="468"/>
      <c r="D8" s="468"/>
      <c r="E8" s="468"/>
      <c r="F8" s="468"/>
      <c r="G8" s="468"/>
      <c r="H8" s="468"/>
    </row>
    <row r="9" spans="1:16" ht="24" customHeight="1" x14ac:dyDescent="0.15">
      <c r="A9" s="469" t="s">
        <v>695</v>
      </c>
      <c r="B9" s="468"/>
      <c r="C9" s="468"/>
      <c r="D9" s="468"/>
      <c r="E9" s="468"/>
      <c r="F9" s="468"/>
      <c r="G9" s="468"/>
      <c r="H9" s="468"/>
    </row>
    <row r="10" spans="1:16" ht="24" customHeight="1" x14ac:dyDescent="0.15">
      <c r="B10" s="469" t="s">
        <v>696</v>
      </c>
      <c r="C10" s="468"/>
      <c r="D10" s="468"/>
      <c r="E10" s="468"/>
      <c r="F10" s="468"/>
      <c r="G10" s="468"/>
      <c r="H10" s="468"/>
    </row>
    <row r="11" spans="1:16" ht="24" customHeight="1" x14ac:dyDescent="0.15">
      <c r="A11" s="469"/>
      <c r="B11" s="468"/>
      <c r="C11" s="468"/>
      <c r="D11" s="468"/>
      <c r="E11" s="468"/>
      <c r="F11" s="468"/>
      <c r="G11" s="468"/>
      <c r="H11" s="468"/>
    </row>
    <row r="12" spans="1:16" ht="24" customHeight="1" x14ac:dyDescent="0.15">
      <c r="A12" s="472" t="s">
        <v>305</v>
      </c>
      <c r="B12" s="468"/>
      <c r="C12" s="468"/>
      <c r="D12" s="468"/>
      <c r="E12" s="468"/>
      <c r="F12" s="468"/>
      <c r="G12" s="468"/>
      <c r="H12" s="468"/>
    </row>
    <row r="13" spans="1:16" ht="24" customHeight="1" x14ac:dyDescent="0.15">
      <c r="A13" s="469"/>
      <c r="B13" s="468"/>
      <c r="C13" s="468"/>
      <c r="D13" s="468"/>
      <c r="E13" s="468"/>
      <c r="F13" s="468"/>
      <c r="G13" s="468"/>
      <c r="H13" s="468"/>
    </row>
    <row r="14" spans="1:16" ht="24" customHeight="1" x14ac:dyDescent="0.15">
      <c r="A14" s="473" t="s">
        <v>1099</v>
      </c>
      <c r="B14" s="468"/>
      <c r="C14" s="468"/>
      <c r="D14" s="468"/>
      <c r="E14" s="468"/>
      <c r="F14" s="468"/>
      <c r="G14" s="468"/>
      <c r="H14" s="468"/>
    </row>
    <row r="15" spans="1:16" ht="24" customHeight="1" x14ac:dyDescent="0.15">
      <c r="A15" s="474"/>
      <c r="B15" s="468"/>
      <c r="C15" s="468"/>
      <c r="D15" s="468"/>
      <c r="E15" s="468"/>
      <c r="F15" s="468"/>
      <c r="G15" s="468"/>
      <c r="H15" s="468"/>
    </row>
    <row r="16" spans="1:16" ht="24" customHeight="1" x14ac:dyDescent="0.15">
      <c r="A16" s="475"/>
      <c r="B16" s="468"/>
      <c r="C16" s="468"/>
      <c r="D16" s="468"/>
      <c r="E16" s="468"/>
      <c r="F16" s="468"/>
      <c r="G16" s="468"/>
      <c r="H16" s="468"/>
    </row>
    <row r="17" spans="1:13" ht="24" customHeight="1" x14ac:dyDescent="0.15">
      <c r="B17" s="468"/>
      <c r="C17" s="468"/>
      <c r="D17" s="468"/>
      <c r="E17" s="468"/>
      <c r="F17" s="468"/>
      <c r="G17" s="468"/>
      <c r="H17" s="468"/>
    </row>
    <row r="18" spans="1:13" ht="24" customHeight="1" x14ac:dyDescent="0.15">
      <c r="B18" s="2073" t="s">
        <v>306</v>
      </c>
      <c r="C18" s="2074"/>
      <c r="D18" s="2074"/>
      <c r="E18" s="469"/>
      <c r="F18" s="468"/>
      <c r="G18" s="468"/>
      <c r="H18" s="468"/>
    </row>
    <row r="19" spans="1:13" ht="24" customHeight="1" x14ac:dyDescent="0.15">
      <c r="B19" s="469"/>
      <c r="D19" s="468"/>
      <c r="E19" s="468"/>
      <c r="F19" s="468"/>
      <c r="G19" s="468"/>
      <c r="H19" s="468"/>
    </row>
    <row r="20" spans="1:13" ht="24" customHeight="1" x14ac:dyDescent="0.15">
      <c r="B20" s="2073" t="s">
        <v>697</v>
      </c>
      <c r="C20" s="2074"/>
      <c r="D20" s="2074"/>
      <c r="E20" s="469"/>
      <c r="F20" s="468"/>
      <c r="G20" s="468"/>
      <c r="H20" s="468"/>
    </row>
    <row r="21" spans="1:13" ht="24" customHeight="1" x14ac:dyDescent="0.15">
      <c r="B21" s="469"/>
      <c r="D21" s="468"/>
      <c r="E21" s="468"/>
      <c r="F21" s="468"/>
      <c r="G21" s="468"/>
      <c r="H21" s="468"/>
    </row>
    <row r="22" spans="1:13" ht="24" customHeight="1" x14ac:dyDescent="0.15">
      <c r="B22" s="2073" t="s">
        <v>698</v>
      </c>
      <c r="C22" s="2074"/>
      <c r="D22" s="2074"/>
      <c r="E22" s="469"/>
      <c r="F22" s="468"/>
      <c r="G22" s="468"/>
      <c r="H22" s="468"/>
      <c r="M22" s="261" t="s">
        <v>309</v>
      </c>
    </row>
    <row r="23" spans="1:13" ht="24" customHeight="1" x14ac:dyDescent="0.15">
      <c r="B23" s="469"/>
      <c r="D23" s="468"/>
      <c r="E23" s="468"/>
      <c r="F23" s="468"/>
      <c r="G23" s="468"/>
      <c r="H23" s="468"/>
    </row>
    <row r="24" spans="1:13" ht="24" customHeight="1" x14ac:dyDescent="0.15">
      <c r="A24" s="469"/>
      <c r="B24" s="2073" t="s">
        <v>699</v>
      </c>
      <c r="C24" s="2074"/>
      <c r="D24" s="2074"/>
      <c r="E24" s="469"/>
      <c r="F24" s="468"/>
      <c r="G24" s="468"/>
      <c r="H24" s="468"/>
    </row>
    <row r="25" spans="1:13" x14ac:dyDescent="0.15">
      <c r="A25" s="469"/>
      <c r="B25" s="468"/>
      <c r="C25" s="468"/>
      <c r="D25" s="468"/>
      <c r="E25" s="468"/>
      <c r="F25" s="468"/>
      <c r="G25" s="468"/>
      <c r="H25" s="468"/>
    </row>
    <row r="26" spans="1:13" x14ac:dyDescent="0.15">
      <c r="A26" s="469"/>
      <c r="B26" s="468"/>
      <c r="C26" s="468"/>
      <c r="D26" s="468"/>
      <c r="E26" s="468"/>
      <c r="F26" s="468"/>
      <c r="G26" s="468"/>
      <c r="H26" s="468"/>
    </row>
    <row r="27" spans="1:13" x14ac:dyDescent="0.15">
      <c r="A27" s="469"/>
      <c r="B27" s="468"/>
      <c r="C27" s="468"/>
      <c r="D27" s="468"/>
      <c r="E27" s="468"/>
      <c r="F27" s="468"/>
      <c r="G27" s="468"/>
      <c r="H27" s="468"/>
    </row>
    <row r="28" spans="1:13" x14ac:dyDescent="0.15">
      <c r="A28" s="469"/>
      <c r="B28" s="468"/>
      <c r="C28" s="468"/>
      <c r="D28" s="468"/>
      <c r="E28" s="468"/>
      <c r="F28" s="468"/>
      <c r="G28" s="468"/>
      <c r="H28" s="468"/>
    </row>
    <row r="29" spans="1:13" x14ac:dyDescent="0.15">
      <c r="A29" s="469"/>
      <c r="B29" s="468"/>
      <c r="C29" s="468"/>
      <c r="D29" s="468"/>
      <c r="E29" s="468"/>
      <c r="F29" s="468"/>
      <c r="G29" s="468"/>
      <c r="H29" s="468"/>
    </row>
    <row r="30" spans="1:13" x14ac:dyDescent="0.15">
      <c r="A30" s="469"/>
      <c r="B30" s="468"/>
      <c r="C30" s="468"/>
      <c r="D30" s="468"/>
      <c r="E30" s="468"/>
      <c r="F30" s="468"/>
      <c r="G30" s="468"/>
      <c r="H30" s="468"/>
    </row>
    <row r="31" spans="1:13" x14ac:dyDescent="0.15">
      <c r="A31" s="469"/>
      <c r="B31" s="468"/>
      <c r="C31" s="468"/>
      <c r="D31" s="468"/>
      <c r="E31" s="468"/>
      <c r="F31" s="468"/>
      <c r="G31" s="468"/>
      <c r="H31" s="468"/>
    </row>
    <row r="32" spans="1:13" x14ac:dyDescent="0.15">
      <c r="A32" s="468"/>
      <c r="B32" s="468"/>
      <c r="C32" s="468"/>
      <c r="D32" s="468"/>
      <c r="E32" s="468"/>
      <c r="F32" s="468"/>
      <c r="G32" s="468"/>
      <c r="H32" s="468"/>
    </row>
    <row r="33" spans="1:8" x14ac:dyDescent="0.15">
      <c r="A33" s="468"/>
      <c r="B33" s="468"/>
      <c r="C33" s="468"/>
      <c r="D33" s="468"/>
      <c r="E33" s="468"/>
      <c r="F33" s="468"/>
      <c r="G33" s="468"/>
      <c r="H33" s="468"/>
    </row>
    <row r="34" spans="1:8" x14ac:dyDescent="0.15">
      <c r="A34" s="468"/>
      <c r="B34" s="468"/>
      <c r="C34" s="468"/>
      <c r="D34" s="468"/>
      <c r="E34" s="468"/>
      <c r="F34" s="468"/>
      <c r="G34" s="468"/>
      <c r="H34" s="468"/>
    </row>
  </sheetData>
  <mergeCells count="4">
    <mergeCell ref="B18:D18"/>
    <mergeCell ref="B20:D20"/>
    <mergeCell ref="B22:D22"/>
    <mergeCell ref="B24:D24"/>
  </mergeCells>
  <phoneticPr fontId="22"/>
  <pageMargins left="0.98425196850393704" right="0.78740157480314965" top="0.98425196850393704" bottom="0.98425196850393704" header="0" footer="0"/>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44"/>
  <sheetViews>
    <sheetView zoomScaleNormal="100" workbookViewId="0">
      <selection activeCell="T114" sqref="T114:AJ114"/>
    </sheetView>
  </sheetViews>
  <sheetFormatPr defaultRowHeight="13.5" x14ac:dyDescent="0.15"/>
  <cols>
    <col min="1" max="1" width="5" style="301" customWidth="1"/>
    <col min="2" max="18" width="20.625" style="301" customWidth="1"/>
    <col min="19" max="256" width="9" style="301"/>
    <col min="257" max="257" width="5" style="301" customWidth="1"/>
    <col min="258" max="274" width="20.625" style="301" customWidth="1"/>
    <col min="275" max="512" width="9" style="301"/>
    <col min="513" max="513" width="5" style="301" customWidth="1"/>
    <col min="514" max="530" width="20.625" style="301" customWidth="1"/>
    <col min="531" max="768" width="9" style="301"/>
    <col min="769" max="769" width="5" style="301" customWidth="1"/>
    <col min="770" max="786" width="20.625" style="301" customWidth="1"/>
    <col min="787" max="1024" width="9" style="301"/>
    <col min="1025" max="1025" width="5" style="301" customWidth="1"/>
    <col min="1026" max="1042" width="20.625" style="301" customWidth="1"/>
    <col min="1043" max="1280" width="9" style="301"/>
    <col min="1281" max="1281" width="5" style="301" customWidth="1"/>
    <col min="1282" max="1298" width="20.625" style="301" customWidth="1"/>
    <col min="1299" max="1536" width="9" style="301"/>
    <col min="1537" max="1537" width="5" style="301" customWidth="1"/>
    <col min="1538" max="1554" width="20.625" style="301" customWidth="1"/>
    <col min="1555" max="1792" width="9" style="301"/>
    <col min="1793" max="1793" width="5" style="301" customWidth="1"/>
    <col min="1794" max="1810" width="20.625" style="301" customWidth="1"/>
    <col min="1811" max="2048" width="9" style="301"/>
    <col min="2049" max="2049" width="5" style="301" customWidth="1"/>
    <col min="2050" max="2066" width="20.625" style="301" customWidth="1"/>
    <col min="2067" max="2304" width="9" style="301"/>
    <col min="2305" max="2305" width="5" style="301" customWidth="1"/>
    <col min="2306" max="2322" width="20.625" style="301" customWidth="1"/>
    <col min="2323" max="2560" width="9" style="301"/>
    <col min="2561" max="2561" width="5" style="301" customWidth="1"/>
    <col min="2562" max="2578" width="20.625" style="301" customWidth="1"/>
    <col min="2579" max="2816" width="9" style="301"/>
    <col min="2817" max="2817" width="5" style="301" customWidth="1"/>
    <col min="2818" max="2834" width="20.625" style="301" customWidth="1"/>
    <col min="2835" max="3072" width="9" style="301"/>
    <col min="3073" max="3073" width="5" style="301" customWidth="1"/>
    <col min="3074" max="3090" width="20.625" style="301" customWidth="1"/>
    <col min="3091" max="3328" width="9" style="301"/>
    <col min="3329" max="3329" width="5" style="301" customWidth="1"/>
    <col min="3330" max="3346" width="20.625" style="301" customWidth="1"/>
    <col min="3347" max="3584" width="9" style="301"/>
    <col min="3585" max="3585" width="5" style="301" customWidth="1"/>
    <col min="3586" max="3602" width="20.625" style="301" customWidth="1"/>
    <col min="3603" max="3840" width="9" style="301"/>
    <col min="3841" max="3841" width="5" style="301" customWidth="1"/>
    <col min="3842" max="3858" width="20.625" style="301" customWidth="1"/>
    <col min="3859" max="4096" width="9" style="301"/>
    <col min="4097" max="4097" width="5" style="301" customWidth="1"/>
    <col min="4098" max="4114" width="20.625" style="301" customWidth="1"/>
    <col min="4115" max="4352" width="9" style="301"/>
    <col min="4353" max="4353" width="5" style="301" customWidth="1"/>
    <col min="4354" max="4370" width="20.625" style="301" customWidth="1"/>
    <col min="4371" max="4608" width="9" style="301"/>
    <col min="4609" max="4609" width="5" style="301" customWidth="1"/>
    <col min="4610" max="4626" width="20.625" style="301" customWidth="1"/>
    <col min="4627" max="4864" width="9" style="301"/>
    <col min="4865" max="4865" width="5" style="301" customWidth="1"/>
    <col min="4866" max="4882" width="20.625" style="301" customWidth="1"/>
    <col min="4883" max="5120" width="9" style="301"/>
    <col min="5121" max="5121" width="5" style="301" customWidth="1"/>
    <col min="5122" max="5138" width="20.625" style="301" customWidth="1"/>
    <col min="5139" max="5376" width="9" style="301"/>
    <col min="5377" max="5377" width="5" style="301" customWidth="1"/>
    <col min="5378" max="5394" width="20.625" style="301" customWidth="1"/>
    <col min="5395" max="5632" width="9" style="301"/>
    <col min="5633" max="5633" width="5" style="301" customWidth="1"/>
    <col min="5634" max="5650" width="20.625" style="301" customWidth="1"/>
    <col min="5651" max="5888" width="9" style="301"/>
    <col min="5889" max="5889" width="5" style="301" customWidth="1"/>
    <col min="5890" max="5906" width="20.625" style="301" customWidth="1"/>
    <col min="5907" max="6144" width="9" style="301"/>
    <col min="6145" max="6145" width="5" style="301" customWidth="1"/>
    <col min="6146" max="6162" width="20.625" style="301" customWidth="1"/>
    <col min="6163" max="6400" width="9" style="301"/>
    <col min="6401" max="6401" width="5" style="301" customWidth="1"/>
    <col min="6402" max="6418" width="20.625" style="301" customWidth="1"/>
    <col min="6419" max="6656" width="9" style="301"/>
    <col min="6657" max="6657" width="5" style="301" customWidth="1"/>
    <col min="6658" max="6674" width="20.625" style="301" customWidth="1"/>
    <col min="6675" max="6912" width="9" style="301"/>
    <col min="6913" max="6913" width="5" style="301" customWidth="1"/>
    <col min="6914" max="6930" width="20.625" style="301" customWidth="1"/>
    <col min="6931" max="7168" width="9" style="301"/>
    <col min="7169" max="7169" width="5" style="301" customWidth="1"/>
    <col min="7170" max="7186" width="20.625" style="301" customWidth="1"/>
    <col min="7187" max="7424" width="9" style="301"/>
    <col min="7425" max="7425" width="5" style="301" customWidth="1"/>
    <col min="7426" max="7442" width="20.625" style="301" customWidth="1"/>
    <col min="7443" max="7680" width="9" style="301"/>
    <col min="7681" max="7681" width="5" style="301" customWidth="1"/>
    <col min="7682" max="7698" width="20.625" style="301" customWidth="1"/>
    <col min="7699" max="7936" width="9" style="301"/>
    <col min="7937" max="7937" width="5" style="301" customWidth="1"/>
    <col min="7938" max="7954" width="20.625" style="301" customWidth="1"/>
    <col min="7955" max="8192" width="9" style="301"/>
    <col min="8193" max="8193" width="5" style="301" customWidth="1"/>
    <col min="8194" max="8210" width="20.625" style="301" customWidth="1"/>
    <col min="8211" max="8448" width="9" style="301"/>
    <col min="8449" max="8449" width="5" style="301" customWidth="1"/>
    <col min="8450" max="8466" width="20.625" style="301" customWidth="1"/>
    <col min="8467" max="8704" width="9" style="301"/>
    <col min="8705" max="8705" width="5" style="301" customWidth="1"/>
    <col min="8706" max="8722" width="20.625" style="301" customWidth="1"/>
    <col min="8723" max="8960" width="9" style="301"/>
    <col min="8961" max="8961" width="5" style="301" customWidth="1"/>
    <col min="8962" max="8978" width="20.625" style="301" customWidth="1"/>
    <col min="8979" max="9216" width="9" style="301"/>
    <col min="9217" max="9217" width="5" style="301" customWidth="1"/>
    <col min="9218" max="9234" width="20.625" style="301" customWidth="1"/>
    <col min="9235" max="9472" width="9" style="301"/>
    <col min="9473" max="9473" width="5" style="301" customWidth="1"/>
    <col min="9474" max="9490" width="20.625" style="301" customWidth="1"/>
    <col min="9491" max="9728" width="9" style="301"/>
    <col min="9729" max="9729" width="5" style="301" customWidth="1"/>
    <col min="9730" max="9746" width="20.625" style="301" customWidth="1"/>
    <col min="9747" max="9984" width="9" style="301"/>
    <col min="9985" max="9985" width="5" style="301" customWidth="1"/>
    <col min="9986" max="10002" width="20.625" style="301" customWidth="1"/>
    <col min="10003" max="10240" width="9" style="301"/>
    <col min="10241" max="10241" width="5" style="301" customWidth="1"/>
    <col min="10242" max="10258" width="20.625" style="301" customWidth="1"/>
    <col min="10259" max="10496" width="9" style="301"/>
    <col min="10497" max="10497" width="5" style="301" customWidth="1"/>
    <col min="10498" max="10514" width="20.625" style="301" customWidth="1"/>
    <col min="10515" max="10752" width="9" style="301"/>
    <col min="10753" max="10753" width="5" style="301" customWidth="1"/>
    <col min="10754" max="10770" width="20.625" style="301" customWidth="1"/>
    <col min="10771" max="11008" width="9" style="301"/>
    <col min="11009" max="11009" width="5" style="301" customWidth="1"/>
    <col min="11010" max="11026" width="20.625" style="301" customWidth="1"/>
    <col min="11027" max="11264" width="9" style="301"/>
    <col min="11265" max="11265" width="5" style="301" customWidth="1"/>
    <col min="11266" max="11282" width="20.625" style="301" customWidth="1"/>
    <col min="11283" max="11520" width="9" style="301"/>
    <col min="11521" max="11521" width="5" style="301" customWidth="1"/>
    <col min="11522" max="11538" width="20.625" style="301" customWidth="1"/>
    <col min="11539" max="11776" width="9" style="301"/>
    <col min="11777" max="11777" width="5" style="301" customWidth="1"/>
    <col min="11778" max="11794" width="20.625" style="301" customWidth="1"/>
    <col min="11795" max="12032" width="9" style="301"/>
    <col min="12033" max="12033" width="5" style="301" customWidth="1"/>
    <col min="12034" max="12050" width="20.625" style="301" customWidth="1"/>
    <col min="12051" max="12288" width="9" style="301"/>
    <col min="12289" max="12289" width="5" style="301" customWidth="1"/>
    <col min="12290" max="12306" width="20.625" style="301" customWidth="1"/>
    <col min="12307" max="12544" width="9" style="301"/>
    <col min="12545" max="12545" width="5" style="301" customWidth="1"/>
    <col min="12546" max="12562" width="20.625" style="301" customWidth="1"/>
    <col min="12563" max="12800" width="9" style="301"/>
    <col min="12801" max="12801" width="5" style="301" customWidth="1"/>
    <col min="12802" max="12818" width="20.625" style="301" customWidth="1"/>
    <col min="12819" max="13056" width="9" style="301"/>
    <col min="13057" max="13057" width="5" style="301" customWidth="1"/>
    <col min="13058" max="13074" width="20.625" style="301" customWidth="1"/>
    <col min="13075" max="13312" width="9" style="301"/>
    <col min="13313" max="13313" width="5" style="301" customWidth="1"/>
    <col min="13314" max="13330" width="20.625" style="301" customWidth="1"/>
    <col min="13331" max="13568" width="9" style="301"/>
    <col min="13569" max="13569" width="5" style="301" customWidth="1"/>
    <col min="13570" max="13586" width="20.625" style="301" customWidth="1"/>
    <col min="13587" max="13824" width="9" style="301"/>
    <col min="13825" max="13825" width="5" style="301" customWidth="1"/>
    <col min="13826" max="13842" width="20.625" style="301" customWidth="1"/>
    <col min="13843" max="14080" width="9" style="301"/>
    <col min="14081" max="14081" width="5" style="301" customWidth="1"/>
    <col min="14082" max="14098" width="20.625" style="301" customWidth="1"/>
    <col min="14099" max="14336" width="9" style="301"/>
    <col min="14337" max="14337" width="5" style="301" customWidth="1"/>
    <col min="14338" max="14354" width="20.625" style="301" customWidth="1"/>
    <col min="14355" max="14592" width="9" style="301"/>
    <col min="14593" max="14593" width="5" style="301" customWidth="1"/>
    <col min="14594" max="14610" width="20.625" style="301" customWidth="1"/>
    <col min="14611" max="14848" width="9" style="301"/>
    <col min="14849" max="14849" width="5" style="301" customWidth="1"/>
    <col min="14850" max="14866" width="20.625" style="301" customWidth="1"/>
    <col min="14867" max="15104" width="9" style="301"/>
    <col min="15105" max="15105" width="5" style="301" customWidth="1"/>
    <col min="15106" max="15122" width="20.625" style="301" customWidth="1"/>
    <col min="15123" max="15360" width="9" style="301"/>
    <col min="15361" max="15361" width="5" style="301" customWidth="1"/>
    <col min="15362" max="15378" width="20.625" style="301" customWidth="1"/>
    <col min="15379" max="15616" width="9" style="301"/>
    <col min="15617" max="15617" width="5" style="301" customWidth="1"/>
    <col min="15618" max="15634" width="20.625" style="301" customWidth="1"/>
    <col min="15635" max="15872" width="9" style="301"/>
    <col min="15873" max="15873" width="5" style="301" customWidth="1"/>
    <col min="15874" max="15890" width="20.625" style="301" customWidth="1"/>
    <col min="15891" max="16128" width="9" style="301"/>
    <col min="16129" max="16129" width="5" style="301" customWidth="1"/>
    <col min="16130" max="16146" width="20.625" style="301" customWidth="1"/>
    <col min="16147" max="16384" width="9" style="301"/>
  </cols>
  <sheetData>
    <row r="1" spans="1:10" s="261" customFormat="1" ht="18.75" x14ac:dyDescent="0.15">
      <c r="F1" s="372" t="s">
        <v>700</v>
      </c>
      <c r="J1" s="301"/>
    </row>
    <row r="2" spans="1:10" ht="20.25" customHeight="1" x14ac:dyDescent="0.15">
      <c r="F2" s="476" t="s">
        <v>1097</v>
      </c>
    </row>
    <row r="3" spans="1:10" ht="20.25" customHeight="1" x14ac:dyDescent="0.15"/>
    <row r="4" spans="1:10" ht="52.5" customHeight="1" thickBot="1" x14ac:dyDescent="0.2">
      <c r="A4" s="2079" t="s">
        <v>701</v>
      </c>
      <c r="B4" s="2079"/>
      <c r="C4" s="2079"/>
      <c r="D4" s="2079"/>
      <c r="E4" s="2079"/>
      <c r="F4" s="2079"/>
    </row>
    <row r="5" spans="1:10" ht="30.75" customHeight="1" x14ac:dyDescent="0.15">
      <c r="A5" s="477"/>
      <c r="B5" s="2080" t="s">
        <v>702</v>
      </c>
      <c r="C5" s="2081"/>
      <c r="D5" s="2081"/>
      <c r="E5" s="2082"/>
      <c r="F5" s="2083"/>
    </row>
    <row r="6" spans="1:10" ht="30" customHeight="1" x14ac:dyDescent="0.15">
      <c r="A6" s="478"/>
      <c r="B6" s="2084" t="s">
        <v>703</v>
      </c>
      <c r="C6" s="2084"/>
      <c r="D6" s="2084"/>
      <c r="E6" s="2085"/>
      <c r="F6" s="2086"/>
    </row>
    <row r="7" spans="1:10" ht="30" customHeight="1" x14ac:dyDescent="0.15">
      <c r="A7" s="479"/>
      <c r="B7" s="2087" t="s">
        <v>704</v>
      </c>
      <c r="C7" s="2087"/>
      <c r="D7" s="2088"/>
      <c r="E7" s="2089" t="e">
        <f>ROUNDDOWN(E6/E5,3)</f>
        <v>#DIV/0!</v>
      </c>
      <c r="F7" s="2090"/>
    </row>
    <row r="8" spans="1:10" ht="30" customHeight="1" thickBot="1" x14ac:dyDescent="0.2">
      <c r="A8" s="2091" t="s">
        <v>705</v>
      </c>
      <c r="B8" s="2092"/>
      <c r="C8" s="2092"/>
      <c r="D8" s="2092"/>
      <c r="E8" s="2092"/>
      <c r="F8" s="2093"/>
    </row>
    <row r="9" spans="1:10" ht="30" customHeight="1" thickTop="1" x14ac:dyDescent="0.15">
      <c r="A9" s="478">
        <v>1</v>
      </c>
      <c r="B9" s="2094"/>
      <c r="C9" s="2094"/>
      <c r="D9" s="2094"/>
      <c r="E9" s="2094"/>
      <c r="F9" s="2095"/>
    </row>
    <row r="10" spans="1:10" ht="30" customHeight="1" x14ac:dyDescent="0.15">
      <c r="A10" s="480">
        <v>2</v>
      </c>
      <c r="B10" s="2075"/>
      <c r="C10" s="2075"/>
      <c r="D10" s="2075"/>
      <c r="E10" s="2075"/>
      <c r="F10" s="2076"/>
    </row>
    <row r="11" spans="1:10" ht="30" customHeight="1" x14ac:dyDescent="0.15">
      <c r="A11" s="480">
        <v>3</v>
      </c>
      <c r="B11" s="2075"/>
      <c r="C11" s="2075"/>
      <c r="D11" s="2075"/>
      <c r="E11" s="2075"/>
      <c r="F11" s="2076"/>
    </row>
    <row r="12" spans="1:10" ht="30" customHeight="1" x14ac:dyDescent="0.15">
      <c r="A12" s="480">
        <v>4</v>
      </c>
      <c r="B12" s="2075"/>
      <c r="C12" s="2075"/>
      <c r="D12" s="2075"/>
      <c r="E12" s="2075"/>
      <c r="F12" s="2076"/>
    </row>
    <row r="13" spans="1:10" ht="30" customHeight="1" x14ac:dyDescent="0.15">
      <c r="A13" s="480">
        <v>5</v>
      </c>
      <c r="B13" s="2075"/>
      <c r="C13" s="2075"/>
      <c r="D13" s="2075"/>
      <c r="E13" s="2075"/>
      <c r="F13" s="2076"/>
    </row>
    <row r="14" spans="1:10" ht="30" customHeight="1" x14ac:dyDescent="0.15">
      <c r="A14" s="480">
        <v>6</v>
      </c>
      <c r="B14" s="2075"/>
      <c r="C14" s="2075"/>
      <c r="D14" s="2075"/>
      <c r="E14" s="2075"/>
      <c r="F14" s="2076"/>
    </row>
    <row r="15" spans="1:10" ht="30" customHeight="1" x14ac:dyDescent="0.15">
      <c r="A15" s="480">
        <v>7</v>
      </c>
      <c r="B15" s="2075"/>
      <c r="C15" s="2075"/>
      <c r="D15" s="2075"/>
      <c r="E15" s="2075"/>
      <c r="F15" s="2076"/>
    </row>
    <row r="16" spans="1:10" ht="30" customHeight="1" x14ac:dyDescent="0.15">
      <c r="A16" s="480">
        <v>8</v>
      </c>
      <c r="B16" s="2075"/>
      <c r="C16" s="2075"/>
      <c r="D16" s="2075"/>
      <c r="E16" s="2075"/>
      <c r="F16" s="2076"/>
    </row>
    <row r="17" spans="1:6" ht="30" customHeight="1" x14ac:dyDescent="0.15">
      <c r="A17" s="480">
        <v>9</v>
      </c>
      <c r="B17" s="2075"/>
      <c r="C17" s="2075"/>
      <c r="D17" s="2075"/>
      <c r="E17" s="2075"/>
      <c r="F17" s="2076"/>
    </row>
    <row r="18" spans="1:6" ht="30" customHeight="1" thickBot="1" x14ac:dyDescent="0.2">
      <c r="A18" s="481">
        <v>10</v>
      </c>
      <c r="B18" s="2077"/>
      <c r="C18" s="2077"/>
      <c r="D18" s="2077"/>
      <c r="E18" s="2077"/>
      <c r="F18" s="2078"/>
    </row>
    <row r="19" spans="1:6" ht="30" customHeight="1" x14ac:dyDescent="0.15">
      <c r="A19" s="301" t="s">
        <v>706</v>
      </c>
    </row>
    <row r="20" spans="1:6" ht="30" customHeight="1" x14ac:dyDescent="0.15">
      <c r="A20" s="301" t="s">
        <v>707</v>
      </c>
    </row>
    <row r="21" spans="1:6" ht="30" customHeight="1" x14ac:dyDescent="0.15">
      <c r="A21" s="301" t="s">
        <v>708</v>
      </c>
    </row>
    <row r="22" spans="1:6" ht="30" customHeight="1" x14ac:dyDescent="0.15"/>
    <row r="23" spans="1:6" ht="30" customHeight="1" x14ac:dyDescent="0.15"/>
    <row r="24" spans="1:6" ht="30" customHeight="1" x14ac:dyDescent="0.15"/>
    <row r="25" spans="1:6" ht="30" customHeight="1" x14ac:dyDescent="0.15"/>
    <row r="26" spans="1:6" ht="30" customHeight="1" x14ac:dyDescent="0.15"/>
    <row r="27" spans="1:6" ht="30" customHeight="1" x14ac:dyDescent="0.15"/>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sheetData>
  <mergeCells count="18">
    <mergeCell ref="B13:F13"/>
    <mergeCell ref="A4:F4"/>
    <mergeCell ref="B5:D5"/>
    <mergeCell ref="E5:F5"/>
    <mergeCell ref="B6:D6"/>
    <mergeCell ref="E6:F6"/>
    <mergeCell ref="B7:D7"/>
    <mergeCell ref="E7:F7"/>
    <mergeCell ref="A8:F8"/>
    <mergeCell ref="B9:F9"/>
    <mergeCell ref="B10:F10"/>
    <mergeCell ref="B11:F11"/>
    <mergeCell ref="B12:F12"/>
    <mergeCell ref="B14:F14"/>
    <mergeCell ref="B15:F15"/>
    <mergeCell ref="B16:F16"/>
    <mergeCell ref="B17:F17"/>
    <mergeCell ref="B18:F18"/>
  </mergeCells>
  <phoneticPr fontId="22"/>
  <printOptions horizontalCentered="1"/>
  <pageMargins left="0.39370078740157483" right="0.39370078740157483" top="0.78740157480314965" bottom="0.59055118110236227" header="0.41" footer="0.39370078740157483"/>
  <pageSetup paperSize="9" scale="8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4"/>
  <sheetViews>
    <sheetView topLeftCell="A22" zoomScaleNormal="100" workbookViewId="0">
      <selection activeCell="T114" sqref="T114:AJ114"/>
    </sheetView>
  </sheetViews>
  <sheetFormatPr defaultRowHeight="13.5" x14ac:dyDescent="0.15"/>
  <cols>
    <col min="1" max="1" width="5" style="301" customWidth="1"/>
    <col min="2" max="18" width="20.625" style="301" customWidth="1"/>
    <col min="19" max="256" width="9" style="301"/>
    <col min="257" max="257" width="5" style="301" customWidth="1"/>
    <col min="258" max="274" width="20.625" style="301" customWidth="1"/>
    <col min="275" max="512" width="9" style="301"/>
    <col min="513" max="513" width="5" style="301" customWidth="1"/>
    <col min="514" max="530" width="20.625" style="301" customWidth="1"/>
    <col min="531" max="768" width="9" style="301"/>
    <col min="769" max="769" width="5" style="301" customWidth="1"/>
    <col min="770" max="786" width="20.625" style="301" customWidth="1"/>
    <col min="787" max="1024" width="9" style="301"/>
    <col min="1025" max="1025" width="5" style="301" customWidth="1"/>
    <col min="1026" max="1042" width="20.625" style="301" customWidth="1"/>
    <col min="1043" max="1280" width="9" style="301"/>
    <col min="1281" max="1281" width="5" style="301" customWidth="1"/>
    <col min="1282" max="1298" width="20.625" style="301" customWidth="1"/>
    <col min="1299" max="1536" width="9" style="301"/>
    <col min="1537" max="1537" width="5" style="301" customWidth="1"/>
    <col min="1538" max="1554" width="20.625" style="301" customWidth="1"/>
    <col min="1555" max="1792" width="9" style="301"/>
    <col min="1793" max="1793" width="5" style="301" customWidth="1"/>
    <col min="1794" max="1810" width="20.625" style="301" customWidth="1"/>
    <col min="1811" max="2048" width="9" style="301"/>
    <col min="2049" max="2049" width="5" style="301" customWidth="1"/>
    <col min="2050" max="2066" width="20.625" style="301" customWidth="1"/>
    <col min="2067" max="2304" width="9" style="301"/>
    <col min="2305" max="2305" width="5" style="301" customWidth="1"/>
    <col min="2306" max="2322" width="20.625" style="301" customWidth="1"/>
    <col min="2323" max="2560" width="9" style="301"/>
    <col min="2561" max="2561" width="5" style="301" customWidth="1"/>
    <col min="2562" max="2578" width="20.625" style="301" customWidth="1"/>
    <col min="2579" max="2816" width="9" style="301"/>
    <col min="2817" max="2817" width="5" style="301" customWidth="1"/>
    <col min="2818" max="2834" width="20.625" style="301" customWidth="1"/>
    <col min="2835" max="3072" width="9" style="301"/>
    <col min="3073" max="3073" width="5" style="301" customWidth="1"/>
    <col min="3074" max="3090" width="20.625" style="301" customWidth="1"/>
    <col min="3091" max="3328" width="9" style="301"/>
    <col min="3329" max="3329" width="5" style="301" customWidth="1"/>
    <col min="3330" max="3346" width="20.625" style="301" customWidth="1"/>
    <col min="3347" max="3584" width="9" style="301"/>
    <col min="3585" max="3585" width="5" style="301" customWidth="1"/>
    <col min="3586" max="3602" width="20.625" style="301" customWidth="1"/>
    <col min="3603" max="3840" width="9" style="301"/>
    <col min="3841" max="3841" width="5" style="301" customWidth="1"/>
    <col min="3842" max="3858" width="20.625" style="301" customWidth="1"/>
    <col min="3859" max="4096" width="9" style="301"/>
    <col min="4097" max="4097" width="5" style="301" customWidth="1"/>
    <col min="4098" max="4114" width="20.625" style="301" customWidth="1"/>
    <col min="4115" max="4352" width="9" style="301"/>
    <col min="4353" max="4353" width="5" style="301" customWidth="1"/>
    <col min="4354" max="4370" width="20.625" style="301" customWidth="1"/>
    <col min="4371" max="4608" width="9" style="301"/>
    <col min="4609" max="4609" width="5" style="301" customWidth="1"/>
    <col min="4610" max="4626" width="20.625" style="301" customWidth="1"/>
    <col min="4627" max="4864" width="9" style="301"/>
    <col min="4865" max="4865" width="5" style="301" customWidth="1"/>
    <col min="4866" max="4882" width="20.625" style="301" customWidth="1"/>
    <col min="4883" max="5120" width="9" style="301"/>
    <col min="5121" max="5121" width="5" style="301" customWidth="1"/>
    <col min="5122" max="5138" width="20.625" style="301" customWidth="1"/>
    <col min="5139" max="5376" width="9" style="301"/>
    <col min="5377" max="5377" width="5" style="301" customWidth="1"/>
    <col min="5378" max="5394" width="20.625" style="301" customWidth="1"/>
    <col min="5395" max="5632" width="9" style="301"/>
    <col min="5633" max="5633" width="5" style="301" customWidth="1"/>
    <col min="5634" max="5650" width="20.625" style="301" customWidth="1"/>
    <col min="5651" max="5888" width="9" style="301"/>
    <col min="5889" max="5889" width="5" style="301" customWidth="1"/>
    <col min="5890" max="5906" width="20.625" style="301" customWidth="1"/>
    <col min="5907" max="6144" width="9" style="301"/>
    <col min="6145" max="6145" width="5" style="301" customWidth="1"/>
    <col min="6146" max="6162" width="20.625" style="301" customWidth="1"/>
    <col min="6163" max="6400" width="9" style="301"/>
    <col min="6401" max="6401" width="5" style="301" customWidth="1"/>
    <col min="6402" max="6418" width="20.625" style="301" customWidth="1"/>
    <col min="6419" max="6656" width="9" style="301"/>
    <col min="6657" max="6657" width="5" style="301" customWidth="1"/>
    <col min="6658" max="6674" width="20.625" style="301" customWidth="1"/>
    <col min="6675" max="6912" width="9" style="301"/>
    <col min="6913" max="6913" width="5" style="301" customWidth="1"/>
    <col min="6914" max="6930" width="20.625" style="301" customWidth="1"/>
    <col min="6931" max="7168" width="9" style="301"/>
    <col min="7169" max="7169" width="5" style="301" customWidth="1"/>
    <col min="7170" max="7186" width="20.625" style="301" customWidth="1"/>
    <col min="7187" max="7424" width="9" style="301"/>
    <col min="7425" max="7425" width="5" style="301" customWidth="1"/>
    <col min="7426" max="7442" width="20.625" style="301" customWidth="1"/>
    <col min="7443" max="7680" width="9" style="301"/>
    <col min="7681" max="7681" width="5" style="301" customWidth="1"/>
    <col min="7682" max="7698" width="20.625" style="301" customWidth="1"/>
    <col min="7699" max="7936" width="9" style="301"/>
    <col min="7937" max="7937" width="5" style="301" customWidth="1"/>
    <col min="7938" max="7954" width="20.625" style="301" customWidth="1"/>
    <col min="7955" max="8192" width="9" style="301"/>
    <col min="8193" max="8193" width="5" style="301" customWidth="1"/>
    <col min="8194" max="8210" width="20.625" style="301" customWidth="1"/>
    <col min="8211" max="8448" width="9" style="301"/>
    <col min="8449" max="8449" width="5" style="301" customWidth="1"/>
    <col min="8450" max="8466" width="20.625" style="301" customWidth="1"/>
    <col min="8467" max="8704" width="9" style="301"/>
    <col min="8705" max="8705" width="5" style="301" customWidth="1"/>
    <col min="8706" max="8722" width="20.625" style="301" customWidth="1"/>
    <col min="8723" max="8960" width="9" style="301"/>
    <col min="8961" max="8961" width="5" style="301" customWidth="1"/>
    <col min="8962" max="8978" width="20.625" style="301" customWidth="1"/>
    <col min="8979" max="9216" width="9" style="301"/>
    <col min="9217" max="9217" width="5" style="301" customWidth="1"/>
    <col min="9218" max="9234" width="20.625" style="301" customWidth="1"/>
    <col min="9235" max="9472" width="9" style="301"/>
    <col min="9473" max="9473" width="5" style="301" customWidth="1"/>
    <col min="9474" max="9490" width="20.625" style="301" customWidth="1"/>
    <col min="9491" max="9728" width="9" style="301"/>
    <col min="9729" max="9729" width="5" style="301" customWidth="1"/>
    <col min="9730" max="9746" width="20.625" style="301" customWidth="1"/>
    <col min="9747" max="9984" width="9" style="301"/>
    <col min="9985" max="9985" width="5" style="301" customWidth="1"/>
    <col min="9986" max="10002" width="20.625" style="301" customWidth="1"/>
    <col min="10003" max="10240" width="9" style="301"/>
    <col min="10241" max="10241" width="5" style="301" customWidth="1"/>
    <col min="10242" max="10258" width="20.625" style="301" customWidth="1"/>
    <col min="10259" max="10496" width="9" style="301"/>
    <col min="10497" max="10497" width="5" style="301" customWidth="1"/>
    <col min="10498" max="10514" width="20.625" style="301" customWidth="1"/>
    <col min="10515" max="10752" width="9" style="301"/>
    <col min="10753" max="10753" width="5" style="301" customWidth="1"/>
    <col min="10754" max="10770" width="20.625" style="301" customWidth="1"/>
    <col min="10771" max="11008" width="9" style="301"/>
    <col min="11009" max="11009" width="5" style="301" customWidth="1"/>
    <col min="11010" max="11026" width="20.625" style="301" customWidth="1"/>
    <col min="11027" max="11264" width="9" style="301"/>
    <col min="11265" max="11265" width="5" style="301" customWidth="1"/>
    <col min="11266" max="11282" width="20.625" style="301" customWidth="1"/>
    <col min="11283" max="11520" width="9" style="301"/>
    <col min="11521" max="11521" width="5" style="301" customWidth="1"/>
    <col min="11522" max="11538" width="20.625" style="301" customWidth="1"/>
    <col min="11539" max="11776" width="9" style="301"/>
    <col min="11777" max="11777" width="5" style="301" customWidth="1"/>
    <col min="11778" max="11794" width="20.625" style="301" customWidth="1"/>
    <col min="11795" max="12032" width="9" style="301"/>
    <col min="12033" max="12033" width="5" style="301" customWidth="1"/>
    <col min="12034" max="12050" width="20.625" style="301" customWidth="1"/>
    <col min="12051" max="12288" width="9" style="301"/>
    <col min="12289" max="12289" width="5" style="301" customWidth="1"/>
    <col min="12290" max="12306" width="20.625" style="301" customWidth="1"/>
    <col min="12307" max="12544" width="9" style="301"/>
    <col min="12545" max="12545" width="5" style="301" customWidth="1"/>
    <col min="12546" max="12562" width="20.625" style="301" customWidth="1"/>
    <col min="12563" max="12800" width="9" style="301"/>
    <col min="12801" max="12801" width="5" style="301" customWidth="1"/>
    <col min="12802" max="12818" width="20.625" style="301" customWidth="1"/>
    <col min="12819" max="13056" width="9" style="301"/>
    <col min="13057" max="13057" width="5" style="301" customWidth="1"/>
    <col min="13058" max="13074" width="20.625" style="301" customWidth="1"/>
    <col min="13075" max="13312" width="9" style="301"/>
    <col min="13313" max="13313" width="5" style="301" customWidth="1"/>
    <col min="13314" max="13330" width="20.625" style="301" customWidth="1"/>
    <col min="13331" max="13568" width="9" style="301"/>
    <col min="13569" max="13569" width="5" style="301" customWidth="1"/>
    <col min="13570" max="13586" width="20.625" style="301" customWidth="1"/>
    <col min="13587" max="13824" width="9" style="301"/>
    <col min="13825" max="13825" width="5" style="301" customWidth="1"/>
    <col min="13826" max="13842" width="20.625" style="301" customWidth="1"/>
    <col min="13843" max="14080" width="9" style="301"/>
    <col min="14081" max="14081" width="5" style="301" customWidth="1"/>
    <col min="14082" max="14098" width="20.625" style="301" customWidth="1"/>
    <col min="14099" max="14336" width="9" style="301"/>
    <col min="14337" max="14337" width="5" style="301" customWidth="1"/>
    <col min="14338" max="14354" width="20.625" style="301" customWidth="1"/>
    <col min="14355" max="14592" width="9" style="301"/>
    <col min="14593" max="14593" width="5" style="301" customWidth="1"/>
    <col min="14594" max="14610" width="20.625" style="301" customWidth="1"/>
    <col min="14611" max="14848" width="9" style="301"/>
    <col min="14849" max="14849" width="5" style="301" customWidth="1"/>
    <col min="14850" max="14866" width="20.625" style="301" customWidth="1"/>
    <col min="14867" max="15104" width="9" style="301"/>
    <col min="15105" max="15105" width="5" style="301" customWidth="1"/>
    <col min="15106" max="15122" width="20.625" style="301" customWidth="1"/>
    <col min="15123" max="15360" width="9" style="301"/>
    <col min="15361" max="15361" width="5" style="301" customWidth="1"/>
    <col min="15362" max="15378" width="20.625" style="301" customWidth="1"/>
    <col min="15379" max="15616" width="9" style="301"/>
    <col min="15617" max="15617" width="5" style="301" customWidth="1"/>
    <col min="15618" max="15634" width="20.625" style="301" customWidth="1"/>
    <col min="15635" max="15872" width="9" style="301"/>
    <col min="15873" max="15873" width="5" style="301" customWidth="1"/>
    <col min="15874" max="15890" width="20.625" style="301" customWidth="1"/>
    <col min="15891" max="16128" width="9" style="301"/>
    <col min="16129" max="16129" width="5" style="301" customWidth="1"/>
    <col min="16130" max="16146" width="20.625" style="301" customWidth="1"/>
    <col min="16147" max="16384" width="9" style="301"/>
  </cols>
  <sheetData>
    <row r="1" spans="1:10" s="261" customFormat="1" ht="18.75" x14ac:dyDescent="0.15">
      <c r="F1" s="372" t="s">
        <v>709</v>
      </c>
      <c r="J1" s="301"/>
    </row>
    <row r="2" spans="1:10" ht="20.25" customHeight="1" x14ac:dyDescent="0.15">
      <c r="F2" s="301" t="s">
        <v>1097</v>
      </c>
    </row>
    <row r="3" spans="1:10" ht="20.25" customHeight="1" x14ac:dyDescent="0.15"/>
    <row r="4" spans="1:10" ht="52.5" customHeight="1" thickBot="1" x14ac:dyDescent="0.2">
      <c r="A4" s="2079" t="s">
        <v>701</v>
      </c>
      <c r="B4" s="2079"/>
      <c r="C4" s="2079"/>
      <c r="D4" s="2079"/>
      <c r="E4" s="2079"/>
      <c r="F4" s="2079"/>
    </row>
    <row r="5" spans="1:10" ht="30.75" customHeight="1" x14ac:dyDescent="0.15">
      <c r="A5" s="477"/>
      <c r="B5" s="2080" t="s">
        <v>702</v>
      </c>
      <c r="C5" s="2081"/>
      <c r="D5" s="2081"/>
      <c r="E5" s="2082">
        <v>4567</v>
      </c>
      <c r="F5" s="2083"/>
    </row>
    <row r="6" spans="1:10" ht="30" customHeight="1" x14ac:dyDescent="0.15">
      <c r="A6" s="478"/>
      <c r="B6" s="2084" t="s">
        <v>703</v>
      </c>
      <c r="C6" s="2084"/>
      <c r="D6" s="2084"/>
      <c r="E6" s="2085">
        <v>1456</v>
      </c>
      <c r="F6" s="2086"/>
    </row>
    <row r="7" spans="1:10" ht="30" customHeight="1" x14ac:dyDescent="0.15">
      <c r="A7" s="479"/>
      <c r="B7" s="2087" t="s">
        <v>710</v>
      </c>
      <c r="C7" s="2087"/>
      <c r="D7" s="2088"/>
      <c r="E7" s="2089">
        <f>ROUNDDOWN(E6/E5,3)</f>
        <v>0.318</v>
      </c>
      <c r="F7" s="2090"/>
    </row>
    <row r="8" spans="1:10" ht="30" customHeight="1" thickBot="1" x14ac:dyDescent="0.2">
      <c r="A8" s="2091" t="s">
        <v>705</v>
      </c>
      <c r="B8" s="2092"/>
      <c r="C8" s="2092"/>
      <c r="D8" s="2092"/>
      <c r="E8" s="2092"/>
      <c r="F8" s="2093"/>
    </row>
    <row r="9" spans="1:10" ht="30" customHeight="1" thickTop="1" x14ac:dyDescent="0.15">
      <c r="A9" s="478">
        <v>1</v>
      </c>
      <c r="B9" s="2098" t="s">
        <v>711</v>
      </c>
      <c r="C9" s="2098"/>
      <c r="D9" s="2098"/>
      <c r="E9" s="2098"/>
      <c r="F9" s="2099"/>
    </row>
    <row r="10" spans="1:10" ht="30" customHeight="1" x14ac:dyDescent="0.15">
      <c r="A10" s="480">
        <v>2</v>
      </c>
      <c r="B10" s="2096" t="s">
        <v>712</v>
      </c>
      <c r="C10" s="2096"/>
      <c r="D10" s="2096"/>
      <c r="E10" s="2096"/>
      <c r="F10" s="2097"/>
    </row>
    <row r="11" spans="1:10" ht="30" customHeight="1" x14ac:dyDescent="0.15">
      <c r="A11" s="480">
        <v>3</v>
      </c>
      <c r="B11" s="2096" t="s">
        <v>713</v>
      </c>
      <c r="C11" s="2096"/>
      <c r="D11" s="2096"/>
      <c r="E11" s="2096"/>
      <c r="F11" s="2097"/>
    </row>
    <row r="12" spans="1:10" ht="30" customHeight="1" x14ac:dyDescent="0.15">
      <c r="A12" s="480">
        <v>4</v>
      </c>
      <c r="B12" s="2096" t="s">
        <v>714</v>
      </c>
      <c r="C12" s="2096"/>
      <c r="D12" s="2096"/>
      <c r="E12" s="2096"/>
      <c r="F12" s="2097"/>
    </row>
    <row r="13" spans="1:10" ht="30" customHeight="1" x14ac:dyDescent="0.15">
      <c r="A13" s="480">
        <v>5</v>
      </c>
      <c r="B13" s="2096" t="s">
        <v>715</v>
      </c>
      <c r="C13" s="2096"/>
      <c r="D13" s="2096"/>
      <c r="E13" s="2096"/>
      <c r="F13" s="2097"/>
    </row>
    <row r="14" spans="1:10" ht="30" customHeight="1" x14ac:dyDescent="0.15">
      <c r="A14" s="480">
        <v>6</v>
      </c>
      <c r="B14" s="2075"/>
      <c r="C14" s="2075"/>
      <c r="D14" s="2075"/>
      <c r="E14" s="2075"/>
      <c r="F14" s="2076"/>
    </row>
    <row r="15" spans="1:10" ht="30" customHeight="1" x14ac:dyDescent="0.15">
      <c r="A15" s="480">
        <v>7</v>
      </c>
      <c r="B15" s="2075"/>
      <c r="C15" s="2075"/>
      <c r="D15" s="2075"/>
      <c r="E15" s="2075"/>
      <c r="F15" s="2076"/>
    </row>
    <row r="16" spans="1:10" ht="30" customHeight="1" x14ac:dyDescent="0.15">
      <c r="A16" s="480">
        <v>8</v>
      </c>
      <c r="B16" s="2075"/>
      <c r="C16" s="2075"/>
      <c r="D16" s="2075"/>
      <c r="E16" s="2075"/>
      <c r="F16" s="2076"/>
    </row>
    <row r="17" spans="1:6" ht="30" customHeight="1" x14ac:dyDescent="0.15">
      <c r="A17" s="480">
        <v>9</v>
      </c>
      <c r="B17" s="2075"/>
      <c r="C17" s="2075"/>
      <c r="D17" s="2075"/>
      <c r="E17" s="2075"/>
      <c r="F17" s="2076"/>
    </row>
    <row r="18" spans="1:6" ht="30" customHeight="1" thickBot="1" x14ac:dyDescent="0.2">
      <c r="A18" s="481">
        <v>10</v>
      </c>
      <c r="B18" s="2077"/>
      <c r="C18" s="2077"/>
      <c r="D18" s="2077"/>
      <c r="E18" s="2077"/>
      <c r="F18" s="2078"/>
    </row>
    <row r="19" spans="1:6" ht="30" customHeight="1" x14ac:dyDescent="0.15">
      <c r="A19" s="301" t="s">
        <v>706</v>
      </c>
    </row>
    <row r="20" spans="1:6" ht="30" customHeight="1" x14ac:dyDescent="0.15">
      <c r="A20" s="301" t="s">
        <v>707</v>
      </c>
    </row>
    <row r="21" spans="1:6" ht="30" customHeight="1" x14ac:dyDescent="0.15">
      <c r="A21" s="301" t="s">
        <v>708</v>
      </c>
    </row>
    <row r="22" spans="1:6" ht="30" customHeight="1" x14ac:dyDescent="0.15"/>
    <row r="23" spans="1:6" ht="30" customHeight="1" x14ac:dyDescent="0.15"/>
    <row r="24" spans="1:6" ht="30" customHeight="1" x14ac:dyDescent="0.15"/>
    <row r="25" spans="1:6" ht="30" customHeight="1" x14ac:dyDescent="0.15"/>
    <row r="26" spans="1:6" ht="30" customHeight="1" x14ac:dyDescent="0.15"/>
    <row r="27" spans="1:6" ht="30" customHeight="1" x14ac:dyDescent="0.15"/>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sheetData>
  <mergeCells count="18">
    <mergeCell ref="B13:F13"/>
    <mergeCell ref="A4:F4"/>
    <mergeCell ref="B5:D5"/>
    <mergeCell ref="E5:F5"/>
    <mergeCell ref="B6:D6"/>
    <mergeCell ref="E6:F6"/>
    <mergeCell ref="B7:D7"/>
    <mergeCell ref="E7:F7"/>
    <mergeCell ref="A8:F8"/>
    <mergeCell ref="B9:F9"/>
    <mergeCell ref="B10:F10"/>
    <mergeCell ref="B11:F11"/>
    <mergeCell ref="B12:F12"/>
    <mergeCell ref="B14:F14"/>
    <mergeCell ref="B15:F15"/>
    <mergeCell ref="B16:F16"/>
    <mergeCell ref="B17:F17"/>
    <mergeCell ref="B18:F18"/>
  </mergeCells>
  <phoneticPr fontId="22"/>
  <pageMargins left="0.39" right="0.4" top="1" bottom="0.59" header="0.61" footer="0.38"/>
  <pageSetup paperSize="9" scale="74"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O18"/>
  <sheetViews>
    <sheetView view="pageBreakPreview" zoomScale="90" zoomScaleNormal="100" zoomScaleSheetLayoutView="90" workbookViewId="0">
      <selection activeCell="T114" sqref="T114:AJ114"/>
    </sheetView>
  </sheetViews>
  <sheetFormatPr defaultRowHeight="13.5" x14ac:dyDescent="0.15"/>
  <cols>
    <col min="1" max="1" width="9" style="301"/>
    <col min="2" max="2" width="35.625" style="301" customWidth="1"/>
    <col min="3" max="16384" width="9" style="301"/>
  </cols>
  <sheetData>
    <row r="1" spans="2:15" ht="14.25" thickBot="1" x14ac:dyDescent="0.2"/>
    <row r="2" spans="2:15" x14ac:dyDescent="0.15">
      <c r="B2" s="2106" t="s">
        <v>903</v>
      </c>
      <c r="C2" s="2109" t="s">
        <v>904</v>
      </c>
      <c r="D2" s="2110"/>
      <c r="E2" s="2110"/>
      <c r="F2" s="2110"/>
      <c r="G2" s="2110"/>
      <c r="H2" s="2110"/>
      <c r="I2" s="2110"/>
      <c r="J2" s="2110"/>
      <c r="K2" s="2110"/>
      <c r="L2" s="2110"/>
      <c r="M2" s="2110"/>
      <c r="N2" s="2111"/>
    </row>
    <row r="3" spans="2:15" x14ac:dyDescent="0.15">
      <c r="B3" s="2107"/>
      <c r="C3" s="2112" t="s">
        <v>905</v>
      </c>
      <c r="D3" s="2100" t="s">
        <v>906</v>
      </c>
      <c r="E3" s="2100" t="s">
        <v>907</v>
      </c>
      <c r="F3" s="2100" t="s">
        <v>908</v>
      </c>
      <c r="G3" s="2100" t="s">
        <v>909</v>
      </c>
      <c r="H3" s="2100" t="s">
        <v>910</v>
      </c>
      <c r="I3" s="2100" t="s">
        <v>911</v>
      </c>
      <c r="J3" s="2100" t="s">
        <v>912</v>
      </c>
      <c r="K3" s="2100" t="s">
        <v>913</v>
      </c>
      <c r="L3" s="2102" t="s">
        <v>914</v>
      </c>
      <c r="M3" s="2100" t="s">
        <v>915</v>
      </c>
      <c r="N3" s="2104" t="s">
        <v>916</v>
      </c>
    </row>
    <row r="4" spans="2:15" ht="14.25" thickBot="1" x14ac:dyDescent="0.2">
      <c r="B4" s="2108"/>
      <c r="C4" s="2113"/>
      <c r="D4" s="2101"/>
      <c r="E4" s="2101"/>
      <c r="F4" s="2101"/>
      <c r="G4" s="2101"/>
      <c r="H4" s="2101"/>
      <c r="I4" s="2101"/>
      <c r="J4" s="2101"/>
      <c r="K4" s="2101"/>
      <c r="L4" s="2103"/>
      <c r="M4" s="2101"/>
      <c r="N4" s="2105"/>
    </row>
    <row r="5" spans="2:15" x14ac:dyDescent="0.15">
      <c r="B5" s="553" t="s">
        <v>917</v>
      </c>
      <c r="C5" s="554">
        <v>0</v>
      </c>
      <c r="D5" s="555">
        <v>0</v>
      </c>
      <c r="E5" s="555">
        <v>0</v>
      </c>
      <c r="F5" s="555">
        <v>0</v>
      </c>
      <c r="G5" s="555">
        <v>0</v>
      </c>
      <c r="H5" s="555">
        <v>0</v>
      </c>
      <c r="I5" s="555">
        <v>0</v>
      </c>
      <c r="J5" s="555">
        <v>0</v>
      </c>
      <c r="K5" s="555">
        <v>0</v>
      </c>
      <c r="L5" s="555">
        <v>0</v>
      </c>
      <c r="M5" s="555">
        <v>0</v>
      </c>
      <c r="N5" s="556">
        <v>0</v>
      </c>
      <c r="O5" s="557">
        <f>SUM(C5:N5)</f>
        <v>0</v>
      </c>
    </row>
    <row r="6" spans="2:15" x14ac:dyDescent="0.15">
      <c r="B6" s="558" t="s">
        <v>918</v>
      </c>
      <c r="C6" s="559">
        <v>0</v>
      </c>
      <c r="D6" s="560">
        <v>0</v>
      </c>
      <c r="E6" s="560">
        <v>0</v>
      </c>
      <c r="F6" s="560">
        <v>0</v>
      </c>
      <c r="G6" s="560">
        <v>0</v>
      </c>
      <c r="H6" s="560">
        <v>0</v>
      </c>
      <c r="I6" s="560">
        <v>0</v>
      </c>
      <c r="J6" s="560">
        <v>0</v>
      </c>
      <c r="K6" s="560">
        <v>0</v>
      </c>
      <c r="L6" s="560">
        <v>0</v>
      </c>
      <c r="M6" s="560">
        <v>0</v>
      </c>
      <c r="N6" s="561">
        <v>0</v>
      </c>
      <c r="O6" s="562">
        <f t="shared" ref="O6:O14" si="0">SUM(C6:N6)</f>
        <v>0</v>
      </c>
    </row>
    <row r="7" spans="2:15" x14ac:dyDescent="0.15">
      <c r="B7" s="558" t="s">
        <v>919</v>
      </c>
      <c r="C7" s="559">
        <v>0</v>
      </c>
      <c r="D7" s="560">
        <v>0</v>
      </c>
      <c r="E7" s="560">
        <v>0</v>
      </c>
      <c r="F7" s="560">
        <v>0</v>
      </c>
      <c r="G7" s="560">
        <v>0</v>
      </c>
      <c r="H7" s="560">
        <v>0</v>
      </c>
      <c r="I7" s="560">
        <v>0</v>
      </c>
      <c r="J7" s="560">
        <v>0</v>
      </c>
      <c r="K7" s="560">
        <v>0</v>
      </c>
      <c r="L7" s="560">
        <v>0</v>
      </c>
      <c r="M7" s="560">
        <v>0</v>
      </c>
      <c r="N7" s="561">
        <v>0</v>
      </c>
      <c r="O7" s="562">
        <f t="shared" si="0"/>
        <v>0</v>
      </c>
    </row>
    <row r="8" spans="2:15" x14ac:dyDescent="0.15">
      <c r="B8" s="558" t="s">
        <v>920</v>
      </c>
      <c r="C8" s="559">
        <v>0</v>
      </c>
      <c r="D8" s="560">
        <v>0</v>
      </c>
      <c r="E8" s="560">
        <v>0</v>
      </c>
      <c r="F8" s="560">
        <v>0</v>
      </c>
      <c r="G8" s="560">
        <v>0</v>
      </c>
      <c r="H8" s="560">
        <v>0</v>
      </c>
      <c r="I8" s="560">
        <v>0</v>
      </c>
      <c r="J8" s="560">
        <v>0</v>
      </c>
      <c r="K8" s="560">
        <v>0</v>
      </c>
      <c r="L8" s="560">
        <v>0</v>
      </c>
      <c r="M8" s="560">
        <v>0</v>
      </c>
      <c r="N8" s="561">
        <v>0</v>
      </c>
      <c r="O8" s="562">
        <f t="shared" si="0"/>
        <v>0</v>
      </c>
    </row>
    <row r="9" spans="2:15" x14ac:dyDescent="0.15">
      <c r="B9" s="558" t="s">
        <v>921</v>
      </c>
      <c r="C9" s="559">
        <v>0</v>
      </c>
      <c r="D9" s="560">
        <v>0</v>
      </c>
      <c r="E9" s="560">
        <v>0</v>
      </c>
      <c r="F9" s="560">
        <v>0</v>
      </c>
      <c r="G9" s="560">
        <v>0</v>
      </c>
      <c r="H9" s="560">
        <v>0</v>
      </c>
      <c r="I9" s="560">
        <v>0</v>
      </c>
      <c r="J9" s="560">
        <v>0</v>
      </c>
      <c r="K9" s="560">
        <v>0</v>
      </c>
      <c r="L9" s="560">
        <v>0</v>
      </c>
      <c r="M9" s="560">
        <v>0</v>
      </c>
      <c r="N9" s="561">
        <v>0</v>
      </c>
      <c r="O9" s="562">
        <f t="shared" si="0"/>
        <v>0</v>
      </c>
    </row>
    <row r="10" spans="2:15" x14ac:dyDescent="0.15">
      <c r="B10" s="558" t="s">
        <v>922</v>
      </c>
      <c r="C10" s="559">
        <v>0</v>
      </c>
      <c r="D10" s="560">
        <v>0</v>
      </c>
      <c r="E10" s="560">
        <v>0</v>
      </c>
      <c r="F10" s="560">
        <v>0</v>
      </c>
      <c r="G10" s="560">
        <v>0</v>
      </c>
      <c r="H10" s="560">
        <v>0</v>
      </c>
      <c r="I10" s="560">
        <v>0</v>
      </c>
      <c r="J10" s="560">
        <v>0</v>
      </c>
      <c r="K10" s="560">
        <v>0</v>
      </c>
      <c r="L10" s="560">
        <v>0</v>
      </c>
      <c r="M10" s="560">
        <v>0</v>
      </c>
      <c r="N10" s="561">
        <v>0</v>
      </c>
      <c r="O10" s="562">
        <f t="shared" si="0"/>
        <v>0</v>
      </c>
    </row>
    <row r="11" spans="2:15" x14ac:dyDescent="0.15">
      <c r="B11" s="558" t="s">
        <v>923</v>
      </c>
      <c r="C11" s="559">
        <v>0</v>
      </c>
      <c r="D11" s="560">
        <v>0</v>
      </c>
      <c r="E11" s="560">
        <v>0</v>
      </c>
      <c r="F11" s="560">
        <v>0</v>
      </c>
      <c r="G11" s="560">
        <v>0</v>
      </c>
      <c r="H11" s="560">
        <v>0</v>
      </c>
      <c r="I11" s="560">
        <v>0</v>
      </c>
      <c r="J11" s="560">
        <v>0</v>
      </c>
      <c r="K11" s="560">
        <v>0</v>
      </c>
      <c r="L11" s="560">
        <v>0</v>
      </c>
      <c r="M11" s="560">
        <v>0</v>
      </c>
      <c r="N11" s="561">
        <v>0</v>
      </c>
      <c r="O11" s="562">
        <f t="shared" si="0"/>
        <v>0</v>
      </c>
    </row>
    <row r="12" spans="2:15" x14ac:dyDescent="0.15">
      <c r="B12" s="558" t="s">
        <v>924</v>
      </c>
      <c r="C12" s="559">
        <v>0</v>
      </c>
      <c r="D12" s="560">
        <v>0</v>
      </c>
      <c r="E12" s="560">
        <v>0</v>
      </c>
      <c r="F12" s="560">
        <v>0</v>
      </c>
      <c r="G12" s="560">
        <v>0</v>
      </c>
      <c r="H12" s="560">
        <v>0</v>
      </c>
      <c r="I12" s="560">
        <v>0</v>
      </c>
      <c r="J12" s="560">
        <v>0</v>
      </c>
      <c r="K12" s="560">
        <v>0</v>
      </c>
      <c r="L12" s="560">
        <v>0</v>
      </c>
      <c r="M12" s="560">
        <v>0</v>
      </c>
      <c r="N12" s="561">
        <v>0</v>
      </c>
      <c r="O12" s="562">
        <f t="shared" si="0"/>
        <v>0</v>
      </c>
    </row>
    <row r="13" spans="2:15" x14ac:dyDescent="0.15">
      <c r="B13" s="558" t="s">
        <v>925</v>
      </c>
      <c r="C13" s="559">
        <v>0</v>
      </c>
      <c r="D13" s="560">
        <v>0</v>
      </c>
      <c r="E13" s="560">
        <v>0</v>
      </c>
      <c r="F13" s="560">
        <v>0</v>
      </c>
      <c r="G13" s="560">
        <v>0</v>
      </c>
      <c r="H13" s="560">
        <v>0</v>
      </c>
      <c r="I13" s="560">
        <v>0</v>
      </c>
      <c r="J13" s="560">
        <v>0</v>
      </c>
      <c r="K13" s="560">
        <v>0</v>
      </c>
      <c r="L13" s="560">
        <v>0</v>
      </c>
      <c r="M13" s="560">
        <v>0</v>
      </c>
      <c r="N13" s="561">
        <v>0</v>
      </c>
      <c r="O13" s="562">
        <f t="shared" si="0"/>
        <v>0</v>
      </c>
    </row>
    <row r="14" spans="2:15" ht="14.25" thickBot="1" x14ac:dyDescent="0.2">
      <c r="B14" s="563" t="s">
        <v>926</v>
      </c>
      <c r="C14" s="564">
        <v>0</v>
      </c>
      <c r="D14" s="565">
        <v>0</v>
      </c>
      <c r="E14" s="565">
        <v>0</v>
      </c>
      <c r="F14" s="565">
        <v>0</v>
      </c>
      <c r="G14" s="565">
        <v>0</v>
      </c>
      <c r="H14" s="565">
        <v>0</v>
      </c>
      <c r="I14" s="565">
        <v>0</v>
      </c>
      <c r="J14" s="565">
        <v>0</v>
      </c>
      <c r="K14" s="565">
        <v>0</v>
      </c>
      <c r="L14" s="565">
        <v>0</v>
      </c>
      <c r="M14" s="565">
        <v>0</v>
      </c>
      <c r="N14" s="566">
        <v>0</v>
      </c>
      <c r="O14" s="567">
        <f t="shared" si="0"/>
        <v>0</v>
      </c>
    </row>
    <row r="15" spans="2:15" ht="14.25" thickBot="1" x14ac:dyDescent="0.2">
      <c r="B15" s="568" t="s">
        <v>927</v>
      </c>
      <c r="C15" s="569">
        <f>SUM(C5:C14)</f>
        <v>0</v>
      </c>
      <c r="D15" s="570">
        <f t="shared" ref="D15:N15" si="1">SUM(D5:D14)</f>
        <v>0</v>
      </c>
      <c r="E15" s="570">
        <f t="shared" si="1"/>
        <v>0</v>
      </c>
      <c r="F15" s="570">
        <f t="shared" si="1"/>
        <v>0</v>
      </c>
      <c r="G15" s="570">
        <f t="shared" si="1"/>
        <v>0</v>
      </c>
      <c r="H15" s="570">
        <f t="shared" si="1"/>
        <v>0</v>
      </c>
      <c r="I15" s="570">
        <f t="shared" si="1"/>
        <v>0</v>
      </c>
      <c r="J15" s="570">
        <f t="shared" si="1"/>
        <v>0</v>
      </c>
      <c r="K15" s="570">
        <f t="shared" si="1"/>
        <v>0</v>
      </c>
      <c r="L15" s="570">
        <f t="shared" si="1"/>
        <v>0</v>
      </c>
      <c r="M15" s="570">
        <f t="shared" si="1"/>
        <v>0</v>
      </c>
      <c r="N15" s="571">
        <f t="shared" si="1"/>
        <v>0</v>
      </c>
      <c r="O15" s="572">
        <f>SUM(C15:N15)</f>
        <v>0</v>
      </c>
    </row>
    <row r="16" spans="2:15" ht="14.25" thickBot="1" x14ac:dyDescent="0.2">
      <c r="B16" s="573" t="s">
        <v>928</v>
      </c>
      <c r="C16" s="574">
        <v>0</v>
      </c>
      <c r="D16" s="575">
        <v>0</v>
      </c>
      <c r="E16" s="575">
        <v>0</v>
      </c>
      <c r="F16" s="575">
        <v>0</v>
      </c>
      <c r="G16" s="575">
        <v>0</v>
      </c>
      <c r="H16" s="575">
        <v>0</v>
      </c>
      <c r="I16" s="575">
        <v>0</v>
      </c>
      <c r="J16" s="575">
        <v>0</v>
      </c>
      <c r="K16" s="575">
        <v>0</v>
      </c>
      <c r="L16" s="575">
        <v>0</v>
      </c>
      <c r="M16" s="575">
        <v>0</v>
      </c>
      <c r="N16" s="576">
        <v>0</v>
      </c>
      <c r="O16" s="577">
        <f>SUM(C16:N16)</f>
        <v>0</v>
      </c>
    </row>
    <row r="18" spans="2:2" x14ac:dyDescent="0.15">
      <c r="B18" s="578" t="s">
        <v>929</v>
      </c>
    </row>
  </sheetData>
  <mergeCells count="14">
    <mergeCell ref="K3:K4"/>
    <mergeCell ref="L3:L4"/>
    <mergeCell ref="M3:M4"/>
    <mergeCell ref="N3:N4"/>
    <mergeCell ref="B2:B4"/>
    <mergeCell ref="C2:N2"/>
    <mergeCell ref="C3:C4"/>
    <mergeCell ref="D3:D4"/>
    <mergeCell ref="E3:E4"/>
    <mergeCell ref="F3:F4"/>
    <mergeCell ref="G3:G4"/>
    <mergeCell ref="H3:H4"/>
    <mergeCell ref="I3:I4"/>
    <mergeCell ref="J3:J4"/>
  </mergeCells>
  <phoneticPr fontId="22"/>
  <pageMargins left="0.7" right="0.7" top="0.75" bottom="0.75" header="0.3" footer="0.3"/>
  <pageSetup paperSize="9" scale="8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51"/>
  <sheetViews>
    <sheetView view="pageBreakPreview" zoomScale="90" zoomScaleNormal="100" zoomScaleSheetLayoutView="90" workbookViewId="0">
      <selection activeCell="T114" sqref="T114:AJ114"/>
    </sheetView>
  </sheetViews>
  <sheetFormatPr defaultRowHeight="18.75" x14ac:dyDescent="0.15"/>
  <cols>
    <col min="1" max="1" width="6.75" style="261" customWidth="1"/>
    <col min="2" max="6" width="14.375" style="261" customWidth="1"/>
    <col min="7" max="7" width="19" style="261" customWidth="1"/>
    <col min="8" max="8" width="8" style="261" customWidth="1"/>
    <col min="9" max="256" width="9" style="261"/>
    <col min="257" max="257" width="6.75" style="261" customWidth="1"/>
    <col min="258" max="262" width="14.375" style="261" customWidth="1"/>
    <col min="263" max="263" width="19" style="261" customWidth="1"/>
    <col min="264" max="264" width="8" style="261" customWidth="1"/>
    <col min="265" max="512" width="9" style="261"/>
    <col min="513" max="513" width="6.75" style="261" customWidth="1"/>
    <col min="514" max="518" width="14.375" style="261" customWidth="1"/>
    <col min="519" max="519" width="19" style="261" customWidth="1"/>
    <col min="520" max="520" width="8" style="261" customWidth="1"/>
    <col min="521" max="768" width="9" style="261"/>
    <col min="769" max="769" width="6.75" style="261" customWidth="1"/>
    <col min="770" max="774" width="14.375" style="261" customWidth="1"/>
    <col min="775" max="775" width="19" style="261" customWidth="1"/>
    <col min="776" max="776" width="8" style="261" customWidth="1"/>
    <col min="777" max="1024" width="9" style="261"/>
    <col min="1025" max="1025" width="6.75" style="261" customWidth="1"/>
    <col min="1026" max="1030" width="14.375" style="261" customWidth="1"/>
    <col min="1031" max="1031" width="19" style="261" customWidth="1"/>
    <col min="1032" max="1032" width="8" style="261" customWidth="1"/>
    <col min="1033" max="1280" width="9" style="261"/>
    <col min="1281" max="1281" width="6.75" style="261" customWidth="1"/>
    <col min="1282" max="1286" width="14.375" style="261" customWidth="1"/>
    <col min="1287" max="1287" width="19" style="261" customWidth="1"/>
    <col min="1288" max="1288" width="8" style="261" customWidth="1"/>
    <col min="1289" max="1536" width="9" style="261"/>
    <col min="1537" max="1537" width="6.75" style="261" customWidth="1"/>
    <col min="1538" max="1542" width="14.375" style="261" customWidth="1"/>
    <col min="1543" max="1543" width="19" style="261" customWidth="1"/>
    <col min="1544" max="1544" width="8" style="261" customWidth="1"/>
    <col min="1545" max="1792" width="9" style="261"/>
    <col min="1793" max="1793" width="6.75" style="261" customWidth="1"/>
    <col min="1794" max="1798" width="14.375" style="261" customWidth="1"/>
    <col min="1799" max="1799" width="19" style="261" customWidth="1"/>
    <col min="1800" max="1800" width="8" style="261" customWidth="1"/>
    <col min="1801" max="2048" width="9" style="261"/>
    <col min="2049" max="2049" width="6.75" style="261" customWidth="1"/>
    <col min="2050" max="2054" width="14.375" style="261" customWidth="1"/>
    <col min="2055" max="2055" width="19" style="261" customWidth="1"/>
    <col min="2056" max="2056" width="8" style="261" customWidth="1"/>
    <col min="2057" max="2304" width="9" style="261"/>
    <col min="2305" max="2305" width="6.75" style="261" customWidth="1"/>
    <col min="2306" max="2310" width="14.375" style="261" customWidth="1"/>
    <col min="2311" max="2311" width="19" style="261" customWidth="1"/>
    <col min="2312" max="2312" width="8" style="261" customWidth="1"/>
    <col min="2313" max="2560" width="9" style="261"/>
    <col min="2561" max="2561" width="6.75" style="261" customWidth="1"/>
    <col min="2562" max="2566" width="14.375" style="261" customWidth="1"/>
    <col min="2567" max="2567" width="19" style="261" customWidth="1"/>
    <col min="2568" max="2568" width="8" style="261" customWidth="1"/>
    <col min="2569" max="2816" width="9" style="261"/>
    <col min="2817" max="2817" width="6.75" style="261" customWidth="1"/>
    <col min="2818" max="2822" width="14.375" style="261" customWidth="1"/>
    <col min="2823" max="2823" width="19" style="261" customWidth="1"/>
    <col min="2824" max="2824" width="8" style="261" customWidth="1"/>
    <col min="2825" max="3072" width="9" style="261"/>
    <col min="3073" max="3073" width="6.75" style="261" customWidth="1"/>
    <col min="3074" max="3078" width="14.375" style="261" customWidth="1"/>
    <col min="3079" max="3079" width="19" style="261" customWidth="1"/>
    <col min="3080" max="3080" width="8" style="261" customWidth="1"/>
    <col min="3081" max="3328" width="9" style="261"/>
    <col min="3329" max="3329" width="6.75" style="261" customWidth="1"/>
    <col min="3330" max="3334" width="14.375" style="261" customWidth="1"/>
    <col min="3335" max="3335" width="19" style="261" customWidth="1"/>
    <col min="3336" max="3336" width="8" style="261" customWidth="1"/>
    <col min="3337" max="3584" width="9" style="261"/>
    <col min="3585" max="3585" width="6.75" style="261" customWidth="1"/>
    <col min="3586" max="3590" width="14.375" style="261" customWidth="1"/>
    <col min="3591" max="3591" width="19" style="261" customWidth="1"/>
    <col min="3592" max="3592" width="8" style="261" customWidth="1"/>
    <col min="3593" max="3840" width="9" style="261"/>
    <col min="3841" max="3841" width="6.75" style="261" customWidth="1"/>
    <col min="3842" max="3846" width="14.375" style="261" customWidth="1"/>
    <col min="3847" max="3847" width="19" style="261" customWidth="1"/>
    <col min="3848" max="3848" width="8" style="261" customWidth="1"/>
    <col min="3849" max="4096" width="9" style="261"/>
    <col min="4097" max="4097" width="6.75" style="261" customWidth="1"/>
    <col min="4098" max="4102" width="14.375" style="261" customWidth="1"/>
    <col min="4103" max="4103" width="19" style="261" customWidth="1"/>
    <col min="4104" max="4104" width="8" style="261" customWidth="1"/>
    <col min="4105" max="4352" width="9" style="261"/>
    <col min="4353" max="4353" width="6.75" style="261" customWidth="1"/>
    <col min="4354" max="4358" width="14.375" style="261" customWidth="1"/>
    <col min="4359" max="4359" width="19" style="261" customWidth="1"/>
    <col min="4360" max="4360" width="8" style="261" customWidth="1"/>
    <col min="4361" max="4608" width="9" style="261"/>
    <col min="4609" max="4609" width="6.75" style="261" customWidth="1"/>
    <col min="4610" max="4614" width="14.375" style="261" customWidth="1"/>
    <col min="4615" max="4615" width="19" style="261" customWidth="1"/>
    <col min="4616" max="4616" width="8" style="261" customWidth="1"/>
    <col min="4617" max="4864" width="9" style="261"/>
    <col min="4865" max="4865" width="6.75" style="261" customWidth="1"/>
    <col min="4866" max="4870" width="14.375" style="261" customWidth="1"/>
    <col min="4871" max="4871" width="19" style="261" customWidth="1"/>
    <col min="4872" max="4872" width="8" style="261" customWidth="1"/>
    <col min="4873" max="5120" width="9" style="261"/>
    <col min="5121" max="5121" width="6.75" style="261" customWidth="1"/>
    <col min="5122" max="5126" width="14.375" style="261" customWidth="1"/>
    <col min="5127" max="5127" width="19" style="261" customWidth="1"/>
    <col min="5128" max="5128" width="8" style="261" customWidth="1"/>
    <col min="5129" max="5376" width="9" style="261"/>
    <col min="5377" max="5377" width="6.75" style="261" customWidth="1"/>
    <col min="5378" max="5382" width="14.375" style="261" customWidth="1"/>
    <col min="5383" max="5383" width="19" style="261" customWidth="1"/>
    <col min="5384" max="5384" width="8" style="261" customWidth="1"/>
    <col min="5385" max="5632" width="9" style="261"/>
    <col min="5633" max="5633" width="6.75" style="261" customWidth="1"/>
    <col min="5634" max="5638" width="14.375" style="261" customWidth="1"/>
    <col min="5639" max="5639" width="19" style="261" customWidth="1"/>
    <col min="5640" max="5640" width="8" style="261" customWidth="1"/>
    <col min="5641" max="5888" width="9" style="261"/>
    <col min="5889" max="5889" width="6.75" style="261" customWidth="1"/>
    <col min="5890" max="5894" width="14.375" style="261" customWidth="1"/>
    <col min="5895" max="5895" width="19" style="261" customWidth="1"/>
    <col min="5896" max="5896" width="8" style="261" customWidth="1"/>
    <col min="5897" max="6144" width="9" style="261"/>
    <col min="6145" max="6145" width="6.75" style="261" customWidth="1"/>
    <col min="6146" max="6150" width="14.375" style="261" customWidth="1"/>
    <col min="6151" max="6151" width="19" style="261" customWidth="1"/>
    <col min="6152" max="6152" width="8" style="261" customWidth="1"/>
    <col min="6153" max="6400" width="9" style="261"/>
    <col min="6401" max="6401" width="6.75" style="261" customWidth="1"/>
    <col min="6402" max="6406" width="14.375" style="261" customWidth="1"/>
    <col min="6407" max="6407" width="19" style="261" customWidth="1"/>
    <col min="6408" max="6408" width="8" style="261" customWidth="1"/>
    <col min="6409" max="6656" width="9" style="261"/>
    <col min="6657" max="6657" width="6.75" style="261" customWidth="1"/>
    <col min="6658" max="6662" width="14.375" style="261" customWidth="1"/>
    <col min="6663" max="6663" width="19" style="261" customWidth="1"/>
    <col min="6664" max="6664" width="8" style="261" customWidth="1"/>
    <col min="6665" max="6912" width="9" style="261"/>
    <col min="6913" max="6913" width="6.75" style="261" customWidth="1"/>
    <col min="6914" max="6918" width="14.375" style="261" customWidth="1"/>
    <col min="6919" max="6919" width="19" style="261" customWidth="1"/>
    <col min="6920" max="6920" width="8" style="261" customWidth="1"/>
    <col min="6921" max="7168" width="9" style="261"/>
    <col min="7169" max="7169" width="6.75" style="261" customWidth="1"/>
    <col min="7170" max="7174" width="14.375" style="261" customWidth="1"/>
    <col min="7175" max="7175" width="19" style="261" customWidth="1"/>
    <col min="7176" max="7176" width="8" style="261" customWidth="1"/>
    <col min="7177" max="7424" width="9" style="261"/>
    <col min="7425" max="7425" width="6.75" style="261" customWidth="1"/>
    <col min="7426" max="7430" width="14.375" style="261" customWidth="1"/>
    <col min="7431" max="7431" width="19" style="261" customWidth="1"/>
    <col min="7432" max="7432" width="8" style="261" customWidth="1"/>
    <col min="7433" max="7680" width="9" style="261"/>
    <col min="7681" max="7681" width="6.75" style="261" customWidth="1"/>
    <col min="7682" max="7686" width="14.375" style="261" customWidth="1"/>
    <col min="7687" max="7687" width="19" style="261" customWidth="1"/>
    <col min="7688" max="7688" width="8" style="261" customWidth="1"/>
    <col min="7689" max="7936" width="9" style="261"/>
    <col min="7937" max="7937" width="6.75" style="261" customWidth="1"/>
    <col min="7938" max="7942" width="14.375" style="261" customWidth="1"/>
    <col min="7943" max="7943" width="19" style="261" customWidth="1"/>
    <col min="7944" max="7944" width="8" style="261" customWidth="1"/>
    <col min="7945" max="8192" width="9" style="261"/>
    <col min="8193" max="8193" width="6.75" style="261" customWidth="1"/>
    <col min="8194" max="8198" width="14.375" style="261" customWidth="1"/>
    <col min="8199" max="8199" width="19" style="261" customWidth="1"/>
    <col min="8200" max="8200" width="8" style="261" customWidth="1"/>
    <col min="8201" max="8448" width="9" style="261"/>
    <col min="8449" max="8449" width="6.75" style="261" customWidth="1"/>
    <col min="8450" max="8454" width="14.375" style="261" customWidth="1"/>
    <col min="8455" max="8455" width="19" style="261" customWidth="1"/>
    <col min="8456" max="8456" width="8" style="261" customWidth="1"/>
    <col min="8457" max="8704" width="9" style="261"/>
    <col min="8705" max="8705" width="6.75" style="261" customWidth="1"/>
    <col min="8706" max="8710" width="14.375" style="261" customWidth="1"/>
    <col min="8711" max="8711" width="19" style="261" customWidth="1"/>
    <col min="8712" max="8712" width="8" style="261" customWidth="1"/>
    <col min="8713" max="8960" width="9" style="261"/>
    <col min="8961" max="8961" width="6.75" style="261" customWidth="1"/>
    <col min="8962" max="8966" width="14.375" style="261" customWidth="1"/>
    <col min="8967" max="8967" width="19" style="261" customWidth="1"/>
    <col min="8968" max="8968" width="8" style="261" customWidth="1"/>
    <col min="8969" max="9216" width="9" style="261"/>
    <col min="9217" max="9217" width="6.75" style="261" customWidth="1"/>
    <col min="9218" max="9222" width="14.375" style="261" customWidth="1"/>
    <col min="9223" max="9223" width="19" style="261" customWidth="1"/>
    <col min="9224" max="9224" width="8" style="261" customWidth="1"/>
    <col min="9225" max="9472" width="9" style="261"/>
    <col min="9473" max="9473" width="6.75" style="261" customWidth="1"/>
    <col min="9474" max="9478" width="14.375" style="261" customWidth="1"/>
    <col min="9479" max="9479" width="19" style="261" customWidth="1"/>
    <col min="9480" max="9480" width="8" style="261" customWidth="1"/>
    <col min="9481" max="9728" width="9" style="261"/>
    <col min="9729" max="9729" width="6.75" style="261" customWidth="1"/>
    <col min="9730" max="9734" width="14.375" style="261" customWidth="1"/>
    <col min="9735" max="9735" width="19" style="261" customWidth="1"/>
    <col min="9736" max="9736" width="8" style="261" customWidth="1"/>
    <col min="9737" max="9984" width="9" style="261"/>
    <col min="9985" max="9985" width="6.75" style="261" customWidth="1"/>
    <col min="9986" max="9990" width="14.375" style="261" customWidth="1"/>
    <col min="9991" max="9991" width="19" style="261" customWidth="1"/>
    <col min="9992" max="9992" width="8" style="261" customWidth="1"/>
    <col min="9993" max="10240" width="9" style="261"/>
    <col min="10241" max="10241" width="6.75" style="261" customWidth="1"/>
    <col min="10242" max="10246" width="14.375" style="261" customWidth="1"/>
    <col min="10247" max="10247" width="19" style="261" customWidth="1"/>
    <col min="10248" max="10248" width="8" style="261" customWidth="1"/>
    <col min="10249" max="10496" width="9" style="261"/>
    <col min="10497" max="10497" width="6.75" style="261" customWidth="1"/>
    <col min="10498" max="10502" width="14.375" style="261" customWidth="1"/>
    <col min="10503" max="10503" width="19" style="261" customWidth="1"/>
    <col min="10504" max="10504" width="8" style="261" customWidth="1"/>
    <col min="10505" max="10752" width="9" style="261"/>
    <col min="10753" max="10753" width="6.75" style="261" customWidth="1"/>
    <col min="10754" max="10758" width="14.375" style="261" customWidth="1"/>
    <col min="10759" max="10759" width="19" style="261" customWidth="1"/>
    <col min="10760" max="10760" width="8" style="261" customWidth="1"/>
    <col min="10761" max="11008" width="9" style="261"/>
    <col min="11009" max="11009" width="6.75" style="261" customWidth="1"/>
    <col min="11010" max="11014" width="14.375" style="261" customWidth="1"/>
    <col min="11015" max="11015" width="19" style="261" customWidth="1"/>
    <col min="11016" max="11016" width="8" style="261" customWidth="1"/>
    <col min="11017" max="11264" width="9" style="261"/>
    <col min="11265" max="11265" width="6.75" style="261" customWidth="1"/>
    <col min="11266" max="11270" width="14.375" style="261" customWidth="1"/>
    <col min="11271" max="11271" width="19" style="261" customWidth="1"/>
    <col min="11272" max="11272" width="8" style="261" customWidth="1"/>
    <col min="11273" max="11520" width="9" style="261"/>
    <col min="11521" max="11521" width="6.75" style="261" customWidth="1"/>
    <col min="11522" max="11526" width="14.375" style="261" customWidth="1"/>
    <col min="11527" max="11527" width="19" style="261" customWidth="1"/>
    <col min="11528" max="11528" width="8" style="261" customWidth="1"/>
    <col min="11529" max="11776" width="9" style="261"/>
    <col min="11777" max="11777" width="6.75" style="261" customWidth="1"/>
    <col min="11778" max="11782" width="14.375" style="261" customWidth="1"/>
    <col min="11783" max="11783" width="19" style="261" customWidth="1"/>
    <col min="11784" max="11784" width="8" style="261" customWidth="1"/>
    <col min="11785" max="12032" width="9" style="261"/>
    <col min="12033" max="12033" width="6.75" style="261" customWidth="1"/>
    <col min="12034" max="12038" width="14.375" style="261" customWidth="1"/>
    <col min="12039" max="12039" width="19" style="261" customWidth="1"/>
    <col min="12040" max="12040" width="8" style="261" customWidth="1"/>
    <col min="12041" max="12288" width="9" style="261"/>
    <col min="12289" max="12289" width="6.75" style="261" customWidth="1"/>
    <col min="12290" max="12294" width="14.375" style="261" customWidth="1"/>
    <col min="12295" max="12295" width="19" style="261" customWidth="1"/>
    <col min="12296" max="12296" width="8" style="261" customWidth="1"/>
    <col min="12297" max="12544" width="9" style="261"/>
    <col min="12545" max="12545" width="6.75" style="261" customWidth="1"/>
    <col min="12546" max="12550" width="14.375" style="261" customWidth="1"/>
    <col min="12551" max="12551" width="19" style="261" customWidth="1"/>
    <col min="12552" max="12552" width="8" style="261" customWidth="1"/>
    <col min="12553" max="12800" width="9" style="261"/>
    <col min="12801" max="12801" width="6.75" style="261" customWidth="1"/>
    <col min="12802" max="12806" width="14.375" style="261" customWidth="1"/>
    <col min="12807" max="12807" width="19" style="261" customWidth="1"/>
    <col min="12808" max="12808" width="8" style="261" customWidth="1"/>
    <col min="12809" max="13056" width="9" style="261"/>
    <col min="13057" max="13057" width="6.75" style="261" customWidth="1"/>
    <col min="13058" max="13062" width="14.375" style="261" customWidth="1"/>
    <col min="13063" max="13063" width="19" style="261" customWidth="1"/>
    <col min="13064" max="13064" width="8" style="261" customWidth="1"/>
    <col min="13065" max="13312" width="9" style="261"/>
    <col min="13313" max="13313" width="6.75" style="261" customWidth="1"/>
    <col min="13314" max="13318" width="14.375" style="261" customWidth="1"/>
    <col min="13319" max="13319" width="19" style="261" customWidth="1"/>
    <col min="13320" max="13320" width="8" style="261" customWidth="1"/>
    <col min="13321" max="13568" width="9" style="261"/>
    <col min="13569" max="13569" width="6.75" style="261" customWidth="1"/>
    <col min="13570" max="13574" width="14.375" style="261" customWidth="1"/>
    <col min="13575" max="13575" width="19" style="261" customWidth="1"/>
    <col min="13576" max="13576" width="8" style="261" customWidth="1"/>
    <col min="13577" max="13824" width="9" style="261"/>
    <col min="13825" max="13825" width="6.75" style="261" customWidth="1"/>
    <col min="13826" max="13830" width="14.375" style="261" customWidth="1"/>
    <col min="13831" max="13831" width="19" style="261" customWidth="1"/>
    <col min="13832" max="13832" width="8" style="261" customWidth="1"/>
    <col min="13833" max="14080" width="9" style="261"/>
    <col min="14081" max="14081" width="6.75" style="261" customWidth="1"/>
    <col min="14082" max="14086" width="14.375" style="261" customWidth="1"/>
    <col min="14087" max="14087" width="19" style="261" customWidth="1"/>
    <col min="14088" max="14088" width="8" style="261" customWidth="1"/>
    <col min="14089" max="14336" width="9" style="261"/>
    <col min="14337" max="14337" width="6.75" style="261" customWidth="1"/>
    <col min="14338" max="14342" width="14.375" style="261" customWidth="1"/>
    <col min="14343" max="14343" width="19" style="261" customWidth="1"/>
    <col min="14344" max="14344" width="8" style="261" customWidth="1"/>
    <col min="14345" max="14592" width="9" style="261"/>
    <col min="14593" max="14593" width="6.75" style="261" customWidth="1"/>
    <col min="14594" max="14598" width="14.375" style="261" customWidth="1"/>
    <col min="14599" max="14599" width="19" style="261" customWidth="1"/>
    <col min="14600" max="14600" width="8" style="261" customWidth="1"/>
    <col min="14601" max="14848" width="9" style="261"/>
    <col min="14849" max="14849" width="6.75" style="261" customWidth="1"/>
    <col min="14850" max="14854" width="14.375" style="261" customWidth="1"/>
    <col min="14855" max="14855" width="19" style="261" customWidth="1"/>
    <col min="14856" max="14856" width="8" style="261" customWidth="1"/>
    <col min="14857" max="15104" width="9" style="261"/>
    <col min="15105" max="15105" width="6.75" style="261" customWidth="1"/>
    <col min="15106" max="15110" width="14.375" style="261" customWidth="1"/>
    <col min="15111" max="15111" width="19" style="261" customWidth="1"/>
    <col min="15112" max="15112" width="8" style="261" customWidth="1"/>
    <col min="15113" max="15360" width="9" style="261"/>
    <col min="15361" max="15361" width="6.75" style="261" customWidth="1"/>
    <col min="15362" max="15366" width="14.375" style="261" customWidth="1"/>
    <col min="15367" max="15367" width="19" style="261" customWidth="1"/>
    <col min="15368" max="15368" width="8" style="261" customWidth="1"/>
    <col min="15369" max="15616" width="9" style="261"/>
    <col min="15617" max="15617" width="6.75" style="261" customWidth="1"/>
    <col min="15618" max="15622" width="14.375" style="261" customWidth="1"/>
    <col min="15623" max="15623" width="19" style="261" customWidth="1"/>
    <col min="15624" max="15624" width="8" style="261" customWidth="1"/>
    <col min="15625" max="15872" width="9" style="261"/>
    <col min="15873" max="15873" width="6.75" style="261" customWidth="1"/>
    <col min="15874" max="15878" width="14.375" style="261" customWidth="1"/>
    <col min="15879" max="15879" width="19" style="261" customWidth="1"/>
    <col min="15880" max="15880" width="8" style="261" customWidth="1"/>
    <col min="15881" max="16128" width="9" style="261"/>
    <col min="16129" max="16129" width="6.75" style="261" customWidth="1"/>
    <col min="16130" max="16134" width="14.375" style="261" customWidth="1"/>
    <col min="16135" max="16135" width="19" style="261" customWidth="1"/>
    <col min="16136" max="16136" width="8" style="261" customWidth="1"/>
    <col min="16137" max="16384" width="9" style="261"/>
  </cols>
  <sheetData>
    <row r="1" spans="1:10" ht="14.25" customHeight="1" x14ac:dyDescent="0.15">
      <c r="G1" s="482"/>
      <c r="H1" s="483" t="s">
        <v>716</v>
      </c>
      <c r="I1" s="482"/>
      <c r="J1" s="482"/>
    </row>
    <row r="2" spans="1:10" ht="39" customHeight="1" x14ac:dyDescent="0.15">
      <c r="G2" s="261" t="s">
        <v>1097</v>
      </c>
    </row>
    <row r="3" spans="1:10" ht="24" customHeight="1" x14ac:dyDescent="0.15">
      <c r="A3" s="2151" t="s">
        <v>717</v>
      </c>
      <c r="B3" s="2151"/>
      <c r="C3" s="2151"/>
      <c r="D3" s="2151"/>
      <c r="E3" s="2151"/>
      <c r="F3" s="2151"/>
      <c r="G3" s="2151"/>
      <c r="H3" s="2151"/>
      <c r="I3" s="482"/>
      <c r="J3" s="463"/>
    </row>
    <row r="4" spans="1:10" ht="19.5" thickBot="1" x14ac:dyDescent="0.2"/>
    <row r="5" spans="1:10" ht="27" customHeight="1" thickTop="1" x14ac:dyDescent="0.15">
      <c r="A5" s="2152" t="s">
        <v>718</v>
      </c>
      <c r="B5" s="2153"/>
      <c r="C5" s="2153"/>
      <c r="D5" s="2153"/>
      <c r="E5" s="2153"/>
      <c r="F5" s="2153"/>
      <c r="G5" s="484"/>
      <c r="H5" s="485" t="s">
        <v>285</v>
      </c>
    </row>
    <row r="6" spans="1:10" ht="27" customHeight="1" x14ac:dyDescent="0.15">
      <c r="A6" s="2154" t="s">
        <v>719</v>
      </c>
      <c r="B6" s="2155"/>
      <c r="C6" s="2155"/>
      <c r="D6" s="2155"/>
      <c r="E6" s="2155"/>
      <c r="F6" s="2155"/>
      <c r="G6" s="486">
        <f>ROUNDDOWN(G5/7.5,1)</f>
        <v>0</v>
      </c>
      <c r="H6" s="487" t="s">
        <v>285</v>
      </c>
    </row>
    <row r="7" spans="1:10" ht="27" customHeight="1" thickBot="1" x14ac:dyDescent="0.2">
      <c r="A7" s="2156" t="s">
        <v>720</v>
      </c>
      <c r="B7" s="2157"/>
      <c r="C7" s="2157"/>
      <c r="D7" s="2157"/>
      <c r="E7" s="2157"/>
      <c r="F7" s="2157"/>
      <c r="G7" s="488">
        <f>ROUNDDOWN(G5/6,1)</f>
        <v>0</v>
      </c>
      <c r="H7" s="489" t="s">
        <v>285</v>
      </c>
    </row>
    <row r="8" spans="1:10" ht="19.5" customHeight="1" thickTop="1" thickBot="1" x14ac:dyDescent="0.2">
      <c r="A8" s="2158"/>
      <c r="B8" s="2158"/>
      <c r="C8" s="2158"/>
      <c r="D8" s="2158"/>
      <c r="E8" s="2158"/>
      <c r="F8" s="2158"/>
      <c r="G8" s="2158"/>
      <c r="H8" s="2158"/>
    </row>
    <row r="9" spans="1:10" ht="27.75" customHeight="1" thickTop="1" thickBot="1" x14ac:dyDescent="0.2">
      <c r="A9" s="2148" t="s">
        <v>721</v>
      </c>
      <c r="B9" s="2149"/>
      <c r="C9" s="2149"/>
      <c r="D9" s="2149"/>
      <c r="E9" s="2149"/>
      <c r="F9" s="2149"/>
      <c r="G9" s="2149" t="s">
        <v>722</v>
      </c>
      <c r="H9" s="2150"/>
    </row>
    <row r="10" spans="1:10" ht="27.75" customHeight="1" thickTop="1" x14ac:dyDescent="0.15">
      <c r="A10" s="490">
        <v>1</v>
      </c>
      <c r="B10" s="2146"/>
      <c r="C10" s="2146"/>
      <c r="D10" s="2146"/>
      <c r="E10" s="2146"/>
      <c r="F10" s="2146"/>
      <c r="G10" s="2146"/>
      <c r="H10" s="2147"/>
    </row>
    <row r="11" spans="1:10" ht="27.75" customHeight="1" x14ac:dyDescent="0.15">
      <c r="A11" s="491">
        <v>2</v>
      </c>
      <c r="B11" s="2144"/>
      <c r="C11" s="2144"/>
      <c r="D11" s="2144"/>
      <c r="E11" s="2144"/>
      <c r="F11" s="2144"/>
      <c r="G11" s="2144"/>
      <c r="H11" s="2145"/>
    </row>
    <row r="12" spans="1:10" ht="27.75" customHeight="1" x14ac:dyDescent="0.15">
      <c r="A12" s="491">
        <v>3</v>
      </c>
      <c r="B12" s="2144"/>
      <c r="C12" s="2144"/>
      <c r="D12" s="2144"/>
      <c r="E12" s="2144"/>
      <c r="F12" s="2144"/>
      <c r="G12" s="2144"/>
      <c r="H12" s="2145"/>
    </row>
    <row r="13" spans="1:10" ht="27.75" customHeight="1" x14ac:dyDescent="0.15">
      <c r="A13" s="491">
        <v>4</v>
      </c>
      <c r="B13" s="2144"/>
      <c r="C13" s="2144"/>
      <c r="D13" s="2144"/>
      <c r="E13" s="2144"/>
      <c r="F13" s="2144"/>
      <c r="G13" s="2144"/>
      <c r="H13" s="2132"/>
    </row>
    <row r="14" spans="1:10" ht="27.75" customHeight="1" x14ac:dyDescent="0.15">
      <c r="A14" s="491">
        <v>5</v>
      </c>
      <c r="B14" s="2144"/>
      <c r="C14" s="2144"/>
      <c r="D14" s="2144"/>
      <c r="E14" s="2144"/>
      <c r="F14" s="2144"/>
      <c r="G14" s="2144"/>
      <c r="H14" s="2145"/>
    </row>
    <row r="15" spans="1:10" ht="27.75" customHeight="1" x14ac:dyDescent="0.15">
      <c r="A15" s="491">
        <v>6</v>
      </c>
      <c r="B15" s="2137"/>
      <c r="C15" s="2137"/>
      <c r="D15" s="2137"/>
      <c r="E15" s="2137"/>
      <c r="F15" s="2137"/>
      <c r="G15" s="2137"/>
      <c r="H15" s="2138"/>
    </row>
    <row r="16" spans="1:10" ht="27.75" customHeight="1" x14ac:dyDescent="0.15">
      <c r="A16" s="491">
        <v>7</v>
      </c>
      <c r="B16" s="2137"/>
      <c r="C16" s="2137"/>
      <c r="D16" s="2137"/>
      <c r="E16" s="2137"/>
      <c r="F16" s="2137"/>
      <c r="G16" s="2137"/>
      <c r="H16" s="2138"/>
    </row>
    <row r="17" spans="1:8" ht="27.75" customHeight="1" x14ac:dyDescent="0.15">
      <c r="A17" s="491">
        <v>8</v>
      </c>
      <c r="B17" s="2137"/>
      <c r="C17" s="2137"/>
      <c r="D17" s="2137"/>
      <c r="E17" s="2137"/>
      <c r="F17" s="2137"/>
      <c r="G17" s="2137"/>
      <c r="H17" s="2138"/>
    </row>
    <row r="18" spans="1:8" ht="27.75" customHeight="1" x14ac:dyDescent="0.15">
      <c r="A18" s="491">
        <v>9</v>
      </c>
      <c r="B18" s="2137"/>
      <c r="C18" s="2137"/>
      <c r="D18" s="2137"/>
      <c r="E18" s="2137"/>
      <c r="F18" s="2137"/>
      <c r="G18" s="2137"/>
      <c r="H18" s="2138"/>
    </row>
    <row r="19" spans="1:8" ht="27.75" customHeight="1" thickBot="1" x14ac:dyDescent="0.2">
      <c r="A19" s="492">
        <v>10</v>
      </c>
      <c r="B19" s="2139"/>
      <c r="C19" s="2139"/>
      <c r="D19" s="2139"/>
      <c r="E19" s="2139"/>
      <c r="F19" s="2139"/>
      <c r="G19" s="2139"/>
      <c r="H19" s="2140"/>
    </row>
    <row r="20" spans="1:8" ht="27.75" customHeight="1" thickTop="1" thickBot="1" x14ac:dyDescent="0.2">
      <c r="A20" s="493" t="s">
        <v>689</v>
      </c>
      <c r="B20" s="2119" t="s">
        <v>723</v>
      </c>
      <c r="C20" s="2120"/>
      <c r="D20" s="2120"/>
      <c r="E20" s="2120"/>
      <c r="F20" s="2121"/>
      <c r="G20" s="494">
        <f>SUM(G10:H19)</f>
        <v>0</v>
      </c>
      <c r="H20" s="495" t="s">
        <v>724</v>
      </c>
    </row>
    <row r="21" spans="1:8" ht="20.25" thickTop="1" thickBot="1" x14ac:dyDescent="0.2"/>
    <row r="22" spans="1:8" ht="27.75" customHeight="1" thickTop="1" x14ac:dyDescent="0.15">
      <c r="A22" s="2141" t="s">
        <v>725</v>
      </c>
      <c r="B22" s="2142"/>
      <c r="C22" s="2142"/>
      <c r="D22" s="2142"/>
      <c r="E22" s="2142"/>
      <c r="F22" s="2142"/>
      <c r="G22" s="2142" t="s">
        <v>722</v>
      </c>
      <c r="H22" s="2143"/>
    </row>
    <row r="23" spans="1:8" ht="27.75" customHeight="1" x14ac:dyDescent="0.15">
      <c r="A23" s="491">
        <v>1</v>
      </c>
      <c r="B23" s="2129"/>
      <c r="C23" s="2130"/>
      <c r="D23" s="2130"/>
      <c r="E23" s="2130"/>
      <c r="F23" s="2131"/>
      <c r="G23" s="2129"/>
      <c r="H23" s="2132"/>
    </row>
    <row r="24" spans="1:8" ht="27.75" customHeight="1" x14ac:dyDescent="0.15">
      <c r="A24" s="491">
        <v>2</v>
      </c>
      <c r="B24" s="2129"/>
      <c r="C24" s="2130"/>
      <c r="D24" s="2130"/>
      <c r="E24" s="2130"/>
      <c r="F24" s="2131"/>
      <c r="G24" s="2129"/>
      <c r="H24" s="2132"/>
    </row>
    <row r="25" spans="1:8" ht="27.75" customHeight="1" x14ac:dyDescent="0.15">
      <c r="A25" s="491">
        <v>3</v>
      </c>
      <c r="B25" s="2133"/>
      <c r="C25" s="2134"/>
      <c r="D25" s="2134"/>
      <c r="E25" s="2134"/>
      <c r="F25" s="2135"/>
      <c r="G25" s="2133"/>
      <c r="H25" s="2136"/>
    </row>
    <row r="26" spans="1:8" ht="27.75" customHeight="1" x14ac:dyDescent="0.15">
      <c r="A26" s="491">
        <v>4</v>
      </c>
      <c r="B26" s="2133"/>
      <c r="C26" s="2134"/>
      <c r="D26" s="2134"/>
      <c r="E26" s="2134"/>
      <c r="F26" s="2135"/>
      <c r="G26" s="2133"/>
      <c r="H26" s="2136"/>
    </row>
    <row r="27" spans="1:8" ht="27.75" customHeight="1" thickBot="1" x14ac:dyDescent="0.2">
      <c r="A27" s="496">
        <v>5</v>
      </c>
      <c r="B27" s="2115"/>
      <c r="C27" s="2116"/>
      <c r="D27" s="2116"/>
      <c r="E27" s="2116"/>
      <c r="F27" s="2117"/>
      <c r="G27" s="2115"/>
      <c r="H27" s="2118"/>
    </row>
    <row r="28" spans="1:8" ht="27.75" customHeight="1" thickTop="1" thickBot="1" x14ac:dyDescent="0.2">
      <c r="A28" s="497" t="s">
        <v>689</v>
      </c>
      <c r="B28" s="2119" t="s">
        <v>726</v>
      </c>
      <c r="C28" s="2120"/>
      <c r="D28" s="2120"/>
      <c r="E28" s="2120"/>
      <c r="F28" s="2121"/>
      <c r="G28" s="494">
        <f>SUM(G23:H27)</f>
        <v>0</v>
      </c>
      <c r="H28" s="498" t="s">
        <v>727</v>
      </c>
    </row>
    <row r="29" spans="1:8" ht="20.25" thickTop="1" thickBot="1" x14ac:dyDescent="0.2"/>
    <row r="30" spans="1:8" ht="13.5" customHeight="1" thickTop="1" x14ac:dyDescent="0.15">
      <c r="B30" s="2122" t="s">
        <v>728</v>
      </c>
      <c r="C30" s="2122"/>
      <c r="D30" s="2122"/>
      <c r="E30" s="2122"/>
      <c r="F30" s="2123" t="s">
        <v>729</v>
      </c>
      <c r="G30" s="2125">
        <f>SUM(G20,G28)</f>
        <v>0</v>
      </c>
      <c r="H30" s="2127" t="s">
        <v>730</v>
      </c>
    </row>
    <row r="31" spans="1:8" ht="13.5" customHeight="1" thickBot="1" x14ac:dyDescent="0.2">
      <c r="B31" s="2122"/>
      <c r="C31" s="2122"/>
      <c r="D31" s="2122"/>
      <c r="E31" s="2122"/>
      <c r="F31" s="2124"/>
      <c r="G31" s="2126"/>
      <c r="H31" s="2128"/>
    </row>
    <row r="32" spans="1:8" ht="19.5" thickTop="1" x14ac:dyDescent="0.15"/>
    <row r="33" spans="1:8" ht="32.25" customHeight="1" x14ac:dyDescent="0.15">
      <c r="A33" s="2114" t="s">
        <v>731</v>
      </c>
      <c r="B33" s="2114"/>
      <c r="C33" s="2114"/>
      <c r="D33" s="2114"/>
      <c r="E33" s="2114"/>
      <c r="F33" s="2114"/>
      <c r="G33" s="2114"/>
      <c r="H33" s="2114"/>
    </row>
    <row r="34" spans="1:8" ht="25.5" customHeight="1" x14ac:dyDescent="0.15">
      <c r="A34" s="2114" t="s">
        <v>732</v>
      </c>
      <c r="B34" s="2114"/>
      <c r="C34" s="2114"/>
      <c r="D34" s="2114"/>
      <c r="E34" s="2114"/>
      <c r="F34" s="2114"/>
      <c r="G34" s="2114"/>
      <c r="H34" s="2114"/>
    </row>
    <row r="35" spans="1:8" ht="27" customHeight="1" x14ac:dyDescent="0.15">
      <c r="A35" s="499" t="s">
        <v>733</v>
      </c>
      <c r="B35" s="499"/>
      <c r="C35" s="499"/>
      <c r="D35" s="499"/>
      <c r="E35" s="499"/>
      <c r="F35" s="499"/>
      <c r="G35" s="499"/>
      <c r="H35" s="499"/>
    </row>
    <row r="36" spans="1:8" x14ac:dyDescent="0.15">
      <c r="A36" s="464"/>
      <c r="B36" s="464"/>
      <c r="C36" s="464"/>
      <c r="D36" s="464"/>
      <c r="E36" s="464"/>
      <c r="F36" s="464"/>
      <c r="G36" s="464"/>
      <c r="H36" s="464"/>
    </row>
    <row r="37" spans="1:8" x14ac:dyDescent="0.15">
      <c r="A37" s="464"/>
      <c r="B37" s="464"/>
      <c r="C37" s="464"/>
      <c r="D37" s="464"/>
      <c r="E37" s="464"/>
      <c r="F37" s="464"/>
      <c r="G37" s="464"/>
      <c r="H37" s="464"/>
    </row>
    <row r="38" spans="1:8" x14ac:dyDescent="0.15">
      <c r="A38" s="464"/>
      <c r="B38" s="464"/>
      <c r="C38" s="464"/>
      <c r="D38" s="464"/>
      <c r="E38" s="464"/>
      <c r="F38" s="464"/>
      <c r="G38" s="464"/>
      <c r="H38" s="464"/>
    </row>
    <row r="39" spans="1:8" x14ac:dyDescent="0.15">
      <c r="A39" s="464"/>
      <c r="B39" s="464"/>
      <c r="C39" s="464"/>
      <c r="D39" s="464"/>
      <c r="E39" s="464"/>
      <c r="F39" s="464"/>
      <c r="G39" s="464"/>
      <c r="H39" s="464"/>
    </row>
    <row r="40" spans="1:8" x14ac:dyDescent="0.15">
      <c r="A40" s="464"/>
      <c r="B40" s="464"/>
      <c r="C40" s="464"/>
      <c r="D40" s="464"/>
      <c r="E40" s="464"/>
      <c r="F40" s="464"/>
      <c r="G40" s="464"/>
      <c r="H40" s="464"/>
    </row>
    <row r="41" spans="1:8" x14ac:dyDescent="0.15">
      <c r="A41" s="464"/>
      <c r="B41" s="464"/>
      <c r="C41" s="464"/>
      <c r="D41" s="464"/>
      <c r="E41" s="464"/>
      <c r="F41" s="464"/>
      <c r="G41" s="464"/>
      <c r="H41" s="464"/>
    </row>
    <row r="42" spans="1:8" x14ac:dyDescent="0.15">
      <c r="A42" s="464"/>
      <c r="B42" s="464"/>
      <c r="C42" s="464"/>
      <c r="D42" s="464"/>
      <c r="E42" s="464"/>
      <c r="F42" s="464"/>
      <c r="G42" s="464"/>
      <c r="H42" s="464"/>
    </row>
    <row r="51" ht="6.75" customHeight="1" x14ac:dyDescent="0.15"/>
  </sheetData>
  <mergeCells count="47">
    <mergeCell ref="A9:F9"/>
    <mergeCell ref="G9:H9"/>
    <mergeCell ref="A3:H3"/>
    <mergeCell ref="A5:F5"/>
    <mergeCell ref="A6:F6"/>
    <mergeCell ref="A7:F7"/>
    <mergeCell ref="A8:H8"/>
    <mergeCell ref="B10:F10"/>
    <mergeCell ref="G10:H10"/>
    <mergeCell ref="B11:F11"/>
    <mergeCell ref="G11:H11"/>
    <mergeCell ref="B12:F12"/>
    <mergeCell ref="G12:H12"/>
    <mergeCell ref="B13:F13"/>
    <mergeCell ref="G13:H13"/>
    <mergeCell ref="B14:F14"/>
    <mergeCell ref="G14:H14"/>
    <mergeCell ref="B15:F15"/>
    <mergeCell ref="G15:H15"/>
    <mergeCell ref="B23:F23"/>
    <mergeCell ref="G23:H23"/>
    <mergeCell ref="B16:F16"/>
    <mergeCell ref="G16:H16"/>
    <mergeCell ref="B17:F17"/>
    <mergeCell ref="G17:H17"/>
    <mergeCell ref="B18:F18"/>
    <mergeCell ref="G18:H18"/>
    <mergeCell ref="B19:F19"/>
    <mergeCell ref="G19:H19"/>
    <mergeCell ref="B20:F20"/>
    <mergeCell ref="A22:F22"/>
    <mergeCell ref="G22:H22"/>
    <mergeCell ref="B24:F24"/>
    <mergeCell ref="G24:H24"/>
    <mergeCell ref="B25:F25"/>
    <mergeCell ref="G25:H25"/>
    <mergeCell ref="B26:F26"/>
    <mergeCell ref="G26:H26"/>
    <mergeCell ref="A33:H33"/>
    <mergeCell ref="A34:H34"/>
    <mergeCell ref="B27:F27"/>
    <mergeCell ref="G27:H27"/>
    <mergeCell ref="B28:F28"/>
    <mergeCell ref="B30:E31"/>
    <mergeCell ref="F30:F31"/>
    <mergeCell ref="G30:G31"/>
    <mergeCell ref="H30:H31"/>
  </mergeCells>
  <phoneticPr fontId="22"/>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42"/>
  <sheetViews>
    <sheetView workbookViewId="0">
      <selection activeCell="T114" sqref="T114:AJ114"/>
    </sheetView>
  </sheetViews>
  <sheetFormatPr defaultRowHeight="18.75" x14ac:dyDescent="0.15"/>
  <cols>
    <col min="1" max="1" width="6.75" style="261" customWidth="1"/>
    <col min="2" max="6" width="12.75" style="261" customWidth="1"/>
    <col min="7" max="7" width="17.75" style="261" customWidth="1"/>
    <col min="8" max="8" width="6.5" style="261" customWidth="1"/>
    <col min="9" max="256" width="9" style="261"/>
    <col min="257" max="257" width="6.75" style="261" customWidth="1"/>
    <col min="258" max="262" width="12.75" style="261" customWidth="1"/>
    <col min="263" max="263" width="17.75" style="261" customWidth="1"/>
    <col min="264" max="264" width="6.5" style="261" customWidth="1"/>
    <col min="265" max="512" width="9" style="261"/>
    <col min="513" max="513" width="6.75" style="261" customWidth="1"/>
    <col min="514" max="518" width="12.75" style="261" customWidth="1"/>
    <col min="519" max="519" width="17.75" style="261" customWidth="1"/>
    <col min="520" max="520" width="6.5" style="261" customWidth="1"/>
    <col min="521" max="768" width="9" style="261"/>
    <col min="769" max="769" width="6.75" style="261" customWidth="1"/>
    <col min="770" max="774" width="12.75" style="261" customWidth="1"/>
    <col min="775" max="775" width="17.75" style="261" customWidth="1"/>
    <col min="776" max="776" width="6.5" style="261" customWidth="1"/>
    <col min="777" max="1024" width="9" style="261"/>
    <col min="1025" max="1025" width="6.75" style="261" customWidth="1"/>
    <col min="1026" max="1030" width="12.75" style="261" customWidth="1"/>
    <col min="1031" max="1031" width="17.75" style="261" customWidth="1"/>
    <col min="1032" max="1032" width="6.5" style="261" customWidth="1"/>
    <col min="1033" max="1280" width="9" style="261"/>
    <col min="1281" max="1281" width="6.75" style="261" customWidth="1"/>
    <col min="1282" max="1286" width="12.75" style="261" customWidth="1"/>
    <col min="1287" max="1287" width="17.75" style="261" customWidth="1"/>
    <col min="1288" max="1288" width="6.5" style="261" customWidth="1"/>
    <col min="1289" max="1536" width="9" style="261"/>
    <col min="1537" max="1537" width="6.75" style="261" customWidth="1"/>
    <col min="1538" max="1542" width="12.75" style="261" customWidth="1"/>
    <col min="1543" max="1543" width="17.75" style="261" customWidth="1"/>
    <col min="1544" max="1544" width="6.5" style="261" customWidth="1"/>
    <col min="1545" max="1792" width="9" style="261"/>
    <col min="1793" max="1793" width="6.75" style="261" customWidth="1"/>
    <col min="1794" max="1798" width="12.75" style="261" customWidth="1"/>
    <col min="1799" max="1799" width="17.75" style="261" customWidth="1"/>
    <col min="1800" max="1800" width="6.5" style="261" customWidth="1"/>
    <col min="1801" max="2048" width="9" style="261"/>
    <col min="2049" max="2049" width="6.75" style="261" customWidth="1"/>
    <col min="2050" max="2054" width="12.75" style="261" customWidth="1"/>
    <col min="2055" max="2055" width="17.75" style="261" customWidth="1"/>
    <col min="2056" max="2056" width="6.5" style="261" customWidth="1"/>
    <col min="2057" max="2304" width="9" style="261"/>
    <col min="2305" max="2305" width="6.75" style="261" customWidth="1"/>
    <col min="2306" max="2310" width="12.75" style="261" customWidth="1"/>
    <col min="2311" max="2311" width="17.75" style="261" customWidth="1"/>
    <col min="2312" max="2312" width="6.5" style="261" customWidth="1"/>
    <col min="2313" max="2560" width="9" style="261"/>
    <col min="2561" max="2561" width="6.75" style="261" customWidth="1"/>
    <col min="2562" max="2566" width="12.75" style="261" customWidth="1"/>
    <col min="2567" max="2567" width="17.75" style="261" customWidth="1"/>
    <col min="2568" max="2568" width="6.5" style="261" customWidth="1"/>
    <col min="2569" max="2816" width="9" style="261"/>
    <col min="2817" max="2817" width="6.75" style="261" customWidth="1"/>
    <col min="2818" max="2822" width="12.75" style="261" customWidth="1"/>
    <col min="2823" max="2823" width="17.75" style="261" customWidth="1"/>
    <col min="2824" max="2824" width="6.5" style="261" customWidth="1"/>
    <col min="2825" max="3072" width="9" style="261"/>
    <col min="3073" max="3073" width="6.75" style="261" customWidth="1"/>
    <col min="3074" max="3078" width="12.75" style="261" customWidth="1"/>
    <col min="3079" max="3079" width="17.75" style="261" customWidth="1"/>
    <col min="3080" max="3080" width="6.5" style="261" customWidth="1"/>
    <col min="3081" max="3328" width="9" style="261"/>
    <col min="3329" max="3329" width="6.75" style="261" customWidth="1"/>
    <col min="3330" max="3334" width="12.75" style="261" customWidth="1"/>
    <col min="3335" max="3335" width="17.75" style="261" customWidth="1"/>
    <col min="3336" max="3336" width="6.5" style="261" customWidth="1"/>
    <col min="3337" max="3584" width="9" style="261"/>
    <col min="3585" max="3585" width="6.75" style="261" customWidth="1"/>
    <col min="3586" max="3590" width="12.75" style="261" customWidth="1"/>
    <col min="3591" max="3591" width="17.75" style="261" customWidth="1"/>
    <col min="3592" max="3592" width="6.5" style="261" customWidth="1"/>
    <col min="3593" max="3840" width="9" style="261"/>
    <col min="3841" max="3841" width="6.75" style="261" customWidth="1"/>
    <col min="3842" max="3846" width="12.75" style="261" customWidth="1"/>
    <col min="3847" max="3847" width="17.75" style="261" customWidth="1"/>
    <col min="3848" max="3848" width="6.5" style="261" customWidth="1"/>
    <col min="3849" max="4096" width="9" style="261"/>
    <col min="4097" max="4097" width="6.75" style="261" customWidth="1"/>
    <col min="4098" max="4102" width="12.75" style="261" customWidth="1"/>
    <col min="4103" max="4103" width="17.75" style="261" customWidth="1"/>
    <col min="4104" max="4104" width="6.5" style="261" customWidth="1"/>
    <col min="4105" max="4352" width="9" style="261"/>
    <col min="4353" max="4353" width="6.75" style="261" customWidth="1"/>
    <col min="4354" max="4358" width="12.75" style="261" customWidth="1"/>
    <col min="4359" max="4359" width="17.75" style="261" customWidth="1"/>
    <col min="4360" max="4360" width="6.5" style="261" customWidth="1"/>
    <col min="4361" max="4608" width="9" style="261"/>
    <col min="4609" max="4609" width="6.75" style="261" customWidth="1"/>
    <col min="4610" max="4614" width="12.75" style="261" customWidth="1"/>
    <col min="4615" max="4615" width="17.75" style="261" customWidth="1"/>
    <col min="4616" max="4616" width="6.5" style="261" customWidth="1"/>
    <col min="4617" max="4864" width="9" style="261"/>
    <col min="4865" max="4865" width="6.75" style="261" customWidth="1"/>
    <col min="4866" max="4870" width="12.75" style="261" customWidth="1"/>
    <col min="4871" max="4871" width="17.75" style="261" customWidth="1"/>
    <col min="4872" max="4872" width="6.5" style="261" customWidth="1"/>
    <col min="4873" max="5120" width="9" style="261"/>
    <col min="5121" max="5121" width="6.75" style="261" customWidth="1"/>
    <col min="5122" max="5126" width="12.75" style="261" customWidth="1"/>
    <col min="5127" max="5127" width="17.75" style="261" customWidth="1"/>
    <col min="5128" max="5128" width="6.5" style="261" customWidth="1"/>
    <col min="5129" max="5376" width="9" style="261"/>
    <col min="5377" max="5377" width="6.75" style="261" customWidth="1"/>
    <col min="5378" max="5382" width="12.75" style="261" customWidth="1"/>
    <col min="5383" max="5383" width="17.75" style="261" customWidth="1"/>
    <col min="5384" max="5384" width="6.5" style="261" customWidth="1"/>
    <col min="5385" max="5632" width="9" style="261"/>
    <col min="5633" max="5633" width="6.75" style="261" customWidth="1"/>
    <col min="5634" max="5638" width="12.75" style="261" customWidth="1"/>
    <col min="5639" max="5639" width="17.75" style="261" customWidth="1"/>
    <col min="5640" max="5640" width="6.5" style="261" customWidth="1"/>
    <col min="5641" max="5888" width="9" style="261"/>
    <col min="5889" max="5889" width="6.75" style="261" customWidth="1"/>
    <col min="5890" max="5894" width="12.75" style="261" customWidth="1"/>
    <col min="5895" max="5895" width="17.75" style="261" customWidth="1"/>
    <col min="5896" max="5896" width="6.5" style="261" customWidth="1"/>
    <col min="5897" max="6144" width="9" style="261"/>
    <col min="6145" max="6145" width="6.75" style="261" customWidth="1"/>
    <col min="6146" max="6150" width="12.75" style="261" customWidth="1"/>
    <col min="6151" max="6151" width="17.75" style="261" customWidth="1"/>
    <col min="6152" max="6152" width="6.5" style="261" customWidth="1"/>
    <col min="6153" max="6400" width="9" style="261"/>
    <col min="6401" max="6401" width="6.75" style="261" customWidth="1"/>
    <col min="6402" max="6406" width="12.75" style="261" customWidth="1"/>
    <col min="6407" max="6407" width="17.75" style="261" customWidth="1"/>
    <col min="6408" max="6408" width="6.5" style="261" customWidth="1"/>
    <col min="6409" max="6656" width="9" style="261"/>
    <col min="6657" max="6657" width="6.75" style="261" customWidth="1"/>
    <col min="6658" max="6662" width="12.75" style="261" customWidth="1"/>
    <col min="6663" max="6663" width="17.75" style="261" customWidth="1"/>
    <col min="6664" max="6664" width="6.5" style="261" customWidth="1"/>
    <col min="6665" max="6912" width="9" style="261"/>
    <col min="6913" max="6913" width="6.75" style="261" customWidth="1"/>
    <col min="6914" max="6918" width="12.75" style="261" customWidth="1"/>
    <col min="6919" max="6919" width="17.75" style="261" customWidth="1"/>
    <col min="6920" max="6920" width="6.5" style="261" customWidth="1"/>
    <col min="6921" max="7168" width="9" style="261"/>
    <col min="7169" max="7169" width="6.75" style="261" customWidth="1"/>
    <col min="7170" max="7174" width="12.75" style="261" customWidth="1"/>
    <col min="7175" max="7175" width="17.75" style="261" customWidth="1"/>
    <col min="7176" max="7176" width="6.5" style="261" customWidth="1"/>
    <col min="7177" max="7424" width="9" style="261"/>
    <col min="7425" max="7425" width="6.75" style="261" customWidth="1"/>
    <col min="7426" max="7430" width="12.75" style="261" customWidth="1"/>
    <col min="7431" max="7431" width="17.75" style="261" customWidth="1"/>
    <col min="7432" max="7432" width="6.5" style="261" customWidth="1"/>
    <col min="7433" max="7680" width="9" style="261"/>
    <col min="7681" max="7681" width="6.75" style="261" customWidth="1"/>
    <col min="7682" max="7686" width="12.75" style="261" customWidth="1"/>
    <col min="7687" max="7687" width="17.75" style="261" customWidth="1"/>
    <col min="7688" max="7688" width="6.5" style="261" customWidth="1"/>
    <col min="7689" max="7936" width="9" style="261"/>
    <col min="7937" max="7937" width="6.75" style="261" customWidth="1"/>
    <col min="7938" max="7942" width="12.75" style="261" customWidth="1"/>
    <col min="7943" max="7943" width="17.75" style="261" customWidth="1"/>
    <col min="7944" max="7944" width="6.5" style="261" customWidth="1"/>
    <col min="7945" max="8192" width="9" style="261"/>
    <col min="8193" max="8193" width="6.75" style="261" customWidth="1"/>
    <col min="8194" max="8198" width="12.75" style="261" customWidth="1"/>
    <col min="8199" max="8199" width="17.75" style="261" customWidth="1"/>
    <col min="8200" max="8200" width="6.5" style="261" customWidth="1"/>
    <col min="8201" max="8448" width="9" style="261"/>
    <col min="8449" max="8449" width="6.75" style="261" customWidth="1"/>
    <col min="8450" max="8454" width="12.75" style="261" customWidth="1"/>
    <col min="8455" max="8455" width="17.75" style="261" customWidth="1"/>
    <col min="8456" max="8456" width="6.5" style="261" customWidth="1"/>
    <col min="8457" max="8704" width="9" style="261"/>
    <col min="8705" max="8705" width="6.75" style="261" customWidth="1"/>
    <col min="8706" max="8710" width="12.75" style="261" customWidth="1"/>
    <col min="8711" max="8711" width="17.75" style="261" customWidth="1"/>
    <col min="8712" max="8712" width="6.5" style="261" customWidth="1"/>
    <col min="8713" max="8960" width="9" style="261"/>
    <col min="8961" max="8961" width="6.75" style="261" customWidth="1"/>
    <col min="8962" max="8966" width="12.75" style="261" customWidth="1"/>
    <col min="8967" max="8967" width="17.75" style="261" customWidth="1"/>
    <col min="8968" max="8968" width="6.5" style="261" customWidth="1"/>
    <col min="8969" max="9216" width="9" style="261"/>
    <col min="9217" max="9217" width="6.75" style="261" customWidth="1"/>
    <col min="9218" max="9222" width="12.75" style="261" customWidth="1"/>
    <col min="9223" max="9223" width="17.75" style="261" customWidth="1"/>
    <col min="9224" max="9224" width="6.5" style="261" customWidth="1"/>
    <col min="9225" max="9472" width="9" style="261"/>
    <col min="9473" max="9473" width="6.75" style="261" customWidth="1"/>
    <col min="9474" max="9478" width="12.75" style="261" customWidth="1"/>
    <col min="9479" max="9479" width="17.75" style="261" customWidth="1"/>
    <col min="9480" max="9480" width="6.5" style="261" customWidth="1"/>
    <col min="9481" max="9728" width="9" style="261"/>
    <col min="9729" max="9729" width="6.75" style="261" customWidth="1"/>
    <col min="9730" max="9734" width="12.75" style="261" customWidth="1"/>
    <col min="9735" max="9735" width="17.75" style="261" customWidth="1"/>
    <col min="9736" max="9736" width="6.5" style="261" customWidth="1"/>
    <col min="9737" max="9984" width="9" style="261"/>
    <col min="9985" max="9985" width="6.75" style="261" customWidth="1"/>
    <col min="9986" max="9990" width="12.75" style="261" customWidth="1"/>
    <col min="9991" max="9991" width="17.75" style="261" customWidth="1"/>
    <col min="9992" max="9992" width="6.5" style="261" customWidth="1"/>
    <col min="9993" max="10240" width="9" style="261"/>
    <col min="10241" max="10241" width="6.75" style="261" customWidth="1"/>
    <col min="10242" max="10246" width="12.75" style="261" customWidth="1"/>
    <col min="10247" max="10247" width="17.75" style="261" customWidth="1"/>
    <col min="10248" max="10248" width="6.5" style="261" customWidth="1"/>
    <col min="10249" max="10496" width="9" style="261"/>
    <col min="10497" max="10497" width="6.75" style="261" customWidth="1"/>
    <col min="10498" max="10502" width="12.75" style="261" customWidth="1"/>
    <col min="10503" max="10503" width="17.75" style="261" customWidth="1"/>
    <col min="10504" max="10504" width="6.5" style="261" customWidth="1"/>
    <col min="10505" max="10752" width="9" style="261"/>
    <col min="10753" max="10753" width="6.75" style="261" customWidth="1"/>
    <col min="10754" max="10758" width="12.75" style="261" customWidth="1"/>
    <col min="10759" max="10759" width="17.75" style="261" customWidth="1"/>
    <col min="10760" max="10760" width="6.5" style="261" customWidth="1"/>
    <col min="10761" max="11008" width="9" style="261"/>
    <col min="11009" max="11009" width="6.75" style="261" customWidth="1"/>
    <col min="11010" max="11014" width="12.75" style="261" customWidth="1"/>
    <col min="11015" max="11015" width="17.75" style="261" customWidth="1"/>
    <col min="11016" max="11016" width="6.5" style="261" customWidth="1"/>
    <col min="11017" max="11264" width="9" style="261"/>
    <col min="11265" max="11265" width="6.75" style="261" customWidth="1"/>
    <col min="11266" max="11270" width="12.75" style="261" customWidth="1"/>
    <col min="11271" max="11271" width="17.75" style="261" customWidth="1"/>
    <col min="11272" max="11272" width="6.5" style="261" customWidth="1"/>
    <col min="11273" max="11520" width="9" style="261"/>
    <col min="11521" max="11521" width="6.75" style="261" customWidth="1"/>
    <col min="11522" max="11526" width="12.75" style="261" customWidth="1"/>
    <col min="11527" max="11527" width="17.75" style="261" customWidth="1"/>
    <col min="11528" max="11528" width="6.5" style="261" customWidth="1"/>
    <col min="11529" max="11776" width="9" style="261"/>
    <col min="11777" max="11777" width="6.75" style="261" customWidth="1"/>
    <col min="11778" max="11782" width="12.75" style="261" customWidth="1"/>
    <col min="11783" max="11783" width="17.75" style="261" customWidth="1"/>
    <col min="11784" max="11784" width="6.5" style="261" customWidth="1"/>
    <col min="11785" max="12032" width="9" style="261"/>
    <col min="12033" max="12033" width="6.75" style="261" customWidth="1"/>
    <col min="12034" max="12038" width="12.75" style="261" customWidth="1"/>
    <col min="12039" max="12039" width="17.75" style="261" customWidth="1"/>
    <col min="12040" max="12040" width="6.5" style="261" customWidth="1"/>
    <col min="12041" max="12288" width="9" style="261"/>
    <col min="12289" max="12289" width="6.75" style="261" customWidth="1"/>
    <col min="12290" max="12294" width="12.75" style="261" customWidth="1"/>
    <col min="12295" max="12295" width="17.75" style="261" customWidth="1"/>
    <col min="12296" max="12296" width="6.5" style="261" customWidth="1"/>
    <col min="12297" max="12544" width="9" style="261"/>
    <col min="12545" max="12545" width="6.75" style="261" customWidth="1"/>
    <col min="12546" max="12550" width="12.75" style="261" customWidth="1"/>
    <col min="12551" max="12551" width="17.75" style="261" customWidth="1"/>
    <col min="12552" max="12552" width="6.5" style="261" customWidth="1"/>
    <col min="12553" max="12800" width="9" style="261"/>
    <col min="12801" max="12801" width="6.75" style="261" customWidth="1"/>
    <col min="12802" max="12806" width="12.75" style="261" customWidth="1"/>
    <col min="12807" max="12807" width="17.75" style="261" customWidth="1"/>
    <col min="12808" max="12808" width="6.5" style="261" customWidth="1"/>
    <col min="12809" max="13056" width="9" style="261"/>
    <col min="13057" max="13057" width="6.75" style="261" customWidth="1"/>
    <col min="13058" max="13062" width="12.75" style="261" customWidth="1"/>
    <col min="13063" max="13063" width="17.75" style="261" customWidth="1"/>
    <col min="13064" max="13064" width="6.5" style="261" customWidth="1"/>
    <col min="13065" max="13312" width="9" style="261"/>
    <col min="13313" max="13313" width="6.75" style="261" customWidth="1"/>
    <col min="13314" max="13318" width="12.75" style="261" customWidth="1"/>
    <col min="13319" max="13319" width="17.75" style="261" customWidth="1"/>
    <col min="13320" max="13320" width="6.5" style="261" customWidth="1"/>
    <col min="13321" max="13568" width="9" style="261"/>
    <col min="13569" max="13569" width="6.75" style="261" customWidth="1"/>
    <col min="13570" max="13574" width="12.75" style="261" customWidth="1"/>
    <col min="13575" max="13575" width="17.75" style="261" customWidth="1"/>
    <col min="13576" max="13576" width="6.5" style="261" customWidth="1"/>
    <col min="13577" max="13824" width="9" style="261"/>
    <col min="13825" max="13825" width="6.75" style="261" customWidth="1"/>
    <col min="13826" max="13830" width="12.75" style="261" customWidth="1"/>
    <col min="13831" max="13831" width="17.75" style="261" customWidth="1"/>
    <col min="13832" max="13832" width="6.5" style="261" customWidth="1"/>
    <col min="13833" max="14080" width="9" style="261"/>
    <col min="14081" max="14081" width="6.75" style="261" customWidth="1"/>
    <col min="14082" max="14086" width="12.75" style="261" customWidth="1"/>
    <col min="14087" max="14087" width="17.75" style="261" customWidth="1"/>
    <col min="14088" max="14088" width="6.5" style="261" customWidth="1"/>
    <col min="14089" max="14336" width="9" style="261"/>
    <col min="14337" max="14337" width="6.75" style="261" customWidth="1"/>
    <col min="14338" max="14342" width="12.75" style="261" customWidth="1"/>
    <col min="14343" max="14343" width="17.75" style="261" customWidth="1"/>
    <col min="14344" max="14344" width="6.5" style="261" customWidth="1"/>
    <col min="14345" max="14592" width="9" style="261"/>
    <col min="14593" max="14593" width="6.75" style="261" customWidth="1"/>
    <col min="14594" max="14598" width="12.75" style="261" customWidth="1"/>
    <col min="14599" max="14599" width="17.75" style="261" customWidth="1"/>
    <col min="14600" max="14600" width="6.5" style="261" customWidth="1"/>
    <col min="14601" max="14848" width="9" style="261"/>
    <col min="14849" max="14849" width="6.75" style="261" customWidth="1"/>
    <col min="14850" max="14854" width="12.75" style="261" customWidth="1"/>
    <col min="14855" max="14855" width="17.75" style="261" customWidth="1"/>
    <col min="14856" max="14856" width="6.5" style="261" customWidth="1"/>
    <col min="14857" max="15104" width="9" style="261"/>
    <col min="15105" max="15105" width="6.75" style="261" customWidth="1"/>
    <col min="15106" max="15110" width="12.75" style="261" customWidth="1"/>
    <col min="15111" max="15111" width="17.75" style="261" customWidth="1"/>
    <col min="15112" max="15112" width="6.5" style="261" customWidth="1"/>
    <col min="15113" max="15360" width="9" style="261"/>
    <col min="15361" max="15361" width="6.75" style="261" customWidth="1"/>
    <col min="15362" max="15366" width="12.75" style="261" customWidth="1"/>
    <col min="15367" max="15367" width="17.75" style="261" customWidth="1"/>
    <col min="15368" max="15368" width="6.5" style="261" customWidth="1"/>
    <col min="15369" max="15616" width="9" style="261"/>
    <col min="15617" max="15617" width="6.75" style="261" customWidth="1"/>
    <col min="15618" max="15622" width="12.75" style="261" customWidth="1"/>
    <col min="15623" max="15623" width="17.75" style="261" customWidth="1"/>
    <col min="15624" max="15624" width="6.5" style="261" customWidth="1"/>
    <col min="15625" max="15872" width="9" style="261"/>
    <col min="15873" max="15873" width="6.75" style="261" customWidth="1"/>
    <col min="15874" max="15878" width="12.75" style="261" customWidth="1"/>
    <col min="15879" max="15879" width="17.75" style="261" customWidth="1"/>
    <col min="15880" max="15880" width="6.5" style="261" customWidth="1"/>
    <col min="15881" max="16128" width="9" style="261"/>
    <col min="16129" max="16129" width="6.75" style="261" customWidth="1"/>
    <col min="16130" max="16134" width="12.75" style="261" customWidth="1"/>
    <col min="16135" max="16135" width="17.75" style="261" customWidth="1"/>
    <col min="16136" max="16136" width="6.5" style="261" customWidth="1"/>
    <col min="16137" max="16384" width="9" style="261"/>
  </cols>
  <sheetData>
    <row r="1" spans="1:10" ht="27.75" customHeight="1" x14ac:dyDescent="0.15">
      <c r="G1" s="482"/>
      <c r="H1" s="483" t="s">
        <v>734</v>
      </c>
      <c r="I1" s="482"/>
      <c r="J1" s="482"/>
    </row>
    <row r="2" spans="1:10" ht="39" customHeight="1" x14ac:dyDescent="0.15">
      <c r="G2" s="261" t="s">
        <v>1097</v>
      </c>
    </row>
    <row r="3" spans="1:10" ht="24" customHeight="1" x14ac:dyDescent="0.15">
      <c r="A3" s="2151" t="s">
        <v>717</v>
      </c>
      <c r="B3" s="2151"/>
      <c r="C3" s="2151"/>
      <c r="D3" s="2151"/>
      <c r="E3" s="2151"/>
      <c r="F3" s="2151"/>
      <c r="G3" s="2151"/>
      <c r="H3" s="2151"/>
      <c r="I3" s="482"/>
      <c r="J3" s="463"/>
    </row>
    <row r="4" spans="1:10" ht="19.5" thickBot="1" x14ac:dyDescent="0.2"/>
    <row r="5" spans="1:10" ht="27" customHeight="1" thickTop="1" x14ac:dyDescent="0.15">
      <c r="A5" s="2152" t="s">
        <v>718</v>
      </c>
      <c r="B5" s="2153"/>
      <c r="C5" s="2153"/>
      <c r="D5" s="2153"/>
      <c r="E5" s="2153"/>
      <c r="F5" s="2153"/>
      <c r="G5" s="2162" t="s">
        <v>735</v>
      </c>
      <c r="H5" s="2163"/>
    </row>
    <row r="6" spans="1:10" ht="27" customHeight="1" x14ac:dyDescent="0.15">
      <c r="A6" s="2154" t="s">
        <v>719</v>
      </c>
      <c r="B6" s="2155"/>
      <c r="C6" s="2155"/>
      <c r="D6" s="2155"/>
      <c r="E6" s="2155"/>
      <c r="F6" s="2155"/>
      <c r="G6" s="2164" t="s">
        <v>736</v>
      </c>
      <c r="H6" s="2165"/>
    </row>
    <row r="7" spans="1:10" ht="27" customHeight="1" thickBot="1" x14ac:dyDescent="0.2">
      <c r="A7" s="2156" t="s">
        <v>720</v>
      </c>
      <c r="B7" s="2157"/>
      <c r="C7" s="2157"/>
      <c r="D7" s="2157"/>
      <c r="E7" s="2157"/>
      <c r="F7" s="2157"/>
      <c r="G7" s="2166" t="s">
        <v>737</v>
      </c>
      <c r="H7" s="2167"/>
    </row>
    <row r="8" spans="1:10" ht="19.5" customHeight="1" thickTop="1" thickBot="1" x14ac:dyDescent="0.2">
      <c r="A8" s="2158"/>
      <c r="B8" s="2158"/>
      <c r="C8" s="2158"/>
      <c r="D8" s="2158"/>
      <c r="E8" s="2158"/>
      <c r="F8" s="2158"/>
      <c r="G8" s="2158"/>
      <c r="H8" s="2158"/>
    </row>
    <row r="9" spans="1:10" ht="23.25" customHeight="1" thickTop="1" thickBot="1" x14ac:dyDescent="0.2">
      <c r="A9" s="2148" t="s">
        <v>721</v>
      </c>
      <c r="B9" s="2149"/>
      <c r="C9" s="2149"/>
      <c r="D9" s="2149"/>
      <c r="E9" s="2149"/>
      <c r="F9" s="2149"/>
      <c r="G9" s="2149" t="s">
        <v>722</v>
      </c>
      <c r="H9" s="2150"/>
    </row>
    <row r="10" spans="1:10" ht="18.75" customHeight="1" thickTop="1" x14ac:dyDescent="0.15">
      <c r="A10" s="490">
        <v>1</v>
      </c>
      <c r="B10" s="2146" t="s">
        <v>738</v>
      </c>
      <c r="C10" s="2146"/>
      <c r="D10" s="2146"/>
      <c r="E10" s="2146"/>
      <c r="F10" s="2146"/>
      <c r="G10" s="2146">
        <v>1</v>
      </c>
      <c r="H10" s="2147"/>
    </row>
    <row r="11" spans="1:10" ht="18.75" customHeight="1" x14ac:dyDescent="0.15">
      <c r="A11" s="491">
        <v>2</v>
      </c>
      <c r="B11" s="2144" t="s">
        <v>739</v>
      </c>
      <c r="C11" s="2144"/>
      <c r="D11" s="2144"/>
      <c r="E11" s="2144"/>
      <c r="F11" s="2144"/>
      <c r="G11" s="2144">
        <v>1</v>
      </c>
      <c r="H11" s="2145"/>
    </row>
    <row r="12" spans="1:10" ht="18.75" customHeight="1" x14ac:dyDescent="0.15">
      <c r="A12" s="491">
        <v>3</v>
      </c>
      <c r="B12" s="2144" t="s">
        <v>740</v>
      </c>
      <c r="C12" s="2144"/>
      <c r="D12" s="2144"/>
      <c r="E12" s="2144"/>
      <c r="F12" s="2144"/>
      <c r="G12" s="2144">
        <v>1</v>
      </c>
      <c r="H12" s="2145"/>
    </row>
    <row r="13" spans="1:10" ht="18.75" customHeight="1" x14ac:dyDescent="0.15">
      <c r="A13" s="491">
        <v>4</v>
      </c>
      <c r="B13" s="2144" t="s">
        <v>741</v>
      </c>
      <c r="C13" s="2144"/>
      <c r="D13" s="2144"/>
      <c r="E13" s="2144"/>
      <c r="F13" s="2144"/>
      <c r="G13" s="2144">
        <v>0.5</v>
      </c>
      <c r="H13" s="2132"/>
    </row>
    <row r="14" spans="1:10" ht="18.75" customHeight="1" x14ac:dyDescent="0.15">
      <c r="A14" s="491">
        <v>5</v>
      </c>
      <c r="B14" s="2144" t="s">
        <v>742</v>
      </c>
      <c r="C14" s="2144"/>
      <c r="D14" s="2144"/>
      <c r="E14" s="2144"/>
      <c r="F14" s="2144"/>
      <c r="G14" s="2144">
        <v>0.8</v>
      </c>
      <c r="H14" s="2145"/>
    </row>
    <row r="15" spans="1:10" ht="18.75" customHeight="1" x14ac:dyDescent="0.15">
      <c r="A15" s="491">
        <v>6</v>
      </c>
      <c r="B15" s="2137"/>
      <c r="C15" s="2137"/>
      <c r="D15" s="2137"/>
      <c r="E15" s="2137"/>
      <c r="F15" s="2137"/>
      <c r="G15" s="2137"/>
      <c r="H15" s="2138"/>
    </row>
    <row r="16" spans="1:10" ht="18.75" customHeight="1" x14ac:dyDescent="0.15">
      <c r="A16" s="491">
        <v>7</v>
      </c>
      <c r="B16" s="2137"/>
      <c r="C16" s="2137"/>
      <c r="D16" s="2137"/>
      <c r="E16" s="2137"/>
      <c r="F16" s="2137"/>
      <c r="G16" s="2137"/>
      <c r="H16" s="2138"/>
    </row>
    <row r="17" spans="1:11" ht="18.75" customHeight="1" x14ac:dyDescent="0.15">
      <c r="A17" s="491">
        <v>8</v>
      </c>
      <c r="B17" s="2137"/>
      <c r="C17" s="2137"/>
      <c r="D17" s="2137"/>
      <c r="E17" s="2137"/>
      <c r="F17" s="2137"/>
      <c r="G17" s="2137"/>
      <c r="H17" s="2138"/>
    </row>
    <row r="18" spans="1:11" ht="18.75" customHeight="1" x14ac:dyDescent="0.15">
      <c r="A18" s="491">
        <v>9</v>
      </c>
      <c r="B18" s="2137"/>
      <c r="C18" s="2137"/>
      <c r="D18" s="2137"/>
      <c r="E18" s="2137"/>
      <c r="F18" s="2137"/>
      <c r="G18" s="2137"/>
      <c r="H18" s="2138"/>
    </row>
    <row r="19" spans="1:11" ht="18.75" customHeight="1" thickBot="1" x14ac:dyDescent="0.2">
      <c r="A19" s="492">
        <v>10</v>
      </c>
      <c r="B19" s="2139"/>
      <c r="C19" s="2139"/>
      <c r="D19" s="2139"/>
      <c r="E19" s="2139"/>
      <c r="F19" s="2139"/>
      <c r="G19" s="2139"/>
      <c r="H19" s="2140"/>
    </row>
    <row r="20" spans="1:11" ht="21.75" customHeight="1" thickTop="1" thickBot="1" x14ac:dyDescent="0.2">
      <c r="A20" s="493" t="s">
        <v>689</v>
      </c>
      <c r="B20" s="2119" t="s">
        <v>743</v>
      </c>
      <c r="C20" s="2120"/>
      <c r="D20" s="2120"/>
      <c r="E20" s="2120"/>
      <c r="F20" s="2120"/>
      <c r="G20" s="498">
        <v>4.3</v>
      </c>
      <c r="H20" s="495" t="s">
        <v>744</v>
      </c>
      <c r="K20" s="500"/>
    </row>
    <row r="21" spans="1:11" ht="20.25" thickTop="1" thickBot="1" x14ac:dyDescent="0.2"/>
    <row r="22" spans="1:11" ht="18.75" customHeight="1" thickTop="1" x14ac:dyDescent="0.15">
      <c r="A22" s="2141" t="s">
        <v>725</v>
      </c>
      <c r="B22" s="2142"/>
      <c r="C22" s="2142"/>
      <c r="D22" s="2142"/>
      <c r="E22" s="2142"/>
      <c r="F22" s="2142"/>
      <c r="G22" s="2142" t="s">
        <v>722</v>
      </c>
      <c r="H22" s="2143"/>
    </row>
    <row r="23" spans="1:11" ht="21.75" customHeight="1" x14ac:dyDescent="0.15">
      <c r="A23" s="491">
        <v>1</v>
      </c>
      <c r="B23" s="2129" t="s">
        <v>738</v>
      </c>
      <c r="C23" s="2130"/>
      <c r="D23" s="2130"/>
      <c r="E23" s="2130"/>
      <c r="F23" s="2131"/>
      <c r="G23" s="2129">
        <v>1</v>
      </c>
      <c r="H23" s="2132"/>
    </row>
    <row r="24" spans="1:11" ht="21.75" customHeight="1" x14ac:dyDescent="0.15">
      <c r="A24" s="491">
        <v>2</v>
      </c>
      <c r="B24" s="2129" t="s">
        <v>739</v>
      </c>
      <c r="C24" s="2130"/>
      <c r="D24" s="2130"/>
      <c r="E24" s="2130"/>
      <c r="F24" s="2131"/>
      <c r="G24" s="2129">
        <v>1</v>
      </c>
      <c r="H24" s="2132"/>
    </row>
    <row r="25" spans="1:11" ht="21.75" customHeight="1" x14ac:dyDescent="0.15">
      <c r="A25" s="491">
        <v>3</v>
      </c>
      <c r="B25" s="2133"/>
      <c r="C25" s="2134"/>
      <c r="D25" s="2134"/>
      <c r="E25" s="2134"/>
      <c r="F25" s="2135"/>
      <c r="G25" s="2133"/>
      <c r="H25" s="2136"/>
    </row>
    <row r="26" spans="1:11" ht="21.75" customHeight="1" x14ac:dyDescent="0.15">
      <c r="A26" s="491">
        <v>4</v>
      </c>
      <c r="B26" s="2133"/>
      <c r="C26" s="2134"/>
      <c r="D26" s="2134"/>
      <c r="E26" s="2134"/>
      <c r="F26" s="2135"/>
      <c r="G26" s="2133"/>
      <c r="H26" s="2136"/>
    </row>
    <row r="27" spans="1:11" ht="21.75" customHeight="1" thickBot="1" x14ac:dyDescent="0.2">
      <c r="A27" s="496">
        <v>5</v>
      </c>
      <c r="B27" s="2115"/>
      <c r="C27" s="2116"/>
      <c r="D27" s="2116"/>
      <c r="E27" s="2116"/>
      <c r="F27" s="2117"/>
      <c r="G27" s="2115"/>
      <c r="H27" s="2118"/>
    </row>
    <row r="28" spans="1:11" ht="21.75" customHeight="1" thickTop="1" thickBot="1" x14ac:dyDescent="0.2">
      <c r="A28" s="497" t="s">
        <v>689</v>
      </c>
      <c r="B28" s="2119" t="s">
        <v>726</v>
      </c>
      <c r="C28" s="2120"/>
      <c r="D28" s="2120"/>
      <c r="E28" s="2120"/>
      <c r="F28" s="2120"/>
      <c r="G28" s="498">
        <v>2</v>
      </c>
      <c r="H28" s="498" t="s">
        <v>745</v>
      </c>
    </row>
    <row r="29" spans="1:11" ht="20.25" thickTop="1" thickBot="1" x14ac:dyDescent="0.2"/>
    <row r="30" spans="1:11" ht="13.5" customHeight="1" thickTop="1" x14ac:dyDescent="0.15">
      <c r="B30" s="2122" t="s">
        <v>728</v>
      </c>
      <c r="C30" s="2122"/>
      <c r="D30" s="2122"/>
      <c r="E30" s="2122"/>
      <c r="F30" s="2160" t="s">
        <v>746</v>
      </c>
      <c r="G30" s="2127">
        <f>G20+G28</f>
        <v>6.3</v>
      </c>
      <c r="H30" s="2127" t="s">
        <v>747</v>
      </c>
    </row>
    <row r="31" spans="1:11" ht="13.5" customHeight="1" thickBot="1" x14ac:dyDescent="0.2">
      <c r="B31" s="2122"/>
      <c r="C31" s="2122"/>
      <c r="D31" s="2122"/>
      <c r="E31" s="2122"/>
      <c r="F31" s="2161"/>
      <c r="G31" s="2128"/>
      <c r="H31" s="2128"/>
    </row>
    <row r="32" spans="1:11" ht="19.5" thickTop="1" x14ac:dyDescent="0.15"/>
    <row r="33" spans="1:8" ht="32.25" customHeight="1" x14ac:dyDescent="0.15">
      <c r="A33" s="2159" t="s">
        <v>731</v>
      </c>
      <c r="B33" s="2159"/>
      <c r="C33" s="2159"/>
      <c r="D33" s="2159"/>
      <c r="E33" s="2159"/>
      <c r="F33" s="2159"/>
      <c r="G33" s="2159"/>
      <c r="H33" s="2159"/>
    </row>
    <row r="34" spans="1:8" ht="25.5" customHeight="1" x14ac:dyDescent="0.15">
      <c r="A34" s="2159" t="s">
        <v>732</v>
      </c>
      <c r="B34" s="2159"/>
      <c r="C34" s="2159"/>
      <c r="D34" s="2159"/>
      <c r="E34" s="2159"/>
      <c r="F34" s="2159"/>
      <c r="G34" s="2159"/>
      <c r="H34" s="2159"/>
    </row>
    <row r="35" spans="1:8" ht="27" customHeight="1" x14ac:dyDescent="0.15">
      <c r="A35" s="465" t="s">
        <v>733</v>
      </c>
      <c r="B35" s="465"/>
      <c r="C35" s="465"/>
      <c r="D35" s="465"/>
      <c r="E35" s="465"/>
      <c r="F35" s="465"/>
      <c r="G35" s="465"/>
      <c r="H35" s="465"/>
    </row>
    <row r="36" spans="1:8" x14ac:dyDescent="0.15">
      <c r="A36" s="464"/>
      <c r="B36" s="464"/>
      <c r="C36" s="464"/>
      <c r="D36" s="464"/>
      <c r="E36" s="464"/>
      <c r="F36" s="464"/>
      <c r="G36" s="464"/>
      <c r="H36" s="464"/>
    </row>
    <row r="37" spans="1:8" x14ac:dyDescent="0.15">
      <c r="A37" s="464"/>
      <c r="B37" s="464"/>
      <c r="C37" s="464"/>
      <c r="D37" s="464"/>
      <c r="E37" s="464"/>
      <c r="F37" s="464"/>
      <c r="G37" s="464"/>
      <c r="H37" s="464"/>
    </row>
    <row r="38" spans="1:8" x14ac:dyDescent="0.15">
      <c r="A38" s="464"/>
      <c r="B38" s="464"/>
      <c r="C38" s="464"/>
      <c r="D38" s="464"/>
      <c r="E38" s="464"/>
      <c r="F38" s="464"/>
      <c r="G38" s="464"/>
      <c r="H38" s="464"/>
    </row>
    <row r="39" spans="1:8" x14ac:dyDescent="0.15">
      <c r="A39" s="464"/>
      <c r="B39" s="464"/>
      <c r="C39" s="464"/>
      <c r="D39" s="464"/>
      <c r="E39" s="464"/>
      <c r="F39" s="464"/>
      <c r="G39" s="464"/>
      <c r="H39" s="464"/>
    </row>
    <row r="40" spans="1:8" x14ac:dyDescent="0.15">
      <c r="A40" s="464"/>
      <c r="B40" s="464"/>
      <c r="C40" s="464"/>
      <c r="D40" s="464"/>
      <c r="E40" s="464"/>
      <c r="F40" s="464"/>
      <c r="G40" s="464"/>
      <c r="H40" s="464"/>
    </row>
    <row r="41" spans="1:8" x14ac:dyDescent="0.15">
      <c r="A41" s="464"/>
      <c r="B41" s="464"/>
      <c r="C41" s="464"/>
      <c r="D41" s="464"/>
      <c r="E41" s="464"/>
      <c r="F41" s="464"/>
      <c r="G41" s="464"/>
      <c r="H41" s="464"/>
    </row>
    <row r="42" spans="1:8" x14ac:dyDescent="0.15">
      <c r="A42" s="464"/>
      <c r="B42" s="464"/>
      <c r="C42" s="464"/>
      <c r="D42" s="464"/>
      <c r="E42" s="464"/>
      <c r="F42" s="464"/>
      <c r="G42" s="464"/>
      <c r="H42" s="464"/>
    </row>
  </sheetData>
  <mergeCells count="50">
    <mergeCell ref="B11:F11"/>
    <mergeCell ref="G11:H11"/>
    <mergeCell ref="A3:H3"/>
    <mergeCell ref="A5:F5"/>
    <mergeCell ref="G5:H5"/>
    <mergeCell ref="A6:F6"/>
    <mergeCell ref="G6:H6"/>
    <mergeCell ref="A7:F7"/>
    <mergeCell ref="G7:H7"/>
    <mergeCell ref="A8:H8"/>
    <mergeCell ref="A9:F9"/>
    <mergeCell ref="G9:H9"/>
    <mergeCell ref="B10:F10"/>
    <mergeCell ref="G10:H10"/>
    <mergeCell ref="B12:F12"/>
    <mergeCell ref="G12:H12"/>
    <mergeCell ref="B13:F13"/>
    <mergeCell ref="G13:H13"/>
    <mergeCell ref="B14:F14"/>
    <mergeCell ref="G14:H14"/>
    <mergeCell ref="A22:F22"/>
    <mergeCell ref="G22:H22"/>
    <mergeCell ref="B15:F15"/>
    <mergeCell ref="G15:H15"/>
    <mergeCell ref="B16:F16"/>
    <mergeCell ref="G16:H16"/>
    <mergeCell ref="B17:F17"/>
    <mergeCell ref="G17:H17"/>
    <mergeCell ref="B18:F18"/>
    <mergeCell ref="G18:H18"/>
    <mergeCell ref="B19:F19"/>
    <mergeCell ref="G19:H19"/>
    <mergeCell ref="B20:F20"/>
    <mergeCell ref="B23:F23"/>
    <mergeCell ref="G23:H23"/>
    <mergeCell ref="B24:F24"/>
    <mergeCell ref="G24:H24"/>
    <mergeCell ref="B25:F25"/>
    <mergeCell ref="G25:H25"/>
    <mergeCell ref="A33:H33"/>
    <mergeCell ref="A34:H34"/>
    <mergeCell ref="B26:F26"/>
    <mergeCell ref="G26:H26"/>
    <mergeCell ref="B27:F27"/>
    <mergeCell ref="G27:H27"/>
    <mergeCell ref="B28:F28"/>
    <mergeCell ref="B30:E31"/>
    <mergeCell ref="F30:F31"/>
    <mergeCell ref="G30:G31"/>
    <mergeCell ref="H30:H31"/>
  </mergeCells>
  <phoneticPr fontId="22"/>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AD43"/>
  <sheetViews>
    <sheetView showGridLines="0" zoomScaleNormal="100" zoomScaleSheetLayoutView="80" workbookViewId="0">
      <selection activeCell="T114" sqref="T114:AJ114"/>
    </sheetView>
  </sheetViews>
  <sheetFormatPr defaultRowHeight="13.5" x14ac:dyDescent="0.15"/>
  <cols>
    <col min="1" max="1" width="9" style="501"/>
    <col min="2" max="2" width="3.125" style="501" customWidth="1"/>
    <col min="3" max="3" width="9" style="501"/>
    <col min="4" max="4" width="4.875" style="501" customWidth="1"/>
    <col min="5" max="5" width="4.375" style="501" customWidth="1"/>
    <col min="6" max="6" width="6.125" style="501" customWidth="1"/>
    <col min="7" max="7" width="4.375" style="501" customWidth="1"/>
    <col min="8" max="8" width="6.125" style="501" customWidth="1"/>
    <col min="9" max="9" width="4.375" style="501" customWidth="1"/>
    <col min="10" max="10" width="6.125" style="501" customWidth="1"/>
    <col min="11" max="11" width="4.375" style="501" customWidth="1"/>
    <col min="12" max="12" width="6.125" style="501" customWidth="1"/>
    <col min="13" max="13" width="4.375" style="501" customWidth="1"/>
    <col min="14" max="14" width="6.125" style="501" customWidth="1"/>
    <col min="15" max="15" width="4.375" style="501" customWidth="1"/>
    <col min="16" max="16" width="6.25" style="501" customWidth="1"/>
    <col min="17" max="17" width="4.375" style="501" customWidth="1"/>
    <col min="18" max="18" width="6.125" style="501" customWidth="1"/>
    <col min="19" max="19" width="4.375" style="501" customWidth="1"/>
    <col min="20" max="20" width="6.125" style="501" customWidth="1"/>
    <col min="21" max="21" width="4.375" style="501" customWidth="1"/>
    <col min="22" max="22" width="6.125" style="501" customWidth="1"/>
    <col min="23" max="23" width="4.375" style="501" customWidth="1"/>
    <col min="24" max="24" width="6.125" style="501" customWidth="1"/>
    <col min="25" max="25" width="4.375" style="501" customWidth="1"/>
    <col min="26" max="26" width="6.125" style="501" customWidth="1"/>
    <col min="27" max="27" width="4.375" style="501" customWidth="1"/>
    <col min="28" max="28" width="6.125" style="501" customWidth="1"/>
    <col min="29" max="29" width="4.375" style="501" customWidth="1"/>
    <col min="30" max="30" width="6.125" style="501" customWidth="1"/>
    <col min="31" max="32" width="3" style="501" bestFit="1" customWidth="1"/>
    <col min="33" max="33" width="4.5" style="501" bestFit="1" customWidth="1"/>
    <col min="34" max="34" width="3.375" style="501" bestFit="1" customWidth="1"/>
    <col min="35" max="35" width="3" style="501" bestFit="1" customWidth="1"/>
    <col min="36" max="36" width="4.5" style="501" customWidth="1"/>
    <col min="37" max="257" width="9" style="501"/>
    <col min="258" max="258" width="3.125" style="501" customWidth="1"/>
    <col min="259" max="259" width="9" style="501"/>
    <col min="260" max="260" width="4.875" style="501" customWidth="1"/>
    <col min="261" max="261" width="4.375" style="501" customWidth="1"/>
    <col min="262" max="262" width="6.125" style="501" customWidth="1"/>
    <col min="263" max="263" width="4.375" style="501" customWidth="1"/>
    <col min="264" max="264" width="6.125" style="501" customWidth="1"/>
    <col min="265" max="265" width="4.375" style="501" customWidth="1"/>
    <col min="266" max="266" width="6.125" style="501" customWidth="1"/>
    <col min="267" max="267" width="4.375" style="501" customWidth="1"/>
    <col min="268" max="268" width="6.125" style="501" customWidth="1"/>
    <col min="269" max="269" width="4.375" style="501" customWidth="1"/>
    <col min="270" max="270" width="6.125" style="501" customWidth="1"/>
    <col min="271" max="271" width="4.375" style="501" customWidth="1"/>
    <col min="272" max="272" width="6.25" style="501" customWidth="1"/>
    <col min="273" max="273" width="4.375" style="501" customWidth="1"/>
    <col min="274" max="274" width="6.125" style="501" customWidth="1"/>
    <col min="275" max="275" width="4.375" style="501" customWidth="1"/>
    <col min="276" max="276" width="6.125" style="501" customWidth="1"/>
    <col min="277" max="277" width="4.375" style="501" customWidth="1"/>
    <col min="278" max="278" width="6.125" style="501" customWidth="1"/>
    <col min="279" max="279" width="4.375" style="501" customWidth="1"/>
    <col min="280" max="280" width="6.125" style="501" customWidth="1"/>
    <col min="281" max="281" width="4.375" style="501" customWidth="1"/>
    <col min="282" max="282" width="6.125" style="501" customWidth="1"/>
    <col min="283" max="283" width="4.375" style="501" customWidth="1"/>
    <col min="284" max="284" width="6.125" style="501" customWidth="1"/>
    <col min="285" max="285" width="4.375" style="501" customWidth="1"/>
    <col min="286" max="286" width="6.125" style="501" customWidth="1"/>
    <col min="287" max="288" width="3" style="501" bestFit="1" customWidth="1"/>
    <col min="289" max="289" width="4.5" style="501" bestFit="1" customWidth="1"/>
    <col min="290" max="290" width="3.375" style="501" bestFit="1" customWidth="1"/>
    <col min="291" max="291" width="3" style="501" bestFit="1" customWidth="1"/>
    <col min="292" max="292" width="4.5" style="501" customWidth="1"/>
    <col min="293" max="513" width="9" style="501"/>
    <col min="514" max="514" width="3.125" style="501" customWidth="1"/>
    <col min="515" max="515" width="9" style="501"/>
    <col min="516" max="516" width="4.875" style="501" customWidth="1"/>
    <col min="517" max="517" width="4.375" style="501" customWidth="1"/>
    <col min="518" max="518" width="6.125" style="501" customWidth="1"/>
    <col min="519" max="519" width="4.375" style="501" customWidth="1"/>
    <col min="520" max="520" width="6.125" style="501" customWidth="1"/>
    <col min="521" max="521" width="4.375" style="501" customWidth="1"/>
    <col min="522" max="522" width="6.125" style="501" customWidth="1"/>
    <col min="523" max="523" width="4.375" style="501" customWidth="1"/>
    <col min="524" max="524" width="6.125" style="501" customWidth="1"/>
    <col min="525" max="525" width="4.375" style="501" customWidth="1"/>
    <col min="526" max="526" width="6.125" style="501" customWidth="1"/>
    <col min="527" max="527" width="4.375" style="501" customWidth="1"/>
    <col min="528" max="528" width="6.25" style="501" customWidth="1"/>
    <col min="529" max="529" width="4.375" style="501" customWidth="1"/>
    <col min="530" max="530" width="6.125" style="501" customWidth="1"/>
    <col min="531" max="531" width="4.375" style="501" customWidth="1"/>
    <col min="532" max="532" width="6.125" style="501" customWidth="1"/>
    <col min="533" max="533" width="4.375" style="501" customWidth="1"/>
    <col min="534" max="534" width="6.125" style="501" customWidth="1"/>
    <col min="535" max="535" width="4.375" style="501" customWidth="1"/>
    <col min="536" max="536" width="6.125" style="501" customWidth="1"/>
    <col min="537" max="537" width="4.375" style="501" customWidth="1"/>
    <col min="538" max="538" width="6.125" style="501" customWidth="1"/>
    <col min="539" max="539" width="4.375" style="501" customWidth="1"/>
    <col min="540" max="540" width="6.125" style="501" customWidth="1"/>
    <col min="541" max="541" width="4.375" style="501" customWidth="1"/>
    <col min="542" max="542" width="6.125" style="501" customWidth="1"/>
    <col min="543" max="544" width="3" style="501" bestFit="1" customWidth="1"/>
    <col min="545" max="545" width="4.5" style="501" bestFit="1" customWidth="1"/>
    <col min="546" max="546" width="3.375" style="501" bestFit="1" customWidth="1"/>
    <col min="547" max="547" width="3" style="501" bestFit="1" customWidth="1"/>
    <col min="548" max="548" width="4.5" style="501" customWidth="1"/>
    <col min="549" max="769" width="9" style="501"/>
    <col min="770" max="770" width="3.125" style="501" customWidth="1"/>
    <col min="771" max="771" width="9" style="501"/>
    <col min="772" max="772" width="4.875" style="501" customWidth="1"/>
    <col min="773" max="773" width="4.375" style="501" customWidth="1"/>
    <col min="774" max="774" width="6.125" style="501" customWidth="1"/>
    <col min="775" max="775" width="4.375" style="501" customWidth="1"/>
    <col min="776" max="776" width="6.125" style="501" customWidth="1"/>
    <col min="777" max="777" width="4.375" style="501" customWidth="1"/>
    <col min="778" max="778" width="6.125" style="501" customWidth="1"/>
    <col min="779" max="779" width="4.375" style="501" customWidth="1"/>
    <col min="780" max="780" width="6.125" style="501" customWidth="1"/>
    <col min="781" max="781" width="4.375" style="501" customWidth="1"/>
    <col min="782" max="782" width="6.125" style="501" customWidth="1"/>
    <col min="783" max="783" width="4.375" style="501" customWidth="1"/>
    <col min="784" max="784" width="6.25" style="501" customWidth="1"/>
    <col min="785" max="785" width="4.375" style="501" customWidth="1"/>
    <col min="786" max="786" width="6.125" style="501" customWidth="1"/>
    <col min="787" max="787" width="4.375" style="501" customWidth="1"/>
    <col min="788" max="788" width="6.125" style="501" customWidth="1"/>
    <col min="789" max="789" width="4.375" style="501" customWidth="1"/>
    <col min="790" max="790" width="6.125" style="501" customWidth="1"/>
    <col min="791" max="791" width="4.375" style="501" customWidth="1"/>
    <col min="792" max="792" width="6.125" style="501" customWidth="1"/>
    <col min="793" max="793" width="4.375" style="501" customWidth="1"/>
    <col min="794" max="794" width="6.125" style="501" customWidth="1"/>
    <col min="795" max="795" width="4.375" style="501" customWidth="1"/>
    <col min="796" max="796" width="6.125" style="501" customWidth="1"/>
    <col min="797" max="797" width="4.375" style="501" customWidth="1"/>
    <col min="798" max="798" width="6.125" style="501" customWidth="1"/>
    <col min="799" max="800" width="3" style="501" bestFit="1" customWidth="1"/>
    <col min="801" max="801" width="4.5" style="501" bestFit="1" customWidth="1"/>
    <col min="802" max="802" width="3.375" style="501" bestFit="1" customWidth="1"/>
    <col min="803" max="803" width="3" style="501" bestFit="1" customWidth="1"/>
    <col min="804" max="804" width="4.5" style="501" customWidth="1"/>
    <col min="805" max="1025" width="9" style="501"/>
    <col min="1026" max="1026" width="3.125" style="501" customWidth="1"/>
    <col min="1027" max="1027" width="9" style="501"/>
    <col min="1028" max="1028" width="4.875" style="501" customWidth="1"/>
    <col min="1029" max="1029" width="4.375" style="501" customWidth="1"/>
    <col min="1030" max="1030" width="6.125" style="501" customWidth="1"/>
    <col min="1031" max="1031" width="4.375" style="501" customWidth="1"/>
    <col min="1032" max="1032" width="6.125" style="501" customWidth="1"/>
    <col min="1033" max="1033" width="4.375" style="501" customWidth="1"/>
    <col min="1034" max="1034" width="6.125" style="501" customWidth="1"/>
    <col min="1035" max="1035" width="4.375" style="501" customWidth="1"/>
    <col min="1036" max="1036" width="6.125" style="501" customWidth="1"/>
    <col min="1037" max="1037" width="4.375" style="501" customWidth="1"/>
    <col min="1038" max="1038" width="6.125" style="501" customWidth="1"/>
    <col min="1039" max="1039" width="4.375" style="501" customWidth="1"/>
    <col min="1040" max="1040" width="6.25" style="501" customWidth="1"/>
    <col min="1041" max="1041" width="4.375" style="501" customWidth="1"/>
    <col min="1042" max="1042" width="6.125" style="501" customWidth="1"/>
    <col min="1043" max="1043" width="4.375" style="501" customWidth="1"/>
    <col min="1044" max="1044" width="6.125" style="501" customWidth="1"/>
    <col min="1045" max="1045" width="4.375" style="501" customWidth="1"/>
    <col min="1046" max="1046" width="6.125" style="501" customWidth="1"/>
    <col min="1047" max="1047" width="4.375" style="501" customWidth="1"/>
    <col min="1048" max="1048" width="6.125" style="501" customWidth="1"/>
    <col min="1049" max="1049" width="4.375" style="501" customWidth="1"/>
    <col min="1050" max="1050" width="6.125" style="501" customWidth="1"/>
    <col min="1051" max="1051" width="4.375" style="501" customWidth="1"/>
    <col min="1052" max="1052" width="6.125" style="501" customWidth="1"/>
    <col min="1053" max="1053" width="4.375" style="501" customWidth="1"/>
    <col min="1054" max="1054" width="6.125" style="501" customWidth="1"/>
    <col min="1055" max="1056" width="3" style="501" bestFit="1" customWidth="1"/>
    <col min="1057" max="1057" width="4.5" style="501" bestFit="1" customWidth="1"/>
    <col min="1058" max="1058" width="3.375" style="501" bestFit="1" customWidth="1"/>
    <col min="1059" max="1059" width="3" style="501" bestFit="1" customWidth="1"/>
    <col min="1060" max="1060" width="4.5" style="501" customWidth="1"/>
    <col min="1061" max="1281" width="9" style="501"/>
    <col min="1282" max="1282" width="3.125" style="501" customWidth="1"/>
    <col min="1283" max="1283" width="9" style="501"/>
    <col min="1284" max="1284" width="4.875" style="501" customWidth="1"/>
    <col min="1285" max="1285" width="4.375" style="501" customWidth="1"/>
    <col min="1286" max="1286" width="6.125" style="501" customWidth="1"/>
    <col min="1287" max="1287" width="4.375" style="501" customWidth="1"/>
    <col min="1288" max="1288" width="6.125" style="501" customWidth="1"/>
    <col min="1289" max="1289" width="4.375" style="501" customWidth="1"/>
    <col min="1290" max="1290" width="6.125" style="501" customWidth="1"/>
    <col min="1291" max="1291" width="4.375" style="501" customWidth="1"/>
    <col min="1292" max="1292" width="6.125" style="501" customWidth="1"/>
    <col min="1293" max="1293" width="4.375" style="501" customWidth="1"/>
    <col min="1294" max="1294" width="6.125" style="501" customWidth="1"/>
    <col min="1295" max="1295" width="4.375" style="501" customWidth="1"/>
    <col min="1296" max="1296" width="6.25" style="501" customWidth="1"/>
    <col min="1297" max="1297" width="4.375" style="501" customWidth="1"/>
    <col min="1298" max="1298" width="6.125" style="501" customWidth="1"/>
    <col min="1299" max="1299" width="4.375" style="501" customWidth="1"/>
    <col min="1300" max="1300" width="6.125" style="501" customWidth="1"/>
    <col min="1301" max="1301" width="4.375" style="501" customWidth="1"/>
    <col min="1302" max="1302" width="6.125" style="501" customWidth="1"/>
    <col min="1303" max="1303" width="4.375" style="501" customWidth="1"/>
    <col min="1304" max="1304" width="6.125" style="501" customWidth="1"/>
    <col min="1305" max="1305" width="4.375" style="501" customWidth="1"/>
    <col min="1306" max="1306" width="6.125" style="501" customWidth="1"/>
    <col min="1307" max="1307" width="4.375" style="501" customWidth="1"/>
    <col min="1308" max="1308" width="6.125" style="501" customWidth="1"/>
    <col min="1309" max="1309" width="4.375" style="501" customWidth="1"/>
    <col min="1310" max="1310" width="6.125" style="501" customWidth="1"/>
    <col min="1311" max="1312" width="3" style="501" bestFit="1" customWidth="1"/>
    <col min="1313" max="1313" width="4.5" style="501" bestFit="1" customWidth="1"/>
    <col min="1314" max="1314" width="3.375" style="501" bestFit="1" customWidth="1"/>
    <col min="1315" max="1315" width="3" style="501" bestFit="1" customWidth="1"/>
    <col min="1316" max="1316" width="4.5" style="501" customWidth="1"/>
    <col min="1317" max="1537" width="9" style="501"/>
    <col min="1538" max="1538" width="3.125" style="501" customWidth="1"/>
    <col min="1539" max="1539" width="9" style="501"/>
    <col min="1540" max="1540" width="4.875" style="501" customWidth="1"/>
    <col min="1541" max="1541" width="4.375" style="501" customWidth="1"/>
    <col min="1542" max="1542" width="6.125" style="501" customWidth="1"/>
    <col min="1543" max="1543" width="4.375" style="501" customWidth="1"/>
    <col min="1544" max="1544" width="6.125" style="501" customWidth="1"/>
    <col min="1545" max="1545" width="4.375" style="501" customWidth="1"/>
    <col min="1546" max="1546" width="6.125" style="501" customWidth="1"/>
    <col min="1547" max="1547" width="4.375" style="501" customWidth="1"/>
    <col min="1548" max="1548" width="6.125" style="501" customWidth="1"/>
    <col min="1549" max="1549" width="4.375" style="501" customWidth="1"/>
    <col min="1550" max="1550" width="6.125" style="501" customWidth="1"/>
    <col min="1551" max="1551" width="4.375" style="501" customWidth="1"/>
    <col min="1552" max="1552" width="6.25" style="501" customWidth="1"/>
    <col min="1553" max="1553" width="4.375" style="501" customWidth="1"/>
    <col min="1554" max="1554" width="6.125" style="501" customWidth="1"/>
    <col min="1555" max="1555" width="4.375" style="501" customWidth="1"/>
    <col min="1556" max="1556" width="6.125" style="501" customWidth="1"/>
    <col min="1557" max="1557" width="4.375" style="501" customWidth="1"/>
    <col min="1558" max="1558" width="6.125" style="501" customWidth="1"/>
    <col min="1559" max="1559" width="4.375" style="501" customWidth="1"/>
    <col min="1560" max="1560" width="6.125" style="501" customWidth="1"/>
    <col min="1561" max="1561" width="4.375" style="501" customWidth="1"/>
    <col min="1562" max="1562" width="6.125" style="501" customWidth="1"/>
    <col min="1563" max="1563" width="4.375" style="501" customWidth="1"/>
    <col min="1564" max="1564" width="6.125" style="501" customWidth="1"/>
    <col min="1565" max="1565" width="4.375" style="501" customWidth="1"/>
    <col min="1566" max="1566" width="6.125" style="501" customWidth="1"/>
    <col min="1567" max="1568" width="3" style="501" bestFit="1" customWidth="1"/>
    <col min="1569" max="1569" width="4.5" style="501" bestFit="1" customWidth="1"/>
    <col min="1570" max="1570" width="3.375" style="501" bestFit="1" customWidth="1"/>
    <col min="1571" max="1571" width="3" style="501" bestFit="1" customWidth="1"/>
    <col min="1572" max="1572" width="4.5" style="501" customWidth="1"/>
    <col min="1573" max="1793" width="9" style="501"/>
    <col min="1794" max="1794" width="3.125" style="501" customWidth="1"/>
    <col min="1795" max="1795" width="9" style="501"/>
    <col min="1796" max="1796" width="4.875" style="501" customWidth="1"/>
    <col min="1797" max="1797" width="4.375" style="501" customWidth="1"/>
    <col min="1798" max="1798" width="6.125" style="501" customWidth="1"/>
    <col min="1799" max="1799" width="4.375" style="501" customWidth="1"/>
    <col min="1800" max="1800" width="6.125" style="501" customWidth="1"/>
    <col min="1801" max="1801" width="4.375" style="501" customWidth="1"/>
    <col min="1802" max="1802" width="6.125" style="501" customWidth="1"/>
    <col min="1803" max="1803" width="4.375" style="501" customWidth="1"/>
    <col min="1804" max="1804" width="6.125" style="501" customWidth="1"/>
    <col min="1805" max="1805" width="4.375" style="501" customWidth="1"/>
    <col min="1806" max="1806" width="6.125" style="501" customWidth="1"/>
    <col min="1807" max="1807" width="4.375" style="501" customWidth="1"/>
    <col min="1808" max="1808" width="6.25" style="501" customWidth="1"/>
    <col min="1809" max="1809" width="4.375" style="501" customWidth="1"/>
    <col min="1810" max="1810" width="6.125" style="501" customWidth="1"/>
    <col min="1811" max="1811" width="4.375" style="501" customWidth="1"/>
    <col min="1812" max="1812" width="6.125" style="501" customWidth="1"/>
    <col min="1813" max="1813" width="4.375" style="501" customWidth="1"/>
    <col min="1814" max="1814" width="6.125" style="501" customWidth="1"/>
    <col min="1815" max="1815" width="4.375" style="501" customWidth="1"/>
    <col min="1816" max="1816" width="6.125" style="501" customWidth="1"/>
    <col min="1817" max="1817" width="4.375" style="501" customWidth="1"/>
    <col min="1818" max="1818" width="6.125" style="501" customWidth="1"/>
    <col min="1819" max="1819" width="4.375" style="501" customWidth="1"/>
    <col min="1820" max="1820" width="6.125" style="501" customWidth="1"/>
    <col min="1821" max="1821" width="4.375" style="501" customWidth="1"/>
    <col min="1822" max="1822" width="6.125" style="501" customWidth="1"/>
    <col min="1823" max="1824" width="3" style="501" bestFit="1" customWidth="1"/>
    <col min="1825" max="1825" width="4.5" style="501" bestFit="1" customWidth="1"/>
    <col min="1826" max="1826" width="3.375" style="501" bestFit="1" customWidth="1"/>
    <col min="1827" max="1827" width="3" style="501" bestFit="1" customWidth="1"/>
    <col min="1828" max="1828" width="4.5" style="501" customWidth="1"/>
    <col min="1829" max="2049" width="9" style="501"/>
    <col min="2050" max="2050" width="3.125" style="501" customWidth="1"/>
    <col min="2051" max="2051" width="9" style="501"/>
    <col min="2052" max="2052" width="4.875" style="501" customWidth="1"/>
    <col min="2053" max="2053" width="4.375" style="501" customWidth="1"/>
    <col min="2054" max="2054" width="6.125" style="501" customWidth="1"/>
    <col min="2055" max="2055" width="4.375" style="501" customWidth="1"/>
    <col min="2056" max="2056" width="6.125" style="501" customWidth="1"/>
    <col min="2057" max="2057" width="4.375" style="501" customWidth="1"/>
    <col min="2058" max="2058" width="6.125" style="501" customWidth="1"/>
    <col min="2059" max="2059" width="4.375" style="501" customWidth="1"/>
    <col min="2060" max="2060" width="6.125" style="501" customWidth="1"/>
    <col min="2061" max="2061" width="4.375" style="501" customWidth="1"/>
    <col min="2062" max="2062" width="6.125" style="501" customWidth="1"/>
    <col min="2063" max="2063" width="4.375" style="501" customWidth="1"/>
    <col min="2064" max="2064" width="6.25" style="501" customWidth="1"/>
    <col min="2065" max="2065" width="4.375" style="501" customWidth="1"/>
    <col min="2066" max="2066" width="6.125" style="501" customWidth="1"/>
    <col min="2067" max="2067" width="4.375" style="501" customWidth="1"/>
    <col min="2068" max="2068" width="6.125" style="501" customWidth="1"/>
    <col min="2069" max="2069" width="4.375" style="501" customWidth="1"/>
    <col min="2070" max="2070" width="6.125" style="501" customWidth="1"/>
    <col min="2071" max="2071" width="4.375" style="501" customWidth="1"/>
    <col min="2072" max="2072" width="6.125" style="501" customWidth="1"/>
    <col min="2073" max="2073" width="4.375" style="501" customWidth="1"/>
    <col min="2074" max="2074" width="6.125" style="501" customWidth="1"/>
    <col min="2075" max="2075" width="4.375" style="501" customWidth="1"/>
    <col min="2076" max="2076" width="6.125" style="501" customWidth="1"/>
    <col min="2077" max="2077" width="4.375" style="501" customWidth="1"/>
    <col min="2078" max="2078" width="6.125" style="501" customWidth="1"/>
    <col min="2079" max="2080" width="3" style="501" bestFit="1" customWidth="1"/>
    <col min="2081" max="2081" width="4.5" style="501" bestFit="1" customWidth="1"/>
    <col min="2082" max="2082" width="3.375" style="501" bestFit="1" customWidth="1"/>
    <col min="2083" max="2083" width="3" style="501" bestFit="1" customWidth="1"/>
    <col min="2084" max="2084" width="4.5" style="501" customWidth="1"/>
    <col min="2085" max="2305" width="9" style="501"/>
    <col min="2306" max="2306" width="3.125" style="501" customWidth="1"/>
    <col min="2307" max="2307" width="9" style="501"/>
    <col min="2308" max="2308" width="4.875" style="501" customWidth="1"/>
    <col min="2309" max="2309" width="4.375" style="501" customWidth="1"/>
    <col min="2310" max="2310" width="6.125" style="501" customWidth="1"/>
    <col min="2311" max="2311" width="4.375" style="501" customWidth="1"/>
    <col min="2312" max="2312" width="6.125" style="501" customWidth="1"/>
    <col min="2313" max="2313" width="4.375" style="501" customWidth="1"/>
    <col min="2314" max="2314" width="6.125" style="501" customWidth="1"/>
    <col min="2315" max="2315" width="4.375" style="501" customWidth="1"/>
    <col min="2316" max="2316" width="6.125" style="501" customWidth="1"/>
    <col min="2317" max="2317" width="4.375" style="501" customWidth="1"/>
    <col min="2318" max="2318" width="6.125" style="501" customWidth="1"/>
    <col min="2319" max="2319" width="4.375" style="501" customWidth="1"/>
    <col min="2320" max="2320" width="6.25" style="501" customWidth="1"/>
    <col min="2321" max="2321" width="4.375" style="501" customWidth="1"/>
    <col min="2322" max="2322" width="6.125" style="501" customWidth="1"/>
    <col min="2323" max="2323" width="4.375" style="501" customWidth="1"/>
    <col min="2324" max="2324" width="6.125" style="501" customWidth="1"/>
    <col min="2325" max="2325" width="4.375" style="501" customWidth="1"/>
    <col min="2326" max="2326" width="6.125" style="501" customWidth="1"/>
    <col min="2327" max="2327" width="4.375" style="501" customWidth="1"/>
    <col min="2328" max="2328" width="6.125" style="501" customWidth="1"/>
    <col min="2329" max="2329" width="4.375" style="501" customWidth="1"/>
    <col min="2330" max="2330" width="6.125" style="501" customWidth="1"/>
    <col min="2331" max="2331" width="4.375" style="501" customWidth="1"/>
    <col min="2332" max="2332" width="6.125" style="501" customWidth="1"/>
    <col min="2333" max="2333" width="4.375" style="501" customWidth="1"/>
    <col min="2334" max="2334" width="6.125" style="501" customWidth="1"/>
    <col min="2335" max="2336" width="3" style="501" bestFit="1" customWidth="1"/>
    <col min="2337" max="2337" width="4.5" style="501" bestFit="1" customWidth="1"/>
    <col min="2338" max="2338" width="3.375" style="501" bestFit="1" customWidth="1"/>
    <col min="2339" max="2339" width="3" style="501" bestFit="1" customWidth="1"/>
    <col min="2340" max="2340" width="4.5" style="501" customWidth="1"/>
    <col min="2341" max="2561" width="9" style="501"/>
    <col min="2562" max="2562" width="3.125" style="501" customWidth="1"/>
    <col min="2563" max="2563" width="9" style="501"/>
    <col min="2564" max="2564" width="4.875" style="501" customWidth="1"/>
    <col min="2565" max="2565" width="4.375" style="501" customWidth="1"/>
    <col min="2566" max="2566" width="6.125" style="501" customWidth="1"/>
    <col min="2567" max="2567" width="4.375" style="501" customWidth="1"/>
    <col min="2568" max="2568" width="6.125" style="501" customWidth="1"/>
    <col min="2569" max="2569" width="4.375" style="501" customWidth="1"/>
    <col min="2570" max="2570" width="6.125" style="501" customWidth="1"/>
    <col min="2571" max="2571" width="4.375" style="501" customWidth="1"/>
    <col min="2572" max="2572" width="6.125" style="501" customWidth="1"/>
    <col min="2573" max="2573" width="4.375" style="501" customWidth="1"/>
    <col min="2574" max="2574" width="6.125" style="501" customWidth="1"/>
    <col min="2575" max="2575" width="4.375" style="501" customWidth="1"/>
    <col min="2576" max="2576" width="6.25" style="501" customWidth="1"/>
    <col min="2577" max="2577" width="4.375" style="501" customWidth="1"/>
    <col min="2578" max="2578" width="6.125" style="501" customWidth="1"/>
    <col min="2579" max="2579" width="4.375" style="501" customWidth="1"/>
    <col min="2580" max="2580" width="6.125" style="501" customWidth="1"/>
    <col min="2581" max="2581" width="4.375" style="501" customWidth="1"/>
    <col min="2582" max="2582" width="6.125" style="501" customWidth="1"/>
    <col min="2583" max="2583" width="4.375" style="501" customWidth="1"/>
    <col min="2584" max="2584" width="6.125" style="501" customWidth="1"/>
    <col min="2585" max="2585" width="4.375" style="501" customWidth="1"/>
    <col min="2586" max="2586" width="6.125" style="501" customWidth="1"/>
    <col min="2587" max="2587" width="4.375" style="501" customWidth="1"/>
    <col min="2588" max="2588" width="6.125" style="501" customWidth="1"/>
    <col min="2589" max="2589" width="4.375" style="501" customWidth="1"/>
    <col min="2590" max="2590" width="6.125" style="501" customWidth="1"/>
    <col min="2591" max="2592" width="3" style="501" bestFit="1" customWidth="1"/>
    <col min="2593" max="2593" width="4.5" style="501" bestFit="1" customWidth="1"/>
    <col min="2594" max="2594" width="3.375" style="501" bestFit="1" customWidth="1"/>
    <col min="2595" max="2595" width="3" style="501" bestFit="1" customWidth="1"/>
    <col min="2596" max="2596" width="4.5" style="501" customWidth="1"/>
    <col min="2597" max="2817" width="9" style="501"/>
    <col min="2818" max="2818" width="3.125" style="501" customWidth="1"/>
    <col min="2819" max="2819" width="9" style="501"/>
    <col min="2820" max="2820" width="4.875" style="501" customWidth="1"/>
    <col min="2821" max="2821" width="4.375" style="501" customWidth="1"/>
    <col min="2822" max="2822" width="6.125" style="501" customWidth="1"/>
    <col min="2823" max="2823" width="4.375" style="501" customWidth="1"/>
    <col min="2824" max="2824" width="6.125" style="501" customWidth="1"/>
    <col min="2825" max="2825" width="4.375" style="501" customWidth="1"/>
    <col min="2826" max="2826" width="6.125" style="501" customWidth="1"/>
    <col min="2827" max="2827" width="4.375" style="501" customWidth="1"/>
    <col min="2828" max="2828" width="6.125" style="501" customWidth="1"/>
    <col min="2829" max="2829" width="4.375" style="501" customWidth="1"/>
    <col min="2830" max="2830" width="6.125" style="501" customWidth="1"/>
    <col min="2831" max="2831" width="4.375" style="501" customWidth="1"/>
    <col min="2832" max="2832" width="6.25" style="501" customWidth="1"/>
    <col min="2833" max="2833" width="4.375" style="501" customWidth="1"/>
    <col min="2834" max="2834" width="6.125" style="501" customWidth="1"/>
    <col min="2835" max="2835" width="4.375" style="501" customWidth="1"/>
    <col min="2836" max="2836" width="6.125" style="501" customWidth="1"/>
    <col min="2837" max="2837" width="4.375" style="501" customWidth="1"/>
    <col min="2838" max="2838" width="6.125" style="501" customWidth="1"/>
    <col min="2839" max="2839" width="4.375" style="501" customWidth="1"/>
    <col min="2840" max="2840" width="6.125" style="501" customWidth="1"/>
    <col min="2841" max="2841" width="4.375" style="501" customWidth="1"/>
    <col min="2842" max="2842" width="6.125" style="501" customWidth="1"/>
    <col min="2843" max="2843" width="4.375" style="501" customWidth="1"/>
    <col min="2844" max="2844" width="6.125" style="501" customWidth="1"/>
    <col min="2845" max="2845" width="4.375" style="501" customWidth="1"/>
    <col min="2846" max="2846" width="6.125" style="501" customWidth="1"/>
    <col min="2847" max="2848" width="3" style="501" bestFit="1" customWidth="1"/>
    <col min="2849" max="2849" width="4.5" style="501" bestFit="1" customWidth="1"/>
    <col min="2850" max="2850" width="3.375" style="501" bestFit="1" customWidth="1"/>
    <col min="2851" max="2851" width="3" style="501" bestFit="1" customWidth="1"/>
    <col min="2852" max="2852" width="4.5" style="501" customWidth="1"/>
    <col min="2853" max="3073" width="9" style="501"/>
    <col min="3074" max="3074" width="3.125" style="501" customWidth="1"/>
    <col min="3075" max="3075" width="9" style="501"/>
    <col min="3076" max="3076" width="4.875" style="501" customWidth="1"/>
    <col min="3077" max="3077" width="4.375" style="501" customWidth="1"/>
    <col min="3078" max="3078" width="6.125" style="501" customWidth="1"/>
    <col min="3079" max="3079" width="4.375" style="501" customWidth="1"/>
    <col min="3080" max="3080" width="6.125" style="501" customWidth="1"/>
    <col min="3081" max="3081" width="4.375" style="501" customWidth="1"/>
    <col min="3082" max="3082" width="6.125" style="501" customWidth="1"/>
    <col min="3083" max="3083" width="4.375" style="501" customWidth="1"/>
    <col min="3084" max="3084" width="6.125" style="501" customWidth="1"/>
    <col min="3085" max="3085" width="4.375" style="501" customWidth="1"/>
    <col min="3086" max="3086" width="6.125" style="501" customWidth="1"/>
    <col min="3087" max="3087" width="4.375" style="501" customWidth="1"/>
    <col min="3088" max="3088" width="6.25" style="501" customWidth="1"/>
    <col min="3089" max="3089" width="4.375" style="501" customWidth="1"/>
    <col min="3090" max="3090" width="6.125" style="501" customWidth="1"/>
    <col min="3091" max="3091" width="4.375" style="501" customWidth="1"/>
    <col min="3092" max="3092" width="6.125" style="501" customWidth="1"/>
    <col min="3093" max="3093" width="4.375" style="501" customWidth="1"/>
    <col min="3094" max="3094" width="6.125" style="501" customWidth="1"/>
    <col min="3095" max="3095" width="4.375" style="501" customWidth="1"/>
    <col min="3096" max="3096" width="6.125" style="501" customWidth="1"/>
    <col min="3097" max="3097" width="4.375" style="501" customWidth="1"/>
    <col min="3098" max="3098" width="6.125" style="501" customWidth="1"/>
    <col min="3099" max="3099" width="4.375" style="501" customWidth="1"/>
    <col min="3100" max="3100" width="6.125" style="501" customWidth="1"/>
    <col min="3101" max="3101" width="4.375" style="501" customWidth="1"/>
    <col min="3102" max="3102" width="6.125" style="501" customWidth="1"/>
    <col min="3103" max="3104" width="3" style="501" bestFit="1" customWidth="1"/>
    <col min="3105" max="3105" width="4.5" style="501" bestFit="1" customWidth="1"/>
    <col min="3106" max="3106" width="3.375" style="501" bestFit="1" customWidth="1"/>
    <col min="3107" max="3107" width="3" style="501" bestFit="1" customWidth="1"/>
    <col min="3108" max="3108" width="4.5" style="501" customWidth="1"/>
    <col min="3109" max="3329" width="9" style="501"/>
    <col min="3330" max="3330" width="3.125" style="501" customWidth="1"/>
    <col min="3331" max="3331" width="9" style="501"/>
    <col min="3332" max="3332" width="4.875" style="501" customWidth="1"/>
    <col min="3333" max="3333" width="4.375" style="501" customWidth="1"/>
    <col min="3334" max="3334" width="6.125" style="501" customWidth="1"/>
    <col min="3335" max="3335" width="4.375" style="501" customWidth="1"/>
    <col min="3336" max="3336" width="6.125" style="501" customWidth="1"/>
    <col min="3337" max="3337" width="4.375" style="501" customWidth="1"/>
    <col min="3338" max="3338" width="6.125" style="501" customWidth="1"/>
    <col min="3339" max="3339" width="4.375" style="501" customWidth="1"/>
    <col min="3340" max="3340" width="6.125" style="501" customWidth="1"/>
    <col min="3341" max="3341" width="4.375" style="501" customWidth="1"/>
    <col min="3342" max="3342" width="6.125" style="501" customWidth="1"/>
    <col min="3343" max="3343" width="4.375" style="501" customWidth="1"/>
    <col min="3344" max="3344" width="6.25" style="501" customWidth="1"/>
    <col min="3345" max="3345" width="4.375" style="501" customWidth="1"/>
    <col min="3346" max="3346" width="6.125" style="501" customWidth="1"/>
    <col min="3347" max="3347" width="4.375" style="501" customWidth="1"/>
    <col min="3348" max="3348" width="6.125" style="501" customWidth="1"/>
    <col min="3349" max="3349" width="4.375" style="501" customWidth="1"/>
    <col min="3350" max="3350" width="6.125" style="501" customWidth="1"/>
    <col min="3351" max="3351" width="4.375" style="501" customWidth="1"/>
    <col min="3352" max="3352" width="6.125" style="501" customWidth="1"/>
    <col min="3353" max="3353" width="4.375" style="501" customWidth="1"/>
    <col min="3354" max="3354" width="6.125" style="501" customWidth="1"/>
    <col min="3355" max="3355" width="4.375" style="501" customWidth="1"/>
    <col min="3356" max="3356" width="6.125" style="501" customWidth="1"/>
    <col min="3357" max="3357" width="4.375" style="501" customWidth="1"/>
    <col min="3358" max="3358" width="6.125" style="501" customWidth="1"/>
    <col min="3359" max="3360" width="3" style="501" bestFit="1" customWidth="1"/>
    <col min="3361" max="3361" width="4.5" style="501" bestFit="1" customWidth="1"/>
    <col min="3362" max="3362" width="3.375" style="501" bestFit="1" customWidth="1"/>
    <col min="3363" max="3363" width="3" style="501" bestFit="1" customWidth="1"/>
    <col min="3364" max="3364" width="4.5" style="501" customWidth="1"/>
    <col min="3365" max="3585" width="9" style="501"/>
    <col min="3586" max="3586" width="3.125" style="501" customWidth="1"/>
    <col min="3587" max="3587" width="9" style="501"/>
    <col min="3588" max="3588" width="4.875" style="501" customWidth="1"/>
    <col min="3589" max="3589" width="4.375" style="501" customWidth="1"/>
    <col min="3590" max="3590" width="6.125" style="501" customWidth="1"/>
    <col min="3591" max="3591" width="4.375" style="501" customWidth="1"/>
    <col min="3592" max="3592" width="6.125" style="501" customWidth="1"/>
    <col min="3593" max="3593" width="4.375" style="501" customWidth="1"/>
    <col min="3594" max="3594" width="6.125" style="501" customWidth="1"/>
    <col min="3595" max="3595" width="4.375" style="501" customWidth="1"/>
    <col min="3596" max="3596" width="6.125" style="501" customWidth="1"/>
    <col min="3597" max="3597" width="4.375" style="501" customWidth="1"/>
    <col min="3598" max="3598" width="6.125" style="501" customWidth="1"/>
    <col min="3599" max="3599" width="4.375" style="501" customWidth="1"/>
    <col min="3600" max="3600" width="6.25" style="501" customWidth="1"/>
    <col min="3601" max="3601" width="4.375" style="501" customWidth="1"/>
    <col min="3602" max="3602" width="6.125" style="501" customWidth="1"/>
    <col min="3603" max="3603" width="4.375" style="501" customWidth="1"/>
    <col min="3604" max="3604" width="6.125" style="501" customWidth="1"/>
    <col min="3605" max="3605" width="4.375" style="501" customWidth="1"/>
    <col min="3606" max="3606" width="6.125" style="501" customWidth="1"/>
    <col min="3607" max="3607" width="4.375" style="501" customWidth="1"/>
    <col min="3608" max="3608" width="6.125" style="501" customWidth="1"/>
    <col min="3609" max="3609" width="4.375" style="501" customWidth="1"/>
    <col min="3610" max="3610" width="6.125" style="501" customWidth="1"/>
    <col min="3611" max="3611" width="4.375" style="501" customWidth="1"/>
    <col min="3612" max="3612" width="6.125" style="501" customWidth="1"/>
    <col min="3613" max="3613" width="4.375" style="501" customWidth="1"/>
    <col min="3614" max="3614" width="6.125" style="501" customWidth="1"/>
    <col min="3615" max="3616" width="3" style="501" bestFit="1" customWidth="1"/>
    <col min="3617" max="3617" width="4.5" style="501" bestFit="1" customWidth="1"/>
    <col min="3618" max="3618" width="3.375" style="501" bestFit="1" customWidth="1"/>
    <col min="3619" max="3619" width="3" style="501" bestFit="1" customWidth="1"/>
    <col min="3620" max="3620" width="4.5" style="501" customWidth="1"/>
    <col min="3621" max="3841" width="9" style="501"/>
    <col min="3842" max="3842" width="3.125" style="501" customWidth="1"/>
    <col min="3843" max="3843" width="9" style="501"/>
    <col min="3844" max="3844" width="4.875" style="501" customWidth="1"/>
    <col min="3845" max="3845" width="4.375" style="501" customWidth="1"/>
    <col min="3846" max="3846" width="6.125" style="501" customWidth="1"/>
    <col min="3847" max="3847" width="4.375" style="501" customWidth="1"/>
    <col min="3848" max="3848" width="6.125" style="501" customWidth="1"/>
    <col min="3849" max="3849" width="4.375" style="501" customWidth="1"/>
    <col min="3850" max="3850" width="6.125" style="501" customWidth="1"/>
    <col min="3851" max="3851" width="4.375" style="501" customWidth="1"/>
    <col min="3852" max="3852" width="6.125" style="501" customWidth="1"/>
    <col min="3853" max="3853" width="4.375" style="501" customWidth="1"/>
    <col min="3854" max="3854" width="6.125" style="501" customWidth="1"/>
    <col min="3855" max="3855" width="4.375" style="501" customWidth="1"/>
    <col min="3856" max="3856" width="6.25" style="501" customWidth="1"/>
    <col min="3857" max="3857" width="4.375" style="501" customWidth="1"/>
    <col min="3858" max="3858" width="6.125" style="501" customWidth="1"/>
    <col min="3859" max="3859" width="4.375" style="501" customWidth="1"/>
    <col min="3860" max="3860" width="6.125" style="501" customWidth="1"/>
    <col min="3861" max="3861" width="4.375" style="501" customWidth="1"/>
    <col min="3862" max="3862" width="6.125" style="501" customWidth="1"/>
    <col min="3863" max="3863" width="4.375" style="501" customWidth="1"/>
    <col min="3864" max="3864" width="6.125" style="501" customWidth="1"/>
    <col min="3865" max="3865" width="4.375" style="501" customWidth="1"/>
    <col min="3866" max="3866" width="6.125" style="501" customWidth="1"/>
    <col min="3867" max="3867" width="4.375" style="501" customWidth="1"/>
    <col min="3868" max="3868" width="6.125" style="501" customWidth="1"/>
    <col min="3869" max="3869" width="4.375" style="501" customWidth="1"/>
    <col min="3870" max="3870" width="6.125" style="501" customWidth="1"/>
    <col min="3871" max="3872" width="3" style="501" bestFit="1" customWidth="1"/>
    <col min="3873" max="3873" width="4.5" style="501" bestFit="1" customWidth="1"/>
    <col min="3874" max="3874" width="3.375" style="501" bestFit="1" customWidth="1"/>
    <col min="3875" max="3875" width="3" style="501" bestFit="1" customWidth="1"/>
    <col min="3876" max="3876" width="4.5" style="501" customWidth="1"/>
    <col min="3877" max="4097" width="9" style="501"/>
    <col min="4098" max="4098" width="3.125" style="501" customWidth="1"/>
    <col min="4099" max="4099" width="9" style="501"/>
    <col min="4100" max="4100" width="4.875" style="501" customWidth="1"/>
    <col min="4101" max="4101" width="4.375" style="501" customWidth="1"/>
    <col min="4102" max="4102" width="6.125" style="501" customWidth="1"/>
    <col min="4103" max="4103" width="4.375" style="501" customWidth="1"/>
    <col min="4104" max="4104" width="6.125" style="501" customWidth="1"/>
    <col min="4105" max="4105" width="4.375" style="501" customWidth="1"/>
    <col min="4106" max="4106" width="6.125" style="501" customWidth="1"/>
    <col min="4107" max="4107" width="4.375" style="501" customWidth="1"/>
    <col min="4108" max="4108" width="6.125" style="501" customWidth="1"/>
    <col min="4109" max="4109" width="4.375" style="501" customWidth="1"/>
    <col min="4110" max="4110" width="6.125" style="501" customWidth="1"/>
    <col min="4111" max="4111" width="4.375" style="501" customWidth="1"/>
    <col min="4112" max="4112" width="6.25" style="501" customWidth="1"/>
    <col min="4113" max="4113" width="4.375" style="501" customWidth="1"/>
    <col min="4114" max="4114" width="6.125" style="501" customWidth="1"/>
    <col min="4115" max="4115" width="4.375" style="501" customWidth="1"/>
    <col min="4116" max="4116" width="6.125" style="501" customWidth="1"/>
    <col min="4117" max="4117" width="4.375" style="501" customWidth="1"/>
    <col min="4118" max="4118" width="6.125" style="501" customWidth="1"/>
    <col min="4119" max="4119" width="4.375" style="501" customWidth="1"/>
    <col min="4120" max="4120" width="6.125" style="501" customWidth="1"/>
    <col min="4121" max="4121" width="4.375" style="501" customWidth="1"/>
    <col min="4122" max="4122" width="6.125" style="501" customWidth="1"/>
    <col min="4123" max="4123" width="4.375" style="501" customWidth="1"/>
    <col min="4124" max="4124" width="6.125" style="501" customWidth="1"/>
    <col min="4125" max="4125" width="4.375" style="501" customWidth="1"/>
    <col min="4126" max="4126" width="6.125" style="501" customWidth="1"/>
    <col min="4127" max="4128" width="3" style="501" bestFit="1" customWidth="1"/>
    <col min="4129" max="4129" width="4.5" style="501" bestFit="1" customWidth="1"/>
    <col min="4130" max="4130" width="3.375" style="501" bestFit="1" customWidth="1"/>
    <col min="4131" max="4131" width="3" style="501" bestFit="1" customWidth="1"/>
    <col min="4132" max="4132" width="4.5" style="501" customWidth="1"/>
    <col min="4133" max="4353" width="9" style="501"/>
    <col min="4354" max="4354" width="3.125" style="501" customWidth="1"/>
    <col min="4355" max="4355" width="9" style="501"/>
    <col min="4356" max="4356" width="4.875" style="501" customWidth="1"/>
    <col min="4357" max="4357" width="4.375" style="501" customWidth="1"/>
    <col min="4358" max="4358" width="6.125" style="501" customWidth="1"/>
    <col min="4359" max="4359" width="4.375" style="501" customWidth="1"/>
    <col min="4360" max="4360" width="6.125" style="501" customWidth="1"/>
    <col min="4361" max="4361" width="4.375" style="501" customWidth="1"/>
    <col min="4362" max="4362" width="6.125" style="501" customWidth="1"/>
    <col min="4363" max="4363" width="4.375" style="501" customWidth="1"/>
    <col min="4364" max="4364" width="6.125" style="501" customWidth="1"/>
    <col min="4365" max="4365" width="4.375" style="501" customWidth="1"/>
    <col min="4366" max="4366" width="6.125" style="501" customWidth="1"/>
    <col min="4367" max="4367" width="4.375" style="501" customWidth="1"/>
    <col min="4368" max="4368" width="6.25" style="501" customWidth="1"/>
    <col min="4369" max="4369" width="4.375" style="501" customWidth="1"/>
    <col min="4370" max="4370" width="6.125" style="501" customWidth="1"/>
    <col min="4371" max="4371" width="4.375" style="501" customWidth="1"/>
    <col min="4372" max="4372" width="6.125" style="501" customWidth="1"/>
    <col min="4373" max="4373" width="4.375" style="501" customWidth="1"/>
    <col min="4374" max="4374" width="6.125" style="501" customWidth="1"/>
    <col min="4375" max="4375" width="4.375" style="501" customWidth="1"/>
    <col min="4376" max="4376" width="6.125" style="501" customWidth="1"/>
    <col min="4377" max="4377" width="4.375" style="501" customWidth="1"/>
    <col min="4378" max="4378" width="6.125" style="501" customWidth="1"/>
    <col min="4379" max="4379" width="4.375" style="501" customWidth="1"/>
    <col min="4380" max="4380" width="6.125" style="501" customWidth="1"/>
    <col min="4381" max="4381" width="4.375" style="501" customWidth="1"/>
    <col min="4382" max="4382" width="6.125" style="501" customWidth="1"/>
    <col min="4383" max="4384" width="3" style="501" bestFit="1" customWidth="1"/>
    <col min="4385" max="4385" width="4.5" style="501" bestFit="1" customWidth="1"/>
    <col min="4386" max="4386" width="3.375" style="501" bestFit="1" customWidth="1"/>
    <col min="4387" max="4387" width="3" style="501" bestFit="1" customWidth="1"/>
    <col min="4388" max="4388" width="4.5" style="501" customWidth="1"/>
    <col min="4389" max="4609" width="9" style="501"/>
    <col min="4610" max="4610" width="3.125" style="501" customWidth="1"/>
    <col min="4611" max="4611" width="9" style="501"/>
    <col min="4612" max="4612" width="4.875" style="501" customWidth="1"/>
    <col min="4613" max="4613" width="4.375" style="501" customWidth="1"/>
    <col min="4614" max="4614" width="6.125" style="501" customWidth="1"/>
    <col min="4615" max="4615" width="4.375" style="501" customWidth="1"/>
    <col min="4616" max="4616" width="6.125" style="501" customWidth="1"/>
    <col min="4617" max="4617" width="4.375" style="501" customWidth="1"/>
    <col min="4618" max="4618" width="6.125" style="501" customWidth="1"/>
    <col min="4619" max="4619" width="4.375" style="501" customWidth="1"/>
    <col min="4620" max="4620" width="6.125" style="501" customWidth="1"/>
    <col min="4621" max="4621" width="4.375" style="501" customWidth="1"/>
    <col min="4622" max="4622" width="6.125" style="501" customWidth="1"/>
    <col min="4623" max="4623" width="4.375" style="501" customWidth="1"/>
    <col min="4624" max="4624" width="6.25" style="501" customWidth="1"/>
    <col min="4625" max="4625" width="4.375" style="501" customWidth="1"/>
    <col min="4626" max="4626" width="6.125" style="501" customWidth="1"/>
    <col min="4627" max="4627" width="4.375" style="501" customWidth="1"/>
    <col min="4628" max="4628" width="6.125" style="501" customWidth="1"/>
    <col min="4629" max="4629" width="4.375" style="501" customWidth="1"/>
    <col min="4630" max="4630" width="6.125" style="501" customWidth="1"/>
    <col min="4631" max="4631" width="4.375" style="501" customWidth="1"/>
    <col min="4632" max="4632" width="6.125" style="501" customWidth="1"/>
    <col min="4633" max="4633" width="4.375" style="501" customWidth="1"/>
    <col min="4634" max="4634" width="6.125" style="501" customWidth="1"/>
    <col min="4635" max="4635" width="4.375" style="501" customWidth="1"/>
    <col min="4636" max="4636" width="6.125" style="501" customWidth="1"/>
    <col min="4637" max="4637" width="4.375" style="501" customWidth="1"/>
    <col min="4638" max="4638" width="6.125" style="501" customWidth="1"/>
    <col min="4639" max="4640" width="3" style="501" bestFit="1" customWidth="1"/>
    <col min="4641" max="4641" width="4.5" style="501" bestFit="1" customWidth="1"/>
    <col min="4642" max="4642" width="3.375" style="501" bestFit="1" customWidth="1"/>
    <col min="4643" max="4643" width="3" style="501" bestFit="1" customWidth="1"/>
    <col min="4644" max="4644" width="4.5" style="501" customWidth="1"/>
    <col min="4645" max="4865" width="9" style="501"/>
    <col min="4866" max="4866" width="3.125" style="501" customWidth="1"/>
    <col min="4867" max="4867" width="9" style="501"/>
    <col min="4868" max="4868" width="4.875" style="501" customWidth="1"/>
    <col min="4869" max="4869" width="4.375" style="501" customWidth="1"/>
    <col min="4870" max="4870" width="6.125" style="501" customWidth="1"/>
    <col min="4871" max="4871" width="4.375" style="501" customWidth="1"/>
    <col min="4872" max="4872" width="6.125" style="501" customWidth="1"/>
    <col min="4873" max="4873" width="4.375" style="501" customWidth="1"/>
    <col min="4874" max="4874" width="6.125" style="501" customWidth="1"/>
    <col min="4875" max="4875" width="4.375" style="501" customWidth="1"/>
    <col min="4876" max="4876" width="6.125" style="501" customWidth="1"/>
    <col min="4877" max="4877" width="4.375" style="501" customWidth="1"/>
    <col min="4878" max="4878" width="6.125" style="501" customWidth="1"/>
    <col min="4879" max="4879" width="4.375" style="501" customWidth="1"/>
    <col min="4880" max="4880" width="6.25" style="501" customWidth="1"/>
    <col min="4881" max="4881" width="4.375" style="501" customWidth="1"/>
    <col min="4882" max="4882" width="6.125" style="501" customWidth="1"/>
    <col min="4883" max="4883" width="4.375" style="501" customWidth="1"/>
    <col min="4884" max="4884" width="6.125" style="501" customWidth="1"/>
    <col min="4885" max="4885" width="4.375" style="501" customWidth="1"/>
    <col min="4886" max="4886" width="6.125" style="501" customWidth="1"/>
    <col min="4887" max="4887" width="4.375" style="501" customWidth="1"/>
    <col min="4888" max="4888" width="6.125" style="501" customWidth="1"/>
    <col min="4889" max="4889" width="4.375" style="501" customWidth="1"/>
    <col min="4890" max="4890" width="6.125" style="501" customWidth="1"/>
    <col min="4891" max="4891" width="4.375" style="501" customWidth="1"/>
    <col min="4892" max="4892" width="6.125" style="501" customWidth="1"/>
    <col min="4893" max="4893" width="4.375" style="501" customWidth="1"/>
    <col min="4894" max="4894" width="6.125" style="501" customWidth="1"/>
    <col min="4895" max="4896" width="3" style="501" bestFit="1" customWidth="1"/>
    <col min="4897" max="4897" width="4.5" style="501" bestFit="1" customWidth="1"/>
    <col min="4898" max="4898" width="3.375" style="501" bestFit="1" customWidth="1"/>
    <col min="4899" max="4899" width="3" style="501" bestFit="1" customWidth="1"/>
    <col min="4900" max="4900" width="4.5" style="501" customWidth="1"/>
    <col min="4901" max="5121" width="9" style="501"/>
    <col min="5122" max="5122" width="3.125" style="501" customWidth="1"/>
    <col min="5123" max="5123" width="9" style="501"/>
    <col min="5124" max="5124" width="4.875" style="501" customWidth="1"/>
    <col min="5125" max="5125" width="4.375" style="501" customWidth="1"/>
    <col min="5126" max="5126" width="6.125" style="501" customWidth="1"/>
    <col min="5127" max="5127" width="4.375" style="501" customWidth="1"/>
    <col min="5128" max="5128" width="6.125" style="501" customWidth="1"/>
    <col min="5129" max="5129" width="4.375" style="501" customWidth="1"/>
    <col min="5130" max="5130" width="6.125" style="501" customWidth="1"/>
    <col min="5131" max="5131" width="4.375" style="501" customWidth="1"/>
    <col min="5132" max="5132" width="6.125" style="501" customWidth="1"/>
    <col min="5133" max="5133" width="4.375" style="501" customWidth="1"/>
    <col min="5134" max="5134" width="6.125" style="501" customWidth="1"/>
    <col min="5135" max="5135" width="4.375" style="501" customWidth="1"/>
    <col min="5136" max="5136" width="6.25" style="501" customWidth="1"/>
    <col min="5137" max="5137" width="4.375" style="501" customWidth="1"/>
    <col min="5138" max="5138" width="6.125" style="501" customWidth="1"/>
    <col min="5139" max="5139" width="4.375" style="501" customWidth="1"/>
    <col min="5140" max="5140" width="6.125" style="501" customWidth="1"/>
    <col min="5141" max="5141" width="4.375" style="501" customWidth="1"/>
    <col min="5142" max="5142" width="6.125" style="501" customWidth="1"/>
    <col min="5143" max="5143" width="4.375" style="501" customWidth="1"/>
    <col min="5144" max="5144" width="6.125" style="501" customWidth="1"/>
    <col min="5145" max="5145" width="4.375" style="501" customWidth="1"/>
    <col min="5146" max="5146" width="6.125" style="501" customWidth="1"/>
    <col min="5147" max="5147" width="4.375" style="501" customWidth="1"/>
    <col min="5148" max="5148" width="6.125" style="501" customWidth="1"/>
    <col min="5149" max="5149" width="4.375" style="501" customWidth="1"/>
    <col min="5150" max="5150" width="6.125" style="501" customWidth="1"/>
    <col min="5151" max="5152" width="3" style="501" bestFit="1" customWidth="1"/>
    <col min="5153" max="5153" width="4.5" style="501" bestFit="1" customWidth="1"/>
    <col min="5154" max="5154" width="3.375" style="501" bestFit="1" customWidth="1"/>
    <col min="5155" max="5155" width="3" style="501" bestFit="1" customWidth="1"/>
    <col min="5156" max="5156" width="4.5" style="501" customWidth="1"/>
    <col min="5157" max="5377" width="9" style="501"/>
    <col min="5378" max="5378" width="3.125" style="501" customWidth="1"/>
    <col min="5379" max="5379" width="9" style="501"/>
    <col min="5380" max="5380" width="4.875" style="501" customWidth="1"/>
    <col min="5381" max="5381" width="4.375" style="501" customWidth="1"/>
    <col min="5382" max="5382" width="6.125" style="501" customWidth="1"/>
    <col min="5383" max="5383" width="4.375" style="501" customWidth="1"/>
    <col min="5384" max="5384" width="6.125" style="501" customWidth="1"/>
    <col min="5385" max="5385" width="4.375" style="501" customWidth="1"/>
    <col min="5386" max="5386" width="6.125" style="501" customWidth="1"/>
    <col min="5387" max="5387" width="4.375" style="501" customWidth="1"/>
    <col min="5388" max="5388" width="6.125" style="501" customWidth="1"/>
    <col min="5389" max="5389" width="4.375" style="501" customWidth="1"/>
    <col min="5390" max="5390" width="6.125" style="501" customWidth="1"/>
    <col min="5391" max="5391" width="4.375" style="501" customWidth="1"/>
    <col min="5392" max="5392" width="6.25" style="501" customWidth="1"/>
    <col min="5393" max="5393" width="4.375" style="501" customWidth="1"/>
    <col min="5394" max="5394" width="6.125" style="501" customWidth="1"/>
    <col min="5395" max="5395" width="4.375" style="501" customWidth="1"/>
    <col min="5396" max="5396" width="6.125" style="501" customWidth="1"/>
    <col min="5397" max="5397" width="4.375" style="501" customWidth="1"/>
    <col min="5398" max="5398" width="6.125" style="501" customWidth="1"/>
    <col min="5399" max="5399" width="4.375" style="501" customWidth="1"/>
    <col min="5400" max="5400" width="6.125" style="501" customWidth="1"/>
    <col min="5401" max="5401" width="4.375" style="501" customWidth="1"/>
    <col min="5402" max="5402" width="6.125" style="501" customWidth="1"/>
    <col min="5403" max="5403" width="4.375" style="501" customWidth="1"/>
    <col min="5404" max="5404" width="6.125" style="501" customWidth="1"/>
    <col min="5405" max="5405" width="4.375" style="501" customWidth="1"/>
    <col min="5406" max="5406" width="6.125" style="501" customWidth="1"/>
    <col min="5407" max="5408" width="3" style="501" bestFit="1" customWidth="1"/>
    <col min="5409" max="5409" width="4.5" style="501" bestFit="1" customWidth="1"/>
    <col min="5410" max="5410" width="3.375" style="501" bestFit="1" customWidth="1"/>
    <col min="5411" max="5411" width="3" style="501" bestFit="1" customWidth="1"/>
    <col min="5412" max="5412" width="4.5" style="501" customWidth="1"/>
    <col min="5413" max="5633" width="9" style="501"/>
    <col min="5634" max="5634" width="3.125" style="501" customWidth="1"/>
    <col min="5635" max="5635" width="9" style="501"/>
    <col min="5636" max="5636" width="4.875" style="501" customWidth="1"/>
    <col min="5637" max="5637" width="4.375" style="501" customWidth="1"/>
    <col min="5638" max="5638" width="6.125" style="501" customWidth="1"/>
    <col min="5639" max="5639" width="4.375" style="501" customWidth="1"/>
    <col min="5640" max="5640" width="6.125" style="501" customWidth="1"/>
    <col min="5641" max="5641" width="4.375" style="501" customWidth="1"/>
    <col min="5642" max="5642" width="6.125" style="501" customWidth="1"/>
    <col min="5643" max="5643" width="4.375" style="501" customWidth="1"/>
    <col min="5644" max="5644" width="6.125" style="501" customWidth="1"/>
    <col min="5645" max="5645" width="4.375" style="501" customWidth="1"/>
    <col min="5646" max="5646" width="6.125" style="501" customWidth="1"/>
    <col min="5647" max="5647" width="4.375" style="501" customWidth="1"/>
    <col min="5648" max="5648" width="6.25" style="501" customWidth="1"/>
    <col min="5649" max="5649" width="4.375" style="501" customWidth="1"/>
    <col min="5650" max="5650" width="6.125" style="501" customWidth="1"/>
    <col min="5651" max="5651" width="4.375" style="501" customWidth="1"/>
    <col min="5652" max="5652" width="6.125" style="501" customWidth="1"/>
    <col min="5653" max="5653" width="4.375" style="501" customWidth="1"/>
    <col min="5654" max="5654" width="6.125" style="501" customWidth="1"/>
    <col min="5655" max="5655" width="4.375" style="501" customWidth="1"/>
    <col min="5656" max="5656" width="6.125" style="501" customWidth="1"/>
    <col min="5657" max="5657" width="4.375" style="501" customWidth="1"/>
    <col min="5658" max="5658" width="6.125" style="501" customWidth="1"/>
    <col min="5659" max="5659" width="4.375" style="501" customWidth="1"/>
    <col min="5660" max="5660" width="6.125" style="501" customWidth="1"/>
    <col min="5661" max="5661" width="4.375" style="501" customWidth="1"/>
    <col min="5662" max="5662" width="6.125" style="501" customWidth="1"/>
    <col min="5663" max="5664" width="3" style="501" bestFit="1" customWidth="1"/>
    <col min="5665" max="5665" width="4.5" style="501" bestFit="1" customWidth="1"/>
    <col min="5666" max="5666" width="3.375" style="501" bestFit="1" customWidth="1"/>
    <col min="5667" max="5667" width="3" style="501" bestFit="1" customWidth="1"/>
    <col min="5668" max="5668" width="4.5" style="501" customWidth="1"/>
    <col min="5669" max="5889" width="9" style="501"/>
    <col min="5890" max="5890" width="3.125" style="501" customWidth="1"/>
    <col min="5891" max="5891" width="9" style="501"/>
    <col min="5892" max="5892" width="4.875" style="501" customWidth="1"/>
    <col min="5893" max="5893" width="4.375" style="501" customWidth="1"/>
    <col min="5894" max="5894" width="6.125" style="501" customWidth="1"/>
    <col min="5895" max="5895" width="4.375" style="501" customWidth="1"/>
    <col min="5896" max="5896" width="6.125" style="501" customWidth="1"/>
    <col min="5897" max="5897" width="4.375" style="501" customWidth="1"/>
    <col min="5898" max="5898" width="6.125" style="501" customWidth="1"/>
    <col min="5899" max="5899" width="4.375" style="501" customWidth="1"/>
    <col min="5900" max="5900" width="6.125" style="501" customWidth="1"/>
    <col min="5901" max="5901" width="4.375" style="501" customWidth="1"/>
    <col min="5902" max="5902" width="6.125" style="501" customWidth="1"/>
    <col min="5903" max="5903" width="4.375" style="501" customWidth="1"/>
    <col min="5904" max="5904" width="6.25" style="501" customWidth="1"/>
    <col min="5905" max="5905" width="4.375" style="501" customWidth="1"/>
    <col min="5906" max="5906" width="6.125" style="501" customWidth="1"/>
    <col min="5907" max="5907" width="4.375" style="501" customWidth="1"/>
    <col min="5908" max="5908" width="6.125" style="501" customWidth="1"/>
    <col min="5909" max="5909" width="4.375" style="501" customWidth="1"/>
    <col min="5910" max="5910" width="6.125" style="501" customWidth="1"/>
    <col min="5911" max="5911" width="4.375" style="501" customWidth="1"/>
    <col min="5912" max="5912" width="6.125" style="501" customWidth="1"/>
    <col min="5913" max="5913" width="4.375" style="501" customWidth="1"/>
    <col min="5914" max="5914" width="6.125" style="501" customWidth="1"/>
    <col min="5915" max="5915" width="4.375" style="501" customWidth="1"/>
    <col min="5916" max="5916" width="6.125" style="501" customWidth="1"/>
    <col min="5917" max="5917" width="4.375" style="501" customWidth="1"/>
    <col min="5918" max="5918" width="6.125" style="501" customWidth="1"/>
    <col min="5919" max="5920" width="3" style="501" bestFit="1" customWidth="1"/>
    <col min="5921" max="5921" width="4.5" style="501" bestFit="1" customWidth="1"/>
    <col min="5922" max="5922" width="3.375" style="501" bestFit="1" customWidth="1"/>
    <col min="5923" max="5923" width="3" style="501" bestFit="1" customWidth="1"/>
    <col min="5924" max="5924" width="4.5" style="501" customWidth="1"/>
    <col min="5925" max="6145" width="9" style="501"/>
    <col min="6146" max="6146" width="3.125" style="501" customWidth="1"/>
    <col min="6147" max="6147" width="9" style="501"/>
    <col min="6148" max="6148" width="4.875" style="501" customWidth="1"/>
    <col min="6149" max="6149" width="4.375" style="501" customWidth="1"/>
    <col min="6150" max="6150" width="6.125" style="501" customWidth="1"/>
    <col min="6151" max="6151" width="4.375" style="501" customWidth="1"/>
    <col min="6152" max="6152" width="6.125" style="501" customWidth="1"/>
    <col min="6153" max="6153" width="4.375" style="501" customWidth="1"/>
    <col min="6154" max="6154" width="6.125" style="501" customWidth="1"/>
    <col min="6155" max="6155" width="4.375" style="501" customWidth="1"/>
    <col min="6156" max="6156" width="6.125" style="501" customWidth="1"/>
    <col min="6157" max="6157" width="4.375" style="501" customWidth="1"/>
    <col min="6158" max="6158" width="6.125" style="501" customWidth="1"/>
    <col min="6159" max="6159" width="4.375" style="501" customWidth="1"/>
    <col min="6160" max="6160" width="6.25" style="501" customWidth="1"/>
    <col min="6161" max="6161" width="4.375" style="501" customWidth="1"/>
    <col min="6162" max="6162" width="6.125" style="501" customWidth="1"/>
    <col min="6163" max="6163" width="4.375" style="501" customWidth="1"/>
    <col min="6164" max="6164" width="6.125" style="501" customWidth="1"/>
    <col min="6165" max="6165" width="4.375" style="501" customWidth="1"/>
    <col min="6166" max="6166" width="6.125" style="501" customWidth="1"/>
    <col min="6167" max="6167" width="4.375" style="501" customWidth="1"/>
    <col min="6168" max="6168" width="6.125" style="501" customWidth="1"/>
    <col min="6169" max="6169" width="4.375" style="501" customWidth="1"/>
    <col min="6170" max="6170" width="6.125" style="501" customWidth="1"/>
    <col min="6171" max="6171" width="4.375" style="501" customWidth="1"/>
    <col min="6172" max="6172" width="6.125" style="501" customWidth="1"/>
    <col min="6173" max="6173" width="4.375" style="501" customWidth="1"/>
    <col min="6174" max="6174" width="6.125" style="501" customWidth="1"/>
    <col min="6175" max="6176" width="3" style="501" bestFit="1" customWidth="1"/>
    <col min="6177" max="6177" width="4.5" style="501" bestFit="1" customWidth="1"/>
    <col min="6178" max="6178" width="3.375" style="501" bestFit="1" customWidth="1"/>
    <col min="6179" max="6179" width="3" style="501" bestFit="1" customWidth="1"/>
    <col min="6180" max="6180" width="4.5" style="501" customWidth="1"/>
    <col min="6181" max="6401" width="9" style="501"/>
    <col min="6402" max="6402" width="3.125" style="501" customWidth="1"/>
    <col min="6403" max="6403" width="9" style="501"/>
    <col min="6404" max="6404" width="4.875" style="501" customWidth="1"/>
    <col min="6405" max="6405" width="4.375" style="501" customWidth="1"/>
    <col min="6406" max="6406" width="6.125" style="501" customWidth="1"/>
    <col min="6407" max="6407" width="4.375" style="501" customWidth="1"/>
    <col min="6408" max="6408" width="6.125" style="501" customWidth="1"/>
    <col min="6409" max="6409" width="4.375" style="501" customWidth="1"/>
    <col min="6410" max="6410" width="6.125" style="501" customWidth="1"/>
    <col min="6411" max="6411" width="4.375" style="501" customWidth="1"/>
    <col min="6412" max="6412" width="6.125" style="501" customWidth="1"/>
    <col min="6413" max="6413" width="4.375" style="501" customWidth="1"/>
    <col min="6414" max="6414" width="6.125" style="501" customWidth="1"/>
    <col min="6415" max="6415" width="4.375" style="501" customWidth="1"/>
    <col min="6416" max="6416" width="6.25" style="501" customWidth="1"/>
    <col min="6417" max="6417" width="4.375" style="501" customWidth="1"/>
    <col min="6418" max="6418" width="6.125" style="501" customWidth="1"/>
    <col min="6419" max="6419" width="4.375" style="501" customWidth="1"/>
    <col min="6420" max="6420" width="6.125" style="501" customWidth="1"/>
    <col min="6421" max="6421" width="4.375" style="501" customWidth="1"/>
    <col min="6422" max="6422" width="6.125" style="501" customWidth="1"/>
    <col min="6423" max="6423" width="4.375" style="501" customWidth="1"/>
    <col min="6424" max="6424" width="6.125" style="501" customWidth="1"/>
    <col min="6425" max="6425" width="4.375" style="501" customWidth="1"/>
    <col min="6426" max="6426" width="6.125" style="501" customWidth="1"/>
    <col min="6427" max="6427" width="4.375" style="501" customWidth="1"/>
    <col min="6428" max="6428" width="6.125" style="501" customWidth="1"/>
    <col min="6429" max="6429" width="4.375" style="501" customWidth="1"/>
    <col min="6430" max="6430" width="6.125" style="501" customWidth="1"/>
    <col min="6431" max="6432" width="3" style="501" bestFit="1" customWidth="1"/>
    <col min="6433" max="6433" width="4.5" style="501" bestFit="1" customWidth="1"/>
    <col min="6434" max="6434" width="3.375" style="501" bestFit="1" customWidth="1"/>
    <col min="6435" max="6435" width="3" style="501" bestFit="1" customWidth="1"/>
    <col min="6436" max="6436" width="4.5" style="501" customWidth="1"/>
    <col min="6437" max="6657" width="9" style="501"/>
    <col min="6658" max="6658" width="3.125" style="501" customWidth="1"/>
    <col min="6659" max="6659" width="9" style="501"/>
    <col min="6660" max="6660" width="4.875" style="501" customWidth="1"/>
    <col min="6661" max="6661" width="4.375" style="501" customWidth="1"/>
    <col min="6662" max="6662" width="6.125" style="501" customWidth="1"/>
    <col min="6663" max="6663" width="4.375" style="501" customWidth="1"/>
    <col min="6664" max="6664" width="6.125" style="501" customWidth="1"/>
    <col min="6665" max="6665" width="4.375" style="501" customWidth="1"/>
    <col min="6666" max="6666" width="6.125" style="501" customWidth="1"/>
    <col min="6667" max="6667" width="4.375" style="501" customWidth="1"/>
    <col min="6668" max="6668" width="6.125" style="501" customWidth="1"/>
    <col min="6669" max="6669" width="4.375" style="501" customWidth="1"/>
    <col min="6670" max="6670" width="6.125" style="501" customWidth="1"/>
    <col min="6671" max="6671" width="4.375" style="501" customWidth="1"/>
    <col min="6672" max="6672" width="6.25" style="501" customWidth="1"/>
    <col min="6673" max="6673" width="4.375" style="501" customWidth="1"/>
    <col min="6674" max="6674" width="6.125" style="501" customWidth="1"/>
    <col min="6675" max="6675" width="4.375" style="501" customWidth="1"/>
    <col min="6676" max="6676" width="6.125" style="501" customWidth="1"/>
    <col min="6677" max="6677" width="4.375" style="501" customWidth="1"/>
    <col min="6678" max="6678" width="6.125" style="501" customWidth="1"/>
    <col min="6679" max="6679" width="4.375" style="501" customWidth="1"/>
    <col min="6680" max="6680" width="6.125" style="501" customWidth="1"/>
    <col min="6681" max="6681" width="4.375" style="501" customWidth="1"/>
    <col min="6682" max="6682" width="6.125" style="501" customWidth="1"/>
    <col min="6683" max="6683" width="4.375" style="501" customWidth="1"/>
    <col min="6684" max="6684" width="6.125" style="501" customWidth="1"/>
    <col min="6685" max="6685" width="4.375" style="501" customWidth="1"/>
    <col min="6686" max="6686" width="6.125" style="501" customWidth="1"/>
    <col min="6687" max="6688" width="3" style="501" bestFit="1" customWidth="1"/>
    <col min="6689" max="6689" width="4.5" style="501" bestFit="1" customWidth="1"/>
    <col min="6690" max="6690" width="3.375" style="501" bestFit="1" customWidth="1"/>
    <col min="6691" max="6691" width="3" style="501" bestFit="1" customWidth="1"/>
    <col min="6692" max="6692" width="4.5" style="501" customWidth="1"/>
    <col min="6693" max="6913" width="9" style="501"/>
    <col min="6914" max="6914" width="3.125" style="501" customWidth="1"/>
    <col min="6915" max="6915" width="9" style="501"/>
    <col min="6916" max="6916" width="4.875" style="501" customWidth="1"/>
    <col min="6917" max="6917" width="4.375" style="501" customWidth="1"/>
    <col min="6918" max="6918" width="6.125" style="501" customWidth="1"/>
    <col min="6919" max="6919" width="4.375" style="501" customWidth="1"/>
    <col min="6920" max="6920" width="6.125" style="501" customWidth="1"/>
    <col min="6921" max="6921" width="4.375" style="501" customWidth="1"/>
    <col min="6922" max="6922" width="6.125" style="501" customWidth="1"/>
    <col min="6923" max="6923" width="4.375" style="501" customWidth="1"/>
    <col min="6924" max="6924" width="6.125" style="501" customWidth="1"/>
    <col min="6925" max="6925" width="4.375" style="501" customWidth="1"/>
    <col min="6926" max="6926" width="6.125" style="501" customWidth="1"/>
    <col min="6927" max="6927" width="4.375" style="501" customWidth="1"/>
    <col min="6928" max="6928" width="6.25" style="501" customWidth="1"/>
    <col min="6929" max="6929" width="4.375" style="501" customWidth="1"/>
    <col min="6930" max="6930" width="6.125" style="501" customWidth="1"/>
    <col min="6931" max="6931" width="4.375" style="501" customWidth="1"/>
    <col min="6932" max="6932" width="6.125" style="501" customWidth="1"/>
    <col min="6933" max="6933" width="4.375" style="501" customWidth="1"/>
    <col min="6934" max="6934" width="6.125" style="501" customWidth="1"/>
    <col min="6935" max="6935" width="4.375" style="501" customWidth="1"/>
    <col min="6936" max="6936" width="6.125" style="501" customWidth="1"/>
    <col min="6937" max="6937" width="4.375" style="501" customWidth="1"/>
    <col min="6938" max="6938" width="6.125" style="501" customWidth="1"/>
    <col min="6939" max="6939" width="4.375" style="501" customWidth="1"/>
    <col min="6940" max="6940" width="6.125" style="501" customWidth="1"/>
    <col min="6941" max="6941" width="4.375" style="501" customWidth="1"/>
    <col min="6942" max="6942" width="6.125" style="501" customWidth="1"/>
    <col min="6943" max="6944" width="3" style="501" bestFit="1" customWidth="1"/>
    <col min="6945" max="6945" width="4.5" style="501" bestFit="1" customWidth="1"/>
    <col min="6946" max="6946" width="3.375" style="501" bestFit="1" customWidth="1"/>
    <col min="6947" max="6947" width="3" style="501" bestFit="1" customWidth="1"/>
    <col min="6948" max="6948" width="4.5" style="501" customWidth="1"/>
    <col min="6949" max="7169" width="9" style="501"/>
    <col min="7170" max="7170" width="3.125" style="501" customWidth="1"/>
    <col min="7171" max="7171" width="9" style="501"/>
    <col min="7172" max="7172" width="4.875" style="501" customWidth="1"/>
    <col min="7173" max="7173" width="4.375" style="501" customWidth="1"/>
    <col min="7174" max="7174" width="6.125" style="501" customWidth="1"/>
    <col min="7175" max="7175" width="4.375" style="501" customWidth="1"/>
    <col min="7176" max="7176" width="6.125" style="501" customWidth="1"/>
    <col min="7177" max="7177" width="4.375" style="501" customWidth="1"/>
    <col min="7178" max="7178" width="6.125" style="501" customWidth="1"/>
    <col min="7179" max="7179" width="4.375" style="501" customWidth="1"/>
    <col min="7180" max="7180" width="6.125" style="501" customWidth="1"/>
    <col min="7181" max="7181" width="4.375" style="501" customWidth="1"/>
    <col min="7182" max="7182" width="6.125" style="501" customWidth="1"/>
    <col min="7183" max="7183" width="4.375" style="501" customWidth="1"/>
    <col min="7184" max="7184" width="6.25" style="501" customWidth="1"/>
    <col min="7185" max="7185" width="4.375" style="501" customWidth="1"/>
    <col min="7186" max="7186" width="6.125" style="501" customWidth="1"/>
    <col min="7187" max="7187" width="4.375" style="501" customWidth="1"/>
    <col min="7188" max="7188" width="6.125" style="501" customWidth="1"/>
    <col min="7189" max="7189" width="4.375" style="501" customWidth="1"/>
    <col min="7190" max="7190" width="6.125" style="501" customWidth="1"/>
    <col min="7191" max="7191" width="4.375" style="501" customWidth="1"/>
    <col min="7192" max="7192" width="6.125" style="501" customWidth="1"/>
    <col min="7193" max="7193" width="4.375" style="501" customWidth="1"/>
    <col min="7194" max="7194" width="6.125" style="501" customWidth="1"/>
    <col min="7195" max="7195" width="4.375" style="501" customWidth="1"/>
    <col min="7196" max="7196" width="6.125" style="501" customWidth="1"/>
    <col min="7197" max="7197" width="4.375" style="501" customWidth="1"/>
    <col min="7198" max="7198" width="6.125" style="501" customWidth="1"/>
    <col min="7199" max="7200" width="3" style="501" bestFit="1" customWidth="1"/>
    <col min="7201" max="7201" width="4.5" style="501" bestFit="1" customWidth="1"/>
    <col min="7202" max="7202" width="3.375" style="501" bestFit="1" customWidth="1"/>
    <col min="7203" max="7203" width="3" style="501" bestFit="1" customWidth="1"/>
    <col min="7204" max="7204" width="4.5" style="501" customWidth="1"/>
    <col min="7205" max="7425" width="9" style="501"/>
    <col min="7426" max="7426" width="3.125" style="501" customWidth="1"/>
    <col min="7427" max="7427" width="9" style="501"/>
    <col min="7428" max="7428" width="4.875" style="501" customWidth="1"/>
    <col min="7429" max="7429" width="4.375" style="501" customWidth="1"/>
    <col min="7430" max="7430" width="6.125" style="501" customWidth="1"/>
    <col min="7431" max="7431" width="4.375" style="501" customWidth="1"/>
    <col min="7432" max="7432" width="6.125" style="501" customWidth="1"/>
    <col min="7433" max="7433" width="4.375" style="501" customWidth="1"/>
    <col min="7434" max="7434" width="6.125" style="501" customWidth="1"/>
    <col min="7435" max="7435" width="4.375" style="501" customWidth="1"/>
    <col min="7436" max="7436" width="6.125" style="501" customWidth="1"/>
    <col min="7437" max="7437" width="4.375" style="501" customWidth="1"/>
    <col min="7438" max="7438" width="6.125" style="501" customWidth="1"/>
    <col min="7439" max="7439" width="4.375" style="501" customWidth="1"/>
    <col min="7440" max="7440" width="6.25" style="501" customWidth="1"/>
    <col min="7441" max="7441" width="4.375" style="501" customWidth="1"/>
    <col min="7442" max="7442" width="6.125" style="501" customWidth="1"/>
    <col min="7443" max="7443" width="4.375" style="501" customWidth="1"/>
    <col min="7444" max="7444" width="6.125" style="501" customWidth="1"/>
    <col min="7445" max="7445" width="4.375" style="501" customWidth="1"/>
    <col min="7446" max="7446" width="6.125" style="501" customWidth="1"/>
    <col min="7447" max="7447" width="4.375" style="501" customWidth="1"/>
    <col min="7448" max="7448" width="6.125" style="501" customWidth="1"/>
    <col min="7449" max="7449" width="4.375" style="501" customWidth="1"/>
    <col min="7450" max="7450" width="6.125" style="501" customWidth="1"/>
    <col min="7451" max="7451" width="4.375" style="501" customWidth="1"/>
    <col min="7452" max="7452" width="6.125" style="501" customWidth="1"/>
    <col min="7453" max="7453" width="4.375" style="501" customWidth="1"/>
    <col min="7454" max="7454" width="6.125" style="501" customWidth="1"/>
    <col min="7455" max="7456" width="3" style="501" bestFit="1" customWidth="1"/>
    <col min="7457" max="7457" width="4.5" style="501" bestFit="1" customWidth="1"/>
    <col min="7458" max="7458" width="3.375" style="501" bestFit="1" customWidth="1"/>
    <col min="7459" max="7459" width="3" style="501" bestFit="1" customWidth="1"/>
    <col min="7460" max="7460" width="4.5" style="501" customWidth="1"/>
    <col min="7461" max="7681" width="9" style="501"/>
    <col min="7682" max="7682" width="3.125" style="501" customWidth="1"/>
    <col min="7683" max="7683" width="9" style="501"/>
    <col min="7684" max="7684" width="4.875" style="501" customWidth="1"/>
    <col min="7685" max="7685" width="4.375" style="501" customWidth="1"/>
    <col min="7686" max="7686" width="6.125" style="501" customWidth="1"/>
    <col min="7687" max="7687" width="4.375" style="501" customWidth="1"/>
    <col min="7688" max="7688" width="6.125" style="501" customWidth="1"/>
    <col min="7689" max="7689" width="4.375" style="501" customWidth="1"/>
    <col min="7690" max="7690" width="6.125" style="501" customWidth="1"/>
    <col min="7691" max="7691" width="4.375" style="501" customWidth="1"/>
    <col min="7692" max="7692" width="6.125" style="501" customWidth="1"/>
    <col min="7693" max="7693" width="4.375" style="501" customWidth="1"/>
    <col min="7694" max="7694" width="6.125" style="501" customWidth="1"/>
    <col min="7695" max="7695" width="4.375" style="501" customWidth="1"/>
    <col min="7696" max="7696" width="6.25" style="501" customWidth="1"/>
    <col min="7697" max="7697" width="4.375" style="501" customWidth="1"/>
    <col min="7698" max="7698" width="6.125" style="501" customWidth="1"/>
    <col min="7699" max="7699" width="4.375" style="501" customWidth="1"/>
    <col min="7700" max="7700" width="6.125" style="501" customWidth="1"/>
    <col min="7701" max="7701" width="4.375" style="501" customWidth="1"/>
    <col min="7702" max="7702" width="6.125" style="501" customWidth="1"/>
    <col min="7703" max="7703" width="4.375" style="501" customWidth="1"/>
    <col min="7704" max="7704" width="6.125" style="501" customWidth="1"/>
    <col min="7705" max="7705" width="4.375" style="501" customWidth="1"/>
    <col min="7706" max="7706" width="6.125" style="501" customWidth="1"/>
    <col min="7707" max="7707" width="4.375" style="501" customWidth="1"/>
    <col min="7708" max="7708" width="6.125" style="501" customWidth="1"/>
    <col min="7709" max="7709" width="4.375" style="501" customWidth="1"/>
    <col min="7710" max="7710" width="6.125" style="501" customWidth="1"/>
    <col min="7711" max="7712" width="3" style="501" bestFit="1" customWidth="1"/>
    <col min="7713" max="7713" width="4.5" style="501" bestFit="1" customWidth="1"/>
    <col min="7714" max="7714" width="3.375" style="501" bestFit="1" customWidth="1"/>
    <col min="7715" max="7715" width="3" style="501" bestFit="1" customWidth="1"/>
    <col min="7716" max="7716" width="4.5" style="501" customWidth="1"/>
    <col min="7717" max="7937" width="9" style="501"/>
    <col min="7938" max="7938" width="3.125" style="501" customWidth="1"/>
    <col min="7939" max="7939" width="9" style="501"/>
    <col min="7940" max="7940" width="4.875" style="501" customWidth="1"/>
    <col min="7941" max="7941" width="4.375" style="501" customWidth="1"/>
    <col min="7942" max="7942" width="6.125" style="501" customWidth="1"/>
    <col min="7943" max="7943" width="4.375" style="501" customWidth="1"/>
    <col min="7944" max="7944" width="6.125" style="501" customWidth="1"/>
    <col min="7945" max="7945" width="4.375" style="501" customWidth="1"/>
    <col min="7946" max="7946" width="6.125" style="501" customWidth="1"/>
    <col min="7947" max="7947" width="4.375" style="501" customWidth="1"/>
    <col min="7948" max="7948" width="6.125" style="501" customWidth="1"/>
    <col min="7949" max="7949" width="4.375" style="501" customWidth="1"/>
    <col min="7950" max="7950" width="6.125" style="501" customWidth="1"/>
    <col min="7951" max="7951" width="4.375" style="501" customWidth="1"/>
    <col min="7952" max="7952" width="6.25" style="501" customWidth="1"/>
    <col min="7953" max="7953" width="4.375" style="501" customWidth="1"/>
    <col min="7954" max="7954" width="6.125" style="501" customWidth="1"/>
    <col min="7955" max="7955" width="4.375" style="501" customWidth="1"/>
    <col min="7956" max="7956" width="6.125" style="501" customWidth="1"/>
    <col min="7957" max="7957" width="4.375" style="501" customWidth="1"/>
    <col min="7958" max="7958" width="6.125" style="501" customWidth="1"/>
    <col min="7959" max="7959" width="4.375" style="501" customWidth="1"/>
    <col min="7960" max="7960" width="6.125" style="501" customWidth="1"/>
    <col min="7961" max="7961" width="4.375" style="501" customWidth="1"/>
    <col min="7962" max="7962" width="6.125" style="501" customWidth="1"/>
    <col min="7963" max="7963" width="4.375" style="501" customWidth="1"/>
    <col min="7964" max="7964" width="6.125" style="501" customWidth="1"/>
    <col min="7965" max="7965" width="4.375" style="501" customWidth="1"/>
    <col min="7966" max="7966" width="6.125" style="501" customWidth="1"/>
    <col min="7967" max="7968" width="3" style="501" bestFit="1" customWidth="1"/>
    <col min="7969" max="7969" width="4.5" style="501" bestFit="1" customWidth="1"/>
    <col min="7970" max="7970" width="3.375" style="501" bestFit="1" customWidth="1"/>
    <col min="7971" max="7971" width="3" style="501" bestFit="1" customWidth="1"/>
    <col min="7972" max="7972" width="4.5" style="501" customWidth="1"/>
    <col min="7973" max="8193" width="9" style="501"/>
    <col min="8194" max="8194" width="3.125" style="501" customWidth="1"/>
    <col min="8195" max="8195" width="9" style="501"/>
    <col min="8196" max="8196" width="4.875" style="501" customWidth="1"/>
    <col min="8197" max="8197" width="4.375" style="501" customWidth="1"/>
    <col min="8198" max="8198" width="6.125" style="501" customWidth="1"/>
    <col min="8199" max="8199" width="4.375" style="501" customWidth="1"/>
    <col min="8200" max="8200" width="6.125" style="501" customWidth="1"/>
    <col min="8201" max="8201" width="4.375" style="501" customWidth="1"/>
    <col min="8202" max="8202" width="6.125" style="501" customWidth="1"/>
    <col min="8203" max="8203" width="4.375" style="501" customWidth="1"/>
    <col min="8204" max="8204" width="6.125" style="501" customWidth="1"/>
    <col min="8205" max="8205" width="4.375" style="501" customWidth="1"/>
    <col min="8206" max="8206" width="6.125" style="501" customWidth="1"/>
    <col min="8207" max="8207" width="4.375" style="501" customWidth="1"/>
    <col min="8208" max="8208" width="6.25" style="501" customWidth="1"/>
    <col min="8209" max="8209" width="4.375" style="501" customWidth="1"/>
    <col min="8210" max="8210" width="6.125" style="501" customWidth="1"/>
    <col min="8211" max="8211" width="4.375" style="501" customWidth="1"/>
    <col min="8212" max="8212" width="6.125" style="501" customWidth="1"/>
    <col min="8213" max="8213" width="4.375" style="501" customWidth="1"/>
    <col min="8214" max="8214" width="6.125" style="501" customWidth="1"/>
    <col min="8215" max="8215" width="4.375" style="501" customWidth="1"/>
    <col min="8216" max="8216" width="6.125" style="501" customWidth="1"/>
    <col min="8217" max="8217" width="4.375" style="501" customWidth="1"/>
    <col min="8218" max="8218" width="6.125" style="501" customWidth="1"/>
    <col min="8219" max="8219" width="4.375" style="501" customWidth="1"/>
    <col min="8220" max="8220" width="6.125" style="501" customWidth="1"/>
    <col min="8221" max="8221" width="4.375" style="501" customWidth="1"/>
    <col min="8222" max="8222" width="6.125" style="501" customWidth="1"/>
    <col min="8223" max="8224" width="3" style="501" bestFit="1" customWidth="1"/>
    <col min="8225" max="8225" width="4.5" style="501" bestFit="1" customWidth="1"/>
    <col min="8226" max="8226" width="3.375" style="501" bestFit="1" customWidth="1"/>
    <col min="8227" max="8227" width="3" style="501" bestFit="1" customWidth="1"/>
    <col min="8228" max="8228" width="4.5" style="501" customWidth="1"/>
    <col min="8229" max="8449" width="9" style="501"/>
    <col min="8450" max="8450" width="3.125" style="501" customWidth="1"/>
    <col min="8451" max="8451" width="9" style="501"/>
    <col min="8452" max="8452" width="4.875" style="501" customWidth="1"/>
    <col min="8453" max="8453" width="4.375" style="501" customWidth="1"/>
    <col min="8454" max="8454" width="6.125" style="501" customWidth="1"/>
    <col min="8455" max="8455" width="4.375" style="501" customWidth="1"/>
    <col min="8456" max="8456" width="6.125" style="501" customWidth="1"/>
    <col min="8457" max="8457" width="4.375" style="501" customWidth="1"/>
    <col min="8458" max="8458" width="6.125" style="501" customWidth="1"/>
    <col min="8459" max="8459" width="4.375" style="501" customWidth="1"/>
    <col min="8460" max="8460" width="6.125" style="501" customWidth="1"/>
    <col min="8461" max="8461" width="4.375" style="501" customWidth="1"/>
    <col min="8462" max="8462" width="6.125" style="501" customWidth="1"/>
    <col min="8463" max="8463" width="4.375" style="501" customWidth="1"/>
    <col min="8464" max="8464" width="6.25" style="501" customWidth="1"/>
    <col min="8465" max="8465" width="4.375" style="501" customWidth="1"/>
    <col min="8466" max="8466" width="6.125" style="501" customWidth="1"/>
    <col min="8467" max="8467" width="4.375" style="501" customWidth="1"/>
    <col min="8468" max="8468" width="6.125" style="501" customWidth="1"/>
    <col min="8469" max="8469" width="4.375" style="501" customWidth="1"/>
    <col min="8470" max="8470" width="6.125" style="501" customWidth="1"/>
    <col min="8471" max="8471" width="4.375" style="501" customWidth="1"/>
    <col min="8472" max="8472" width="6.125" style="501" customWidth="1"/>
    <col min="8473" max="8473" width="4.375" style="501" customWidth="1"/>
    <col min="8474" max="8474" width="6.125" style="501" customWidth="1"/>
    <col min="8475" max="8475" width="4.375" style="501" customWidth="1"/>
    <col min="8476" max="8476" width="6.125" style="501" customWidth="1"/>
    <col min="8477" max="8477" width="4.375" style="501" customWidth="1"/>
    <col min="8478" max="8478" width="6.125" style="501" customWidth="1"/>
    <col min="8479" max="8480" width="3" style="501" bestFit="1" customWidth="1"/>
    <col min="8481" max="8481" width="4.5" style="501" bestFit="1" customWidth="1"/>
    <col min="8482" max="8482" width="3.375" style="501" bestFit="1" customWidth="1"/>
    <col min="8483" max="8483" width="3" style="501" bestFit="1" customWidth="1"/>
    <col min="8484" max="8484" width="4.5" style="501" customWidth="1"/>
    <col min="8485" max="8705" width="9" style="501"/>
    <col min="8706" max="8706" width="3.125" style="501" customWidth="1"/>
    <col min="8707" max="8707" width="9" style="501"/>
    <col min="8708" max="8708" width="4.875" style="501" customWidth="1"/>
    <col min="8709" max="8709" width="4.375" style="501" customWidth="1"/>
    <col min="8710" max="8710" width="6.125" style="501" customWidth="1"/>
    <col min="8711" max="8711" width="4.375" style="501" customWidth="1"/>
    <col min="8712" max="8712" width="6.125" style="501" customWidth="1"/>
    <col min="8713" max="8713" width="4.375" style="501" customWidth="1"/>
    <col min="8714" max="8714" width="6.125" style="501" customWidth="1"/>
    <col min="8715" max="8715" width="4.375" style="501" customWidth="1"/>
    <col min="8716" max="8716" width="6.125" style="501" customWidth="1"/>
    <col min="8717" max="8717" width="4.375" style="501" customWidth="1"/>
    <col min="8718" max="8718" width="6.125" style="501" customWidth="1"/>
    <col min="8719" max="8719" width="4.375" style="501" customWidth="1"/>
    <col min="8720" max="8720" width="6.25" style="501" customWidth="1"/>
    <col min="8721" max="8721" width="4.375" style="501" customWidth="1"/>
    <col min="8722" max="8722" width="6.125" style="501" customWidth="1"/>
    <col min="8723" max="8723" width="4.375" style="501" customWidth="1"/>
    <col min="8724" max="8724" width="6.125" style="501" customWidth="1"/>
    <col min="8725" max="8725" width="4.375" style="501" customWidth="1"/>
    <col min="8726" max="8726" width="6.125" style="501" customWidth="1"/>
    <col min="8727" max="8727" width="4.375" style="501" customWidth="1"/>
    <col min="8728" max="8728" width="6.125" style="501" customWidth="1"/>
    <col min="8729" max="8729" width="4.375" style="501" customWidth="1"/>
    <col min="8730" max="8730" width="6.125" style="501" customWidth="1"/>
    <col min="8731" max="8731" width="4.375" style="501" customWidth="1"/>
    <col min="8732" max="8732" width="6.125" style="501" customWidth="1"/>
    <col min="8733" max="8733" width="4.375" style="501" customWidth="1"/>
    <col min="8734" max="8734" width="6.125" style="501" customWidth="1"/>
    <col min="8735" max="8736" width="3" style="501" bestFit="1" customWidth="1"/>
    <col min="8737" max="8737" width="4.5" style="501" bestFit="1" customWidth="1"/>
    <col min="8738" max="8738" width="3.375" style="501" bestFit="1" customWidth="1"/>
    <col min="8739" max="8739" width="3" style="501" bestFit="1" customWidth="1"/>
    <col min="8740" max="8740" width="4.5" style="501" customWidth="1"/>
    <col min="8741" max="8961" width="9" style="501"/>
    <col min="8962" max="8962" width="3.125" style="501" customWidth="1"/>
    <col min="8963" max="8963" width="9" style="501"/>
    <col min="8964" max="8964" width="4.875" style="501" customWidth="1"/>
    <col min="8965" max="8965" width="4.375" style="501" customWidth="1"/>
    <col min="8966" max="8966" width="6.125" style="501" customWidth="1"/>
    <col min="8967" max="8967" width="4.375" style="501" customWidth="1"/>
    <col min="8968" max="8968" width="6.125" style="501" customWidth="1"/>
    <col min="8969" max="8969" width="4.375" style="501" customWidth="1"/>
    <col min="8970" max="8970" width="6.125" style="501" customWidth="1"/>
    <col min="8971" max="8971" width="4.375" style="501" customWidth="1"/>
    <col min="8972" max="8972" width="6.125" style="501" customWidth="1"/>
    <col min="8973" max="8973" width="4.375" style="501" customWidth="1"/>
    <col min="8974" max="8974" width="6.125" style="501" customWidth="1"/>
    <col min="8975" max="8975" width="4.375" style="501" customWidth="1"/>
    <col min="8976" max="8976" width="6.25" style="501" customWidth="1"/>
    <col min="8977" max="8977" width="4.375" style="501" customWidth="1"/>
    <col min="8978" max="8978" width="6.125" style="501" customWidth="1"/>
    <col min="8979" max="8979" width="4.375" style="501" customWidth="1"/>
    <col min="8980" max="8980" width="6.125" style="501" customWidth="1"/>
    <col min="8981" max="8981" width="4.375" style="501" customWidth="1"/>
    <col min="8982" max="8982" width="6.125" style="501" customWidth="1"/>
    <col min="8983" max="8983" width="4.375" style="501" customWidth="1"/>
    <col min="8984" max="8984" width="6.125" style="501" customWidth="1"/>
    <col min="8985" max="8985" width="4.375" style="501" customWidth="1"/>
    <col min="8986" max="8986" width="6.125" style="501" customWidth="1"/>
    <col min="8987" max="8987" width="4.375" style="501" customWidth="1"/>
    <col min="8988" max="8988" width="6.125" style="501" customWidth="1"/>
    <col min="8989" max="8989" width="4.375" style="501" customWidth="1"/>
    <col min="8990" max="8990" width="6.125" style="501" customWidth="1"/>
    <col min="8991" max="8992" width="3" style="501" bestFit="1" customWidth="1"/>
    <col min="8993" max="8993" width="4.5" style="501" bestFit="1" customWidth="1"/>
    <col min="8994" max="8994" width="3.375" style="501" bestFit="1" customWidth="1"/>
    <col min="8995" max="8995" width="3" style="501" bestFit="1" customWidth="1"/>
    <col min="8996" max="8996" width="4.5" style="501" customWidth="1"/>
    <col min="8997" max="9217" width="9" style="501"/>
    <col min="9218" max="9218" width="3.125" style="501" customWidth="1"/>
    <col min="9219" max="9219" width="9" style="501"/>
    <col min="9220" max="9220" width="4.875" style="501" customWidth="1"/>
    <col min="9221" max="9221" width="4.375" style="501" customWidth="1"/>
    <col min="9222" max="9222" width="6.125" style="501" customWidth="1"/>
    <col min="9223" max="9223" width="4.375" style="501" customWidth="1"/>
    <col min="9224" max="9224" width="6.125" style="501" customWidth="1"/>
    <col min="9225" max="9225" width="4.375" style="501" customWidth="1"/>
    <col min="9226" max="9226" width="6.125" style="501" customWidth="1"/>
    <col min="9227" max="9227" width="4.375" style="501" customWidth="1"/>
    <col min="9228" max="9228" width="6.125" style="501" customWidth="1"/>
    <col min="9229" max="9229" width="4.375" style="501" customWidth="1"/>
    <col min="9230" max="9230" width="6.125" style="501" customWidth="1"/>
    <col min="9231" max="9231" width="4.375" style="501" customWidth="1"/>
    <col min="9232" max="9232" width="6.25" style="501" customWidth="1"/>
    <col min="9233" max="9233" width="4.375" style="501" customWidth="1"/>
    <col min="9234" max="9234" width="6.125" style="501" customWidth="1"/>
    <col min="9235" max="9235" width="4.375" style="501" customWidth="1"/>
    <col min="9236" max="9236" width="6.125" style="501" customWidth="1"/>
    <col min="9237" max="9237" width="4.375" style="501" customWidth="1"/>
    <col min="9238" max="9238" width="6.125" style="501" customWidth="1"/>
    <col min="9239" max="9239" width="4.375" style="501" customWidth="1"/>
    <col min="9240" max="9240" width="6.125" style="501" customWidth="1"/>
    <col min="9241" max="9241" width="4.375" style="501" customWidth="1"/>
    <col min="9242" max="9242" width="6.125" style="501" customWidth="1"/>
    <col min="9243" max="9243" width="4.375" style="501" customWidth="1"/>
    <col min="9244" max="9244" width="6.125" style="501" customWidth="1"/>
    <col min="9245" max="9245" width="4.375" style="501" customWidth="1"/>
    <col min="9246" max="9246" width="6.125" style="501" customWidth="1"/>
    <col min="9247" max="9248" width="3" style="501" bestFit="1" customWidth="1"/>
    <col min="9249" max="9249" width="4.5" style="501" bestFit="1" customWidth="1"/>
    <col min="9250" max="9250" width="3.375" style="501" bestFit="1" customWidth="1"/>
    <col min="9251" max="9251" width="3" style="501" bestFit="1" customWidth="1"/>
    <col min="9252" max="9252" width="4.5" style="501" customWidth="1"/>
    <col min="9253" max="9473" width="9" style="501"/>
    <col min="9474" max="9474" width="3.125" style="501" customWidth="1"/>
    <col min="9475" max="9475" width="9" style="501"/>
    <col min="9476" max="9476" width="4.875" style="501" customWidth="1"/>
    <col min="9477" max="9477" width="4.375" style="501" customWidth="1"/>
    <col min="9478" max="9478" width="6.125" style="501" customWidth="1"/>
    <col min="9479" max="9479" width="4.375" style="501" customWidth="1"/>
    <col min="9480" max="9480" width="6.125" style="501" customWidth="1"/>
    <col min="9481" max="9481" width="4.375" style="501" customWidth="1"/>
    <col min="9482" max="9482" width="6.125" style="501" customWidth="1"/>
    <col min="9483" max="9483" width="4.375" style="501" customWidth="1"/>
    <col min="9484" max="9484" width="6.125" style="501" customWidth="1"/>
    <col min="9485" max="9485" width="4.375" style="501" customWidth="1"/>
    <col min="9486" max="9486" width="6.125" style="501" customWidth="1"/>
    <col min="9487" max="9487" width="4.375" style="501" customWidth="1"/>
    <col min="9488" max="9488" width="6.25" style="501" customWidth="1"/>
    <col min="9489" max="9489" width="4.375" style="501" customWidth="1"/>
    <col min="9490" max="9490" width="6.125" style="501" customWidth="1"/>
    <col min="9491" max="9491" width="4.375" style="501" customWidth="1"/>
    <col min="9492" max="9492" width="6.125" style="501" customWidth="1"/>
    <col min="9493" max="9493" width="4.375" style="501" customWidth="1"/>
    <col min="9494" max="9494" width="6.125" style="501" customWidth="1"/>
    <col min="9495" max="9495" width="4.375" style="501" customWidth="1"/>
    <col min="9496" max="9496" width="6.125" style="501" customWidth="1"/>
    <col min="9497" max="9497" width="4.375" style="501" customWidth="1"/>
    <col min="9498" max="9498" width="6.125" style="501" customWidth="1"/>
    <col min="9499" max="9499" width="4.375" style="501" customWidth="1"/>
    <col min="9500" max="9500" width="6.125" style="501" customWidth="1"/>
    <col min="9501" max="9501" width="4.375" style="501" customWidth="1"/>
    <col min="9502" max="9502" width="6.125" style="501" customWidth="1"/>
    <col min="9503" max="9504" width="3" style="501" bestFit="1" customWidth="1"/>
    <col min="9505" max="9505" width="4.5" style="501" bestFit="1" customWidth="1"/>
    <col min="9506" max="9506" width="3.375" style="501" bestFit="1" customWidth="1"/>
    <col min="9507" max="9507" width="3" style="501" bestFit="1" customWidth="1"/>
    <col min="9508" max="9508" width="4.5" style="501" customWidth="1"/>
    <col min="9509" max="9729" width="9" style="501"/>
    <col min="9730" max="9730" width="3.125" style="501" customWidth="1"/>
    <col min="9731" max="9731" width="9" style="501"/>
    <col min="9732" max="9732" width="4.875" style="501" customWidth="1"/>
    <col min="9733" max="9733" width="4.375" style="501" customWidth="1"/>
    <col min="9734" max="9734" width="6.125" style="501" customWidth="1"/>
    <col min="9735" max="9735" width="4.375" style="501" customWidth="1"/>
    <col min="9736" max="9736" width="6.125" style="501" customWidth="1"/>
    <col min="9737" max="9737" width="4.375" style="501" customWidth="1"/>
    <col min="9738" max="9738" width="6.125" style="501" customWidth="1"/>
    <col min="9739" max="9739" width="4.375" style="501" customWidth="1"/>
    <col min="9740" max="9740" width="6.125" style="501" customWidth="1"/>
    <col min="9741" max="9741" width="4.375" style="501" customWidth="1"/>
    <col min="9742" max="9742" width="6.125" style="501" customWidth="1"/>
    <col min="9743" max="9743" width="4.375" style="501" customWidth="1"/>
    <col min="9744" max="9744" width="6.25" style="501" customWidth="1"/>
    <col min="9745" max="9745" width="4.375" style="501" customWidth="1"/>
    <col min="9746" max="9746" width="6.125" style="501" customWidth="1"/>
    <col min="9747" max="9747" width="4.375" style="501" customWidth="1"/>
    <col min="9748" max="9748" width="6.125" style="501" customWidth="1"/>
    <col min="9749" max="9749" width="4.375" style="501" customWidth="1"/>
    <col min="9750" max="9750" width="6.125" style="501" customWidth="1"/>
    <col min="9751" max="9751" width="4.375" style="501" customWidth="1"/>
    <col min="9752" max="9752" width="6.125" style="501" customWidth="1"/>
    <col min="9753" max="9753" width="4.375" style="501" customWidth="1"/>
    <col min="9754" max="9754" width="6.125" style="501" customWidth="1"/>
    <col min="9755" max="9755" width="4.375" style="501" customWidth="1"/>
    <col min="9756" max="9756" width="6.125" style="501" customWidth="1"/>
    <col min="9757" max="9757" width="4.375" style="501" customWidth="1"/>
    <col min="9758" max="9758" width="6.125" style="501" customWidth="1"/>
    <col min="9759" max="9760" width="3" style="501" bestFit="1" customWidth="1"/>
    <col min="9761" max="9761" width="4.5" style="501" bestFit="1" customWidth="1"/>
    <col min="9762" max="9762" width="3.375" style="501" bestFit="1" customWidth="1"/>
    <col min="9763" max="9763" width="3" style="501" bestFit="1" customWidth="1"/>
    <col min="9764" max="9764" width="4.5" style="501" customWidth="1"/>
    <col min="9765" max="9985" width="9" style="501"/>
    <col min="9986" max="9986" width="3.125" style="501" customWidth="1"/>
    <col min="9987" max="9987" width="9" style="501"/>
    <col min="9988" max="9988" width="4.875" style="501" customWidth="1"/>
    <col min="9989" max="9989" width="4.375" style="501" customWidth="1"/>
    <col min="9990" max="9990" width="6.125" style="501" customWidth="1"/>
    <col min="9991" max="9991" width="4.375" style="501" customWidth="1"/>
    <col min="9992" max="9992" width="6.125" style="501" customWidth="1"/>
    <col min="9993" max="9993" width="4.375" style="501" customWidth="1"/>
    <col min="9994" max="9994" width="6.125" style="501" customWidth="1"/>
    <col min="9995" max="9995" width="4.375" style="501" customWidth="1"/>
    <col min="9996" max="9996" width="6.125" style="501" customWidth="1"/>
    <col min="9997" max="9997" width="4.375" style="501" customWidth="1"/>
    <col min="9998" max="9998" width="6.125" style="501" customWidth="1"/>
    <col min="9999" max="9999" width="4.375" style="501" customWidth="1"/>
    <col min="10000" max="10000" width="6.25" style="501" customWidth="1"/>
    <col min="10001" max="10001" width="4.375" style="501" customWidth="1"/>
    <col min="10002" max="10002" width="6.125" style="501" customWidth="1"/>
    <col min="10003" max="10003" width="4.375" style="501" customWidth="1"/>
    <col min="10004" max="10004" width="6.125" style="501" customWidth="1"/>
    <col min="10005" max="10005" width="4.375" style="501" customWidth="1"/>
    <col min="10006" max="10006" width="6.125" style="501" customWidth="1"/>
    <col min="10007" max="10007" width="4.375" style="501" customWidth="1"/>
    <col min="10008" max="10008" width="6.125" style="501" customWidth="1"/>
    <col min="10009" max="10009" width="4.375" style="501" customWidth="1"/>
    <col min="10010" max="10010" width="6.125" style="501" customWidth="1"/>
    <col min="10011" max="10011" width="4.375" style="501" customWidth="1"/>
    <col min="10012" max="10012" width="6.125" style="501" customWidth="1"/>
    <col min="10013" max="10013" width="4.375" style="501" customWidth="1"/>
    <col min="10014" max="10014" width="6.125" style="501" customWidth="1"/>
    <col min="10015" max="10016" width="3" style="501" bestFit="1" customWidth="1"/>
    <col min="10017" max="10017" width="4.5" style="501" bestFit="1" customWidth="1"/>
    <col min="10018" max="10018" width="3.375" style="501" bestFit="1" customWidth="1"/>
    <col min="10019" max="10019" width="3" style="501" bestFit="1" customWidth="1"/>
    <col min="10020" max="10020" width="4.5" style="501" customWidth="1"/>
    <col min="10021" max="10241" width="9" style="501"/>
    <col min="10242" max="10242" width="3.125" style="501" customWidth="1"/>
    <col min="10243" max="10243" width="9" style="501"/>
    <col min="10244" max="10244" width="4.875" style="501" customWidth="1"/>
    <col min="10245" max="10245" width="4.375" style="501" customWidth="1"/>
    <col min="10246" max="10246" width="6.125" style="501" customWidth="1"/>
    <col min="10247" max="10247" width="4.375" style="501" customWidth="1"/>
    <col min="10248" max="10248" width="6.125" style="501" customWidth="1"/>
    <col min="10249" max="10249" width="4.375" style="501" customWidth="1"/>
    <col min="10250" max="10250" width="6.125" style="501" customWidth="1"/>
    <col min="10251" max="10251" width="4.375" style="501" customWidth="1"/>
    <col min="10252" max="10252" width="6.125" style="501" customWidth="1"/>
    <col min="10253" max="10253" width="4.375" style="501" customWidth="1"/>
    <col min="10254" max="10254" width="6.125" style="501" customWidth="1"/>
    <col min="10255" max="10255" width="4.375" style="501" customWidth="1"/>
    <col min="10256" max="10256" width="6.25" style="501" customWidth="1"/>
    <col min="10257" max="10257" width="4.375" style="501" customWidth="1"/>
    <col min="10258" max="10258" width="6.125" style="501" customWidth="1"/>
    <col min="10259" max="10259" width="4.375" style="501" customWidth="1"/>
    <col min="10260" max="10260" width="6.125" style="501" customWidth="1"/>
    <col min="10261" max="10261" width="4.375" style="501" customWidth="1"/>
    <col min="10262" max="10262" width="6.125" style="501" customWidth="1"/>
    <col min="10263" max="10263" width="4.375" style="501" customWidth="1"/>
    <col min="10264" max="10264" width="6.125" style="501" customWidth="1"/>
    <col min="10265" max="10265" width="4.375" style="501" customWidth="1"/>
    <col min="10266" max="10266" width="6.125" style="501" customWidth="1"/>
    <col min="10267" max="10267" width="4.375" style="501" customWidth="1"/>
    <col min="10268" max="10268" width="6.125" style="501" customWidth="1"/>
    <col min="10269" max="10269" width="4.375" style="501" customWidth="1"/>
    <col min="10270" max="10270" width="6.125" style="501" customWidth="1"/>
    <col min="10271" max="10272" width="3" style="501" bestFit="1" customWidth="1"/>
    <col min="10273" max="10273" width="4.5" style="501" bestFit="1" customWidth="1"/>
    <col min="10274" max="10274" width="3.375" style="501" bestFit="1" customWidth="1"/>
    <col min="10275" max="10275" width="3" style="501" bestFit="1" customWidth="1"/>
    <col min="10276" max="10276" width="4.5" style="501" customWidth="1"/>
    <col min="10277" max="10497" width="9" style="501"/>
    <col min="10498" max="10498" width="3.125" style="501" customWidth="1"/>
    <col min="10499" max="10499" width="9" style="501"/>
    <col min="10500" max="10500" width="4.875" style="501" customWidth="1"/>
    <col min="10501" max="10501" width="4.375" style="501" customWidth="1"/>
    <col min="10502" max="10502" width="6.125" style="501" customWidth="1"/>
    <col min="10503" max="10503" width="4.375" style="501" customWidth="1"/>
    <col min="10504" max="10504" width="6.125" style="501" customWidth="1"/>
    <col min="10505" max="10505" width="4.375" style="501" customWidth="1"/>
    <col min="10506" max="10506" width="6.125" style="501" customWidth="1"/>
    <col min="10507" max="10507" width="4.375" style="501" customWidth="1"/>
    <col min="10508" max="10508" width="6.125" style="501" customWidth="1"/>
    <col min="10509" max="10509" width="4.375" style="501" customWidth="1"/>
    <col min="10510" max="10510" width="6.125" style="501" customWidth="1"/>
    <col min="10511" max="10511" width="4.375" style="501" customWidth="1"/>
    <col min="10512" max="10512" width="6.25" style="501" customWidth="1"/>
    <col min="10513" max="10513" width="4.375" style="501" customWidth="1"/>
    <col min="10514" max="10514" width="6.125" style="501" customWidth="1"/>
    <col min="10515" max="10515" width="4.375" style="501" customWidth="1"/>
    <col min="10516" max="10516" width="6.125" style="501" customWidth="1"/>
    <col min="10517" max="10517" width="4.375" style="501" customWidth="1"/>
    <col min="10518" max="10518" width="6.125" style="501" customWidth="1"/>
    <col min="10519" max="10519" width="4.375" style="501" customWidth="1"/>
    <col min="10520" max="10520" width="6.125" style="501" customWidth="1"/>
    <col min="10521" max="10521" width="4.375" style="501" customWidth="1"/>
    <col min="10522" max="10522" width="6.125" style="501" customWidth="1"/>
    <col min="10523" max="10523" width="4.375" style="501" customWidth="1"/>
    <col min="10524" max="10524" width="6.125" style="501" customWidth="1"/>
    <col min="10525" max="10525" width="4.375" style="501" customWidth="1"/>
    <col min="10526" max="10526" width="6.125" style="501" customWidth="1"/>
    <col min="10527" max="10528" width="3" style="501" bestFit="1" customWidth="1"/>
    <col min="10529" max="10529" width="4.5" style="501" bestFit="1" customWidth="1"/>
    <col min="10530" max="10530" width="3.375" style="501" bestFit="1" customWidth="1"/>
    <col min="10531" max="10531" width="3" style="501" bestFit="1" customWidth="1"/>
    <col min="10532" max="10532" width="4.5" style="501" customWidth="1"/>
    <col min="10533" max="10753" width="9" style="501"/>
    <col min="10754" max="10754" width="3.125" style="501" customWidth="1"/>
    <col min="10755" max="10755" width="9" style="501"/>
    <col min="10756" max="10756" width="4.875" style="501" customWidth="1"/>
    <col min="10757" max="10757" width="4.375" style="501" customWidth="1"/>
    <col min="10758" max="10758" width="6.125" style="501" customWidth="1"/>
    <col min="10759" max="10759" width="4.375" style="501" customWidth="1"/>
    <col min="10760" max="10760" width="6.125" style="501" customWidth="1"/>
    <col min="10761" max="10761" width="4.375" style="501" customWidth="1"/>
    <col min="10762" max="10762" width="6.125" style="501" customWidth="1"/>
    <col min="10763" max="10763" width="4.375" style="501" customWidth="1"/>
    <col min="10764" max="10764" width="6.125" style="501" customWidth="1"/>
    <col min="10765" max="10765" width="4.375" style="501" customWidth="1"/>
    <col min="10766" max="10766" width="6.125" style="501" customWidth="1"/>
    <col min="10767" max="10767" width="4.375" style="501" customWidth="1"/>
    <col min="10768" max="10768" width="6.25" style="501" customWidth="1"/>
    <col min="10769" max="10769" width="4.375" style="501" customWidth="1"/>
    <col min="10770" max="10770" width="6.125" style="501" customWidth="1"/>
    <col min="10771" max="10771" width="4.375" style="501" customWidth="1"/>
    <col min="10772" max="10772" width="6.125" style="501" customWidth="1"/>
    <col min="10773" max="10773" width="4.375" style="501" customWidth="1"/>
    <col min="10774" max="10774" width="6.125" style="501" customWidth="1"/>
    <col min="10775" max="10775" width="4.375" style="501" customWidth="1"/>
    <col min="10776" max="10776" width="6.125" style="501" customWidth="1"/>
    <col min="10777" max="10777" width="4.375" style="501" customWidth="1"/>
    <col min="10778" max="10778" width="6.125" style="501" customWidth="1"/>
    <col min="10779" max="10779" width="4.375" style="501" customWidth="1"/>
    <col min="10780" max="10780" width="6.125" style="501" customWidth="1"/>
    <col min="10781" max="10781" width="4.375" style="501" customWidth="1"/>
    <col min="10782" max="10782" width="6.125" style="501" customWidth="1"/>
    <col min="10783" max="10784" width="3" style="501" bestFit="1" customWidth="1"/>
    <col min="10785" max="10785" width="4.5" style="501" bestFit="1" customWidth="1"/>
    <col min="10786" max="10786" width="3.375" style="501" bestFit="1" customWidth="1"/>
    <col min="10787" max="10787" width="3" style="501" bestFit="1" customWidth="1"/>
    <col min="10788" max="10788" width="4.5" style="501" customWidth="1"/>
    <col min="10789" max="11009" width="9" style="501"/>
    <col min="11010" max="11010" width="3.125" style="501" customWidth="1"/>
    <col min="11011" max="11011" width="9" style="501"/>
    <col min="11012" max="11012" width="4.875" style="501" customWidth="1"/>
    <col min="11013" max="11013" width="4.375" style="501" customWidth="1"/>
    <col min="11014" max="11014" width="6.125" style="501" customWidth="1"/>
    <col min="11015" max="11015" width="4.375" style="501" customWidth="1"/>
    <col min="11016" max="11016" width="6.125" style="501" customWidth="1"/>
    <col min="11017" max="11017" width="4.375" style="501" customWidth="1"/>
    <col min="11018" max="11018" width="6.125" style="501" customWidth="1"/>
    <col min="11019" max="11019" width="4.375" style="501" customWidth="1"/>
    <col min="11020" max="11020" width="6.125" style="501" customWidth="1"/>
    <col min="11021" max="11021" width="4.375" style="501" customWidth="1"/>
    <col min="11022" max="11022" width="6.125" style="501" customWidth="1"/>
    <col min="11023" max="11023" width="4.375" style="501" customWidth="1"/>
    <col min="11024" max="11024" width="6.25" style="501" customWidth="1"/>
    <col min="11025" max="11025" width="4.375" style="501" customWidth="1"/>
    <col min="11026" max="11026" width="6.125" style="501" customWidth="1"/>
    <col min="11027" max="11027" width="4.375" style="501" customWidth="1"/>
    <col min="11028" max="11028" width="6.125" style="501" customWidth="1"/>
    <col min="11029" max="11029" width="4.375" style="501" customWidth="1"/>
    <col min="11030" max="11030" width="6.125" style="501" customWidth="1"/>
    <col min="11031" max="11031" width="4.375" style="501" customWidth="1"/>
    <col min="11032" max="11032" width="6.125" style="501" customWidth="1"/>
    <col min="11033" max="11033" width="4.375" style="501" customWidth="1"/>
    <col min="11034" max="11034" width="6.125" style="501" customWidth="1"/>
    <col min="11035" max="11035" width="4.375" style="501" customWidth="1"/>
    <col min="11036" max="11036" width="6.125" style="501" customWidth="1"/>
    <col min="11037" max="11037" width="4.375" style="501" customWidth="1"/>
    <col min="11038" max="11038" width="6.125" style="501" customWidth="1"/>
    <col min="11039" max="11040" width="3" style="501" bestFit="1" customWidth="1"/>
    <col min="11041" max="11041" width="4.5" style="501" bestFit="1" customWidth="1"/>
    <col min="11042" max="11042" width="3.375" style="501" bestFit="1" customWidth="1"/>
    <col min="11043" max="11043" width="3" style="501" bestFit="1" customWidth="1"/>
    <col min="11044" max="11044" width="4.5" style="501" customWidth="1"/>
    <col min="11045" max="11265" width="9" style="501"/>
    <col min="11266" max="11266" width="3.125" style="501" customWidth="1"/>
    <col min="11267" max="11267" width="9" style="501"/>
    <col min="11268" max="11268" width="4.875" style="501" customWidth="1"/>
    <col min="11269" max="11269" width="4.375" style="501" customWidth="1"/>
    <col min="11270" max="11270" width="6.125" style="501" customWidth="1"/>
    <col min="11271" max="11271" width="4.375" style="501" customWidth="1"/>
    <col min="11272" max="11272" width="6.125" style="501" customWidth="1"/>
    <col min="11273" max="11273" width="4.375" style="501" customWidth="1"/>
    <col min="11274" max="11274" width="6.125" style="501" customWidth="1"/>
    <col min="11275" max="11275" width="4.375" style="501" customWidth="1"/>
    <col min="11276" max="11276" width="6.125" style="501" customWidth="1"/>
    <col min="11277" max="11277" width="4.375" style="501" customWidth="1"/>
    <col min="11278" max="11278" width="6.125" style="501" customWidth="1"/>
    <col min="11279" max="11279" width="4.375" style="501" customWidth="1"/>
    <col min="11280" max="11280" width="6.25" style="501" customWidth="1"/>
    <col min="11281" max="11281" width="4.375" style="501" customWidth="1"/>
    <col min="11282" max="11282" width="6.125" style="501" customWidth="1"/>
    <col min="11283" max="11283" width="4.375" style="501" customWidth="1"/>
    <col min="11284" max="11284" width="6.125" style="501" customWidth="1"/>
    <col min="11285" max="11285" width="4.375" style="501" customWidth="1"/>
    <col min="11286" max="11286" width="6.125" style="501" customWidth="1"/>
    <col min="11287" max="11287" width="4.375" style="501" customWidth="1"/>
    <col min="11288" max="11288" width="6.125" style="501" customWidth="1"/>
    <col min="11289" max="11289" width="4.375" style="501" customWidth="1"/>
    <col min="11290" max="11290" width="6.125" style="501" customWidth="1"/>
    <col min="11291" max="11291" width="4.375" style="501" customWidth="1"/>
    <col min="11292" max="11292" width="6.125" style="501" customWidth="1"/>
    <col min="11293" max="11293" width="4.375" style="501" customWidth="1"/>
    <col min="11294" max="11294" width="6.125" style="501" customWidth="1"/>
    <col min="11295" max="11296" width="3" style="501" bestFit="1" customWidth="1"/>
    <col min="11297" max="11297" width="4.5" style="501" bestFit="1" customWidth="1"/>
    <col min="11298" max="11298" width="3.375" style="501" bestFit="1" customWidth="1"/>
    <col min="11299" max="11299" width="3" style="501" bestFit="1" customWidth="1"/>
    <col min="11300" max="11300" width="4.5" style="501" customWidth="1"/>
    <col min="11301" max="11521" width="9" style="501"/>
    <col min="11522" max="11522" width="3.125" style="501" customWidth="1"/>
    <col min="11523" max="11523" width="9" style="501"/>
    <col min="11524" max="11524" width="4.875" style="501" customWidth="1"/>
    <col min="11525" max="11525" width="4.375" style="501" customWidth="1"/>
    <col min="11526" max="11526" width="6.125" style="501" customWidth="1"/>
    <col min="11527" max="11527" width="4.375" style="501" customWidth="1"/>
    <col min="11528" max="11528" width="6.125" style="501" customWidth="1"/>
    <col min="11529" max="11529" width="4.375" style="501" customWidth="1"/>
    <col min="11530" max="11530" width="6.125" style="501" customWidth="1"/>
    <col min="11531" max="11531" width="4.375" style="501" customWidth="1"/>
    <col min="11532" max="11532" width="6.125" style="501" customWidth="1"/>
    <col min="11533" max="11533" width="4.375" style="501" customWidth="1"/>
    <col min="11534" max="11534" width="6.125" style="501" customWidth="1"/>
    <col min="11535" max="11535" width="4.375" style="501" customWidth="1"/>
    <col min="11536" max="11536" width="6.25" style="501" customWidth="1"/>
    <col min="11537" max="11537" width="4.375" style="501" customWidth="1"/>
    <col min="11538" max="11538" width="6.125" style="501" customWidth="1"/>
    <col min="11539" max="11539" width="4.375" style="501" customWidth="1"/>
    <col min="11540" max="11540" width="6.125" style="501" customWidth="1"/>
    <col min="11541" max="11541" width="4.375" style="501" customWidth="1"/>
    <col min="11542" max="11542" width="6.125" style="501" customWidth="1"/>
    <col min="11543" max="11543" width="4.375" style="501" customWidth="1"/>
    <col min="11544" max="11544" width="6.125" style="501" customWidth="1"/>
    <col min="11545" max="11545" width="4.375" style="501" customWidth="1"/>
    <col min="11546" max="11546" width="6.125" style="501" customWidth="1"/>
    <col min="11547" max="11547" width="4.375" style="501" customWidth="1"/>
    <col min="11548" max="11548" width="6.125" style="501" customWidth="1"/>
    <col min="11549" max="11549" width="4.375" style="501" customWidth="1"/>
    <col min="11550" max="11550" width="6.125" style="501" customWidth="1"/>
    <col min="11551" max="11552" width="3" style="501" bestFit="1" customWidth="1"/>
    <col min="11553" max="11553" width="4.5" style="501" bestFit="1" customWidth="1"/>
    <col min="11554" max="11554" width="3.375" style="501" bestFit="1" customWidth="1"/>
    <col min="11555" max="11555" width="3" style="501" bestFit="1" customWidth="1"/>
    <col min="11556" max="11556" width="4.5" style="501" customWidth="1"/>
    <col min="11557" max="11777" width="9" style="501"/>
    <col min="11778" max="11778" width="3.125" style="501" customWidth="1"/>
    <col min="11779" max="11779" width="9" style="501"/>
    <col min="11780" max="11780" width="4.875" style="501" customWidth="1"/>
    <col min="11781" max="11781" width="4.375" style="501" customWidth="1"/>
    <col min="11782" max="11782" width="6.125" style="501" customWidth="1"/>
    <col min="11783" max="11783" width="4.375" style="501" customWidth="1"/>
    <col min="11784" max="11784" width="6.125" style="501" customWidth="1"/>
    <col min="11785" max="11785" width="4.375" style="501" customWidth="1"/>
    <col min="11786" max="11786" width="6.125" style="501" customWidth="1"/>
    <col min="11787" max="11787" width="4.375" style="501" customWidth="1"/>
    <col min="11788" max="11788" width="6.125" style="501" customWidth="1"/>
    <col min="11789" max="11789" width="4.375" style="501" customWidth="1"/>
    <col min="11790" max="11790" width="6.125" style="501" customWidth="1"/>
    <col min="11791" max="11791" width="4.375" style="501" customWidth="1"/>
    <col min="11792" max="11792" width="6.25" style="501" customWidth="1"/>
    <col min="11793" max="11793" width="4.375" style="501" customWidth="1"/>
    <col min="11794" max="11794" width="6.125" style="501" customWidth="1"/>
    <col min="11795" max="11795" width="4.375" style="501" customWidth="1"/>
    <col min="11796" max="11796" width="6.125" style="501" customWidth="1"/>
    <col min="11797" max="11797" width="4.375" style="501" customWidth="1"/>
    <col min="11798" max="11798" width="6.125" style="501" customWidth="1"/>
    <col min="11799" max="11799" width="4.375" style="501" customWidth="1"/>
    <col min="11800" max="11800" width="6.125" style="501" customWidth="1"/>
    <col min="11801" max="11801" width="4.375" style="501" customWidth="1"/>
    <col min="11802" max="11802" width="6.125" style="501" customWidth="1"/>
    <col min="11803" max="11803" width="4.375" style="501" customWidth="1"/>
    <col min="11804" max="11804" width="6.125" style="501" customWidth="1"/>
    <col min="11805" max="11805" width="4.375" style="501" customWidth="1"/>
    <col min="11806" max="11806" width="6.125" style="501" customWidth="1"/>
    <col min="11807" max="11808" width="3" style="501" bestFit="1" customWidth="1"/>
    <col min="11809" max="11809" width="4.5" style="501" bestFit="1" customWidth="1"/>
    <col min="11810" max="11810" width="3.375" style="501" bestFit="1" customWidth="1"/>
    <col min="11811" max="11811" width="3" style="501" bestFit="1" customWidth="1"/>
    <col min="11812" max="11812" width="4.5" style="501" customWidth="1"/>
    <col min="11813" max="12033" width="9" style="501"/>
    <col min="12034" max="12034" width="3.125" style="501" customWidth="1"/>
    <col min="12035" max="12035" width="9" style="501"/>
    <col min="12036" max="12036" width="4.875" style="501" customWidth="1"/>
    <col min="12037" max="12037" width="4.375" style="501" customWidth="1"/>
    <col min="12038" max="12038" width="6.125" style="501" customWidth="1"/>
    <col min="12039" max="12039" width="4.375" style="501" customWidth="1"/>
    <col min="12040" max="12040" width="6.125" style="501" customWidth="1"/>
    <col min="12041" max="12041" width="4.375" style="501" customWidth="1"/>
    <col min="12042" max="12042" width="6.125" style="501" customWidth="1"/>
    <col min="12043" max="12043" width="4.375" style="501" customWidth="1"/>
    <col min="12044" max="12044" width="6.125" style="501" customWidth="1"/>
    <col min="12045" max="12045" width="4.375" style="501" customWidth="1"/>
    <col min="12046" max="12046" width="6.125" style="501" customWidth="1"/>
    <col min="12047" max="12047" width="4.375" style="501" customWidth="1"/>
    <col min="12048" max="12048" width="6.25" style="501" customWidth="1"/>
    <col min="12049" max="12049" width="4.375" style="501" customWidth="1"/>
    <col min="12050" max="12050" width="6.125" style="501" customWidth="1"/>
    <col min="12051" max="12051" width="4.375" style="501" customWidth="1"/>
    <col min="12052" max="12052" width="6.125" style="501" customWidth="1"/>
    <col min="12053" max="12053" width="4.375" style="501" customWidth="1"/>
    <col min="12054" max="12054" width="6.125" style="501" customWidth="1"/>
    <col min="12055" max="12055" width="4.375" style="501" customWidth="1"/>
    <col min="12056" max="12056" width="6.125" style="501" customWidth="1"/>
    <col min="12057" max="12057" width="4.375" style="501" customWidth="1"/>
    <col min="12058" max="12058" width="6.125" style="501" customWidth="1"/>
    <col min="12059" max="12059" width="4.375" style="501" customWidth="1"/>
    <col min="12060" max="12060" width="6.125" style="501" customWidth="1"/>
    <col min="12061" max="12061" width="4.375" style="501" customWidth="1"/>
    <col min="12062" max="12062" width="6.125" style="501" customWidth="1"/>
    <col min="12063" max="12064" width="3" style="501" bestFit="1" customWidth="1"/>
    <col min="12065" max="12065" width="4.5" style="501" bestFit="1" customWidth="1"/>
    <col min="12066" max="12066" width="3.375" style="501" bestFit="1" customWidth="1"/>
    <col min="12067" max="12067" width="3" style="501" bestFit="1" customWidth="1"/>
    <col min="12068" max="12068" width="4.5" style="501" customWidth="1"/>
    <col min="12069" max="12289" width="9" style="501"/>
    <col min="12290" max="12290" width="3.125" style="501" customWidth="1"/>
    <col min="12291" max="12291" width="9" style="501"/>
    <col min="12292" max="12292" width="4.875" style="501" customWidth="1"/>
    <col min="12293" max="12293" width="4.375" style="501" customWidth="1"/>
    <col min="12294" max="12294" width="6.125" style="501" customWidth="1"/>
    <col min="12295" max="12295" width="4.375" style="501" customWidth="1"/>
    <col min="12296" max="12296" width="6.125" style="501" customWidth="1"/>
    <col min="12297" max="12297" width="4.375" style="501" customWidth="1"/>
    <col min="12298" max="12298" width="6.125" style="501" customWidth="1"/>
    <col min="12299" max="12299" width="4.375" style="501" customWidth="1"/>
    <col min="12300" max="12300" width="6.125" style="501" customWidth="1"/>
    <col min="12301" max="12301" width="4.375" style="501" customWidth="1"/>
    <col min="12302" max="12302" width="6.125" style="501" customWidth="1"/>
    <col min="12303" max="12303" width="4.375" style="501" customWidth="1"/>
    <col min="12304" max="12304" width="6.25" style="501" customWidth="1"/>
    <col min="12305" max="12305" width="4.375" style="501" customWidth="1"/>
    <col min="12306" max="12306" width="6.125" style="501" customWidth="1"/>
    <col min="12307" max="12307" width="4.375" style="501" customWidth="1"/>
    <col min="12308" max="12308" width="6.125" style="501" customWidth="1"/>
    <col min="12309" max="12309" width="4.375" style="501" customWidth="1"/>
    <col min="12310" max="12310" width="6.125" style="501" customWidth="1"/>
    <col min="12311" max="12311" width="4.375" style="501" customWidth="1"/>
    <col min="12312" max="12312" width="6.125" style="501" customWidth="1"/>
    <col min="12313" max="12313" width="4.375" style="501" customWidth="1"/>
    <col min="12314" max="12314" width="6.125" style="501" customWidth="1"/>
    <col min="12315" max="12315" width="4.375" style="501" customWidth="1"/>
    <col min="12316" max="12316" width="6.125" style="501" customWidth="1"/>
    <col min="12317" max="12317" width="4.375" style="501" customWidth="1"/>
    <col min="12318" max="12318" width="6.125" style="501" customWidth="1"/>
    <col min="12319" max="12320" width="3" style="501" bestFit="1" customWidth="1"/>
    <col min="12321" max="12321" width="4.5" style="501" bestFit="1" customWidth="1"/>
    <col min="12322" max="12322" width="3.375" style="501" bestFit="1" customWidth="1"/>
    <col min="12323" max="12323" width="3" style="501" bestFit="1" customWidth="1"/>
    <col min="12324" max="12324" width="4.5" style="501" customWidth="1"/>
    <col min="12325" max="12545" width="9" style="501"/>
    <col min="12546" max="12546" width="3.125" style="501" customWidth="1"/>
    <col min="12547" max="12547" width="9" style="501"/>
    <col min="12548" max="12548" width="4.875" style="501" customWidth="1"/>
    <col min="12549" max="12549" width="4.375" style="501" customWidth="1"/>
    <col min="12550" max="12550" width="6.125" style="501" customWidth="1"/>
    <col min="12551" max="12551" width="4.375" style="501" customWidth="1"/>
    <col min="12552" max="12552" width="6.125" style="501" customWidth="1"/>
    <col min="12553" max="12553" width="4.375" style="501" customWidth="1"/>
    <col min="12554" max="12554" width="6.125" style="501" customWidth="1"/>
    <col min="12555" max="12555" width="4.375" style="501" customWidth="1"/>
    <col min="12556" max="12556" width="6.125" style="501" customWidth="1"/>
    <col min="12557" max="12557" width="4.375" style="501" customWidth="1"/>
    <col min="12558" max="12558" width="6.125" style="501" customWidth="1"/>
    <col min="12559" max="12559" width="4.375" style="501" customWidth="1"/>
    <col min="12560" max="12560" width="6.25" style="501" customWidth="1"/>
    <col min="12561" max="12561" width="4.375" style="501" customWidth="1"/>
    <col min="12562" max="12562" width="6.125" style="501" customWidth="1"/>
    <col min="12563" max="12563" width="4.375" style="501" customWidth="1"/>
    <col min="12564" max="12564" width="6.125" style="501" customWidth="1"/>
    <col min="12565" max="12565" width="4.375" style="501" customWidth="1"/>
    <col min="12566" max="12566" width="6.125" style="501" customWidth="1"/>
    <col min="12567" max="12567" width="4.375" style="501" customWidth="1"/>
    <col min="12568" max="12568" width="6.125" style="501" customWidth="1"/>
    <col min="12569" max="12569" width="4.375" style="501" customWidth="1"/>
    <col min="12570" max="12570" width="6.125" style="501" customWidth="1"/>
    <col min="12571" max="12571" width="4.375" style="501" customWidth="1"/>
    <col min="12572" max="12572" width="6.125" style="501" customWidth="1"/>
    <col min="12573" max="12573" width="4.375" style="501" customWidth="1"/>
    <col min="12574" max="12574" width="6.125" style="501" customWidth="1"/>
    <col min="12575" max="12576" width="3" style="501" bestFit="1" customWidth="1"/>
    <col min="12577" max="12577" width="4.5" style="501" bestFit="1" customWidth="1"/>
    <col min="12578" max="12578" width="3.375" style="501" bestFit="1" customWidth="1"/>
    <col min="12579" max="12579" width="3" style="501" bestFit="1" customWidth="1"/>
    <col min="12580" max="12580" width="4.5" style="501" customWidth="1"/>
    <col min="12581" max="12801" width="9" style="501"/>
    <col min="12802" max="12802" width="3.125" style="501" customWidth="1"/>
    <col min="12803" max="12803" width="9" style="501"/>
    <col min="12804" max="12804" width="4.875" style="501" customWidth="1"/>
    <col min="12805" max="12805" width="4.375" style="501" customWidth="1"/>
    <col min="12806" max="12806" width="6.125" style="501" customWidth="1"/>
    <col min="12807" max="12807" width="4.375" style="501" customWidth="1"/>
    <col min="12808" max="12808" width="6.125" style="501" customWidth="1"/>
    <col min="12809" max="12809" width="4.375" style="501" customWidth="1"/>
    <col min="12810" max="12810" width="6.125" style="501" customWidth="1"/>
    <col min="12811" max="12811" width="4.375" style="501" customWidth="1"/>
    <col min="12812" max="12812" width="6.125" style="501" customWidth="1"/>
    <col min="12813" max="12813" width="4.375" style="501" customWidth="1"/>
    <col min="12814" max="12814" width="6.125" style="501" customWidth="1"/>
    <col min="12815" max="12815" width="4.375" style="501" customWidth="1"/>
    <col min="12816" max="12816" width="6.25" style="501" customWidth="1"/>
    <col min="12817" max="12817" width="4.375" style="501" customWidth="1"/>
    <col min="12818" max="12818" width="6.125" style="501" customWidth="1"/>
    <col min="12819" max="12819" width="4.375" style="501" customWidth="1"/>
    <col min="12820" max="12820" width="6.125" style="501" customWidth="1"/>
    <col min="12821" max="12821" width="4.375" style="501" customWidth="1"/>
    <col min="12822" max="12822" width="6.125" style="501" customWidth="1"/>
    <col min="12823" max="12823" width="4.375" style="501" customWidth="1"/>
    <col min="12824" max="12824" width="6.125" style="501" customWidth="1"/>
    <col min="12825" max="12825" width="4.375" style="501" customWidth="1"/>
    <col min="12826" max="12826" width="6.125" style="501" customWidth="1"/>
    <col min="12827" max="12827" width="4.375" style="501" customWidth="1"/>
    <col min="12828" max="12828" width="6.125" style="501" customWidth="1"/>
    <col min="12829" max="12829" width="4.375" style="501" customWidth="1"/>
    <col min="12830" max="12830" width="6.125" style="501" customWidth="1"/>
    <col min="12831" max="12832" width="3" style="501" bestFit="1" customWidth="1"/>
    <col min="12833" max="12833" width="4.5" style="501" bestFit="1" customWidth="1"/>
    <col min="12834" max="12834" width="3.375" style="501" bestFit="1" customWidth="1"/>
    <col min="12835" max="12835" width="3" style="501" bestFit="1" customWidth="1"/>
    <col min="12836" max="12836" width="4.5" style="501" customWidth="1"/>
    <col min="12837" max="13057" width="9" style="501"/>
    <col min="13058" max="13058" width="3.125" style="501" customWidth="1"/>
    <col min="13059" max="13059" width="9" style="501"/>
    <col min="13060" max="13060" width="4.875" style="501" customWidth="1"/>
    <col min="13061" max="13061" width="4.375" style="501" customWidth="1"/>
    <col min="13062" max="13062" width="6.125" style="501" customWidth="1"/>
    <col min="13063" max="13063" width="4.375" style="501" customWidth="1"/>
    <col min="13064" max="13064" width="6.125" style="501" customWidth="1"/>
    <col min="13065" max="13065" width="4.375" style="501" customWidth="1"/>
    <col min="13066" max="13066" width="6.125" style="501" customWidth="1"/>
    <col min="13067" max="13067" width="4.375" style="501" customWidth="1"/>
    <col min="13068" max="13068" width="6.125" style="501" customWidth="1"/>
    <col min="13069" max="13069" width="4.375" style="501" customWidth="1"/>
    <col min="13070" max="13070" width="6.125" style="501" customWidth="1"/>
    <col min="13071" max="13071" width="4.375" style="501" customWidth="1"/>
    <col min="13072" max="13072" width="6.25" style="501" customWidth="1"/>
    <col min="13073" max="13073" width="4.375" style="501" customWidth="1"/>
    <col min="13074" max="13074" width="6.125" style="501" customWidth="1"/>
    <col min="13075" max="13075" width="4.375" style="501" customWidth="1"/>
    <col min="13076" max="13076" width="6.125" style="501" customWidth="1"/>
    <col min="13077" max="13077" width="4.375" style="501" customWidth="1"/>
    <col min="13078" max="13078" width="6.125" style="501" customWidth="1"/>
    <col min="13079" max="13079" width="4.375" style="501" customWidth="1"/>
    <col min="13080" max="13080" width="6.125" style="501" customWidth="1"/>
    <col min="13081" max="13081" width="4.375" style="501" customWidth="1"/>
    <col min="13082" max="13082" width="6.125" style="501" customWidth="1"/>
    <col min="13083" max="13083" width="4.375" style="501" customWidth="1"/>
    <col min="13084" max="13084" width="6.125" style="501" customWidth="1"/>
    <col min="13085" max="13085" width="4.375" style="501" customWidth="1"/>
    <col min="13086" max="13086" width="6.125" style="501" customWidth="1"/>
    <col min="13087" max="13088" width="3" style="501" bestFit="1" customWidth="1"/>
    <col min="13089" max="13089" width="4.5" style="501" bestFit="1" customWidth="1"/>
    <col min="13090" max="13090" width="3.375" style="501" bestFit="1" customWidth="1"/>
    <col min="13091" max="13091" width="3" style="501" bestFit="1" customWidth="1"/>
    <col min="13092" max="13092" width="4.5" style="501" customWidth="1"/>
    <col min="13093" max="13313" width="9" style="501"/>
    <col min="13314" max="13314" width="3.125" style="501" customWidth="1"/>
    <col min="13315" max="13315" width="9" style="501"/>
    <col min="13316" max="13316" width="4.875" style="501" customWidth="1"/>
    <col min="13317" max="13317" width="4.375" style="501" customWidth="1"/>
    <col min="13318" max="13318" width="6.125" style="501" customWidth="1"/>
    <col min="13319" max="13319" width="4.375" style="501" customWidth="1"/>
    <col min="13320" max="13320" width="6.125" style="501" customWidth="1"/>
    <col min="13321" max="13321" width="4.375" style="501" customWidth="1"/>
    <col min="13322" max="13322" width="6.125" style="501" customWidth="1"/>
    <col min="13323" max="13323" width="4.375" style="501" customWidth="1"/>
    <col min="13324" max="13324" width="6.125" style="501" customWidth="1"/>
    <col min="13325" max="13325" width="4.375" style="501" customWidth="1"/>
    <col min="13326" max="13326" width="6.125" style="501" customWidth="1"/>
    <col min="13327" max="13327" width="4.375" style="501" customWidth="1"/>
    <col min="13328" max="13328" width="6.25" style="501" customWidth="1"/>
    <col min="13329" max="13329" width="4.375" style="501" customWidth="1"/>
    <col min="13330" max="13330" width="6.125" style="501" customWidth="1"/>
    <col min="13331" max="13331" width="4.375" style="501" customWidth="1"/>
    <col min="13332" max="13332" width="6.125" style="501" customWidth="1"/>
    <col min="13333" max="13333" width="4.375" style="501" customWidth="1"/>
    <col min="13334" max="13334" width="6.125" style="501" customWidth="1"/>
    <col min="13335" max="13335" width="4.375" style="501" customWidth="1"/>
    <col min="13336" max="13336" width="6.125" style="501" customWidth="1"/>
    <col min="13337" max="13337" width="4.375" style="501" customWidth="1"/>
    <col min="13338" max="13338" width="6.125" style="501" customWidth="1"/>
    <col min="13339" max="13339" width="4.375" style="501" customWidth="1"/>
    <col min="13340" max="13340" width="6.125" style="501" customWidth="1"/>
    <col min="13341" max="13341" width="4.375" style="501" customWidth="1"/>
    <col min="13342" max="13342" width="6.125" style="501" customWidth="1"/>
    <col min="13343" max="13344" width="3" style="501" bestFit="1" customWidth="1"/>
    <col min="13345" max="13345" width="4.5" style="501" bestFit="1" customWidth="1"/>
    <col min="13346" max="13346" width="3.375" style="501" bestFit="1" customWidth="1"/>
    <col min="13347" max="13347" width="3" style="501" bestFit="1" customWidth="1"/>
    <col min="13348" max="13348" width="4.5" style="501" customWidth="1"/>
    <col min="13349" max="13569" width="9" style="501"/>
    <col min="13570" max="13570" width="3.125" style="501" customWidth="1"/>
    <col min="13571" max="13571" width="9" style="501"/>
    <col min="13572" max="13572" width="4.875" style="501" customWidth="1"/>
    <col min="13573" max="13573" width="4.375" style="501" customWidth="1"/>
    <col min="13574" max="13574" width="6.125" style="501" customWidth="1"/>
    <col min="13575" max="13575" width="4.375" style="501" customWidth="1"/>
    <col min="13576" max="13576" width="6.125" style="501" customWidth="1"/>
    <col min="13577" max="13577" width="4.375" style="501" customWidth="1"/>
    <col min="13578" max="13578" width="6.125" style="501" customWidth="1"/>
    <col min="13579" max="13579" width="4.375" style="501" customWidth="1"/>
    <col min="13580" max="13580" width="6.125" style="501" customWidth="1"/>
    <col min="13581" max="13581" width="4.375" style="501" customWidth="1"/>
    <col min="13582" max="13582" width="6.125" style="501" customWidth="1"/>
    <col min="13583" max="13583" width="4.375" style="501" customWidth="1"/>
    <col min="13584" max="13584" width="6.25" style="501" customWidth="1"/>
    <col min="13585" max="13585" width="4.375" style="501" customWidth="1"/>
    <col min="13586" max="13586" width="6.125" style="501" customWidth="1"/>
    <col min="13587" max="13587" width="4.375" style="501" customWidth="1"/>
    <col min="13588" max="13588" width="6.125" style="501" customWidth="1"/>
    <col min="13589" max="13589" width="4.375" style="501" customWidth="1"/>
    <col min="13590" max="13590" width="6.125" style="501" customWidth="1"/>
    <col min="13591" max="13591" width="4.375" style="501" customWidth="1"/>
    <col min="13592" max="13592" width="6.125" style="501" customWidth="1"/>
    <col min="13593" max="13593" width="4.375" style="501" customWidth="1"/>
    <col min="13594" max="13594" width="6.125" style="501" customWidth="1"/>
    <col min="13595" max="13595" width="4.375" style="501" customWidth="1"/>
    <col min="13596" max="13596" width="6.125" style="501" customWidth="1"/>
    <col min="13597" max="13597" width="4.375" style="501" customWidth="1"/>
    <col min="13598" max="13598" width="6.125" style="501" customWidth="1"/>
    <col min="13599" max="13600" width="3" style="501" bestFit="1" customWidth="1"/>
    <col min="13601" max="13601" width="4.5" style="501" bestFit="1" customWidth="1"/>
    <col min="13602" max="13602" width="3.375" style="501" bestFit="1" customWidth="1"/>
    <col min="13603" max="13603" width="3" style="501" bestFit="1" customWidth="1"/>
    <col min="13604" max="13604" width="4.5" style="501" customWidth="1"/>
    <col min="13605" max="13825" width="9" style="501"/>
    <col min="13826" max="13826" width="3.125" style="501" customWidth="1"/>
    <col min="13827" max="13827" width="9" style="501"/>
    <col min="13828" max="13828" width="4.875" style="501" customWidth="1"/>
    <col min="13829" max="13829" width="4.375" style="501" customWidth="1"/>
    <col min="13830" max="13830" width="6.125" style="501" customWidth="1"/>
    <col min="13831" max="13831" width="4.375" style="501" customWidth="1"/>
    <col min="13832" max="13832" width="6.125" style="501" customWidth="1"/>
    <col min="13833" max="13833" width="4.375" style="501" customWidth="1"/>
    <col min="13834" max="13834" width="6.125" style="501" customWidth="1"/>
    <col min="13835" max="13835" width="4.375" style="501" customWidth="1"/>
    <col min="13836" max="13836" width="6.125" style="501" customWidth="1"/>
    <col min="13837" max="13837" width="4.375" style="501" customWidth="1"/>
    <col min="13838" max="13838" width="6.125" style="501" customWidth="1"/>
    <col min="13839" max="13839" width="4.375" style="501" customWidth="1"/>
    <col min="13840" max="13840" width="6.25" style="501" customWidth="1"/>
    <col min="13841" max="13841" width="4.375" style="501" customWidth="1"/>
    <col min="13842" max="13842" width="6.125" style="501" customWidth="1"/>
    <col min="13843" max="13843" width="4.375" style="501" customWidth="1"/>
    <col min="13844" max="13844" width="6.125" style="501" customWidth="1"/>
    <col min="13845" max="13845" width="4.375" style="501" customWidth="1"/>
    <col min="13846" max="13846" width="6.125" style="501" customWidth="1"/>
    <col min="13847" max="13847" width="4.375" style="501" customWidth="1"/>
    <col min="13848" max="13848" width="6.125" style="501" customWidth="1"/>
    <col min="13849" max="13849" width="4.375" style="501" customWidth="1"/>
    <col min="13850" max="13850" width="6.125" style="501" customWidth="1"/>
    <col min="13851" max="13851" width="4.375" style="501" customWidth="1"/>
    <col min="13852" max="13852" width="6.125" style="501" customWidth="1"/>
    <col min="13853" max="13853" width="4.375" style="501" customWidth="1"/>
    <col min="13854" max="13854" width="6.125" style="501" customWidth="1"/>
    <col min="13855" max="13856" width="3" style="501" bestFit="1" customWidth="1"/>
    <col min="13857" max="13857" width="4.5" style="501" bestFit="1" customWidth="1"/>
    <col min="13858" max="13858" width="3.375" style="501" bestFit="1" customWidth="1"/>
    <col min="13859" max="13859" width="3" style="501" bestFit="1" customWidth="1"/>
    <col min="13860" max="13860" width="4.5" style="501" customWidth="1"/>
    <col min="13861" max="14081" width="9" style="501"/>
    <col min="14082" max="14082" width="3.125" style="501" customWidth="1"/>
    <col min="14083" max="14083" width="9" style="501"/>
    <col min="14084" max="14084" width="4.875" style="501" customWidth="1"/>
    <col min="14085" max="14085" width="4.375" style="501" customWidth="1"/>
    <col min="14086" max="14086" width="6.125" style="501" customWidth="1"/>
    <col min="14087" max="14087" width="4.375" style="501" customWidth="1"/>
    <col min="14088" max="14088" width="6.125" style="501" customWidth="1"/>
    <col min="14089" max="14089" width="4.375" style="501" customWidth="1"/>
    <col min="14090" max="14090" width="6.125" style="501" customWidth="1"/>
    <col min="14091" max="14091" width="4.375" style="501" customWidth="1"/>
    <col min="14092" max="14092" width="6.125" style="501" customWidth="1"/>
    <col min="14093" max="14093" width="4.375" style="501" customWidth="1"/>
    <col min="14094" max="14094" width="6.125" style="501" customWidth="1"/>
    <col min="14095" max="14095" width="4.375" style="501" customWidth="1"/>
    <col min="14096" max="14096" width="6.25" style="501" customWidth="1"/>
    <col min="14097" max="14097" width="4.375" style="501" customWidth="1"/>
    <col min="14098" max="14098" width="6.125" style="501" customWidth="1"/>
    <col min="14099" max="14099" width="4.375" style="501" customWidth="1"/>
    <col min="14100" max="14100" width="6.125" style="501" customWidth="1"/>
    <col min="14101" max="14101" width="4.375" style="501" customWidth="1"/>
    <col min="14102" max="14102" width="6.125" style="501" customWidth="1"/>
    <col min="14103" max="14103" width="4.375" style="501" customWidth="1"/>
    <col min="14104" max="14104" width="6.125" style="501" customWidth="1"/>
    <col min="14105" max="14105" width="4.375" style="501" customWidth="1"/>
    <col min="14106" max="14106" width="6.125" style="501" customWidth="1"/>
    <col min="14107" max="14107" width="4.375" style="501" customWidth="1"/>
    <col min="14108" max="14108" width="6.125" style="501" customWidth="1"/>
    <col min="14109" max="14109" width="4.375" style="501" customWidth="1"/>
    <col min="14110" max="14110" width="6.125" style="501" customWidth="1"/>
    <col min="14111" max="14112" width="3" style="501" bestFit="1" customWidth="1"/>
    <col min="14113" max="14113" width="4.5" style="501" bestFit="1" customWidth="1"/>
    <col min="14114" max="14114" width="3.375" style="501" bestFit="1" customWidth="1"/>
    <col min="14115" max="14115" width="3" style="501" bestFit="1" customWidth="1"/>
    <col min="14116" max="14116" width="4.5" style="501" customWidth="1"/>
    <col min="14117" max="14337" width="9" style="501"/>
    <col min="14338" max="14338" width="3.125" style="501" customWidth="1"/>
    <col min="14339" max="14339" width="9" style="501"/>
    <col min="14340" max="14340" width="4.875" style="501" customWidth="1"/>
    <col min="14341" max="14341" width="4.375" style="501" customWidth="1"/>
    <col min="14342" max="14342" width="6.125" style="501" customWidth="1"/>
    <col min="14343" max="14343" width="4.375" style="501" customWidth="1"/>
    <col min="14344" max="14344" width="6.125" style="501" customWidth="1"/>
    <col min="14345" max="14345" width="4.375" style="501" customWidth="1"/>
    <col min="14346" max="14346" width="6.125" style="501" customWidth="1"/>
    <col min="14347" max="14347" width="4.375" style="501" customWidth="1"/>
    <col min="14348" max="14348" width="6.125" style="501" customWidth="1"/>
    <col min="14349" max="14349" width="4.375" style="501" customWidth="1"/>
    <col min="14350" max="14350" width="6.125" style="501" customWidth="1"/>
    <col min="14351" max="14351" width="4.375" style="501" customWidth="1"/>
    <col min="14352" max="14352" width="6.25" style="501" customWidth="1"/>
    <col min="14353" max="14353" width="4.375" style="501" customWidth="1"/>
    <col min="14354" max="14354" width="6.125" style="501" customWidth="1"/>
    <col min="14355" max="14355" width="4.375" style="501" customWidth="1"/>
    <col min="14356" max="14356" width="6.125" style="501" customWidth="1"/>
    <col min="14357" max="14357" width="4.375" style="501" customWidth="1"/>
    <col min="14358" max="14358" width="6.125" style="501" customWidth="1"/>
    <col min="14359" max="14359" width="4.375" style="501" customWidth="1"/>
    <col min="14360" max="14360" width="6.125" style="501" customWidth="1"/>
    <col min="14361" max="14361" width="4.375" style="501" customWidth="1"/>
    <col min="14362" max="14362" width="6.125" style="501" customWidth="1"/>
    <col min="14363" max="14363" width="4.375" style="501" customWidth="1"/>
    <col min="14364" max="14364" width="6.125" style="501" customWidth="1"/>
    <col min="14365" max="14365" width="4.375" style="501" customWidth="1"/>
    <col min="14366" max="14366" width="6.125" style="501" customWidth="1"/>
    <col min="14367" max="14368" width="3" style="501" bestFit="1" customWidth="1"/>
    <col min="14369" max="14369" width="4.5" style="501" bestFit="1" customWidth="1"/>
    <col min="14370" max="14370" width="3.375" style="501" bestFit="1" customWidth="1"/>
    <col min="14371" max="14371" width="3" style="501" bestFit="1" customWidth="1"/>
    <col min="14372" max="14372" width="4.5" style="501" customWidth="1"/>
    <col min="14373" max="14593" width="9" style="501"/>
    <col min="14594" max="14594" width="3.125" style="501" customWidth="1"/>
    <col min="14595" max="14595" width="9" style="501"/>
    <col min="14596" max="14596" width="4.875" style="501" customWidth="1"/>
    <col min="14597" max="14597" width="4.375" style="501" customWidth="1"/>
    <col min="14598" max="14598" width="6.125" style="501" customWidth="1"/>
    <col min="14599" max="14599" width="4.375" style="501" customWidth="1"/>
    <col min="14600" max="14600" width="6.125" style="501" customWidth="1"/>
    <col min="14601" max="14601" width="4.375" style="501" customWidth="1"/>
    <col min="14602" max="14602" width="6.125" style="501" customWidth="1"/>
    <col min="14603" max="14603" width="4.375" style="501" customWidth="1"/>
    <col min="14604" max="14604" width="6.125" style="501" customWidth="1"/>
    <col min="14605" max="14605" width="4.375" style="501" customWidth="1"/>
    <col min="14606" max="14606" width="6.125" style="501" customWidth="1"/>
    <col min="14607" max="14607" width="4.375" style="501" customWidth="1"/>
    <col min="14608" max="14608" width="6.25" style="501" customWidth="1"/>
    <col min="14609" max="14609" width="4.375" style="501" customWidth="1"/>
    <col min="14610" max="14610" width="6.125" style="501" customWidth="1"/>
    <col min="14611" max="14611" width="4.375" style="501" customWidth="1"/>
    <col min="14612" max="14612" width="6.125" style="501" customWidth="1"/>
    <col min="14613" max="14613" width="4.375" style="501" customWidth="1"/>
    <col min="14614" max="14614" width="6.125" style="501" customWidth="1"/>
    <col min="14615" max="14615" width="4.375" style="501" customWidth="1"/>
    <col min="14616" max="14616" width="6.125" style="501" customWidth="1"/>
    <col min="14617" max="14617" width="4.375" style="501" customWidth="1"/>
    <col min="14618" max="14618" width="6.125" style="501" customWidth="1"/>
    <col min="14619" max="14619" width="4.375" style="501" customWidth="1"/>
    <col min="14620" max="14620" width="6.125" style="501" customWidth="1"/>
    <col min="14621" max="14621" width="4.375" style="501" customWidth="1"/>
    <col min="14622" max="14622" width="6.125" style="501" customWidth="1"/>
    <col min="14623" max="14624" width="3" style="501" bestFit="1" customWidth="1"/>
    <col min="14625" max="14625" width="4.5" style="501" bestFit="1" customWidth="1"/>
    <col min="14626" max="14626" width="3.375" style="501" bestFit="1" customWidth="1"/>
    <col min="14627" max="14627" width="3" style="501" bestFit="1" customWidth="1"/>
    <col min="14628" max="14628" width="4.5" style="501" customWidth="1"/>
    <col min="14629" max="14849" width="9" style="501"/>
    <col min="14850" max="14850" width="3.125" style="501" customWidth="1"/>
    <col min="14851" max="14851" width="9" style="501"/>
    <col min="14852" max="14852" width="4.875" style="501" customWidth="1"/>
    <col min="14853" max="14853" width="4.375" style="501" customWidth="1"/>
    <col min="14854" max="14854" width="6.125" style="501" customWidth="1"/>
    <col min="14855" max="14855" width="4.375" style="501" customWidth="1"/>
    <col min="14856" max="14856" width="6.125" style="501" customWidth="1"/>
    <col min="14857" max="14857" width="4.375" style="501" customWidth="1"/>
    <col min="14858" max="14858" width="6.125" style="501" customWidth="1"/>
    <col min="14859" max="14859" width="4.375" style="501" customWidth="1"/>
    <col min="14860" max="14860" width="6.125" style="501" customWidth="1"/>
    <col min="14861" max="14861" width="4.375" style="501" customWidth="1"/>
    <col min="14862" max="14862" width="6.125" style="501" customWidth="1"/>
    <col min="14863" max="14863" width="4.375" style="501" customWidth="1"/>
    <col min="14864" max="14864" width="6.25" style="501" customWidth="1"/>
    <col min="14865" max="14865" width="4.375" style="501" customWidth="1"/>
    <col min="14866" max="14866" width="6.125" style="501" customWidth="1"/>
    <col min="14867" max="14867" width="4.375" style="501" customWidth="1"/>
    <col min="14868" max="14868" width="6.125" style="501" customWidth="1"/>
    <col min="14869" max="14869" width="4.375" style="501" customWidth="1"/>
    <col min="14870" max="14870" width="6.125" style="501" customWidth="1"/>
    <col min="14871" max="14871" width="4.375" style="501" customWidth="1"/>
    <col min="14872" max="14872" width="6.125" style="501" customWidth="1"/>
    <col min="14873" max="14873" width="4.375" style="501" customWidth="1"/>
    <col min="14874" max="14874" width="6.125" style="501" customWidth="1"/>
    <col min="14875" max="14875" width="4.375" style="501" customWidth="1"/>
    <col min="14876" max="14876" width="6.125" style="501" customWidth="1"/>
    <col min="14877" max="14877" width="4.375" style="501" customWidth="1"/>
    <col min="14878" max="14878" width="6.125" style="501" customWidth="1"/>
    <col min="14879" max="14880" width="3" style="501" bestFit="1" customWidth="1"/>
    <col min="14881" max="14881" width="4.5" style="501" bestFit="1" customWidth="1"/>
    <col min="14882" max="14882" width="3.375" style="501" bestFit="1" customWidth="1"/>
    <col min="14883" max="14883" width="3" style="501" bestFit="1" customWidth="1"/>
    <col min="14884" max="14884" width="4.5" style="501" customWidth="1"/>
    <col min="14885" max="15105" width="9" style="501"/>
    <col min="15106" max="15106" width="3.125" style="501" customWidth="1"/>
    <col min="15107" max="15107" width="9" style="501"/>
    <col min="15108" max="15108" width="4.875" style="501" customWidth="1"/>
    <col min="15109" max="15109" width="4.375" style="501" customWidth="1"/>
    <col min="15110" max="15110" width="6.125" style="501" customWidth="1"/>
    <col min="15111" max="15111" width="4.375" style="501" customWidth="1"/>
    <col min="15112" max="15112" width="6.125" style="501" customWidth="1"/>
    <col min="15113" max="15113" width="4.375" style="501" customWidth="1"/>
    <col min="15114" max="15114" width="6.125" style="501" customWidth="1"/>
    <col min="15115" max="15115" width="4.375" style="501" customWidth="1"/>
    <col min="15116" max="15116" width="6.125" style="501" customWidth="1"/>
    <col min="15117" max="15117" width="4.375" style="501" customWidth="1"/>
    <col min="15118" max="15118" width="6.125" style="501" customWidth="1"/>
    <col min="15119" max="15119" width="4.375" style="501" customWidth="1"/>
    <col min="15120" max="15120" width="6.25" style="501" customWidth="1"/>
    <col min="15121" max="15121" width="4.375" style="501" customWidth="1"/>
    <col min="15122" max="15122" width="6.125" style="501" customWidth="1"/>
    <col min="15123" max="15123" width="4.375" style="501" customWidth="1"/>
    <col min="15124" max="15124" width="6.125" style="501" customWidth="1"/>
    <col min="15125" max="15125" width="4.375" style="501" customWidth="1"/>
    <col min="15126" max="15126" width="6.125" style="501" customWidth="1"/>
    <col min="15127" max="15127" width="4.375" style="501" customWidth="1"/>
    <col min="15128" max="15128" width="6.125" style="501" customWidth="1"/>
    <col min="15129" max="15129" width="4.375" style="501" customWidth="1"/>
    <col min="15130" max="15130" width="6.125" style="501" customWidth="1"/>
    <col min="15131" max="15131" width="4.375" style="501" customWidth="1"/>
    <col min="15132" max="15132" width="6.125" style="501" customWidth="1"/>
    <col min="15133" max="15133" width="4.375" style="501" customWidth="1"/>
    <col min="15134" max="15134" width="6.125" style="501" customWidth="1"/>
    <col min="15135" max="15136" width="3" style="501" bestFit="1" customWidth="1"/>
    <col min="15137" max="15137" width="4.5" style="501" bestFit="1" customWidth="1"/>
    <col min="15138" max="15138" width="3.375" style="501" bestFit="1" customWidth="1"/>
    <col min="15139" max="15139" width="3" style="501" bestFit="1" customWidth="1"/>
    <col min="15140" max="15140" width="4.5" style="501" customWidth="1"/>
    <col min="15141" max="15361" width="9" style="501"/>
    <col min="15362" max="15362" width="3.125" style="501" customWidth="1"/>
    <col min="15363" max="15363" width="9" style="501"/>
    <col min="15364" max="15364" width="4.875" style="501" customWidth="1"/>
    <col min="15365" max="15365" width="4.375" style="501" customWidth="1"/>
    <col min="15366" max="15366" width="6.125" style="501" customWidth="1"/>
    <col min="15367" max="15367" width="4.375" style="501" customWidth="1"/>
    <col min="15368" max="15368" width="6.125" style="501" customWidth="1"/>
    <col min="15369" max="15369" width="4.375" style="501" customWidth="1"/>
    <col min="15370" max="15370" width="6.125" style="501" customWidth="1"/>
    <col min="15371" max="15371" width="4.375" style="501" customWidth="1"/>
    <col min="15372" max="15372" width="6.125" style="501" customWidth="1"/>
    <col min="15373" max="15373" width="4.375" style="501" customWidth="1"/>
    <col min="15374" max="15374" width="6.125" style="501" customWidth="1"/>
    <col min="15375" max="15375" width="4.375" style="501" customWidth="1"/>
    <col min="15376" max="15376" width="6.25" style="501" customWidth="1"/>
    <col min="15377" max="15377" width="4.375" style="501" customWidth="1"/>
    <col min="15378" max="15378" width="6.125" style="501" customWidth="1"/>
    <col min="15379" max="15379" width="4.375" style="501" customWidth="1"/>
    <col min="15380" max="15380" width="6.125" style="501" customWidth="1"/>
    <col min="15381" max="15381" width="4.375" style="501" customWidth="1"/>
    <col min="15382" max="15382" width="6.125" style="501" customWidth="1"/>
    <col min="15383" max="15383" width="4.375" style="501" customWidth="1"/>
    <col min="15384" max="15384" width="6.125" style="501" customWidth="1"/>
    <col min="15385" max="15385" width="4.375" style="501" customWidth="1"/>
    <col min="15386" max="15386" width="6.125" style="501" customWidth="1"/>
    <col min="15387" max="15387" width="4.375" style="501" customWidth="1"/>
    <col min="15388" max="15388" width="6.125" style="501" customWidth="1"/>
    <col min="15389" max="15389" width="4.375" style="501" customWidth="1"/>
    <col min="15390" max="15390" width="6.125" style="501" customWidth="1"/>
    <col min="15391" max="15392" width="3" style="501" bestFit="1" customWidth="1"/>
    <col min="15393" max="15393" width="4.5" style="501" bestFit="1" customWidth="1"/>
    <col min="15394" max="15394" width="3.375" style="501" bestFit="1" customWidth="1"/>
    <col min="15395" max="15395" width="3" style="501" bestFit="1" customWidth="1"/>
    <col min="15396" max="15396" width="4.5" style="501" customWidth="1"/>
    <col min="15397" max="15617" width="9" style="501"/>
    <col min="15618" max="15618" width="3.125" style="501" customWidth="1"/>
    <col min="15619" max="15619" width="9" style="501"/>
    <col min="15620" max="15620" width="4.875" style="501" customWidth="1"/>
    <col min="15621" max="15621" width="4.375" style="501" customWidth="1"/>
    <col min="15622" max="15622" width="6.125" style="501" customWidth="1"/>
    <col min="15623" max="15623" width="4.375" style="501" customWidth="1"/>
    <col min="15624" max="15624" width="6.125" style="501" customWidth="1"/>
    <col min="15625" max="15625" width="4.375" style="501" customWidth="1"/>
    <col min="15626" max="15626" width="6.125" style="501" customWidth="1"/>
    <col min="15627" max="15627" width="4.375" style="501" customWidth="1"/>
    <col min="15628" max="15628" width="6.125" style="501" customWidth="1"/>
    <col min="15629" max="15629" width="4.375" style="501" customWidth="1"/>
    <col min="15630" max="15630" width="6.125" style="501" customWidth="1"/>
    <col min="15631" max="15631" width="4.375" style="501" customWidth="1"/>
    <col min="15632" max="15632" width="6.25" style="501" customWidth="1"/>
    <col min="15633" max="15633" width="4.375" style="501" customWidth="1"/>
    <col min="15634" max="15634" width="6.125" style="501" customWidth="1"/>
    <col min="15635" max="15635" width="4.375" style="501" customWidth="1"/>
    <col min="15636" max="15636" width="6.125" style="501" customWidth="1"/>
    <col min="15637" max="15637" width="4.375" style="501" customWidth="1"/>
    <col min="15638" max="15638" width="6.125" style="501" customWidth="1"/>
    <col min="15639" max="15639" width="4.375" style="501" customWidth="1"/>
    <col min="15640" max="15640" width="6.125" style="501" customWidth="1"/>
    <col min="15641" max="15641" width="4.375" style="501" customWidth="1"/>
    <col min="15642" max="15642" width="6.125" style="501" customWidth="1"/>
    <col min="15643" max="15643" width="4.375" style="501" customWidth="1"/>
    <col min="15644" max="15644" width="6.125" style="501" customWidth="1"/>
    <col min="15645" max="15645" width="4.375" style="501" customWidth="1"/>
    <col min="15646" max="15646" width="6.125" style="501" customWidth="1"/>
    <col min="15647" max="15648" width="3" style="501" bestFit="1" customWidth="1"/>
    <col min="15649" max="15649" width="4.5" style="501" bestFit="1" customWidth="1"/>
    <col min="15650" max="15650" width="3.375" style="501" bestFit="1" customWidth="1"/>
    <col min="15651" max="15651" width="3" style="501" bestFit="1" customWidth="1"/>
    <col min="15652" max="15652" width="4.5" style="501" customWidth="1"/>
    <col min="15653" max="15873" width="9" style="501"/>
    <col min="15874" max="15874" width="3.125" style="501" customWidth="1"/>
    <col min="15875" max="15875" width="9" style="501"/>
    <col min="15876" max="15876" width="4.875" style="501" customWidth="1"/>
    <col min="15877" max="15877" width="4.375" style="501" customWidth="1"/>
    <col min="15878" max="15878" width="6.125" style="501" customWidth="1"/>
    <col min="15879" max="15879" width="4.375" style="501" customWidth="1"/>
    <col min="15880" max="15880" width="6.125" style="501" customWidth="1"/>
    <col min="15881" max="15881" width="4.375" style="501" customWidth="1"/>
    <col min="15882" max="15882" width="6.125" style="501" customWidth="1"/>
    <col min="15883" max="15883" width="4.375" style="501" customWidth="1"/>
    <col min="15884" max="15884" width="6.125" style="501" customWidth="1"/>
    <col min="15885" max="15885" width="4.375" style="501" customWidth="1"/>
    <col min="15886" max="15886" width="6.125" style="501" customWidth="1"/>
    <col min="15887" max="15887" width="4.375" style="501" customWidth="1"/>
    <col min="15888" max="15888" width="6.25" style="501" customWidth="1"/>
    <col min="15889" max="15889" width="4.375" style="501" customWidth="1"/>
    <col min="15890" max="15890" width="6.125" style="501" customWidth="1"/>
    <col min="15891" max="15891" width="4.375" style="501" customWidth="1"/>
    <col min="15892" max="15892" width="6.125" style="501" customWidth="1"/>
    <col min="15893" max="15893" width="4.375" style="501" customWidth="1"/>
    <col min="15894" max="15894" width="6.125" style="501" customWidth="1"/>
    <col min="15895" max="15895" width="4.375" style="501" customWidth="1"/>
    <col min="15896" max="15896" width="6.125" style="501" customWidth="1"/>
    <col min="15897" max="15897" width="4.375" style="501" customWidth="1"/>
    <col min="15898" max="15898" width="6.125" style="501" customWidth="1"/>
    <col min="15899" max="15899" width="4.375" style="501" customWidth="1"/>
    <col min="15900" max="15900" width="6.125" style="501" customWidth="1"/>
    <col min="15901" max="15901" width="4.375" style="501" customWidth="1"/>
    <col min="15902" max="15902" width="6.125" style="501" customWidth="1"/>
    <col min="15903" max="15904" width="3" style="501" bestFit="1" customWidth="1"/>
    <col min="15905" max="15905" width="4.5" style="501" bestFit="1" customWidth="1"/>
    <col min="15906" max="15906" width="3.375" style="501" bestFit="1" customWidth="1"/>
    <col min="15907" max="15907" width="3" style="501" bestFit="1" customWidth="1"/>
    <col min="15908" max="15908" width="4.5" style="501" customWidth="1"/>
    <col min="15909" max="16129" width="9" style="501"/>
    <col min="16130" max="16130" width="3.125" style="501" customWidth="1"/>
    <col min="16131" max="16131" width="9" style="501"/>
    <col min="16132" max="16132" width="4.875" style="501" customWidth="1"/>
    <col min="16133" max="16133" width="4.375" style="501" customWidth="1"/>
    <col min="16134" max="16134" width="6.125" style="501" customWidth="1"/>
    <col min="16135" max="16135" width="4.375" style="501" customWidth="1"/>
    <col min="16136" max="16136" width="6.125" style="501" customWidth="1"/>
    <col min="16137" max="16137" width="4.375" style="501" customWidth="1"/>
    <col min="16138" max="16138" width="6.125" style="501" customWidth="1"/>
    <col min="16139" max="16139" width="4.375" style="501" customWidth="1"/>
    <col min="16140" max="16140" width="6.125" style="501" customWidth="1"/>
    <col min="16141" max="16141" width="4.375" style="501" customWidth="1"/>
    <col min="16142" max="16142" width="6.125" style="501" customWidth="1"/>
    <col min="16143" max="16143" width="4.375" style="501" customWidth="1"/>
    <col min="16144" max="16144" width="6.25" style="501" customWidth="1"/>
    <col min="16145" max="16145" width="4.375" style="501" customWidth="1"/>
    <col min="16146" max="16146" width="6.125" style="501" customWidth="1"/>
    <col min="16147" max="16147" width="4.375" style="501" customWidth="1"/>
    <col min="16148" max="16148" width="6.125" style="501" customWidth="1"/>
    <col min="16149" max="16149" width="4.375" style="501" customWidth="1"/>
    <col min="16150" max="16150" width="6.125" style="501" customWidth="1"/>
    <col min="16151" max="16151" width="4.375" style="501" customWidth="1"/>
    <col min="16152" max="16152" width="6.125" style="501" customWidth="1"/>
    <col min="16153" max="16153" width="4.375" style="501" customWidth="1"/>
    <col min="16154" max="16154" width="6.125" style="501" customWidth="1"/>
    <col min="16155" max="16155" width="4.375" style="501" customWidth="1"/>
    <col min="16156" max="16156" width="6.125" style="501" customWidth="1"/>
    <col min="16157" max="16157" width="4.375" style="501" customWidth="1"/>
    <col min="16158" max="16158" width="6.125" style="501" customWidth="1"/>
    <col min="16159" max="16160" width="3" style="501" bestFit="1" customWidth="1"/>
    <col min="16161" max="16161" width="4.5" style="501" bestFit="1" customWidth="1"/>
    <col min="16162" max="16162" width="3.375" style="501" bestFit="1" customWidth="1"/>
    <col min="16163" max="16163" width="3" style="501" bestFit="1" customWidth="1"/>
    <col min="16164" max="16164" width="4.5" style="501" customWidth="1"/>
    <col min="16165" max="16384" width="9" style="501"/>
  </cols>
  <sheetData>
    <row r="1" spans="2:30" ht="21" customHeight="1" x14ac:dyDescent="0.15">
      <c r="B1" s="236" t="s">
        <v>748</v>
      </c>
    </row>
    <row r="2" spans="2:30" ht="22.5" customHeight="1" x14ac:dyDescent="0.15">
      <c r="B2" s="502" t="s">
        <v>749</v>
      </c>
      <c r="G2" s="501" t="s">
        <v>750</v>
      </c>
      <c r="N2" s="503" t="s">
        <v>751</v>
      </c>
      <c r="P2" s="502" t="s">
        <v>752</v>
      </c>
      <c r="U2" s="501" t="s">
        <v>750</v>
      </c>
      <c r="AB2" s="503" t="s">
        <v>751</v>
      </c>
    </row>
    <row r="3" spans="2:30" ht="22.5" customHeight="1" x14ac:dyDescent="0.15">
      <c r="B3" s="502" t="s">
        <v>753</v>
      </c>
      <c r="G3" s="501" t="s">
        <v>750</v>
      </c>
      <c r="N3" s="503" t="s">
        <v>751</v>
      </c>
      <c r="P3" s="502" t="s">
        <v>754</v>
      </c>
      <c r="AB3" s="503"/>
    </row>
    <row r="4" spans="2:30" ht="21.75" customHeight="1" thickBot="1" x14ac:dyDescent="0.2">
      <c r="B4" s="504" t="s">
        <v>755</v>
      </c>
      <c r="D4" s="505"/>
    </row>
    <row r="5" spans="2:30" ht="22.5" customHeight="1" x14ac:dyDescent="0.15">
      <c r="B5" s="2197" t="s">
        <v>756</v>
      </c>
      <c r="C5" s="2198"/>
      <c r="D5" s="2204" t="s">
        <v>757</v>
      </c>
      <c r="E5" s="2206" t="s">
        <v>758</v>
      </c>
      <c r="F5" s="2195"/>
      <c r="G5" s="2195" t="s">
        <v>759</v>
      </c>
      <c r="H5" s="2195"/>
      <c r="I5" s="2195" t="s">
        <v>760</v>
      </c>
      <c r="J5" s="2195"/>
      <c r="K5" s="2195" t="s">
        <v>761</v>
      </c>
      <c r="L5" s="2195"/>
      <c r="M5" s="2195" t="s">
        <v>762</v>
      </c>
      <c r="N5" s="2195"/>
      <c r="O5" s="2195" t="s">
        <v>763</v>
      </c>
      <c r="P5" s="2195"/>
      <c r="Q5" s="2195" t="s">
        <v>764</v>
      </c>
      <c r="R5" s="2196"/>
      <c r="S5" s="2195" t="s">
        <v>765</v>
      </c>
      <c r="T5" s="2195"/>
      <c r="U5" s="2195" t="s">
        <v>766</v>
      </c>
      <c r="V5" s="2195"/>
      <c r="W5" s="2195" t="s">
        <v>767</v>
      </c>
      <c r="X5" s="2195"/>
      <c r="Y5" s="2195" t="s">
        <v>768</v>
      </c>
      <c r="Z5" s="2195"/>
      <c r="AA5" s="2195" t="s">
        <v>769</v>
      </c>
      <c r="AB5" s="2196"/>
      <c r="AC5" s="2197" t="s">
        <v>377</v>
      </c>
      <c r="AD5" s="2198"/>
    </row>
    <row r="6" spans="2:30" ht="23.25" thickBot="1" x14ac:dyDescent="0.2">
      <c r="B6" s="2202"/>
      <c r="C6" s="2203"/>
      <c r="D6" s="2205"/>
      <c r="E6" s="506" t="s">
        <v>770</v>
      </c>
      <c r="F6" s="507" t="s">
        <v>771</v>
      </c>
      <c r="G6" s="507" t="s">
        <v>770</v>
      </c>
      <c r="H6" s="507" t="s">
        <v>771</v>
      </c>
      <c r="I6" s="507" t="s">
        <v>770</v>
      </c>
      <c r="J6" s="507" t="s">
        <v>771</v>
      </c>
      <c r="K6" s="507" t="s">
        <v>770</v>
      </c>
      <c r="L6" s="507" t="s">
        <v>771</v>
      </c>
      <c r="M6" s="507" t="s">
        <v>770</v>
      </c>
      <c r="N6" s="507" t="s">
        <v>771</v>
      </c>
      <c r="O6" s="507" t="s">
        <v>770</v>
      </c>
      <c r="P6" s="507" t="s">
        <v>771</v>
      </c>
      <c r="Q6" s="507" t="s">
        <v>770</v>
      </c>
      <c r="R6" s="508" t="s">
        <v>771</v>
      </c>
      <c r="S6" s="507" t="s">
        <v>770</v>
      </c>
      <c r="T6" s="507" t="s">
        <v>771</v>
      </c>
      <c r="U6" s="507" t="s">
        <v>770</v>
      </c>
      <c r="V6" s="507" t="s">
        <v>771</v>
      </c>
      <c r="W6" s="507" t="s">
        <v>770</v>
      </c>
      <c r="X6" s="507" t="s">
        <v>771</v>
      </c>
      <c r="Y6" s="507" t="s">
        <v>770</v>
      </c>
      <c r="Z6" s="507" t="s">
        <v>771</v>
      </c>
      <c r="AA6" s="507" t="s">
        <v>770</v>
      </c>
      <c r="AB6" s="508" t="s">
        <v>771</v>
      </c>
      <c r="AC6" s="509" t="s">
        <v>770</v>
      </c>
      <c r="AD6" s="510" t="s">
        <v>771</v>
      </c>
    </row>
    <row r="7" spans="2:30" ht="17.25" customHeight="1" x14ac:dyDescent="0.15">
      <c r="B7" s="511">
        <v>1</v>
      </c>
      <c r="C7" s="512"/>
      <c r="D7" s="513"/>
      <c r="E7" s="514"/>
      <c r="F7" s="515"/>
      <c r="G7" s="515"/>
      <c r="H7" s="515"/>
      <c r="I7" s="515"/>
      <c r="J7" s="515"/>
      <c r="K7" s="515"/>
      <c r="L7" s="515"/>
      <c r="M7" s="515"/>
      <c r="N7" s="515"/>
      <c r="O7" s="515"/>
      <c r="P7" s="515"/>
      <c r="Q7" s="515"/>
      <c r="R7" s="516"/>
      <c r="S7" s="515"/>
      <c r="T7" s="515"/>
      <c r="U7" s="515"/>
      <c r="V7" s="515"/>
      <c r="W7" s="515"/>
      <c r="X7" s="515"/>
      <c r="Y7" s="515"/>
      <c r="Z7" s="515"/>
      <c r="AA7" s="515"/>
      <c r="AB7" s="516"/>
      <c r="AC7" s="517"/>
      <c r="AD7" s="512"/>
    </row>
    <row r="8" spans="2:30" ht="17.25" customHeight="1" x14ac:dyDescent="0.15">
      <c r="B8" s="518">
        <v>2</v>
      </c>
      <c r="C8" s="519"/>
      <c r="D8" s="520"/>
      <c r="E8" s="521"/>
      <c r="F8" s="522"/>
      <c r="G8" s="522"/>
      <c r="H8" s="522"/>
      <c r="I8" s="522"/>
      <c r="J8" s="522"/>
      <c r="K8" s="522"/>
      <c r="L8" s="522"/>
      <c r="M8" s="522"/>
      <c r="N8" s="522"/>
      <c r="O8" s="522"/>
      <c r="P8" s="522"/>
      <c r="Q8" s="522"/>
      <c r="R8" s="523"/>
      <c r="S8" s="522"/>
      <c r="T8" s="522"/>
      <c r="U8" s="522"/>
      <c r="V8" s="522"/>
      <c r="W8" s="522"/>
      <c r="X8" s="522"/>
      <c r="Y8" s="522"/>
      <c r="Z8" s="522"/>
      <c r="AA8" s="522"/>
      <c r="AB8" s="523"/>
      <c r="AC8" s="524"/>
      <c r="AD8" s="519"/>
    </row>
    <row r="9" spans="2:30" ht="17.25" customHeight="1" x14ac:dyDescent="0.15">
      <c r="B9" s="518">
        <v>3</v>
      </c>
      <c r="C9" s="519"/>
      <c r="D9" s="520"/>
      <c r="E9" s="521"/>
      <c r="F9" s="522"/>
      <c r="G9" s="522"/>
      <c r="H9" s="522"/>
      <c r="I9" s="522"/>
      <c r="J9" s="522"/>
      <c r="K9" s="522"/>
      <c r="L9" s="522"/>
      <c r="M9" s="522"/>
      <c r="N9" s="522"/>
      <c r="O9" s="522"/>
      <c r="P9" s="522"/>
      <c r="Q9" s="522"/>
      <c r="R9" s="523"/>
      <c r="S9" s="522"/>
      <c r="T9" s="522"/>
      <c r="U9" s="522"/>
      <c r="V9" s="522"/>
      <c r="W9" s="522"/>
      <c r="X9" s="522"/>
      <c r="Y9" s="522"/>
      <c r="Z9" s="522"/>
      <c r="AA9" s="522"/>
      <c r="AB9" s="523"/>
      <c r="AC9" s="524"/>
      <c r="AD9" s="519"/>
    </row>
    <row r="10" spans="2:30" ht="17.25" customHeight="1" x14ac:dyDescent="0.15">
      <c r="B10" s="518">
        <v>4</v>
      </c>
      <c r="C10" s="519"/>
      <c r="D10" s="520"/>
      <c r="E10" s="521"/>
      <c r="F10" s="522"/>
      <c r="G10" s="522"/>
      <c r="H10" s="522"/>
      <c r="I10" s="522"/>
      <c r="J10" s="522"/>
      <c r="K10" s="522"/>
      <c r="L10" s="522"/>
      <c r="M10" s="522"/>
      <c r="N10" s="522"/>
      <c r="O10" s="522"/>
      <c r="P10" s="522"/>
      <c r="Q10" s="522"/>
      <c r="R10" s="523"/>
      <c r="S10" s="522"/>
      <c r="T10" s="522"/>
      <c r="U10" s="522"/>
      <c r="V10" s="522"/>
      <c r="W10" s="522"/>
      <c r="X10" s="522"/>
      <c r="Y10" s="522"/>
      <c r="Z10" s="522"/>
      <c r="AA10" s="522"/>
      <c r="AB10" s="523"/>
      <c r="AC10" s="524"/>
      <c r="AD10" s="519"/>
    </row>
    <row r="11" spans="2:30" ht="17.25" customHeight="1" x14ac:dyDescent="0.15">
      <c r="B11" s="518">
        <v>5</v>
      </c>
      <c r="C11" s="519"/>
      <c r="D11" s="520"/>
      <c r="E11" s="521"/>
      <c r="F11" s="522"/>
      <c r="G11" s="522"/>
      <c r="H11" s="522"/>
      <c r="I11" s="522"/>
      <c r="J11" s="522"/>
      <c r="K11" s="522"/>
      <c r="L11" s="522"/>
      <c r="M11" s="522"/>
      <c r="N11" s="522"/>
      <c r="O11" s="522"/>
      <c r="P11" s="522"/>
      <c r="Q11" s="522"/>
      <c r="R11" s="523"/>
      <c r="S11" s="522"/>
      <c r="T11" s="522"/>
      <c r="U11" s="522"/>
      <c r="V11" s="522"/>
      <c r="W11" s="522"/>
      <c r="X11" s="522"/>
      <c r="Y11" s="522"/>
      <c r="Z11" s="522"/>
      <c r="AA11" s="522"/>
      <c r="AB11" s="523"/>
      <c r="AC11" s="524"/>
      <c r="AD11" s="519"/>
    </row>
    <row r="12" spans="2:30" ht="17.25" customHeight="1" x14ac:dyDescent="0.15">
      <c r="B12" s="518">
        <v>6</v>
      </c>
      <c r="C12" s="519"/>
      <c r="D12" s="520"/>
      <c r="E12" s="521"/>
      <c r="F12" s="522"/>
      <c r="G12" s="522"/>
      <c r="H12" s="522"/>
      <c r="I12" s="522"/>
      <c r="J12" s="522"/>
      <c r="K12" s="522"/>
      <c r="L12" s="522"/>
      <c r="M12" s="522"/>
      <c r="N12" s="522"/>
      <c r="O12" s="522"/>
      <c r="P12" s="522"/>
      <c r="Q12" s="522"/>
      <c r="R12" s="523"/>
      <c r="S12" s="522"/>
      <c r="T12" s="522"/>
      <c r="U12" s="522"/>
      <c r="V12" s="522"/>
      <c r="W12" s="522"/>
      <c r="X12" s="522"/>
      <c r="Y12" s="522"/>
      <c r="Z12" s="522"/>
      <c r="AA12" s="522"/>
      <c r="AB12" s="523"/>
      <c r="AC12" s="524"/>
      <c r="AD12" s="519"/>
    </row>
    <row r="13" spans="2:30" ht="17.25" customHeight="1" x14ac:dyDescent="0.15">
      <c r="B13" s="518">
        <v>7</v>
      </c>
      <c r="C13" s="519"/>
      <c r="D13" s="520"/>
      <c r="E13" s="521"/>
      <c r="F13" s="522"/>
      <c r="G13" s="522"/>
      <c r="H13" s="522"/>
      <c r="I13" s="522"/>
      <c r="J13" s="522"/>
      <c r="K13" s="522"/>
      <c r="L13" s="522"/>
      <c r="M13" s="522"/>
      <c r="N13" s="522"/>
      <c r="O13" s="522"/>
      <c r="P13" s="522"/>
      <c r="Q13" s="522"/>
      <c r="R13" s="523"/>
      <c r="S13" s="522"/>
      <c r="T13" s="522"/>
      <c r="U13" s="522"/>
      <c r="V13" s="522"/>
      <c r="W13" s="522"/>
      <c r="X13" s="522"/>
      <c r="Y13" s="522"/>
      <c r="Z13" s="522"/>
      <c r="AA13" s="522"/>
      <c r="AB13" s="523"/>
      <c r="AC13" s="524"/>
      <c r="AD13" s="519"/>
    </row>
    <row r="14" spans="2:30" ht="17.25" customHeight="1" x14ac:dyDescent="0.15">
      <c r="B14" s="518">
        <v>8</v>
      </c>
      <c r="C14" s="519"/>
      <c r="D14" s="520"/>
      <c r="E14" s="521"/>
      <c r="F14" s="522"/>
      <c r="G14" s="522"/>
      <c r="H14" s="522"/>
      <c r="I14" s="522"/>
      <c r="J14" s="522"/>
      <c r="K14" s="522"/>
      <c r="L14" s="522"/>
      <c r="M14" s="522"/>
      <c r="N14" s="522"/>
      <c r="O14" s="522"/>
      <c r="P14" s="522"/>
      <c r="Q14" s="522"/>
      <c r="R14" s="523"/>
      <c r="S14" s="522"/>
      <c r="T14" s="522"/>
      <c r="U14" s="522"/>
      <c r="V14" s="522"/>
      <c r="W14" s="522"/>
      <c r="X14" s="522"/>
      <c r="Y14" s="522"/>
      <c r="Z14" s="522"/>
      <c r="AA14" s="522"/>
      <c r="AB14" s="523"/>
      <c r="AC14" s="524"/>
      <c r="AD14" s="519"/>
    </row>
    <row r="15" spans="2:30" ht="17.25" customHeight="1" x14ac:dyDescent="0.15">
      <c r="B15" s="518">
        <v>9</v>
      </c>
      <c r="C15" s="519"/>
      <c r="D15" s="520"/>
      <c r="E15" s="521"/>
      <c r="F15" s="522"/>
      <c r="G15" s="522"/>
      <c r="H15" s="522"/>
      <c r="I15" s="522"/>
      <c r="J15" s="522"/>
      <c r="K15" s="522"/>
      <c r="L15" s="522"/>
      <c r="M15" s="522"/>
      <c r="N15" s="522"/>
      <c r="O15" s="522"/>
      <c r="P15" s="522"/>
      <c r="Q15" s="522"/>
      <c r="R15" s="523"/>
      <c r="S15" s="522"/>
      <c r="T15" s="522"/>
      <c r="U15" s="522"/>
      <c r="V15" s="522"/>
      <c r="W15" s="522"/>
      <c r="X15" s="522"/>
      <c r="Y15" s="522"/>
      <c r="Z15" s="522"/>
      <c r="AA15" s="522"/>
      <c r="AB15" s="523"/>
      <c r="AC15" s="524"/>
      <c r="AD15" s="519"/>
    </row>
    <row r="16" spans="2:30" ht="17.25" customHeight="1" x14ac:dyDescent="0.15">
      <c r="B16" s="518">
        <v>10</v>
      </c>
      <c r="C16" s="519"/>
      <c r="D16" s="520"/>
      <c r="E16" s="521"/>
      <c r="F16" s="522"/>
      <c r="G16" s="522"/>
      <c r="H16" s="522"/>
      <c r="I16" s="522"/>
      <c r="J16" s="522"/>
      <c r="K16" s="522"/>
      <c r="L16" s="522"/>
      <c r="M16" s="522"/>
      <c r="N16" s="522"/>
      <c r="O16" s="522"/>
      <c r="P16" s="522"/>
      <c r="Q16" s="522"/>
      <c r="R16" s="523"/>
      <c r="S16" s="522"/>
      <c r="T16" s="522"/>
      <c r="U16" s="522"/>
      <c r="V16" s="522"/>
      <c r="W16" s="522"/>
      <c r="X16" s="522"/>
      <c r="Y16" s="522"/>
      <c r="Z16" s="522"/>
      <c r="AA16" s="522"/>
      <c r="AB16" s="523"/>
      <c r="AC16" s="524"/>
      <c r="AD16" s="519"/>
    </row>
    <row r="17" spans="2:30" ht="17.25" customHeight="1" x14ac:dyDescent="0.15">
      <c r="B17" s="518">
        <v>11</v>
      </c>
      <c r="C17" s="519"/>
      <c r="D17" s="520"/>
      <c r="E17" s="521"/>
      <c r="F17" s="522"/>
      <c r="G17" s="522"/>
      <c r="H17" s="522"/>
      <c r="I17" s="522"/>
      <c r="J17" s="522"/>
      <c r="K17" s="522"/>
      <c r="L17" s="522"/>
      <c r="M17" s="522"/>
      <c r="N17" s="522"/>
      <c r="O17" s="522"/>
      <c r="P17" s="522"/>
      <c r="Q17" s="522"/>
      <c r="R17" s="523"/>
      <c r="S17" s="522"/>
      <c r="T17" s="522"/>
      <c r="U17" s="522"/>
      <c r="V17" s="522"/>
      <c r="W17" s="522"/>
      <c r="X17" s="522"/>
      <c r="Y17" s="522"/>
      <c r="Z17" s="522"/>
      <c r="AA17" s="522"/>
      <c r="AB17" s="523"/>
      <c r="AC17" s="524"/>
      <c r="AD17" s="519"/>
    </row>
    <row r="18" spans="2:30" ht="17.25" customHeight="1" x14ac:dyDescent="0.15">
      <c r="B18" s="518">
        <v>12</v>
      </c>
      <c r="C18" s="519"/>
      <c r="D18" s="520"/>
      <c r="E18" s="521"/>
      <c r="F18" s="522"/>
      <c r="G18" s="522"/>
      <c r="H18" s="522"/>
      <c r="I18" s="522"/>
      <c r="J18" s="522"/>
      <c r="K18" s="522"/>
      <c r="L18" s="522"/>
      <c r="M18" s="522"/>
      <c r="N18" s="522"/>
      <c r="O18" s="522"/>
      <c r="P18" s="522"/>
      <c r="Q18" s="522"/>
      <c r="R18" s="523"/>
      <c r="S18" s="522"/>
      <c r="T18" s="522"/>
      <c r="U18" s="522"/>
      <c r="V18" s="522"/>
      <c r="W18" s="522"/>
      <c r="X18" s="522"/>
      <c r="Y18" s="522"/>
      <c r="Z18" s="522"/>
      <c r="AA18" s="522"/>
      <c r="AB18" s="523"/>
      <c r="AC18" s="524"/>
      <c r="AD18" s="519"/>
    </row>
    <row r="19" spans="2:30" ht="17.25" customHeight="1" x14ac:dyDescent="0.15">
      <c r="B19" s="518">
        <v>13</v>
      </c>
      <c r="C19" s="519"/>
      <c r="D19" s="520"/>
      <c r="E19" s="521"/>
      <c r="F19" s="522"/>
      <c r="G19" s="522"/>
      <c r="H19" s="522"/>
      <c r="I19" s="522"/>
      <c r="J19" s="522"/>
      <c r="K19" s="522"/>
      <c r="L19" s="522"/>
      <c r="M19" s="522"/>
      <c r="N19" s="522"/>
      <c r="O19" s="522"/>
      <c r="P19" s="522"/>
      <c r="Q19" s="522"/>
      <c r="R19" s="523"/>
      <c r="S19" s="522"/>
      <c r="T19" s="522"/>
      <c r="U19" s="522"/>
      <c r="V19" s="522"/>
      <c r="W19" s="522"/>
      <c r="X19" s="522"/>
      <c r="Y19" s="522"/>
      <c r="Z19" s="522"/>
      <c r="AA19" s="522"/>
      <c r="AB19" s="523"/>
      <c r="AC19" s="524"/>
      <c r="AD19" s="519"/>
    </row>
    <row r="20" spans="2:30" ht="17.25" customHeight="1" x14ac:dyDescent="0.15">
      <c r="B20" s="518">
        <v>14</v>
      </c>
      <c r="C20" s="519"/>
      <c r="D20" s="520"/>
      <c r="E20" s="521"/>
      <c r="F20" s="522"/>
      <c r="G20" s="522"/>
      <c r="H20" s="522"/>
      <c r="I20" s="522"/>
      <c r="J20" s="522"/>
      <c r="K20" s="522"/>
      <c r="L20" s="522"/>
      <c r="M20" s="522"/>
      <c r="N20" s="522"/>
      <c r="O20" s="522"/>
      <c r="P20" s="522"/>
      <c r="Q20" s="522"/>
      <c r="R20" s="523"/>
      <c r="S20" s="522"/>
      <c r="T20" s="522"/>
      <c r="U20" s="522"/>
      <c r="V20" s="522"/>
      <c r="W20" s="522"/>
      <c r="X20" s="522"/>
      <c r="Y20" s="522"/>
      <c r="Z20" s="522"/>
      <c r="AA20" s="522"/>
      <c r="AB20" s="523"/>
      <c r="AC20" s="524"/>
      <c r="AD20" s="519"/>
    </row>
    <row r="21" spans="2:30" ht="17.25" customHeight="1" x14ac:dyDescent="0.15">
      <c r="B21" s="518">
        <v>15</v>
      </c>
      <c r="C21" s="519"/>
      <c r="D21" s="520"/>
      <c r="E21" s="521"/>
      <c r="F21" s="522"/>
      <c r="G21" s="522"/>
      <c r="H21" s="522"/>
      <c r="I21" s="522"/>
      <c r="J21" s="522"/>
      <c r="K21" s="522"/>
      <c r="L21" s="522"/>
      <c r="M21" s="522"/>
      <c r="N21" s="522"/>
      <c r="O21" s="522"/>
      <c r="P21" s="522"/>
      <c r="Q21" s="522"/>
      <c r="R21" s="523"/>
      <c r="S21" s="522"/>
      <c r="T21" s="522"/>
      <c r="U21" s="522"/>
      <c r="V21" s="522"/>
      <c r="W21" s="522"/>
      <c r="X21" s="522"/>
      <c r="Y21" s="522"/>
      <c r="Z21" s="522"/>
      <c r="AA21" s="522"/>
      <c r="AB21" s="523"/>
      <c r="AC21" s="524"/>
      <c r="AD21" s="519"/>
    </row>
    <row r="22" spans="2:30" ht="17.25" customHeight="1" x14ac:dyDescent="0.15">
      <c r="B22" s="518">
        <v>16</v>
      </c>
      <c r="C22" s="519"/>
      <c r="D22" s="520"/>
      <c r="E22" s="521"/>
      <c r="F22" s="522"/>
      <c r="G22" s="522"/>
      <c r="H22" s="522"/>
      <c r="I22" s="522"/>
      <c r="J22" s="522"/>
      <c r="K22" s="522"/>
      <c r="L22" s="522"/>
      <c r="M22" s="522"/>
      <c r="N22" s="522"/>
      <c r="O22" s="522"/>
      <c r="P22" s="522"/>
      <c r="Q22" s="522"/>
      <c r="R22" s="523"/>
      <c r="S22" s="522"/>
      <c r="T22" s="522"/>
      <c r="U22" s="522"/>
      <c r="V22" s="522"/>
      <c r="W22" s="522"/>
      <c r="X22" s="522"/>
      <c r="Y22" s="522"/>
      <c r="Z22" s="522"/>
      <c r="AA22" s="522"/>
      <c r="AB22" s="523"/>
      <c r="AC22" s="524"/>
      <c r="AD22" s="519"/>
    </row>
    <row r="23" spans="2:30" ht="17.25" customHeight="1" x14ac:dyDescent="0.15">
      <c r="B23" s="518">
        <v>17</v>
      </c>
      <c r="C23" s="519"/>
      <c r="D23" s="520"/>
      <c r="E23" s="521"/>
      <c r="F23" s="522"/>
      <c r="G23" s="522"/>
      <c r="H23" s="522"/>
      <c r="I23" s="522"/>
      <c r="J23" s="522"/>
      <c r="K23" s="522"/>
      <c r="L23" s="522"/>
      <c r="M23" s="522"/>
      <c r="N23" s="522"/>
      <c r="O23" s="522"/>
      <c r="P23" s="522"/>
      <c r="Q23" s="522"/>
      <c r="R23" s="523"/>
      <c r="S23" s="522"/>
      <c r="T23" s="522"/>
      <c r="U23" s="522"/>
      <c r="V23" s="522"/>
      <c r="W23" s="522"/>
      <c r="X23" s="522"/>
      <c r="Y23" s="522"/>
      <c r="Z23" s="522"/>
      <c r="AA23" s="522"/>
      <c r="AB23" s="523"/>
      <c r="AC23" s="524"/>
      <c r="AD23" s="519"/>
    </row>
    <row r="24" spans="2:30" ht="17.25" customHeight="1" x14ac:dyDescent="0.15">
      <c r="B24" s="518">
        <v>18</v>
      </c>
      <c r="C24" s="519"/>
      <c r="D24" s="520"/>
      <c r="E24" s="521"/>
      <c r="F24" s="522"/>
      <c r="G24" s="522"/>
      <c r="H24" s="522"/>
      <c r="I24" s="522"/>
      <c r="J24" s="522"/>
      <c r="K24" s="522"/>
      <c r="L24" s="522"/>
      <c r="M24" s="522"/>
      <c r="N24" s="522"/>
      <c r="O24" s="522"/>
      <c r="P24" s="522"/>
      <c r="Q24" s="522"/>
      <c r="R24" s="523"/>
      <c r="S24" s="522"/>
      <c r="T24" s="522"/>
      <c r="U24" s="522"/>
      <c r="V24" s="522"/>
      <c r="W24" s="522"/>
      <c r="X24" s="522"/>
      <c r="Y24" s="522"/>
      <c r="Z24" s="522"/>
      <c r="AA24" s="522"/>
      <c r="AB24" s="523"/>
      <c r="AC24" s="524"/>
      <c r="AD24" s="519"/>
    </row>
    <row r="25" spans="2:30" ht="17.25" customHeight="1" x14ac:dyDescent="0.15">
      <c r="B25" s="518">
        <v>19</v>
      </c>
      <c r="C25" s="519"/>
      <c r="D25" s="520"/>
      <c r="E25" s="521"/>
      <c r="F25" s="522"/>
      <c r="G25" s="522"/>
      <c r="H25" s="522"/>
      <c r="I25" s="522"/>
      <c r="J25" s="522"/>
      <c r="K25" s="522"/>
      <c r="L25" s="522"/>
      <c r="M25" s="522"/>
      <c r="N25" s="522"/>
      <c r="O25" s="522"/>
      <c r="P25" s="522"/>
      <c r="Q25" s="522"/>
      <c r="R25" s="523"/>
      <c r="S25" s="522"/>
      <c r="T25" s="522"/>
      <c r="U25" s="522"/>
      <c r="V25" s="522"/>
      <c r="W25" s="522"/>
      <c r="X25" s="522"/>
      <c r="Y25" s="522"/>
      <c r="Z25" s="522"/>
      <c r="AA25" s="522"/>
      <c r="AB25" s="523"/>
      <c r="AC25" s="524"/>
      <c r="AD25" s="519"/>
    </row>
    <row r="26" spans="2:30" ht="17.25" customHeight="1" thickBot="1" x14ac:dyDescent="0.2">
      <c r="B26" s="525">
        <v>20</v>
      </c>
      <c r="C26" s="526"/>
      <c r="D26" s="527"/>
      <c r="E26" s="528"/>
      <c r="F26" s="529"/>
      <c r="G26" s="529"/>
      <c r="H26" s="529"/>
      <c r="I26" s="529"/>
      <c r="J26" s="529"/>
      <c r="K26" s="529"/>
      <c r="L26" s="529"/>
      <c r="M26" s="529"/>
      <c r="N26" s="529"/>
      <c r="O26" s="529"/>
      <c r="P26" s="529"/>
      <c r="Q26" s="529"/>
      <c r="R26" s="530"/>
      <c r="S26" s="529"/>
      <c r="T26" s="529"/>
      <c r="U26" s="529"/>
      <c r="V26" s="529"/>
      <c r="W26" s="529"/>
      <c r="X26" s="529"/>
      <c r="Y26" s="529"/>
      <c r="Z26" s="529"/>
      <c r="AA26" s="529"/>
      <c r="AB26" s="530"/>
      <c r="AC26" s="531"/>
      <c r="AD26" s="526"/>
    </row>
    <row r="27" spans="2:30" ht="7.5" customHeight="1" thickBot="1" x14ac:dyDescent="0.2"/>
    <row r="28" spans="2:30" ht="14.25" thickBot="1" x14ac:dyDescent="0.2">
      <c r="E28" s="2199" t="s">
        <v>772</v>
      </c>
      <c r="F28" s="2200"/>
      <c r="G28" s="2200"/>
      <c r="H28" s="2200"/>
      <c r="I28" s="2200"/>
      <c r="J28" s="2200"/>
      <c r="K28" s="2201"/>
      <c r="M28" s="2199" t="s">
        <v>773</v>
      </c>
      <c r="N28" s="2200"/>
      <c r="O28" s="2200"/>
      <c r="P28" s="2200"/>
      <c r="Q28" s="2200"/>
      <c r="R28" s="2200"/>
      <c r="S28" s="2201"/>
      <c r="U28" s="2199" t="s">
        <v>774</v>
      </c>
      <c r="V28" s="2200"/>
      <c r="W28" s="2200"/>
      <c r="X28" s="2200"/>
      <c r="Y28" s="2200"/>
      <c r="Z28" s="2200"/>
      <c r="AA28" s="2201"/>
    </row>
    <row r="29" spans="2:30" ht="13.5" customHeight="1" x14ac:dyDescent="0.15">
      <c r="E29" s="2190" t="s">
        <v>775</v>
      </c>
      <c r="F29" s="2190"/>
      <c r="G29" s="2192" t="s">
        <v>776</v>
      </c>
      <c r="H29" s="2190"/>
      <c r="I29" s="2192" t="s">
        <v>777</v>
      </c>
      <c r="J29" s="2190"/>
      <c r="K29" s="2193"/>
      <c r="L29" s="532"/>
      <c r="M29" s="2190" t="s">
        <v>778</v>
      </c>
      <c r="N29" s="2190"/>
      <c r="O29" s="2192" t="s">
        <v>779</v>
      </c>
      <c r="P29" s="2190"/>
      <c r="Q29" s="2192" t="s">
        <v>780</v>
      </c>
      <c r="R29" s="2190"/>
      <c r="S29" s="2193"/>
      <c r="T29" s="532"/>
      <c r="U29" s="2190" t="s">
        <v>781</v>
      </c>
      <c r="V29" s="2190"/>
      <c r="W29" s="2192" t="s">
        <v>782</v>
      </c>
      <c r="X29" s="2190"/>
      <c r="Y29" s="2192" t="s">
        <v>783</v>
      </c>
      <c r="Z29" s="2190"/>
      <c r="AA29" s="2193"/>
    </row>
    <row r="30" spans="2:30" ht="14.25" thickBot="1" x14ac:dyDescent="0.2">
      <c r="E30" s="2191"/>
      <c r="F30" s="2191"/>
      <c r="G30" s="2191"/>
      <c r="H30" s="2191"/>
      <c r="I30" s="2191"/>
      <c r="J30" s="2191"/>
      <c r="K30" s="2194"/>
      <c r="L30" s="532"/>
      <c r="M30" s="2191"/>
      <c r="N30" s="2191"/>
      <c r="O30" s="2191"/>
      <c r="P30" s="2191"/>
      <c r="Q30" s="2191"/>
      <c r="R30" s="2191"/>
      <c r="S30" s="2194"/>
      <c r="T30" s="532"/>
      <c r="U30" s="2191"/>
      <c r="V30" s="2191"/>
      <c r="W30" s="2191"/>
      <c r="X30" s="2191"/>
      <c r="Y30" s="2191"/>
      <c r="Z30" s="2191"/>
      <c r="AA30" s="2194"/>
    </row>
    <row r="31" spans="2:30" x14ac:dyDescent="0.15">
      <c r="E31" s="2169"/>
      <c r="F31" s="2170"/>
      <c r="G31" s="2169"/>
      <c r="H31" s="2170"/>
      <c r="I31" s="2169"/>
      <c r="J31" s="2173"/>
      <c r="K31" s="2170"/>
      <c r="M31" s="2169"/>
      <c r="N31" s="2170"/>
      <c r="O31" s="2169"/>
      <c r="P31" s="2170"/>
      <c r="Q31" s="2169"/>
      <c r="R31" s="2173"/>
      <c r="S31" s="2170"/>
      <c r="U31" s="2169"/>
      <c r="V31" s="2170"/>
      <c r="W31" s="2169"/>
      <c r="X31" s="2170"/>
      <c r="Y31" s="2169"/>
      <c r="Z31" s="2173"/>
      <c r="AA31" s="2170"/>
    </row>
    <row r="32" spans="2:30" ht="14.25" thickBot="1" x14ac:dyDescent="0.2">
      <c r="E32" s="2171"/>
      <c r="F32" s="2172"/>
      <c r="G32" s="2171"/>
      <c r="H32" s="2172"/>
      <c r="I32" s="2171"/>
      <c r="J32" s="2174"/>
      <c r="K32" s="2172"/>
      <c r="M32" s="2171"/>
      <c r="N32" s="2172"/>
      <c r="O32" s="2171"/>
      <c r="P32" s="2172"/>
      <c r="Q32" s="2171"/>
      <c r="R32" s="2174"/>
      <c r="S32" s="2172"/>
      <c r="U32" s="2171"/>
      <c r="V32" s="2172"/>
      <c r="W32" s="2171"/>
      <c r="X32" s="2172"/>
      <c r="Y32" s="2171"/>
      <c r="Z32" s="2174"/>
      <c r="AA32" s="2172"/>
    </row>
    <row r="33" spans="3:30" ht="14.25" thickBot="1" x14ac:dyDescent="0.2"/>
    <row r="34" spans="3:30" s="505" customFormat="1" ht="14.25" customHeight="1" thickBot="1" x14ac:dyDescent="0.2">
      <c r="C34" s="505" t="s">
        <v>784</v>
      </c>
      <c r="Z34" s="2175" t="s">
        <v>785</v>
      </c>
      <c r="AA34" s="2176"/>
      <c r="AB34" s="2176"/>
      <c r="AC34" s="2176"/>
      <c r="AD34" s="2177"/>
    </row>
    <row r="35" spans="3:30" s="505" customFormat="1" ht="14.25" customHeight="1" x14ac:dyDescent="0.15">
      <c r="C35" s="505" t="s">
        <v>786</v>
      </c>
      <c r="Z35" s="2178" t="s">
        <v>787</v>
      </c>
      <c r="AA35" s="2179"/>
      <c r="AB35" s="2179"/>
      <c r="AC35" s="2179"/>
      <c r="AD35" s="2180"/>
    </row>
    <row r="36" spans="3:30" s="505" customFormat="1" ht="14.25" customHeight="1" thickBot="1" x14ac:dyDescent="0.2">
      <c r="C36" s="505" t="s">
        <v>788</v>
      </c>
      <c r="Z36" s="2181"/>
      <c r="AA36" s="2182"/>
      <c r="AB36" s="2182"/>
      <c r="AC36" s="2182"/>
      <c r="AD36" s="2183"/>
    </row>
    <row r="37" spans="3:30" s="505" customFormat="1" ht="14.25" customHeight="1" x14ac:dyDescent="0.15">
      <c r="C37" s="505" t="s">
        <v>789</v>
      </c>
      <c r="Z37" s="2184" t="e">
        <f>ROUND((E31*I31+M31*Q31+U31*Y31)/(E31+M31+U31),1)</f>
        <v>#DIV/0!</v>
      </c>
      <c r="AA37" s="2185"/>
      <c r="AB37" s="2185"/>
      <c r="AC37" s="2185"/>
      <c r="AD37" s="2186"/>
    </row>
    <row r="38" spans="3:30" s="505" customFormat="1" ht="14.25" customHeight="1" thickBot="1" x14ac:dyDescent="0.2">
      <c r="C38" s="2168" t="s">
        <v>790</v>
      </c>
      <c r="D38" s="2168"/>
      <c r="E38" s="2168"/>
      <c r="F38" s="2168"/>
      <c r="G38" s="2168"/>
      <c r="H38" s="2168"/>
      <c r="I38" s="2168"/>
      <c r="J38" s="2168"/>
      <c r="K38" s="2168"/>
      <c r="L38" s="2168"/>
      <c r="M38" s="2168"/>
      <c r="N38" s="2168"/>
      <c r="O38" s="2168"/>
      <c r="P38" s="2168"/>
      <c r="Q38" s="2168"/>
      <c r="R38" s="2168"/>
      <c r="S38" s="2168"/>
      <c r="T38" s="2168"/>
      <c r="U38" s="2168"/>
      <c r="V38" s="2168"/>
      <c r="W38" s="533"/>
      <c r="X38" s="533"/>
      <c r="Y38" s="533"/>
      <c r="Z38" s="2187"/>
      <c r="AA38" s="2188"/>
      <c r="AB38" s="2188"/>
      <c r="AC38" s="2188"/>
      <c r="AD38" s="2189"/>
    </row>
    <row r="39" spans="3:30" s="505" customFormat="1" ht="14.25" customHeight="1" x14ac:dyDescent="0.15">
      <c r="C39" s="2168" t="s">
        <v>791</v>
      </c>
      <c r="D39" s="2168"/>
      <c r="E39" s="2168"/>
      <c r="F39" s="2168"/>
      <c r="G39" s="2168"/>
      <c r="H39" s="2168"/>
      <c r="I39" s="2168"/>
      <c r="J39" s="2168"/>
      <c r="K39" s="2168"/>
      <c r="L39" s="2168"/>
      <c r="M39" s="2168"/>
      <c r="N39" s="2168"/>
      <c r="O39" s="2168"/>
      <c r="P39" s="2168"/>
      <c r="Q39" s="2168"/>
      <c r="R39" s="2168"/>
      <c r="S39" s="2168"/>
      <c r="T39" s="2168"/>
      <c r="U39" s="2168"/>
      <c r="V39" s="2168"/>
      <c r="W39" s="2168"/>
      <c r="X39" s="2168"/>
      <c r="Y39" s="533"/>
      <c r="Z39" s="534"/>
      <c r="AA39" s="534"/>
      <c r="AB39" s="534"/>
      <c r="AC39" s="534"/>
      <c r="AD39" s="534"/>
    </row>
    <row r="40" spans="3:30" s="505" customFormat="1" ht="14.25" customHeight="1" x14ac:dyDescent="0.15">
      <c r="C40" s="505" t="s">
        <v>792</v>
      </c>
      <c r="Y40" s="533"/>
      <c r="Z40" s="534"/>
      <c r="AA40" s="534"/>
      <c r="AB40" s="534"/>
      <c r="AC40" s="534"/>
      <c r="AD40" s="534"/>
    </row>
    <row r="41" spans="3:30" x14ac:dyDescent="0.15">
      <c r="C41" s="505" t="s">
        <v>793</v>
      </c>
      <c r="D41" s="505"/>
      <c r="E41" s="505"/>
      <c r="F41" s="505"/>
      <c r="G41" s="505"/>
      <c r="H41" s="505"/>
      <c r="I41" s="505"/>
      <c r="J41" s="505"/>
      <c r="K41" s="505"/>
      <c r="L41" s="505"/>
      <c r="M41" s="505"/>
      <c r="N41" s="505"/>
      <c r="O41" s="505"/>
      <c r="P41" s="505"/>
      <c r="Q41" s="505"/>
      <c r="R41" s="505"/>
      <c r="S41" s="505"/>
      <c r="T41" s="505"/>
      <c r="U41" s="505"/>
      <c r="V41" s="505"/>
      <c r="W41" s="505"/>
    </row>
    <row r="42" spans="3:30" x14ac:dyDescent="0.15">
      <c r="C42" s="505" t="s">
        <v>794</v>
      </c>
    </row>
    <row r="43" spans="3:30" ht="13.5" customHeight="1" x14ac:dyDescent="0.15">
      <c r="C43" s="535" t="s">
        <v>795</v>
      </c>
      <c r="D43" s="536"/>
      <c r="E43" s="536"/>
      <c r="F43" s="536"/>
      <c r="G43" s="536"/>
      <c r="H43" s="536"/>
      <c r="I43" s="536"/>
      <c r="J43" s="536"/>
      <c r="K43" s="536"/>
    </row>
  </sheetData>
  <mergeCells count="41">
    <mergeCell ref="B5:C6"/>
    <mergeCell ref="D5:D6"/>
    <mergeCell ref="E5:F5"/>
    <mergeCell ref="G5:H5"/>
    <mergeCell ref="I5:J5"/>
    <mergeCell ref="Y5:Z5"/>
    <mergeCell ref="AA5:AB5"/>
    <mergeCell ref="AC5:AD5"/>
    <mergeCell ref="E28:K28"/>
    <mergeCell ref="M28:S28"/>
    <mergeCell ref="U28:AA28"/>
    <mergeCell ref="M5:N5"/>
    <mergeCell ref="O5:P5"/>
    <mergeCell ref="Q5:R5"/>
    <mergeCell ref="S5:T5"/>
    <mergeCell ref="U5:V5"/>
    <mergeCell ref="W5:X5"/>
    <mergeCell ref="K5:L5"/>
    <mergeCell ref="U29:V30"/>
    <mergeCell ref="W29:X30"/>
    <mergeCell ref="Y29:AA30"/>
    <mergeCell ref="E31:F32"/>
    <mergeCell ref="G31:H32"/>
    <mergeCell ref="I31:K32"/>
    <mergeCell ref="M31:N32"/>
    <mergeCell ref="O31:P32"/>
    <mergeCell ref="Q31:S32"/>
    <mergeCell ref="U31:V32"/>
    <mergeCell ref="E29:F30"/>
    <mergeCell ref="G29:H30"/>
    <mergeCell ref="I29:K30"/>
    <mergeCell ref="M29:N30"/>
    <mergeCell ref="O29:P30"/>
    <mergeCell ref="Q29:S30"/>
    <mergeCell ref="C39:X39"/>
    <mergeCell ref="W31:X32"/>
    <mergeCell ref="Y31:AA32"/>
    <mergeCell ref="Z34:AD34"/>
    <mergeCell ref="Z35:AD36"/>
    <mergeCell ref="Z37:AD38"/>
    <mergeCell ref="C38:V38"/>
  </mergeCells>
  <phoneticPr fontId="22"/>
  <pageMargins left="0.59055118110236227" right="0.59055118110236227" top="0.59055118110236227" bottom="0.19685039370078741" header="0.31496062992125984" footer="0.51181102362204722"/>
  <pageSetup paperSize="9" scale="83" orientation="landscape" r:id="rId1"/>
  <headerFooter alignWithMargins="0">
    <oddHeader>&amp;C&amp;16目標工賃、工賃実績報告様式&amp;R&amp;14（　　　枚目中　　　枚目）　　　</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3986-7963-464F-B66D-10F577818D79}">
  <dimension ref="A1:L58"/>
  <sheetViews>
    <sheetView view="pageBreakPreview" zoomScale="85" zoomScaleNormal="100" zoomScaleSheetLayoutView="85" workbookViewId="0">
      <selection activeCell="T114" sqref="T114:AJ114"/>
    </sheetView>
  </sheetViews>
  <sheetFormatPr defaultRowHeight="13.5" x14ac:dyDescent="0.15"/>
  <cols>
    <col min="1" max="1" width="9.125" style="726" customWidth="1"/>
    <col min="2" max="2" width="2.375" style="726" customWidth="1"/>
    <col min="3" max="3" width="18" style="726" customWidth="1"/>
    <col min="4" max="4" width="13.625" style="726" customWidth="1"/>
    <col min="5" max="5" width="13.5" style="726" customWidth="1"/>
    <col min="6" max="7" width="13.625" style="726" customWidth="1"/>
    <col min="8" max="9" width="13.5" style="726" customWidth="1"/>
    <col min="10" max="10" width="13.625" style="726" customWidth="1"/>
    <col min="11" max="11" width="13.5" style="726" customWidth="1"/>
    <col min="12" max="12" width="13" style="726" customWidth="1"/>
    <col min="13" max="14" width="9" style="726"/>
    <col min="15" max="15" width="9" style="726" customWidth="1"/>
    <col min="16" max="256" width="9" style="726"/>
    <col min="257" max="257" width="9.125" style="726" customWidth="1"/>
    <col min="258" max="258" width="2.375" style="726" customWidth="1"/>
    <col min="259" max="259" width="18" style="726" customWidth="1"/>
    <col min="260" max="260" width="13.625" style="726" customWidth="1"/>
    <col min="261" max="261" width="13.5" style="726" customWidth="1"/>
    <col min="262" max="263" width="13.625" style="726" customWidth="1"/>
    <col min="264" max="265" width="13.5" style="726" customWidth="1"/>
    <col min="266" max="266" width="13.625" style="726" customWidth="1"/>
    <col min="267" max="267" width="13.5" style="726" customWidth="1"/>
    <col min="268" max="268" width="13" style="726" customWidth="1"/>
    <col min="269" max="270" width="9" style="726"/>
    <col min="271" max="271" width="9" style="726" customWidth="1"/>
    <col min="272" max="512" width="9" style="726"/>
    <col min="513" max="513" width="9.125" style="726" customWidth="1"/>
    <col min="514" max="514" width="2.375" style="726" customWidth="1"/>
    <col min="515" max="515" width="18" style="726" customWidth="1"/>
    <col min="516" max="516" width="13.625" style="726" customWidth="1"/>
    <col min="517" max="517" width="13.5" style="726" customWidth="1"/>
    <col min="518" max="519" width="13.625" style="726" customWidth="1"/>
    <col min="520" max="521" width="13.5" style="726" customWidth="1"/>
    <col min="522" max="522" width="13.625" style="726" customWidth="1"/>
    <col min="523" max="523" width="13.5" style="726" customWidth="1"/>
    <col min="524" max="524" width="13" style="726" customWidth="1"/>
    <col min="525" max="526" width="9" style="726"/>
    <col min="527" max="527" width="9" style="726" customWidth="1"/>
    <col min="528" max="768" width="9" style="726"/>
    <col min="769" max="769" width="9.125" style="726" customWidth="1"/>
    <col min="770" max="770" width="2.375" style="726" customWidth="1"/>
    <col min="771" max="771" width="18" style="726" customWidth="1"/>
    <col min="772" max="772" width="13.625" style="726" customWidth="1"/>
    <col min="773" max="773" width="13.5" style="726" customWidth="1"/>
    <col min="774" max="775" width="13.625" style="726" customWidth="1"/>
    <col min="776" max="777" width="13.5" style="726" customWidth="1"/>
    <col min="778" max="778" width="13.625" style="726" customWidth="1"/>
    <col min="779" max="779" width="13.5" style="726" customWidth="1"/>
    <col min="780" max="780" width="13" style="726" customWidth="1"/>
    <col min="781" max="782" width="9" style="726"/>
    <col min="783" max="783" width="9" style="726" customWidth="1"/>
    <col min="784" max="1024" width="9" style="726"/>
    <col min="1025" max="1025" width="9.125" style="726" customWidth="1"/>
    <col min="1026" max="1026" width="2.375" style="726" customWidth="1"/>
    <col min="1027" max="1027" width="18" style="726" customWidth="1"/>
    <col min="1028" max="1028" width="13.625" style="726" customWidth="1"/>
    <col min="1029" max="1029" width="13.5" style="726" customWidth="1"/>
    <col min="1030" max="1031" width="13.625" style="726" customWidth="1"/>
    <col min="1032" max="1033" width="13.5" style="726" customWidth="1"/>
    <col min="1034" max="1034" width="13.625" style="726" customWidth="1"/>
    <col min="1035" max="1035" width="13.5" style="726" customWidth="1"/>
    <col min="1036" max="1036" width="13" style="726" customWidth="1"/>
    <col min="1037" max="1038" width="9" style="726"/>
    <col min="1039" max="1039" width="9" style="726" customWidth="1"/>
    <col min="1040" max="1280" width="9" style="726"/>
    <col min="1281" max="1281" width="9.125" style="726" customWidth="1"/>
    <col min="1282" max="1282" width="2.375" style="726" customWidth="1"/>
    <col min="1283" max="1283" width="18" style="726" customWidth="1"/>
    <col min="1284" max="1284" width="13.625" style="726" customWidth="1"/>
    <col min="1285" max="1285" width="13.5" style="726" customWidth="1"/>
    <col min="1286" max="1287" width="13.625" style="726" customWidth="1"/>
    <col min="1288" max="1289" width="13.5" style="726" customWidth="1"/>
    <col min="1290" max="1290" width="13.625" style="726" customWidth="1"/>
    <col min="1291" max="1291" width="13.5" style="726" customWidth="1"/>
    <col min="1292" max="1292" width="13" style="726" customWidth="1"/>
    <col min="1293" max="1294" width="9" style="726"/>
    <col min="1295" max="1295" width="9" style="726" customWidth="1"/>
    <col min="1296" max="1536" width="9" style="726"/>
    <col min="1537" max="1537" width="9.125" style="726" customWidth="1"/>
    <col min="1538" max="1538" width="2.375" style="726" customWidth="1"/>
    <col min="1539" max="1539" width="18" style="726" customWidth="1"/>
    <col min="1540" max="1540" width="13.625" style="726" customWidth="1"/>
    <col min="1541" max="1541" width="13.5" style="726" customWidth="1"/>
    <col min="1542" max="1543" width="13.625" style="726" customWidth="1"/>
    <col min="1544" max="1545" width="13.5" style="726" customWidth="1"/>
    <col min="1546" max="1546" width="13.625" style="726" customWidth="1"/>
    <col min="1547" max="1547" width="13.5" style="726" customWidth="1"/>
    <col min="1548" max="1548" width="13" style="726" customWidth="1"/>
    <col min="1549" max="1550" width="9" style="726"/>
    <col min="1551" max="1551" width="9" style="726" customWidth="1"/>
    <col min="1552" max="1792" width="9" style="726"/>
    <col min="1793" max="1793" width="9.125" style="726" customWidth="1"/>
    <col min="1794" max="1794" width="2.375" style="726" customWidth="1"/>
    <col min="1795" max="1795" width="18" style="726" customWidth="1"/>
    <col min="1796" max="1796" width="13.625" style="726" customWidth="1"/>
    <col min="1797" max="1797" width="13.5" style="726" customWidth="1"/>
    <col min="1798" max="1799" width="13.625" style="726" customWidth="1"/>
    <col min="1800" max="1801" width="13.5" style="726" customWidth="1"/>
    <col min="1802" max="1802" width="13.625" style="726" customWidth="1"/>
    <col min="1803" max="1803" width="13.5" style="726" customWidth="1"/>
    <col min="1804" max="1804" width="13" style="726" customWidth="1"/>
    <col min="1805" max="1806" width="9" style="726"/>
    <col min="1807" max="1807" width="9" style="726" customWidth="1"/>
    <col min="1808" max="2048" width="9" style="726"/>
    <col min="2049" max="2049" width="9.125" style="726" customWidth="1"/>
    <col min="2050" max="2050" width="2.375" style="726" customWidth="1"/>
    <col min="2051" max="2051" width="18" style="726" customWidth="1"/>
    <col min="2052" max="2052" width="13.625" style="726" customWidth="1"/>
    <col min="2053" max="2053" width="13.5" style="726" customWidth="1"/>
    <col min="2054" max="2055" width="13.625" style="726" customWidth="1"/>
    <col min="2056" max="2057" width="13.5" style="726" customWidth="1"/>
    <col min="2058" max="2058" width="13.625" style="726" customWidth="1"/>
    <col min="2059" max="2059" width="13.5" style="726" customWidth="1"/>
    <col min="2060" max="2060" width="13" style="726" customWidth="1"/>
    <col min="2061" max="2062" width="9" style="726"/>
    <col min="2063" max="2063" width="9" style="726" customWidth="1"/>
    <col min="2064" max="2304" width="9" style="726"/>
    <col min="2305" max="2305" width="9.125" style="726" customWidth="1"/>
    <col min="2306" max="2306" width="2.375" style="726" customWidth="1"/>
    <col min="2307" max="2307" width="18" style="726" customWidth="1"/>
    <col min="2308" max="2308" width="13.625" style="726" customWidth="1"/>
    <col min="2309" max="2309" width="13.5" style="726" customWidth="1"/>
    <col min="2310" max="2311" width="13.625" style="726" customWidth="1"/>
    <col min="2312" max="2313" width="13.5" style="726" customWidth="1"/>
    <col min="2314" max="2314" width="13.625" style="726" customWidth="1"/>
    <col min="2315" max="2315" width="13.5" style="726" customWidth="1"/>
    <col min="2316" max="2316" width="13" style="726" customWidth="1"/>
    <col min="2317" max="2318" width="9" style="726"/>
    <col min="2319" max="2319" width="9" style="726" customWidth="1"/>
    <col min="2320" max="2560" width="9" style="726"/>
    <col min="2561" max="2561" width="9.125" style="726" customWidth="1"/>
    <col min="2562" max="2562" width="2.375" style="726" customWidth="1"/>
    <col min="2563" max="2563" width="18" style="726" customWidth="1"/>
    <col min="2564" max="2564" width="13.625" style="726" customWidth="1"/>
    <col min="2565" max="2565" width="13.5" style="726" customWidth="1"/>
    <col min="2566" max="2567" width="13.625" style="726" customWidth="1"/>
    <col min="2568" max="2569" width="13.5" style="726" customWidth="1"/>
    <col min="2570" max="2570" width="13.625" style="726" customWidth="1"/>
    <col min="2571" max="2571" width="13.5" style="726" customWidth="1"/>
    <col min="2572" max="2572" width="13" style="726" customWidth="1"/>
    <col min="2573" max="2574" width="9" style="726"/>
    <col min="2575" max="2575" width="9" style="726" customWidth="1"/>
    <col min="2576" max="2816" width="9" style="726"/>
    <col min="2817" max="2817" width="9.125" style="726" customWidth="1"/>
    <col min="2818" max="2818" width="2.375" style="726" customWidth="1"/>
    <col min="2819" max="2819" width="18" style="726" customWidth="1"/>
    <col min="2820" max="2820" width="13.625" style="726" customWidth="1"/>
    <col min="2821" max="2821" width="13.5" style="726" customWidth="1"/>
    <col min="2822" max="2823" width="13.625" style="726" customWidth="1"/>
    <col min="2824" max="2825" width="13.5" style="726" customWidth="1"/>
    <col min="2826" max="2826" width="13.625" style="726" customWidth="1"/>
    <col min="2827" max="2827" width="13.5" style="726" customWidth="1"/>
    <col min="2828" max="2828" width="13" style="726" customWidth="1"/>
    <col min="2829" max="2830" width="9" style="726"/>
    <col min="2831" max="2831" width="9" style="726" customWidth="1"/>
    <col min="2832" max="3072" width="9" style="726"/>
    <col min="3073" max="3073" width="9.125" style="726" customWidth="1"/>
    <col min="3074" max="3074" width="2.375" style="726" customWidth="1"/>
    <col min="3075" max="3075" width="18" style="726" customWidth="1"/>
    <col min="3076" max="3076" width="13.625" style="726" customWidth="1"/>
    <col min="3077" max="3077" width="13.5" style="726" customWidth="1"/>
    <col min="3078" max="3079" width="13.625" style="726" customWidth="1"/>
    <col min="3080" max="3081" width="13.5" style="726" customWidth="1"/>
    <col min="3082" max="3082" width="13.625" style="726" customWidth="1"/>
    <col min="3083" max="3083" width="13.5" style="726" customWidth="1"/>
    <col min="3084" max="3084" width="13" style="726" customWidth="1"/>
    <col min="3085" max="3086" width="9" style="726"/>
    <col min="3087" max="3087" width="9" style="726" customWidth="1"/>
    <col min="3088" max="3328" width="9" style="726"/>
    <col min="3329" max="3329" width="9.125" style="726" customWidth="1"/>
    <col min="3330" max="3330" width="2.375" style="726" customWidth="1"/>
    <col min="3331" max="3331" width="18" style="726" customWidth="1"/>
    <col min="3332" max="3332" width="13.625" style="726" customWidth="1"/>
    <col min="3333" max="3333" width="13.5" style="726" customWidth="1"/>
    <col min="3334" max="3335" width="13.625" style="726" customWidth="1"/>
    <col min="3336" max="3337" width="13.5" style="726" customWidth="1"/>
    <col min="3338" max="3338" width="13.625" style="726" customWidth="1"/>
    <col min="3339" max="3339" width="13.5" style="726" customWidth="1"/>
    <col min="3340" max="3340" width="13" style="726" customWidth="1"/>
    <col min="3341" max="3342" width="9" style="726"/>
    <col min="3343" max="3343" width="9" style="726" customWidth="1"/>
    <col min="3344" max="3584" width="9" style="726"/>
    <col min="3585" max="3585" width="9.125" style="726" customWidth="1"/>
    <col min="3586" max="3586" width="2.375" style="726" customWidth="1"/>
    <col min="3587" max="3587" width="18" style="726" customWidth="1"/>
    <col min="3588" max="3588" width="13.625" style="726" customWidth="1"/>
    <col min="3589" max="3589" width="13.5" style="726" customWidth="1"/>
    <col min="3590" max="3591" width="13.625" style="726" customWidth="1"/>
    <col min="3592" max="3593" width="13.5" style="726" customWidth="1"/>
    <col min="3594" max="3594" width="13.625" style="726" customWidth="1"/>
    <col min="3595" max="3595" width="13.5" style="726" customWidth="1"/>
    <col min="3596" max="3596" width="13" style="726" customWidth="1"/>
    <col min="3597" max="3598" width="9" style="726"/>
    <col min="3599" max="3599" width="9" style="726" customWidth="1"/>
    <col min="3600" max="3840" width="9" style="726"/>
    <col min="3841" max="3841" width="9.125" style="726" customWidth="1"/>
    <col min="3842" max="3842" width="2.375" style="726" customWidth="1"/>
    <col min="3843" max="3843" width="18" style="726" customWidth="1"/>
    <col min="3844" max="3844" width="13.625" style="726" customWidth="1"/>
    <col min="3845" max="3845" width="13.5" style="726" customWidth="1"/>
    <col min="3846" max="3847" width="13.625" style="726" customWidth="1"/>
    <col min="3848" max="3849" width="13.5" style="726" customWidth="1"/>
    <col min="3850" max="3850" width="13.625" style="726" customWidth="1"/>
    <col min="3851" max="3851" width="13.5" style="726" customWidth="1"/>
    <col min="3852" max="3852" width="13" style="726" customWidth="1"/>
    <col min="3853" max="3854" width="9" style="726"/>
    <col min="3855" max="3855" width="9" style="726" customWidth="1"/>
    <col min="3856" max="4096" width="9" style="726"/>
    <col min="4097" max="4097" width="9.125" style="726" customWidth="1"/>
    <col min="4098" max="4098" width="2.375" style="726" customWidth="1"/>
    <col min="4099" max="4099" width="18" style="726" customWidth="1"/>
    <col min="4100" max="4100" width="13.625" style="726" customWidth="1"/>
    <col min="4101" max="4101" width="13.5" style="726" customWidth="1"/>
    <col min="4102" max="4103" width="13.625" style="726" customWidth="1"/>
    <col min="4104" max="4105" width="13.5" style="726" customWidth="1"/>
    <col min="4106" max="4106" width="13.625" style="726" customWidth="1"/>
    <col min="4107" max="4107" width="13.5" style="726" customWidth="1"/>
    <col min="4108" max="4108" width="13" style="726" customWidth="1"/>
    <col min="4109" max="4110" width="9" style="726"/>
    <col min="4111" max="4111" width="9" style="726" customWidth="1"/>
    <col min="4112" max="4352" width="9" style="726"/>
    <col min="4353" max="4353" width="9.125" style="726" customWidth="1"/>
    <col min="4354" max="4354" width="2.375" style="726" customWidth="1"/>
    <col min="4355" max="4355" width="18" style="726" customWidth="1"/>
    <col min="4356" max="4356" width="13.625" style="726" customWidth="1"/>
    <col min="4357" max="4357" width="13.5" style="726" customWidth="1"/>
    <col min="4358" max="4359" width="13.625" style="726" customWidth="1"/>
    <col min="4360" max="4361" width="13.5" style="726" customWidth="1"/>
    <col min="4362" max="4362" width="13.625" style="726" customWidth="1"/>
    <col min="4363" max="4363" width="13.5" style="726" customWidth="1"/>
    <col min="4364" max="4364" width="13" style="726" customWidth="1"/>
    <col min="4365" max="4366" width="9" style="726"/>
    <col min="4367" max="4367" width="9" style="726" customWidth="1"/>
    <col min="4368" max="4608" width="9" style="726"/>
    <col min="4609" max="4609" width="9.125" style="726" customWidth="1"/>
    <col min="4610" max="4610" width="2.375" style="726" customWidth="1"/>
    <col min="4611" max="4611" width="18" style="726" customWidth="1"/>
    <col min="4612" max="4612" width="13.625" style="726" customWidth="1"/>
    <col min="4613" max="4613" width="13.5" style="726" customWidth="1"/>
    <col min="4614" max="4615" width="13.625" style="726" customWidth="1"/>
    <col min="4616" max="4617" width="13.5" style="726" customWidth="1"/>
    <col min="4618" max="4618" width="13.625" style="726" customWidth="1"/>
    <col min="4619" max="4619" width="13.5" style="726" customWidth="1"/>
    <col min="4620" max="4620" width="13" style="726" customWidth="1"/>
    <col min="4621" max="4622" width="9" style="726"/>
    <col min="4623" max="4623" width="9" style="726" customWidth="1"/>
    <col min="4624" max="4864" width="9" style="726"/>
    <col min="4865" max="4865" width="9.125" style="726" customWidth="1"/>
    <col min="4866" max="4866" width="2.375" style="726" customWidth="1"/>
    <col min="4867" max="4867" width="18" style="726" customWidth="1"/>
    <col min="4868" max="4868" width="13.625" style="726" customWidth="1"/>
    <col min="4869" max="4869" width="13.5" style="726" customWidth="1"/>
    <col min="4870" max="4871" width="13.625" style="726" customWidth="1"/>
    <col min="4872" max="4873" width="13.5" style="726" customWidth="1"/>
    <col min="4874" max="4874" width="13.625" style="726" customWidth="1"/>
    <col min="4875" max="4875" width="13.5" style="726" customWidth="1"/>
    <col min="4876" max="4876" width="13" style="726" customWidth="1"/>
    <col min="4877" max="4878" width="9" style="726"/>
    <col min="4879" max="4879" width="9" style="726" customWidth="1"/>
    <col min="4880" max="5120" width="9" style="726"/>
    <col min="5121" max="5121" width="9.125" style="726" customWidth="1"/>
    <col min="5122" max="5122" width="2.375" style="726" customWidth="1"/>
    <col min="5123" max="5123" width="18" style="726" customWidth="1"/>
    <col min="5124" max="5124" width="13.625" style="726" customWidth="1"/>
    <col min="5125" max="5125" width="13.5" style="726" customWidth="1"/>
    <col min="5126" max="5127" width="13.625" style="726" customWidth="1"/>
    <col min="5128" max="5129" width="13.5" style="726" customWidth="1"/>
    <col min="5130" max="5130" width="13.625" style="726" customWidth="1"/>
    <col min="5131" max="5131" width="13.5" style="726" customWidth="1"/>
    <col min="5132" max="5132" width="13" style="726" customWidth="1"/>
    <col min="5133" max="5134" width="9" style="726"/>
    <col min="5135" max="5135" width="9" style="726" customWidth="1"/>
    <col min="5136" max="5376" width="9" style="726"/>
    <col min="5377" max="5377" width="9.125" style="726" customWidth="1"/>
    <col min="5378" max="5378" width="2.375" style="726" customWidth="1"/>
    <col min="5379" max="5379" width="18" style="726" customWidth="1"/>
    <col min="5380" max="5380" width="13.625" style="726" customWidth="1"/>
    <col min="5381" max="5381" width="13.5" style="726" customWidth="1"/>
    <col min="5382" max="5383" width="13.625" style="726" customWidth="1"/>
    <col min="5384" max="5385" width="13.5" style="726" customWidth="1"/>
    <col min="5386" max="5386" width="13.625" style="726" customWidth="1"/>
    <col min="5387" max="5387" width="13.5" style="726" customWidth="1"/>
    <col min="5388" max="5388" width="13" style="726" customWidth="1"/>
    <col min="5389" max="5390" width="9" style="726"/>
    <col min="5391" max="5391" width="9" style="726" customWidth="1"/>
    <col min="5392" max="5632" width="9" style="726"/>
    <col min="5633" max="5633" width="9.125" style="726" customWidth="1"/>
    <col min="5634" max="5634" width="2.375" style="726" customWidth="1"/>
    <col min="5635" max="5635" width="18" style="726" customWidth="1"/>
    <col min="5636" max="5636" width="13.625" style="726" customWidth="1"/>
    <col min="5637" max="5637" width="13.5" style="726" customWidth="1"/>
    <col min="5638" max="5639" width="13.625" style="726" customWidth="1"/>
    <col min="5640" max="5641" width="13.5" style="726" customWidth="1"/>
    <col min="5642" max="5642" width="13.625" style="726" customWidth="1"/>
    <col min="5643" max="5643" width="13.5" style="726" customWidth="1"/>
    <col min="5644" max="5644" width="13" style="726" customWidth="1"/>
    <col min="5645" max="5646" width="9" style="726"/>
    <col min="5647" max="5647" width="9" style="726" customWidth="1"/>
    <col min="5648" max="5888" width="9" style="726"/>
    <col min="5889" max="5889" width="9.125" style="726" customWidth="1"/>
    <col min="5890" max="5890" width="2.375" style="726" customWidth="1"/>
    <col min="5891" max="5891" width="18" style="726" customWidth="1"/>
    <col min="5892" max="5892" width="13.625" style="726" customWidth="1"/>
    <col min="5893" max="5893" width="13.5" style="726" customWidth="1"/>
    <col min="5894" max="5895" width="13.625" style="726" customWidth="1"/>
    <col min="5896" max="5897" width="13.5" style="726" customWidth="1"/>
    <col min="5898" max="5898" width="13.625" style="726" customWidth="1"/>
    <col min="5899" max="5899" width="13.5" style="726" customWidth="1"/>
    <col min="5900" max="5900" width="13" style="726" customWidth="1"/>
    <col min="5901" max="5902" width="9" style="726"/>
    <col min="5903" max="5903" width="9" style="726" customWidth="1"/>
    <col min="5904" max="6144" width="9" style="726"/>
    <col min="6145" max="6145" width="9.125" style="726" customWidth="1"/>
    <col min="6146" max="6146" width="2.375" style="726" customWidth="1"/>
    <col min="6147" max="6147" width="18" style="726" customWidth="1"/>
    <col min="6148" max="6148" width="13.625" style="726" customWidth="1"/>
    <col min="6149" max="6149" width="13.5" style="726" customWidth="1"/>
    <col min="6150" max="6151" width="13.625" style="726" customWidth="1"/>
    <col min="6152" max="6153" width="13.5" style="726" customWidth="1"/>
    <col min="6154" max="6154" width="13.625" style="726" customWidth="1"/>
    <col min="6155" max="6155" width="13.5" style="726" customWidth="1"/>
    <col min="6156" max="6156" width="13" style="726" customWidth="1"/>
    <col min="6157" max="6158" width="9" style="726"/>
    <col min="6159" max="6159" width="9" style="726" customWidth="1"/>
    <col min="6160" max="6400" width="9" style="726"/>
    <col min="6401" max="6401" width="9.125" style="726" customWidth="1"/>
    <col min="6402" max="6402" width="2.375" style="726" customWidth="1"/>
    <col min="6403" max="6403" width="18" style="726" customWidth="1"/>
    <col min="6404" max="6404" width="13.625" style="726" customWidth="1"/>
    <col min="6405" max="6405" width="13.5" style="726" customWidth="1"/>
    <col min="6406" max="6407" width="13.625" style="726" customWidth="1"/>
    <col min="6408" max="6409" width="13.5" style="726" customWidth="1"/>
    <col min="6410" max="6410" width="13.625" style="726" customWidth="1"/>
    <col min="6411" max="6411" width="13.5" style="726" customWidth="1"/>
    <col min="6412" max="6412" width="13" style="726" customWidth="1"/>
    <col min="6413" max="6414" width="9" style="726"/>
    <col min="6415" max="6415" width="9" style="726" customWidth="1"/>
    <col min="6416" max="6656" width="9" style="726"/>
    <col min="6657" max="6657" width="9.125" style="726" customWidth="1"/>
    <col min="6658" max="6658" width="2.375" style="726" customWidth="1"/>
    <col min="6659" max="6659" width="18" style="726" customWidth="1"/>
    <col min="6660" max="6660" width="13.625" style="726" customWidth="1"/>
    <col min="6661" max="6661" width="13.5" style="726" customWidth="1"/>
    <col min="6662" max="6663" width="13.625" style="726" customWidth="1"/>
    <col min="6664" max="6665" width="13.5" style="726" customWidth="1"/>
    <col min="6666" max="6666" width="13.625" style="726" customWidth="1"/>
    <col min="6667" max="6667" width="13.5" style="726" customWidth="1"/>
    <col min="6668" max="6668" width="13" style="726" customWidth="1"/>
    <col min="6669" max="6670" width="9" style="726"/>
    <col min="6671" max="6671" width="9" style="726" customWidth="1"/>
    <col min="6672" max="6912" width="9" style="726"/>
    <col min="6913" max="6913" width="9.125" style="726" customWidth="1"/>
    <col min="6914" max="6914" width="2.375" style="726" customWidth="1"/>
    <col min="6915" max="6915" width="18" style="726" customWidth="1"/>
    <col min="6916" max="6916" width="13.625" style="726" customWidth="1"/>
    <col min="6917" max="6917" width="13.5" style="726" customWidth="1"/>
    <col min="6918" max="6919" width="13.625" style="726" customWidth="1"/>
    <col min="6920" max="6921" width="13.5" style="726" customWidth="1"/>
    <col min="6922" max="6922" width="13.625" style="726" customWidth="1"/>
    <col min="6923" max="6923" width="13.5" style="726" customWidth="1"/>
    <col min="6924" max="6924" width="13" style="726" customWidth="1"/>
    <col min="6925" max="6926" width="9" style="726"/>
    <col min="6927" max="6927" width="9" style="726" customWidth="1"/>
    <col min="6928" max="7168" width="9" style="726"/>
    <col min="7169" max="7169" width="9.125" style="726" customWidth="1"/>
    <col min="7170" max="7170" width="2.375" style="726" customWidth="1"/>
    <col min="7171" max="7171" width="18" style="726" customWidth="1"/>
    <col min="7172" max="7172" width="13.625" style="726" customWidth="1"/>
    <col min="7173" max="7173" width="13.5" style="726" customWidth="1"/>
    <col min="7174" max="7175" width="13.625" style="726" customWidth="1"/>
    <col min="7176" max="7177" width="13.5" style="726" customWidth="1"/>
    <col min="7178" max="7178" width="13.625" style="726" customWidth="1"/>
    <col min="7179" max="7179" width="13.5" style="726" customWidth="1"/>
    <col min="7180" max="7180" width="13" style="726" customWidth="1"/>
    <col min="7181" max="7182" width="9" style="726"/>
    <col min="7183" max="7183" width="9" style="726" customWidth="1"/>
    <col min="7184" max="7424" width="9" style="726"/>
    <col min="7425" max="7425" width="9.125" style="726" customWidth="1"/>
    <col min="7426" max="7426" width="2.375" style="726" customWidth="1"/>
    <col min="7427" max="7427" width="18" style="726" customWidth="1"/>
    <col min="7428" max="7428" width="13.625" style="726" customWidth="1"/>
    <col min="7429" max="7429" width="13.5" style="726" customWidth="1"/>
    <col min="7430" max="7431" width="13.625" style="726" customWidth="1"/>
    <col min="7432" max="7433" width="13.5" style="726" customWidth="1"/>
    <col min="7434" max="7434" width="13.625" style="726" customWidth="1"/>
    <col min="7435" max="7435" width="13.5" style="726" customWidth="1"/>
    <col min="7436" max="7436" width="13" style="726" customWidth="1"/>
    <col min="7437" max="7438" width="9" style="726"/>
    <col min="7439" max="7439" width="9" style="726" customWidth="1"/>
    <col min="7440" max="7680" width="9" style="726"/>
    <col min="7681" max="7681" width="9.125" style="726" customWidth="1"/>
    <col min="7682" max="7682" width="2.375" style="726" customWidth="1"/>
    <col min="7683" max="7683" width="18" style="726" customWidth="1"/>
    <col min="7684" max="7684" width="13.625" style="726" customWidth="1"/>
    <col min="7685" max="7685" width="13.5" style="726" customWidth="1"/>
    <col min="7686" max="7687" width="13.625" style="726" customWidth="1"/>
    <col min="7688" max="7689" width="13.5" style="726" customWidth="1"/>
    <col min="7690" max="7690" width="13.625" style="726" customWidth="1"/>
    <col min="7691" max="7691" width="13.5" style="726" customWidth="1"/>
    <col min="7692" max="7692" width="13" style="726" customWidth="1"/>
    <col min="7693" max="7694" width="9" style="726"/>
    <col min="7695" max="7695" width="9" style="726" customWidth="1"/>
    <col min="7696" max="7936" width="9" style="726"/>
    <col min="7937" max="7937" width="9.125" style="726" customWidth="1"/>
    <col min="7938" max="7938" width="2.375" style="726" customWidth="1"/>
    <col min="7939" max="7939" width="18" style="726" customWidth="1"/>
    <col min="7940" max="7940" width="13.625" style="726" customWidth="1"/>
    <col min="7941" max="7941" width="13.5" style="726" customWidth="1"/>
    <col min="7942" max="7943" width="13.625" style="726" customWidth="1"/>
    <col min="7944" max="7945" width="13.5" style="726" customWidth="1"/>
    <col min="7946" max="7946" width="13.625" style="726" customWidth="1"/>
    <col min="7947" max="7947" width="13.5" style="726" customWidth="1"/>
    <col min="7948" max="7948" width="13" style="726" customWidth="1"/>
    <col min="7949" max="7950" width="9" style="726"/>
    <col min="7951" max="7951" width="9" style="726" customWidth="1"/>
    <col min="7952" max="8192" width="9" style="726"/>
    <col min="8193" max="8193" width="9.125" style="726" customWidth="1"/>
    <col min="8194" max="8194" width="2.375" style="726" customWidth="1"/>
    <col min="8195" max="8195" width="18" style="726" customWidth="1"/>
    <col min="8196" max="8196" width="13.625" style="726" customWidth="1"/>
    <col min="8197" max="8197" width="13.5" style="726" customWidth="1"/>
    <col min="8198" max="8199" width="13.625" style="726" customWidth="1"/>
    <col min="8200" max="8201" width="13.5" style="726" customWidth="1"/>
    <col min="8202" max="8202" width="13.625" style="726" customWidth="1"/>
    <col min="8203" max="8203" width="13.5" style="726" customWidth="1"/>
    <col min="8204" max="8204" width="13" style="726" customWidth="1"/>
    <col min="8205" max="8206" width="9" style="726"/>
    <col min="8207" max="8207" width="9" style="726" customWidth="1"/>
    <col min="8208" max="8448" width="9" style="726"/>
    <col min="8449" max="8449" width="9.125" style="726" customWidth="1"/>
    <col min="8450" max="8450" width="2.375" style="726" customWidth="1"/>
    <col min="8451" max="8451" width="18" style="726" customWidth="1"/>
    <col min="8452" max="8452" width="13.625" style="726" customWidth="1"/>
    <col min="8453" max="8453" width="13.5" style="726" customWidth="1"/>
    <col min="8454" max="8455" width="13.625" style="726" customWidth="1"/>
    <col min="8456" max="8457" width="13.5" style="726" customWidth="1"/>
    <col min="8458" max="8458" width="13.625" style="726" customWidth="1"/>
    <col min="8459" max="8459" width="13.5" style="726" customWidth="1"/>
    <col min="8460" max="8460" width="13" style="726" customWidth="1"/>
    <col min="8461" max="8462" width="9" style="726"/>
    <col min="8463" max="8463" width="9" style="726" customWidth="1"/>
    <col min="8464" max="8704" width="9" style="726"/>
    <col min="8705" max="8705" width="9.125" style="726" customWidth="1"/>
    <col min="8706" max="8706" width="2.375" style="726" customWidth="1"/>
    <col min="8707" max="8707" width="18" style="726" customWidth="1"/>
    <col min="8708" max="8708" width="13.625" style="726" customWidth="1"/>
    <col min="8709" max="8709" width="13.5" style="726" customWidth="1"/>
    <col min="8710" max="8711" width="13.625" style="726" customWidth="1"/>
    <col min="8712" max="8713" width="13.5" style="726" customWidth="1"/>
    <col min="8714" max="8714" width="13.625" style="726" customWidth="1"/>
    <col min="8715" max="8715" width="13.5" style="726" customWidth="1"/>
    <col min="8716" max="8716" width="13" style="726" customWidth="1"/>
    <col min="8717" max="8718" width="9" style="726"/>
    <col min="8719" max="8719" width="9" style="726" customWidth="1"/>
    <col min="8720" max="8960" width="9" style="726"/>
    <col min="8961" max="8961" width="9.125" style="726" customWidth="1"/>
    <col min="8962" max="8962" width="2.375" style="726" customWidth="1"/>
    <col min="8963" max="8963" width="18" style="726" customWidth="1"/>
    <col min="8964" max="8964" width="13.625" style="726" customWidth="1"/>
    <col min="8965" max="8965" width="13.5" style="726" customWidth="1"/>
    <col min="8966" max="8967" width="13.625" style="726" customWidth="1"/>
    <col min="8968" max="8969" width="13.5" style="726" customWidth="1"/>
    <col min="8970" max="8970" width="13.625" style="726" customWidth="1"/>
    <col min="8971" max="8971" width="13.5" style="726" customWidth="1"/>
    <col min="8972" max="8972" width="13" style="726" customWidth="1"/>
    <col min="8973" max="8974" width="9" style="726"/>
    <col min="8975" max="8975" width="9" style="726" customWidth="1"/>
    <col min="8976" max="9216" width="9" style="726"/>
    <col min="9217" max="9217" width="9.125" style="726" customWidth="1"/>
    <col min="9218" max="9218" width="2.375" style="726" customWidth="1"/>
    <col min="9219" max="9219" width="18" style="726" customWidth="1"/>
    <col min="9220" max="9220" width="13.625" style="726" customWidth="1"/>
    <col min="9221" max="9221" width="13.5" style="726" customWidth="1"/>
    <col min="9222" max="9223" width="13.625" style="726" customWidth="1"/>
    <col min="9224" max="9225" width="13.5" style="726" customWidth="1"/>
    <col min="9226" max="9226" width="13.625" style="726" customWidth="1"/>
    <col min="9227" max="9227" width="13.5" style="726" customWidth="1"/>
    <col min="9228" max="9228" width="13" style="726" customWidth="1"/>
    <col min="9229" max="9230" width="9" style="726"/>
    <col min="9231" max="9231" width="9" style="726" customWidth="1"/>
    <col min="9232" max="9472" width="9" style="726"/>
    <col min="9473" max="9473" width="9.125" style="726" customWidth="1"/>
    <col min="9474" max="9474" width="2.375" style="726" customWidth="1"/>
    <col min="9475" max="9475" width="18" style="726" customWidth="1"/>
    <col min="9476" max="9476" width="13.625" style="726" customWidth="1"/>
    <col min="9477" max="9477" width="13.5" style="726" customWidth="1"/>
    <col min="9478" max="9479" width="13.625" style="726" customWidth="1"/>
    <col min="9480" max="9481" width="13.5" style="726" customWidth="1"/>
    <col min="9482" max="9482" width="13.625" style="726" customWidth="1"/>
    <col min="9483" max="9483" width="13.5" style="726" customWidth="1"/>
    <col min="9484" max="9484" width="13" style="726" customWidth="1"/>
    <col min="9485" max="9486" width="9" style="726"/>
    <col min="9487" max="9487" width="9" style="726" customWidth="1"/>
    <col min="9488" max="9728" width="9" style="726"/>
    <col min="9729" max="9729" width="9.125" style="726" customWidth="1"/>
    <col min="9730" max="9730" width="2.375" style="726" customWidth="1"/>
    <col min="9731" max="9731" width="18" style="726" customWidth="1"/>
    <col min="9732" max="9732" width="13.625" style="726" customWidth="1"/>
    <col min="9733" max="9733" width="13.5" style="726" customWidth="1"/>
    <col min="9734" max="9735" width="13.625" style="726" customWidth="1"/>
    <col min="9736" max="9737" width="13.5" style="726" customWidth="1"/>
    <col min="9738" max="9738" width="13.625" style="726" customWidth="1"/>
    <col min="9739" max="9739" width="13.5" style="726" customWidth="1"/>
    <col min="9740" max="9740" width="13" style="726" customWidth="1"/>
    <col min="9741" max="9742" width="9" style="726"/>
    <col min="9743" max="9743" width="9" style="726" customWidth="1"/>
    <col min="9744" max="9984" width="9" style="726"/>
    <col min="9985" max="9985" width="9.125" style="726" customWidth="1"/>
    <col min="9986" max="9986" width="2.375" style="726" customWidth="1"/>
    <col min="9987" max="9987" width="18" style="726" customWidth="1"/>
    <col min="9988" max="9988" width="13.625" style="726" customWidth="1"/>
    <col min="9989" max="9989" width="13.5" style="726" customWidth="1"/>
    <col min="9990" max="9991" width="13.625" style="726" customWidth="1"/>
    <col min="9992" max="9993" width="13.5" style="726" customWidth="1"/>
    <col min="9994" max="9994" width="13.625" style="726" customWidth="1"/>
    <col min="9995" max="9995" width="13.5" style="726" customWidth="1"/>
    <col min="9996" max="9996" width="13" style="726" customWidth="1"/>
    <col min="9997" max="9998" width="9" style="726"/>
    <col min="9999" max="9999" width="9" style="726" customWidth="1"/>
    <col min="10000" max="10240" width="9" style="726"/>
    <col min="10241" max="10241" width="9.125" style="726" customWidth="1"/>
    <col min="10242" max="10242" width="2.375" style="726" customWidth="1"/>
    <col min="10243" max="10243" width="18" style="726" customWidth="1"/>
    <col min="10244" max="10244" width="13.625" style="726" customWidth="1"/>
    <col min="10245" max="10245" width="13.5" style="726" customWidth="1"/>
    <col min="10246" max="10247" width="13.625" style="726" customWidth="1"/>
    <col min="10248" max="10249" width="13.5" style="726" customWidth="1"/>
    <col min="10250" max="10250" width="13.625" style="726" customWidth="1"/>
    <col min="10251" max="10251" width="13.5" style="726" customWidth="1"/>
    <col min="10252" max="10252" width="13" style="726" customWidth="1"/>
    <col min="10253" max="10254" width="9" style="726"/>
    <col min="10255" max="10255" width="9" style="726" customWidth="1"/>
    <col min="10256" max="10496" width="9" style="726"/>
    <col min="10497" max="10497" width="9.125" style="726" customWidth="1"/>
    <col min="10498" max="10498" width="2.375" style="726" customWidth="1"/>
    <col min="10499" max="10499" width="18" style="726" customWidth="1"/>
    <col min="10500" max="10500" width="13.625" style="726" customWidth="1"/>
    <col min="10501" max="10501" width="13.5" style="726" customWidth="1"/>
    <col min="10502" max="10503" width="13.625" style="726" customWidth="1"/>
    <col min="10504" max="10505" width="13.5" style="726" customWidth="1"/>
    <col min="10506" max="10506" width="13.625" style="726" customWidth="1"/>
    <col min="10507" max="10507" width="13.5" style="726" customWidth="1"/>
    <col min="10508" max="10508" width="13" style="726" customWidth="1"/>
    <col min="10509" max="10510" width="9" style="726"/>
    <col min="10511" max="10511" width="9" style="726" customWidth="1"/>
    <col min="10512" max="10752" width="9" style="726"/>
    <col min="10753" max="10753" width="9.125" style="726" customWidth="1"/>
    <col min="10754" max="10754" width="2.375" style="726" customWidth="1"/>
    <col min="10755" max="10755" width="18" style="726" customWidth="1"/>
    <col min="10756" max="10756" width="13.625" style="726" customWidth="1"/>
    <col min="10757" max="10757" width="13.5" style="726" customWidth="1"/>
    <col min="10758" max="10759" width="13.625" style="726" customWidth="1"/>
    <col min="10760" max="10761" width="13.5" style="726" customWidth="1"/>
    <col min="10762" max="10762" width="13.625" style="726" customWidth="1"/>
    <col min="10763" max="10763" width="13.5" style="726" customWidth="1"/>
    <col min="10764" max="10764" width="13" style="726" customWidth="1"/>
    <col min="10765" max="10766" width="9" style="726"/>
    <col min="10767" max="10767" width="9" style="726" customWidth="1"/>
    <col min="10768" max="11008" width="9" style="726"/>
    <col min="11009" max="11009" width="9.125" style="726" customWidth="1"/>
    <col min="11010" max="11010" width="2.375" style="726" customWidth="1"/>
    <col min="11011" max="11011" width="18" style="726" customWidth="1"/>
    <col min="11012" max="11012" width="13.625" style="726" customWidth="1"/>
    <col min="11013" max="11013" width="13.5" style="726" customWidth="1"/>
    <col min="11014" max="11015" width="13.625" style="726" customWidth="1"/>
    <col min="11016" max="11017" width="13.5" style="726" customWidth="1"/>
    <col min="11018" max="11018" width="13.625" style="726" customWidth="1"/>
    <col min="11019" max="11019" width="13.5" style="726" customWidth="1"/>
    <col min="11020" max="11020" width="13" style="726" customWidth="1"/>
    <col min="11021" max="11022" width="9" style="726"/>
    <col min="11023" max="11023" width="9" style="726" customWidth="1"/>
    <col min="11024" max="11264" width="9" style="726"/>
    <col min="11265" max="11265" width="9.125" style="726" customWidth="1"/>
    <col min="11266" max="11266" width="2.375" style="726" customWidth="1"/>
    <col min="11267" max="11267" width="18" style="726" customWidth="1"/>
    <col min="11268" max="11268" width="13.625" style="726" customWidth="1"/>
    <col min="11269" max="11269" width="13.5" style="726" customWidth="1"/>
    <col min="11270" max="11271" width="13.625" style="726" customWidth="1"/>
    <col min="11272" max="11273" width="13.5" style="726" customWidth="1"/>
    <col min="11274" max="11274" width="13.625" style="726" customWidth="1"/>
    <col min="11275" max="11275" width="13.5" style="726" customWidth="1"/>
    <col min="11276" max="11276" width="13" style="726" customWidth="1"/>
    <col min="11277" max="11278" width="9" style="726"/>
    <col min="11279" max="11279" width="9" style="726" customWidth="1"/>
    <col min="11280" max="11520" width="9" style="726"/>
    <col min="11521" max="11521" width="9.125" style="726" customWidth="1"/>
    <col min="11522" max="11522" width="2.375" style="726" customWidth="1"/>
    <col min="11523" max="11523" width="18" style="726" customWidth="1"/>
    <col min="11524" max="11524" width="13.625" style="726" customWidth="1"/>
    <col min="11525" max="11525" width="13.5" style="726" customWidth="1"/>
    <col min="11526" max="11527" width="13.625" style="726" customWidth="1"/>
    <col min="11528" max="11529" width="13.5" style="726" customWidth="1"/>
    <col min="11530" max="11530" width="13.625" style="726" customWidth="1"/>
    <col min="11531" max="11531" width="13.5" style="726" customWidth="1"/>
    <col min="11532" max="11532" width="13" style="726" customWidth="1"/>
    <col min="11533" max="11534" width="9" style="726"/>
    <col min="11535" max="11535" width="9" style="726" customWidth="1"/>
    <col min="11536" max="11776" width="9" style="726"/>
    <col min="11777" max="11777" width="9.125" style="726" customWidth="1"/>
    <col min="11778" max="11778" width="2.375" style="726" customWidth="1"/>
    <col min="11779" max="11779" width="18" style="726" customWidth="1"/>
    <col min="11780" max="11780" width="13.625" style="726" customWidth="1"/>
    <col min="11781" max="11781" width="13.5" style="726" customWidth="1"/>
    <col min="11782" max="11783" width="13.625" style="726" customWidth="1"/>
    <col min="11784" max="11785" width="13.5" style="726" customWidth="1"/>
    <col min="11786" max="11786" width="13.625" style="726" customWidth="1"/>
    <col min="11787" max="11787" width="13.5" style="726" customWidth="1"/>
    <col min="11788" max="11788" width="13" style="726" customWidth="1"/>
    <col min="11789" max="11790" width="9" style="726"/>
    <col min="11791" max="11791" width="9" style="726" customWidth="1"/>
    <col min="11792" max="12032" width="9" style="726"/>
    <col min="12033" max="12033" width="9.125" style="726" customWidth="1"/>
    <col min="12034" max="12034" width="2.375" style="726" customWidth="1"/>
    <col min="12035" max="12035" width="18" style="726" customWidth="1"/>
    <col min="12036" max="12036" width="13.625" style="726" customWidth="1"/>
    <col min="12037" max="12037" width="13.5" style="726" customWidth="1"/>
    <col min="12038" max="12039" width="13.625" style="726" customWidth="1"/>
    <col min="12040" max="12041" width="13.5" style="726" customWidth="1"/>
    <col min="12042" max="12042" width="13.625" style="726" customWidth="1"/>
    <col min="12043" max="12043" width="13.5" style="726" customWidth="1"/>
    <col min="12044" max="12044" width="13" style="726" customWidth="1"/>
    <col min="12045" max="12046" width="9" style="726"/>
    <col min="12047" max="12047" width="9" style="726" customWidth="1"/>
    <col min="12048" max="12288" width="9" style="726"/>
    <col min="12289" max="12289" width="9.125" style="726" customWidth="1"/>
    <col min="12290" max="12290" width="2.375" style="726" customWidth="1"/>
    <col min="12291" max="12291" width="18" style="726" customWidth="1"/>
    <col min="12292" max="12292" width="13.625" style="726" customWidth="1"/>
    <col min="12293" max="12293" width="13.5" style="726" customWidth="1"/>
    <col min="12294" max="12295" width="13.625" style="726" customWidth="1"/>
    <col min="12296" max="12297" width="13.5" style="726" customWidth="1"/>
    <col min="12298" max="12298" width="13.625" style="726" customWidth="1"/>
    <col min="12299" max="12299" width="13.5" style="726" customWidth="1"/>
    <col min="12300" max="12300" width="13" style="726" customWidth="1"/>
    <col min="12301" max="12302" width="9" style="726"/>
    <col min="12303" max="12303" width="9" style="726" customWidth="1"/>
    <col min="12304" max="12544" width="9" style="726"/>
    <col min="12545" max="12545" width="9.125" style="726" customWidth="1"/>
    <col min="12546" max="12546" width="2.375" style="726" customWidth="1"/>
    <col min="12547" max="12547" width="18" style="726" customWidth="1"/>
    <col min="12548" max="12548" width="13.625" style="726" customWidth="1"/>
    <col min="12549" max="12549" width="13.5" style="726" customWidth="1"/>
    <col min="12550" max="12551" width="13.625" style="726" customWidth="1"/>
    <col min="12552" max="12553" width="13.5" style="726" customWidth="1"/>
    <col min="12554" max="12554" width="13.625" style="726" customWidth="1"/>
    <col min="12555" max="12555" width="13.5" style="726" customWidth="1"/>
    <col min="12556" max="12556" width="13" style="726" customWidth="1"/>
    <col min="12557" max="12558" width="9" style="726"/>
    <col min="12559" max="12559" width="9" style="726" customWidth="1"/>
    <col min="12560" max="12800" width="9" style="726"/>
    <col min="12801" max="12801" width="9.125" style="726" customWidth="1"/>
    <col min="12802" max="12802" width="2.375" style="726" customWidth="1"/>
    <col min="12803" max="12803" width="18" style="726" customWidth="1"/>
    <col min="12804" max="12804" width="13.625" style="726" customWidth="1"/>
    <col min="12805" max="12805" width="13.5" style="726" customWidth="1"/>
    <col min="12806" max="12807" width="13.625" style="726" customWidth="1"/>
    <col min="12808" max="12809" width="13.5" style="726" customWidth="1"/>
    <col min="12810" max="12810" width="13.625" style="726" customWidth="1"/>
    <col min="12811" max="12811" width="13.5" style="726" customWidth="1"/>
    <col min="12812" max="12812" width="13" style="726" customWidth="1"/>
    <col min="12813" max="12814" width="9" style="726"/>
    <col min="12815" max="12815" width="9" style="726" customWidth="1"/>
    <col min="12816" max="13056" width="9" style="726"/>
    <col min="13057" max="13057" width="9.125" style="726" customWidth="1"/>
    <col min="13058" max="13058" width="2.375" style="726" customWidth="1"/>
    <col min="13059" max="13059" width="18" style="726" customWidth="1"/>
    <col min="13060" max="13060" width="13.625" style="726" customWidth="1"/>
    <col min="13061" max="13061" width="13.5" style="726" customWidth="1"/>
    <col min="13062" max="13063" width="13.625" style="726" customWidth="1"/>
    <col min="13064" max="13065" width="13.5" style="726" customWidth="1"/>
    <col min="13066" max="13066" width="13.625" style="726" customWidth="1"/>
    <col min="13067" max="13067" width="13.5" style="726" customWidth="1"/>
    <col min="13068" max="13068" width="13" style="726" customWidth="1"/>
    <col min="13069" max="13070" width="9" style="726"/>
    <col min="13071" max="13071" width="9" style="726" customWidth="1"/>
    <col min="13072" max="13312" width="9" style="726"/>
    <col min="13313" max="13313" width="9.125" style="726" customWidth="1"/>
    <col min="13314" max="13314" width="2.375" style="726" customWidth="1"/>
    <col min="13315" max="13315" width="18" style="726" customWidth="1"/>
    <col min="13316" max="13316" width="13.625" style="726" customWidth="1"/>
    <col min="13317" max="13317" width="13.5" style="726" customWidth="1"/>
    <col min="13318" max="13319" width="13.625" style="726" customWidth="1"/>
    <col min="13320" max="13321" width="13.5" style="726" customWidth="1"/>
    <col min="13322" max="13322" width="13.625" style="726" customWidth="1"/>
    <col min="13323" max="13323" width="13.5" style="726" customWidth="1"/>
    <col min="13324" max="13324" width="13" style="726" customWidth="1"/>
    <col min="13325" max="13326" width="9" style="726"/>
    <col min="13327" max="13327" width="9" style="726" customWidth="1"/>
    <col min="13328" max="13568" width="9" style="726"/>
    <col min="13569" max="13569" width="9.125" style="726" customWidth="1"/>
    <col min="13570" max="13570" width="2.375" style="726" customWidth="1"/>
    <col min="13571" max="13571" width="18" style="726" customWidth="1"/>
    <col min="13572" max="13572" width="13.625" style="726" customWidth="1"/>
    <col min="13573" max="13573" width="13.5" style="726" customWidth="1"/>
    <col min="13574" max="13575" width="13.625" style="726" customWidth="1"/>
    <col min="13576" max="13577" width="13.5" style="726" customWidth="1"/>
    <col min="13578" max="13578" width="13.625" style="726" customWidth="1"/>
    <col min="13579" max="13579" width="13.5" style="726" customWidth="1"/>
    <col min="13580" max="13580" width="13" style="726" customWidth="1"/>
    <col min="13581" max="13582" width="9" style="726"/>
    <col min="13583" max="13583" width="9" style="726" customWidth="1"/>
    <col min="13584" max="13824" width="9" style="726"/>
    <col min="13825" max="13825" width="9.125" style="726" customWidth="1"/>
    <col min="13826" max="13826" width="2.375" style="726" customWidth="1"/>
    <col min="13827" max="13827" width="18" style="726" customWidth="1"/>
    <col min="13828" max="13828" width="13.625" style="726" customWidth="1"/>
    <col min="13829" max="13829" width="13.5" style="726" customWidth="1"/>
    <col min="13830" max="13831" width="13.625" style="726" customWidth="1"/>
    <col min="13832" max="13833" width="13.5" style="726" customWidth="1"/>
    <col min="13834" max="13834" width="13.625" style="726" customWidth="1"/>
    <col min="13835" max="13835" width="13.5" style="726" customWidth="1"/>
    <col min="13836" max="13836" width="13" style="726" customWidth="1"/>
    <col min="13837" max="13838" width="9" style="726"/>
    <col min="13839" max="13839" width="9" style="726" customWidth="1"/>
    <col min="13840" max="14080" width="9" style="726"/>
    <col min="14081" max="14081" width="9.125" style="726" customWidth="1"/>
    <col min="14082" max="14082" width="2.375" style="726" customWidth="1"/>
    <col min="14083" max="14083" width="18" style="726" customWidth="1"/>
    <col min="14084" max="14084" width="13.625" style="726" customWidth="1"/>
    <col min="14085" max="14085" width="13.5" style="726" customWidth="1"/>
    <col min="14086" max="14087" width="13.625" style="726" customWidth="1"/>
    <col min="14088" max="14089" width="13.5" style="726" customWidth="1"/>
    <col min="14090" max="14090" width="13.625" style="726" customWidth="1"/>
    <col min="14091" max="14091" width="13.5" style="726" customWidth="1"/>
    <col min="14092" max="14092" width="13" style="726" customWidth="1"/>
    <col min="14093" max="14094" width="9" style="726"/>
    <col min="14095" max="14095" width="9" style="726" customWidth="1"/>
    <col min="14096" max="14336" width="9" style="726"/>
    <col min="14337" max="14337" width="9.125" style="726" customWidth="1"/>
    <col min="14338" max="14338" width="2.375" style="726" customWidth="1"/>
    <col min="14339" max="14339" width="18" style="726" customWidth="1"/>
    <col min="14340" max="14340" width="13.625" style="726" customWidth="1"/>
    <col min="14341" max="14341" width="13.5" style="726" customWidth="1"/>
    <col min="14342" max="14343" width="13.625" style="726" customWidth="1"/>
    <col min="14344" max="14345" width="13.5" style="726" customWidth="1"/>
    <col min="14346" max="14346" width="13.625" style="726" customWidth="1"/>
    <col min="14347" max="14347" width="13.5" style="726" customWidth="1"/>
    <col min="14348" max="14348" width="13" style="726" customWidth="1"/>
    <col min="14349" max="14350" width="9" style="726"/>
    <col min="14351" max="14351" width="9" style="726" customWidth="1"/>
    <col min="14352" max="14592" width="9" style="726"/>
    <col min="14593" max="14593" width="9.125" style="726" customWidth="1"/>
    <col min="14594" max="14594" width="2.375" style="726" customWidth="1"/>
    <col min="14595" max="14595" width="18" style="726" customWidth="1"/>
    <col min="14596" max="14596" width="13.625" style="726" customWidth="1"/>
    <col min="14597" max="14597" width="13.5" style="726" customWidth="1"/>
    <col min="14598" max="14599" width="13.625" style="726" customWidth="1"/>
    <col min="14600" max="14601" width="13.5" style="726" customWidth="1"/>
    <col min="14602" max="14602" width="13.625" style="726" customWidth="1"/>
    <col min="14603" max="14603" width="13.5" style="726" customWidth="1"/>
    <col min="14604" max="14604" width="13" style="726" customWidth="1"/>
    <col min="14605" max="14606" width="9" style="726"/>
    <col min="14607" max="14607" width="9" style="726" customWidth="1"/>
    <col min="14608" max="14848" width="9" style="726"/>
    <col min="14849" max="14849" width="9.125" style="726" customWidth="1"/>
    <col min="14850" max="14850" width="2.375" style="726" customWidth="1"/>
    <col min="14851" max="14851" width="18" style="726" customWidth="1"/>
    <col min="14852" max="14852" width="13.625" style="726" customWidth="1"/>
    <col min="14853" max="14853" width="13.5" style="726" customWidth="1"/>
    <col min="14854" max="14855" width="13.625" style="726" customWidth="1"/>
    <col min="14856" max="14857" width="13.5" style="726" customWidth="1"/>
    <col min="14858" max="14858" width="13.625" style="726" customWidth="1"/>
    <col min="14859" max="14859" width="13.5" style="726" customWidth="1"/>
    <col min="14860" max="14860" width="13" style="726" customWidth="1"/>
    <col min="14861" max="14862" width="9" style="726"/>
    <col min="14863" max="14863" width="9" style="726" customWidth="1"/>
    <col min="14864" max="15104" width="9" style="726"/>
    <col min="15105" max="15105" width="9.125" style="726" customWidth="1"/>
    <col min="15106" max="15106" width="2.375" style="726" customWidth="1"/>
    <col min="15107" max="15107" width="18" style="726" customWidth="1"/>
    <col min="15108" max="15108" width="13.625" style="726" customWidth="1"/>
    <col min="15109" max="15109" width="13.5" style="726" customWidth="1"/>
    <col min="15110" max="15111" width="13.625" style="726" customWidth="1"/>
    <col min="15112" max="15113" width="13.5" style="726" customWidth="1"/>
    <col min="15114" max="15114" width="13.625" style="726" customWidth="1"/>
    <col min="15115" max="15115" width="13.5" style="726" customWidth="1"/>
    <col min="15116" max="15116" width="13" style="726" customWidth="1"/>
    <col min="15117" max="15118" width="9" style="726"/>
    <col min="15119" max="15119" width="9" style="726" customWidth="1"/>
    <col min="15120" max="15360" width="9" style="726"/>
    <col min="15361" max="15361" width="9.125" style="726" customWidth="1"/>
    <col min="15362" max="15362" width="2.375" style="726" customWidth="1"/>
    <col min="15363" max="15363" width="18" style="726" customWidth="1"/>
    <col min="15364" max="15364" width="13.625" style="726" customWidth="1"/>
    <col min="15365" max="15365" width="13.5" style="726" customWidth="1"/>
    <col min="15366" max="15367" width="13.625" style="726" customWidth="1"/>
    <col min="15368" max="15369" width="13.5" style="726" customWidth="1"/>
    <col min="15370" max="15370" width="13.625" style="726" customWidth="1"/>
    <col min="15371" max="15371" width="13.5" style="726" customWidth="1"/>
    <col min="15372" max="15372" width="13" style="726" customWidth="1"/>
    <col min="15373" max="15374" width="9" style="726"/>
    <col min="15375" max="15375" width="9" style="726" customWidth="1"/>
    <col min="15376" max="15616" width="9" style="726"/>
    <col min="15617" max="15617" width="9.125" style="726" customWidth="1"/>
    <col min="15618" max="15618" width="2.375" style="726" customWidth="1"/>
    <col min="15619" max="15619" width="18" style="726" customWidth="1"/>
    <col min="15620" max="15620" width="13.625" style="726" customWidth="1"/>
    <col min="15621" max="15621" width="13.5" style="726" customWidth="1"/>
    <col min="15622" max="15623" width="13.625" style="726" customWidth="1"/>
    <col min="15624" max="15625" width="13.5" style="726" customWidth="1"/>
    <col min="15626" max="15626" width="13.625" style="726" customWidth="1"/>
    <col min="15627" max="15627" width="13.5" style="726" customWidth="1"/>
    <col min="15628" max="15628" width="13" style="726" customWidth="1"/>
    <col min="15629" max="15630" width="9" style="726"/>
    <col min="15631" max="15631" width="9" style="726" customWidth="1"/>
    <col min="15632" max="15872" width="9" style="726"/>
    <col min="15873" max="15873" width="9.125" style="726" customWidth="1"/>
    <col min="15874" max="15874" width="2.375" style="726" customWidth="1"/>
    <col min="15875" max="15875" width="18" style="726" customWidth="1"/>
    <col min="15876" max="15876" width="13.625" style="726" customWidth="1"/>
    <col min="15877" max="15877" width="13.5" style="726" customWidth="1"/>
    <col min="15878" max="15879" width="13.625" style="726" customWidth="1"/>
    <col min="15880" max="15881" width="13.5" style="726" customWidth="1"/>
    <col min="15882" max="15882" width="13.625" style="726" customWidth="1"/>
    <col min="15883" max="15883" width="13.5" style="726" customWidth="1"/>
    <col min="15884" max="15884" width="13" style="726" customWidth="1"/>
    <col min="15885" max="15886" width="9" style="726"/>
    <col min="15887" max="15887" width="9" style="726" customWidth="1"/>
    <col min="15888" max="16128" width="9" style="726"/>
    <col min="16129" max="16129" width="9.125" style="726" customWidth="1"/>
    <col min="16130" max="16130" width="2.375" style="726" customWidth="1"/>
    <col min="16131" max="16131" width="18" style="726" customWidth="1"/>
    <col min="16132" max="16132" width="13.625" style="726" customWidth="1"/>
    <col min="16133" max="16133" width="13.5" style="726" customWidth="1"/>
    <col min="16134" max="16135" width="13.625" style="726" customWidth="1"/>
    <col min="16136" max="16137" width="13.5" style="726" customWidth="1"/>
    <col min="16138" max="16138" width="13.625" style="726" customWidth="1"/>
    <col min="16139" max="16139" width="13.5" style="726" customWidth="1"/>
    <col min="16140" max="16140" width="13" style="726" customWidth="1"/>
    <col min="16141" max="16142" width="9" style="726"/>
    <col min="16143" max="16143" width="9" style="726" customWidth="1"/>
    <col min="16144" max="16384" width="9" style="726"/>
  </cols>
  <sheetData>
    <row r="1" spans="1:12" ht="13.5" customHeight="1" x14ac:dyDescent="0.15">
      <c r="A1" s="2303" t="s">
        <v>1532</v>
      </c>
      <c r="B1" s="2303"/>
      <c r="C1" s="2303"/>
      <c r="D1" s="2303"/>
      <c r="E1" s="2303"/>
      <c r="F1" s="2303"/>
      <c r="G1" s="2303"/>
      <c r="H1" s="2303"/>
      <c r="I1" s="2303"/>
      <c r="J1" s="2303"/>
      <c r="K1" s="2303"/>
      <c r="L1" s="2303"/>
    </row>
    <row r="2" spans="1:12" ht="19.5" thickBot="1" x14ac:dyDescent="0.2">
      <c r="A2" s="2304" t="s">
        <v>796</v>
      </c>
      <c r="B2" s="2304"/>
      <c r="C2" s="2304"/>
      <c r="D2" s="2304"/>
      <c r="E2" s="2304"/>
      <c r="F2" s="2304"/>
      <c r="G2" s="2304"/>
      <c r="H2" s="2304"/>
      <c r="I2" s="2304"/>
      <c r="J2" s="2304"/>
      <c r="K2" s="2304"/>
      <c r="L2" s="2304"/>
    </row>
    <row r="3" spans="1:12" ht="30" customHeight="1" thickBot="1" x14ac:dyDescent="0.2">
      <c r="A3" s="2305" t="s">
        <v>579</v>
      </c>
      <c r="B3" s="2306"/>
      <c r="C3" s="2307"/>
      <c r="D3" s="2308"/>
      <c r="E3" s="2309"/>
      <c r="F3" s="2309"/>
      <c r="G3" s="2309"/>
      <c r="H3" s="2309"/>
      <c r="I3" s="2309"/>
      <c r="J3" s="2309"/>
      <c r="K3" s="2309"/>
      <c r="L3" s="2310"/>
    </row>
    <row r="4" spans="1:12" ht="30" customHeight="1" x14ac:dyDescent="0.15">
      <c r="A4" s="2311" t="s">
        <v>580</v>
      </c>
      <c r="B4" s="2312"/>
      <c r="C4" s="2313"/>
      <c r="D4" s="2314"/>
      <c r="E4" s="2315"/>
      <c r="F4" s="2315"/>
      <c r="G4" s="2315"/>
      <c r="H4" s="2315"/>
      <c r="I4" s="2315"/>
      <c r="J4" s="2315"/>
      <c r="K4" s="2315"/>
      <c r="L4" s="2316"/>
    </row>
    <row r="5" spans="1:12" ht="30" customHeight="1" x14ac:dyDescent="0.15">
      <c r="A5" s="2317" t="s">
        <v>581</v>
      </c>
      <c r="B5" s="2318"/>
      <c r="C5" s="2319"/>
      <c r="D5" s="2314"/>
      <c r="E5" s="2315"/>
      <c r="F5" s="2315"/>
      <c r="G5" s="2315"/>
      <c r="H5" s="2315"/>
      <c r="I5" s="2315"/>
      <c r="J5" s="2315"/>
      <c r="K5" s="2315"/>
      <c r="L5" s="2316"/>
    </row>
    <row r="6" spans="1:12" ht="30" customHeight="1" x14ac:dyDescent="0.15">
      <c r="A6" s="2320" t="s">
        <v>341</v>
      </c>
      <c r="B6" s="2321"/>
      <c r="C6" s="900" t="s">
        <v>342</v>
      </c>
      <c r="D6" s="2324"/>
      <c r="E6" s="2325"/>
      <c r="F6" s="2325"/>
      <c r="G6" s="2326"/>
      <c r="H6" s="2327" t="s">
        <v>343</v>
      </c>
      <c r="I6" s="2284"/>
      <c r="J6" s="2285"/>
      <c r="K6" s="2285"/>
      <c r="L6" s="2286"/>
    </row>
    <row r="7" spans="1:12" ht="30" customHeight="1" thickBot="1" x14ac:dyDescent="0.2">
      <c r="A7" s="2322"/>
      <c r="B7" s="2323"/>
      <c r="C7" s="899" t="s">
        <v>344</v>
      </c>
      <c r="D7" s="2287"/>
      <c r="E7" s="2288"/>
      <c r="F7" s="2288"/>
      <c r="G7" s="2289"/>
      <c r="H7" s="2328"/>
      <c r="I7" s="2284"/>
      <c r="J7" s="2285"/>
      <c r="K7" s="2285"/>
      <c r="L7" s="2286"/>
    </row>
    <row r="8" spans="1:12" ht="30" customHeight="1" thickTop="1" thickBot="1" x14ac:dyDescent="0.2">
      <c r="A8" s="2271" t="s">
        <v>582</v>
      </c>
      <c r="B8" s="727">
        <v>1</v>
      </c>
      <c r="C8" s="728" t="s">
        <v>583</v>
      </c>
      <c r="D8" s="2272"/>
      <c r="E8" s="2273"/>
      <c r="F8" s="2273"/>
      <c r="G8" s="2273"/>
      <c r="H8" s="2273"/>
      <c r="I8" s="2273"/>
      <c r="J8" s="2273"/>
      <c r="K8" s="2273"/>
      <c r="L8" s="2274"/>
    </row>
    <row r="9" spans="1:12" ht="27.95" customHeight="1" x14ac:dyDescent="0.15">
      <c r="A9" s="2221"/>
      <c r="B9" s="2248">
        <v>2</v>
      </c>
      <c r="C9" s="2291" t="s">
        <v>585</v>
      </c>
      <c r="D9" s="2292" t="s">
        <v>797</v>
      </c>
      <c r="E9" s="2293"/>
      <c r="F9" s="2296" t="s">
        <v>1531</v>
      </c>
      <c r="G9" s="2298" t="s">
        <v>587</v>
      </c>
      <c r="H9" s="2299"/>
      <c r="I9" s="2299"/>
      <c r="J9" s="2299"/>
      <c r="K9" s="2300"/>
      <c r="L9" s="2301" t="s">
        <v>1530</v>
      </c>
    </row>
    <row r="10" spans="1:12" ht="27.95" customHeight="1" x14ac:dyDescent="0.15">
      <c r="A10" s="2221"/>
      <c r="B10" s="2248"/>
      <c r="C10" s="2291"/>
      <c r="D10" s="2294"/>
      <c r="E10" s="2295"/>
      <c r="F10" s="2297"/>
      <c r="G10" s="729" t="s">
        <v>611</v>
      </c>
      <c r="H10" s="730" t="s">
        <v>612</v>
      </c>
      <c r="I10" s="731" t="s">
        <v>613</v>
      </c>
      <c r="J10" s="732" t="s">
        <v>1529</v>
      </c>
      <c r="K10" s="733" t="s">
        <v>1528</v>
      </c>
      <c r="L10" s="2302"/>
    </row>
    <row r="11" spans="1:12" ht="27.95" customHeight="1" x14ac:dyDescent="0.15">
      <c r="A11" s="2221"/>
      <c r="B11" s="2248"/>
      <c r="C11" s="2291"/>
      <c r="D11" s="2249"/>
      <c r="E11" s="2290"/>
      <c r="F11" s="734"/>
      <c r="G11" s="735"/>
      <c r="H11" s="736"/>
      <c r="I11" s="737"/>
      <c r="J11" s="738"/>
      <c r="K11" s="739"/>
      <c r="L11" s="740"/>
    </row>
    <row r="12" spans="1:12" ht="27.95" customHeight="1" x14ac:dyDescent="0.15">
      <c r="A12" s="2221"/>
      <c r="B12" s="2248"/>
      <c r="C12" s="2291"/>
      <c r="D12" s="2249"/>
      <c r="E12" s="2290"/>
      <c r="F12" s="734"/>
      <c r="G12" s="735"/>
      <c r="H12" s="736"/>
      <c r="I12" s="737"/>
      <c r="J12" s="738"/>
      <c r="K12" s="739"/>
      <c r="L12" s="740"/>
    </row>
    <row r="13" spans="1:12" ht="27.95" customHeight="1" x14ac:dyDescent="0.15">
      <c r="A13" s="2221"/>
      <c r="B13" s="2248"/>
      <c r="C13" s="2291"/>
      <c r="D13" s="2249"/>
      <c r="E13" s="2290"/>
      <c r="F13" s="734"/>
      <c r="G13" s="735"/>
      <c r="H13" s="736"/>
      <c r="I13" s="737"/>
      <c r="J13" s="738"/>
      <c r="K13" s="739"/>
      <c r="L13" s="740"/>
    </row>
    <row r="14" spans="1:12" ht="27.95" customHeight="1" x14ac:dyDescent="0.15">
      <c r="A14" s="2221"/>
      <c r="B14" s="2248"/>
      <c r="C14" s="2291"/>
      <c r="D14" s="2249"/>
      <c r="E14" s="2250"/>
      <c r="F14" s="741"/>
      <c r="G14" s="742"/>
      <c r="H14" s="743"/>
      <c r="I14" s="744"/>
      <c r="J14" s="745"/>
      <c r="K14" s="739"/>
      <c r="L14" s="740"/>
    </row>
    <row r="15" spans="1:12" ht="27.95" customHeight="1" x14ac:dyDescent="0.15">
      <c r="A15" s="2221"/>
      <c r="B15" s="2248"/>
      <c r="C15" s="2291"/>
      <c r="D15" s="2249"/>
      <c r="E15" s="2250"/>
      <c r="F15" s="741"/>
      <c r="G15" s="742"/>
      <c r="H15" s="743"/>
      <c r="I15" s="744"/>
      <c r="J15" s="745"/>
      <c r="K15" s="746"/>
      <c r="L15" s="740"/>
    </row>
    <row r="16" spans="1:12" ht="30" customHeight="1" thickBot="1" x14ac:dyDescent="0.2">
      <c r="A16" s="2221"/>
      <c r="B16" s="2248"/>
      <c r="C16" s="2291"/>
      <c r="D16" s="2251" t="s">
        <v>689</v>
      </c>
      <c r="E16" s="2252"/>
      <c r="F16" s="747"/>
      <c r="G16" s="748"/>
      <c r="H16" s="749"/>
      <c r="I16" s="750"/>
      <c r="J16" s="751"/>
      <c r="K16" s="752"/>
      <c r="L16" s="753"/>
    </row>
    <row r="17" spans="1:12" ht="30" customHeight="1" x14ac:dyDescent="0.15">
      <c r="A17" s="2221"/>
      <c r="B17" s="2244">
        <v>3</v>
      </c>
      <c r="C17" s="2254" t="s">
        <v>1527</v>
      </c>
      <c r="D17" s="754" t="s">
        <v>798</v>
      </c>
      <c r="E17" s="2257"/>
      <c r="F17" s="2258"/>
      <c r="G17" s="2258"/>
      <c r="H17" s="2258"/>
      <c r="I17" s="2258"/>
      <c r="J17" s="2258"/>
      <c r="K17" s="2258"/>
      <c r="L17" s="2259"/>
    </row>
    <row r="18" spans="1:12" ht="30" customHeight="1" x14ac:dyDescent="0.15">
      <c r="A18" s="2221"/>
      <c r="B18" s="2253"/>
      <c r="C18" s="2255"/>
      <c r="D18" s="754" t="s">
        <v>799</v>
      </c>
      <c r="E18" s="2210"/>
      <c r="F18" s="2211"/>
      <c r="G18" s="2211"/>
      <c r="H18" s="2211"/>
      <c r="I18" s="2211"/>
      <c r="J18" s="2211"/>
      <c r="K18" s="2211"/>
      <c r="L18" s="2212"/>
    </row>
    <row r="19" spans="1:12" ht="30" customHeight="1" x14ac:dyDescent="0.15">
      <c r="A19" s="2221"/>
      <c r="B19" s="2253"/>
      <c r="C19" s="2255"/>
      <c r="D19" s="754" t="s">
        <v>800</v>
      </c>
      <c r="E19" s="2210"/>
      <c r="F19" s="2211"/>
      <c r="G19" s="2211"/>
      <c r="H19" s="2211"/>
      <c r="I19" s="2211"/>
      <c r="J19" s="2211"/>
      <c r="K19" s="2211"/>
      <c r="L19" s="2212"/>
    </row>
    <row r="20" spans="1:12" ht="30" customHeight="1" x14ac:dyDescent="0.15">
      <c r="A20" s="2221"/>
      <c r="B20" s="2253"/>
      <c r="C20" s="2255"/>
      <c r="D20" s="754" t="s">
        <v>1526</v>
      </c>
      <c r="E20" s="2210"/>
      <c r="F20" s="2211"/>
      <c r="G20" s="2211"/>
      <c r="H20" s="2211"/>
      <c r="I20" s="2211"/>
      <c r="J20" s="2211"/>
      <c r="K20" s="2211"/>
      <c r="L20" s="2212"/>
    </row>
    <row r="21" spans="1:12" ht="30" customHeight="1" x14ac:dyDescent="0.15">
      <c r="A21" s="2221"/>
      <c r="B21" s="2245"/>
      <c r="C21" s="2256"/>
      <c r="D21" s="754" t="s">
        <v>1525</v>
      </c>
      <c r="E21" s="2210"/>
      <c r="F21" s="2211"/>
      <c r="G21" s="2211"/>
      <c r="H21" s="2211"/>
      <c r="I21" s="2211"/>
      <c r="J21" s="2211"/>
      <c r="K21" s="2211"/>
      <c r="L21" s="2212"/>
    </row>
    <row r="22" spans="1:12" ht="30" customHeight="1" x14ac:dyDescent="0.15">
      <c r="A22" s="2221"/>
      <c r="B22" s="2244">
        <v>4</v>
      </c>
      <c r="C22" s="2268" t="s">
        <v>801</v>
      </c>
      <c r="D22" s="754" t="s">
        <v>798</v>
      </c>
      <c r="E22" s="2210"/>
      <c r="F22" s="2211"/>
      <c r="G22" s="2211"/>
      <c r="H22" s="2211"/>
      <c r="I22" s="2211"/>
      <c r="J22" s="2211"/>
      <c r="K22" s="2211"/>
      <c r="L22" s="2212"/>
    </row>
    <row r="23" spans="1:12" ht="30" customHeight="1" x14ac:dyDescent="0.15">
      <c r="A23" s="2221"/>
      <c r="B23" s="2253"/>
      <c r="C23" s="2269"/>
      <c r="D23" s="754" t="s">
        <v>799</v>
      </c>
      <c r="E23" s="2210"/>
      <c r="F23" s="2211"/>
      <c r="G23" s="2211"/>
      <c r="H23" s="2211"/>
      <c r="I23" s="2211"/>
      <c r="J23" s="2211"/>
      <c r="K23" s="2211"/>
      <c r="L23" s="2212"/>
    </row>
    <row r="24" spans="1:12" ht="30" customHeight="1" x14ac:dyDescent="0.15">
      <c r="A24" s="2221"/>
      <c r="B24" s="2253"/>
      <c r="C24" s="2269"/>
      <c r="D24" s="754" t="s">
        <v>800</v>
      </c>
      <c r="E24" s="2210"/>
      <c r="F24" s="2211"/>
      <c r="G24" s="2211"/>
      <c r="H24" s="2211"/>
      <c r="I24" s="2211"/>
      <c r="J24" s="2211"/>
      <c r="K24" s="2211"/>
      <c r="L24" s="2212"/>
    </row>
    <row r="25" spans="1:12" ht="30" customHeight="1" x14ac:dyDescent="0.15">
      <c r="A25" s="2221"/>
      <c r="B25" s="2253"/>
      <c r="C25" s="2269"/>
      <c r="D25" s="754" t="s">
        <v>1526</v>
      </c>
      <c r="E25" s="2210"/>
      <c r="F25" s="2211"/>
      <c r="G25" s="2211"/>
      <c r="H25" s="2211"/>
      <c r="I25" s="2211"/>
      <c r="J25" s="2211"/>
      <c r="K25" s="2211"/>
      <c r="L25" s="2212"/>
    </row>
    <row r="26" spans="1:12" ht="30" customHeight="1" x14ac:dyDescent="0.15">
      <c r="A26" s="2221"/>
      <c r="B26" s="2245"/>
      <c r="C26" s="2270"/>
      <c r="D26" s="754" t="s">
        <v>1525</v>
      </c>
      <c r="E26" s="2210"/>
      <c r="F26" s="2211"/>
      <c r="G26" s="2211"/>
      <c r="H26" s="2211"/>
      <c r="I26" s="2211"/>
      <c r="J26" s="2211"/>
      <c r="K26" s="2211"/>
      <c r="L26" s="2212"/>
    </row>
    <row r="27" spans="1:12" ht="30" customHeight="1" x14ac:dyDescent="0.15">
      <c r="A27" s="2221"/>
      <c r="B27" s="2244">
        <v>5</v>
      </c>
      <c r="C27" s="2268" t="s">
        <v>802</v>
      </c>
      <c r="D27" s="754" t="s">
        <v>798</v>
      </c>
      <c r="E27" s="2210"/>
      <c r="F27" s="2211"/>
      <c r="G27" s="2211"/>
      <c r="H27" s="2211"/>
      <c r="I27" s="2211"/>
      <c r="J27" s="2211"/>
      <c r="K27" s="2211"/>
      <c r="L27" s="2212"/>
    </row>
    <row r="28" spans="1:12" ht="30" customHeight="1" x14ac:dyDescent="0.15">
      <c r="A28" s="2221"/>
      <c r="B28" s="2253"/>
      <c r="C28" s="2269"/>
      <c r="D28" s="754" t="s">
        <v>799</v>
      </c>
      <c r="E28" s="2210"/>
      <c r="F28" s="2211"/>
      <c r="G28" s="2211"/>
      <c r="H28" s="2211"/>
      <c r="I28" s="2211"/>
      <c r="J28" s="2211"/>
      <c r="K28" s="2211"/>
      <c r="L28" s="2212"/>
    </row>
    <row r="29" spans="1:12" ht="30" customHeight="1" x14ac:dyDescent="0.15">
      <c r="A29" s="2221"/>
      <c r="B29" s="2253"/>
      <c r="C29" s="2269"/>
      <c r="D29" s="754" t="s">
        <v>800</v>
      </c>
      <c r="E29" s="2210"/>
      <c r="F29" s="2211"/>
      <c r="G29" s="2211"/>
      <c r="H29" s="2211"/>
      <c r="I29" s="2211"/>
      <c r="J29" s="2211"/>
      <c r="K29" s="2211"/>
      <c r="L29" s="2212"/>
    </row>
    <row r="30" spans="1:12" ht="30" customHeight="1" x14ac:dyDescent="0.15">
      <c r="A30" s="2221"/>
      <c r="B30" s="2253"/>
      <c r="C30" s="2269"/>
      <c r="D30" s="754" t="s">
        <v>1526</v>
      </c>
      <c r="E30" s="2210"/>
      <c r="F30" s="2211"/>
      <c r="G30" s="2211"/>
      <c r="H30" s="2211"/>
      <c r="I30" s="2211"/>
      <c r="J30" s="2211"/>
      <c r="K30" s="2211"/>
      <c r="L30" s="2212"/>
    </row>
    <row r="31" spans="1:12" ht="30" customHeight="1" x14ac:dyDescent="0.15">
      <c r="A31" s="2221"/>
      <c r="B31" s="2245"/>
      <c r="C31" s="2270"/>
      <c r="D31" s="754" t="s">
        <v>1525</v>
      </c>
      <c r="E31" s="2210"/>
      <c r="F31" s="2211"/>
      <c r="G31" s="2211"/>
      <c r="H31" s="2211"/>
      <c r="I31" s="2211"/>
      <c r="J31" s="2211"/>
      <c r="K31" s="2211"/>
      <c r="L31" s="2212"/>
    </row>
    <row r="32" spans="1:12" ht="19.5" customHeight="1" x14ac:dyDescent="0.15">
      <c r="A32" s="2221"/>
      <c r="B32" s="2248">
        <v>6</v>
      </c>
      <c r="C32" s="2260" t="s">
        <v>592</v>
      </c>
      <c r="D32" s="2230"/>
      <c r="E32" s="2231"/>
      <c r="F32" s="2231"/>
      <c r="G32" s="2231"/>
      <c r="H32" s="2231"/>
      <c r="I32" s="2231"/>
      <c r="J32" s="2231"/>
      <c r="K32" s="2231"/>
      <c r="L32" s="2232"/>
    </row>
    <row r="33" spans="1:12" ht="19.5" customHeight="1" x14ac:dyDescent="0.15">
      <c r="A33" s="2221"/>
      <c r="B33" s="2248"/>
      <c r="C33" s="2260"/>
      <c r="D33" s="2275"/>
      <c r="E33" s="2276"/>
      <c r="F33" s="2276"/>
      <c r="G33" s="2276"/>
      <c r="H33" s="2276"/>
      <c r="I33" s="2276"/>
      <c r="J33" s="2276"/>
      <c r="K33" s="2276"/>
      <c r="L33" s="2277"/>
    </row>
    <row r="34" spans="1:12" ht="19.5" customHeight="1" x14ac:dyDescent="0.15">
      <c r="A34" s="2221"/>
      <c r="B34" s="2278">
        <v>7</v>
      </c>
      <c r="C34" s="2279" t="s">
        <v>378</v>
      </c>
      <c r="D34" s="2281"/>
      <c r="E34" s="2282"/>
      <c r="F34" s="2282"/>
      <c r="G34" s="2282"/>
      <c r="H34" s="2282"/>
      <c r="I34" s="2282"/>
      <c r="J34" s="2282"/>
      <c r="K34" s="2282"/>
      <c r="L34" s="2283"/>
    </row>
    <row r="35" spans="1:12" ht="19.5" customHeight="1" thickBot="1" x14ac:dyDescent="0.2">
      <c r="A35" s="2222"/>
      <c r="B35" s="2278"/>
      <c r="C35" s="2280"/>
      <c r="D35" s="2281"/>
      <c r="E35" s="2282"/>
      <c r="F35" s="2282"/>
      <c r="G35" s="2282"/>
      <c r="H35" s="2282"/>
      <c r="I35" s="2282"/>
      <c r="J35" s="2282"/>
      <c r="K35" s="2282"/>
      <c r="L35" s="2283"/>
    </row>
    <row r="36" spans="1:12" ht="36" customHeight="1" x14ac:dyDescent="0.15">
      <c r="A36" s="2240" t="s">
        <v>593</v>
      </c>
      <c r="B36" s="755">
        <v>1</v>
      </c>
      <c r="C36" s="756" t="s">
        <v>803</v>
      </c>
      <c r="D36" s="2243"/>
      <c r="E36" s="2243"/>
      <c r="F36" s="2243"/>
      <c r="G36" s="2243"/>
      <c r="H36" s="2243"/>
      <c r="I36" s="2243"/>
      <c r="J36" s="2261"/>
      <c r="K36" s="2261"/>
      <c r="L36" s="2262"/>
    </row>
    <row r="37" spans="1:12" ht="36" customHeight="1" x14ac:dyDescent="0.15">
      <c r="A37" s="2241"/>
      <c r="B37" s="757">
        <v>2</v>
      </c>
      <c r="C37" s="757" t="s">
        <v>594</v>
      </c>
      <c r="D37" s="2210"/>
      <c r="E37" s="2246"/>
      <c r="F37" s="2210"/>
      <c r="G37" s="2246"/>
      <c r="H37" s="2247"/>
      <c r="I37" s="2248"/>
      <c r="J37" s="2247"/>
      <c r="K37" s="2248"/>
      <c r="L37" s="2263"/>
    </row>
    <row r="38" spans="1:12" ht="36" customHeight="1" x14ac:dyDescent="0.15">
      <c r="A38" s="2241"/>
      <c r="B38" s="757">
        <v>3</v>
      </c>
      <c r="C38" s="758" t="s">
        <v>595</v>
      </c>
      <c r="D38" s="2247"/>
      <c r="E38" s="2248"/>
      <c r="F38" s="2247"/>
      <c r="G38" s="2248"/>
      <c r="H38" s="2210"/>
      <c r="I38" s="2246"/>
      <c r="J38" s="2247"/>
      <c r="K38" s="2248"/>
      <c r="L38" s="2264"/>
    </row>
    <row r="39" spans="1:12" ht="36" customHeight="1" thickBot="1" x14ac:dyDescent="0.2">
      <c r="A39" s="2242"/>
      <c r="B39" s="759">
        <v>4</v>
      </c>
      <c r="C39" s="759" t="s">
        <v>378</v>
      </c>
      <c r="D39" s="2265"/>
      <c r="E39" s="2266"/>
      <c r="F39" s="2266"/>
      <c r="G39" s="2266"/>
      <c r="H39" s="2266"/>
      <c r="I39" s="2266"/>
      <c r="J39" s="2266"/>
      <c r="K39" s="2266"/>
      <c r="L39" s="2267"/>
    </row>
    <row r="40" spans="1:12" ht="36" customHeight="1" x14ac:dyDescent="0.15">
      <c r="A40" s="2220" t="s">
        <v>1524</v>
      </c>
      <c r="B40" s="2223">
        <v>1</v>
      </c>
      <c r="C40" s="2225" t="s">
        <v>1523</v>
      </c>
      <c r="D40" s="760"/>
      <c r="E40" s="2228" t="s">
        <v>803</v>
      </c>
      <c r="F40" s="2229"/>
      <c r="G40" s="761" t="s">
        <v>1522</v>
      </c>
      <c r="H40" s="2228" t="s">
        <v>803</v>
      </c>
      <c r="I40" s="2229"/>
      <c r="J40" s="762" t="s">
        <v>1521</v>
      </c>
      <c r="K40" s="763" t="s">
        <v>1520</v>
      </c>
      <c r="L40" s="2233"/>
    </row>
    <row r="41" spans="1:12" ht="30" customHeight="1" x14ac:dyDescent="0.15">
      <c r="A41" s="2221"/>
      <c r="B41" s="1702"/>
      <c r="C41" s="2226"/>
      <c r="D41" s="2244" t="s">
        <v>1519</v>
      </c>
      <c r="E41" s="2210"/>
      <c r="F41" s="2246"/>
      <c r="G41" s="764"/>
      <c r="H41" s="2210"/>
      <c r="I41" s="2246"/>
      <c r="J41" s="765"/>
      <c r="K41" s="2236"/>
      <c r="L41" s="2234"/>
    </row>
    <row r="42" spans="1:12" ht="30" customHeight="1" x14ac:dyDescent="0.15">
      <c r="A42" s="2221"/>
      <c r="B42" s="1702"/>
      <c r="C42" s="2226"/>
      <c r="D42" s="2245"/>
      <c r="E42" s="2210"/>
      <c r="F42" s="2246"/>
      <c r="G42" s="764"/>
      <c r="H42" s="2247"/>
      <c r="I42" s="2248"/>
      <c r="J42" s="766"/>
      <c r="K42" s="2237"/>
      <c r="L42" s="2234"/>
    </row>
    <row r="43" spans="1:12" ht="30" customHeight="1" x14ac:dyDescent="0.15">
      <c r="A43" s="2221"/>
      <c r="B43" s="1702"/>
      <c r="C43" s="2226"/>
      <c r="D43" s="2244" t="s">
        <v>1518</v>
      </c>
      <c r="E43" s="2210"/>
      <c r="F43" s="2246"/>
      <c r="G43" s="764"/>
      <c r="H43" s="2247"/>
      <c r="I43" s="2248"/>
      <c r="J43" s="766"/>
      <c r="K43" s="2238"/>
      <c r="L43" s="2234"/>
    </row>
    <row r="44" spans="1:12" ht="30" customHeight="1" x14ac:dyDescent="0.15">
      <c r="A44" s="2221"/>
      <c r="B44" s="2224"/>
      <c r="C44" s="2227"/>
      <c r="D44" s="2245"/>
      <c r="E44" s="2247"/>
      <c r="F44" s="2248"/>
      <c r="G44" s="754"/>
      <c r="H44" s="2247"/>
      <c r="I44" s="2248"/>
      <c r="J44" s="766"/>
      <c r="K44" s="2239"/>
      <c r="L44" s="2235"/>
    </row>
    <row r="45" spans="1:12" ht="30" customHeight="1" x14ac:dyDescent="0.15">
      <c r="A45" s="2221"/>
      <c r="B45" s="1701">
        <v>2</v>
      </c>
      <c r="C45" s="2208" t="s">
        <v>1517</v>
      </c>
      <c r="D45" s="767" t="s">
        <v>1515</v>
      </c>
      <c r="E45" s="2210"/>
      <c r="F45" s="2211"/>
      <c r="G45" s="2211"/>
      <c r="H45" s="2211"/>
      <c r="I45" s="2211"/>
      <c r="J45" s="2211"/>
      <c r="K45" s="2211"/>
      <c r="L45" s="2212"/>
    </row>
    <row r="46" spans="1:12" ht="30" customHeight="1" x14ac:dyDescent="0.15">
      <c r="A46" s="2221"/>
      <c r="B46" s="1702"/>
      <c r="C46" s="2226"/>
      <c r="D46" s="768" t="s">
        <v>1514</v>
      </c>
      <c r="E46" s="2230"/>
      <c r="F46" s="2231"/>
      <c r="G46" s="2231"/>
      <c r="H46" s="2231"/>
      <c r="I46" s="2231"/>
      <c r="J46" s="2231"/>
      <c r="K46" s="2231"/>
      <c r="L46" s="2232"/>
    </row>
    <row r="47" spans="1:12" ht="30" customHeight="1" x14ac:dyDescent="0.15">
      <c r="A47" s="2221"/>
      <c r="B47" s="1701">
        <v>3</v>
      </c>
      <c r="C47" s="2208" t="s">
        <v>1516</v>
      </c>
      <c r="D47" s="754" t="s">
        <v>1515</v>
      </c>
      <c r="E47" s="2210"/>
      <c r="F47" s="2211"/>
      <c r="G47" s="2211"/>
      <c r="H47" s="2211"/>
      <c r="I47" s="2211"/>
      <c r="J47" s="2211"/>
      <c r="K47" s="2211"/>
      <c r="L47" s="2212"/>
    </row>
    <row r="48" spans="1:12" ht="30" customHeight="1" thickBot="1" x14ac:dyDescent="0.2">
      <c r="A48" s="2222"/>
      <c r="B48" s="2207"/>
      <c r="C48" s="2209"/>
      <c r="D48" s="769" t="s">
        <v>1514</v>
      </c>
      <c r="E48" s="2213"/>
      <c r="F48" s="2214"/>
      <c r="G48" s="2214"/>
      <c r="H48" s="2214"/>
      <c r="I48" s="2214"/>
      <c r="J48" s="2214"/>
      <c r="K48" s="2214"/>
      <c r="L48" s="2215"/>
    </row>
    <row r="49" spans="1:12" ht="21" customHeight="1" x14ac:dyDescent="0.15">
      <c r="A49" s="2216" t="s">
        <v>596</v>
      </c>
      <c r="B49" s="2216"/>
      <c r="C49" s="2216"/>
      <c r="D49" s="2216"/>
      <c r="E49" s="2216"/>
      <c r="F49" s="2216"/>
      <c r="G49" s="2216"/>
      <c r="H49" s="2216"/>
      <c r="I49" s="2216"/>
      <c r="J49" s="2216"/>
      <c r="K49" s="2216"/>
      <c r="L49" s="2216"/>
    </row>
    <row r="50" spans="1:12" ht="25.5" customHeight="1" x14ac:dyDescent="0.15">
      <c r="A50" s="2217" t="s">
        <v>1513</v>
      </c>
      <c r="B50" s="2217"/>
      <c r="C50" s="2217"/>
      <c r="D50" s="2217"/>
      <c r="E50" s="2217"/>
      <c r="F50" s="2217"/>
      <c r="G50" s="2217"/>
      <c r="H50" s="2217"/>
      <c r="I50" s="2217"/>
      <c r="J50" s="2217"/>
      <c r="K50" s="2217"/>
      <c r="L50" s="2217"/>
    </row>
    <row r="51" spans="1:12" ht="39.75" customHeight="1" x14ac:dyDescent="0.15">
      <c r="A51" s="2217" t="s">
        <v>1512</v>
      </c>
      <c r="B51" s="2217"/>
      <c r="C51" s="2217"/>
      <c r="D51" s="2217"/>
      <c r="E51" s="2217"/>
      <c r="F51" s="2217"/>
      <c r="G51" s="2217"/>
      <c r="H51" s="2217"/>
      <c r="I51" s="2217"/>
      <c r="J51" s="2217"/>
      <c r="K51" s="2217"/>
      <c r="L51" s="2217"/>
    </row>
    <row r="52" spans="1:12" ht="35.25" customHeight="1" x14ac:dyDescent="0.15">
      <c r="A52" s="2217" t="s">
        <v>1511</v>
      </c>
      <c r="B52" s="2217"/>
      <c r="C52" s="2217"/>
      <c r="D52" s="2217"/>
      <c r="E52" s="2217"/>
      <c r="F52" s="2217"/>
      <c r="G52" s="2217"/>
      <c r="H52" s="2217"/>
      <c r="I52" s="2217"/>
      <c r="J52" s="2217"/>
      <c r="K52" s="2217"/>
      <c r="L52" s="2217"/>
    </row>
    <row r="53" spans="1:12" ht="24.75" customHeight="1" x14ac:dyDescent="0.15">
      <c r="A53" s="2217" t="s">
        <v>1510</v>
      </c>
      <c r="B53" s="2217"/>
      <c r="C53" s="2217"/>
      <c r="D53" s="2217"/>
      <c r="E53" s="2217"/>
      <c r="F53" s="2217"/>
      <c r="G53" s="2217"/>
      <c r="H53" s="2217"/>
      <c r="I53" s="2217"/>
      <c r="J53" s="2217"/>
      <c r="K53" s="2217"/>
      <c r="L53" s="2217"/>
    </row>
    <row r="54" spans="1:12" ht="21" customHeight="1" x14ac:dyDescent="0.15">
      <c r="A54" s="2218" t="s">
        <v>1509</v>
      </c>
      <c r="B54" s="2218"/>
      <c r="C54" s="2218"/>
      <c r="D54" s="2218"/>
      <c r="E54" s="2218"/>
      <c r="F54" s="2218"/>
      <c r="G54" s="2218"/>
      <c r="H54" s="2218"/>
      <c r="I54" s="2218"/>
      <c r="J54" s="2218"/>
      <c r="K54" s="2218"/>
      <c r="L54" s="2218"/>
    </row>
    <row r="55" spans="1:12" x14ac:dyDescent="0.15">
      <c r="A55" s="2218" t="s">
        <v>1508</v>
      </c>
      <c r="B55" s="2218"/>
      <c r="C55" s="2218"/>
      <c r="D55" s="2218"/>
      <c r="E55" s="2218"/>
      <c r="F55" s="2218"/>
      <c r="G55" s="2218"/>
      <c r="H55" s="2218"/>
      <c r="I55" s="2218"/>
      <c r="J55" s="2218"/>
      <c r="K55" s="2218"/>
      <c r="L55" s="2218"/>
    </row>
    <row r="56" spans="1:12" x14ac:dyDescent="0.15">
      <c r="A56" s="2219" t="s">
        <v>1507</v>
      </c>
      <c r="B56" s="2219"/>
      <c r="C56" s="2219"/>
      <c r="D56" s="2219"/>
      <c r="E56" s="2219"/>
      <c r="F56" s="2219"/>
      <c r="G56" s="2219"/>
      <c r="H56" s="2219"/>
      <c r="I56" s="2219"/>
      <c r="J56" s="2219"/>
      <c r="K56" s="2219"/>
      <c r="L56" s="2219"/>
    </row>
    <row r="57" spans="1:12" x14ac:dyDescent="0.15">
      <c r="A57" s="2218" t="s">
        <v>1506</v>
      </c>
      <c r="B57" s="2219"/>
      <c r="C57" s="2219"/>
      <c r="D57" s="2219"/>
      <c r="E57" s="2219"/>
      <c r="F57" s="2219"/>
      <c r="G57" s="2219"/>
      <c r="H57" s="2219"/>
      <c r="I57" s="2219"/>
      <c r="J57" s="2219"/>
      <c r="K57" s="2219"/>
      <c r="L57" s="2219"/>
    </row>
    <row r="58" spans="1:12" x14ac:dyDescent="0.15">
      <c r="A58" s="770" t="s">
        <v>1505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22"/>
  <pageMargins left="0.7" right="0.7" top="0.75" bottom="0.75" header="0.3" footer="0.3"/>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792E5-34FA-4E19-AD15-ABA0F371C090}">
  <sheetPr>
    <tabColor rgb="FF92D050"/>
    <pageSetUpPr fitToPage="1"/>
  </sheetPr>
  <dimension ref="A1:BH421"/>
  <sheetViews>
    <sheetView view="pageBreakPreview" zoomScale="80" zoomScaleNormal="70" zoomScaleSheetLayoutView="80" workbookViewId="0">
      <selection activeCell="AL23" sqref="AL23:AZ23"/>
    </sheetView>
  </sheetViews>
  <sheetFormatPr defaultColWidth="9" defaultRowHeight="13.5" x14ac:dyDescent="0.15"/>
  <cols>
    <col min="1" max="1" width="2.625" style="590" customWidth="1"/>
    <col min="2" max="2" width="7.5" style="590" customWidth="1"/>
    <col min="3" max="13" width="2.625" style="590" customWidth="1"/>
    <col min="14" max="14" width="4.625" style="590" customWidth="1"/>
    <col min="15" max="20" width="3.625" style="590" customWidth="1"/>
    <col min="21" max="26" width="3.5" style="590" customWidth="1"/>
    <col min="27" max="31" width="3.375" style="590" customWidth="1"/>
    <col min="32" max="36" width="5" style="590" customWidth="1"/>
    <col min="37" max="37" width="5.875" style="590" customWidth="1"/>
    <col min="38" max="51" width="4.5" style="590" customWidth="1"/>
    <col min="52" max="52" width="18.75" style="590" customWidth="1"/>
    <col min="53" max="54" width="2.625" style="590" customWidth="1"/>
    <col min="55" max="55" width="4.25" style="590" customWidth="1"/>
    <col min="56" max="59" width="2.625" style="590" customWidth="1"/>
    <col min="60" max="60" width="9" style="590" customWidth="1"/>
    <col min="61" max="16384" width="9" style="590"/>
  </cols>
  <sheetData>
    <row r="1" spans="1:60" ht="18" customHeight="1" x14ac:dyDescent="0.15">
      <c r="A1" s="863"/>
      <c r="B1" s="863"/>
      <c r="C1" s="863"/>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row>
    <row r="2" spans="1:60" x14ac:dyDescent="0.15">
      <c r="A2" s="863"/>
      <c r="B2" s="863"/>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row>
    <row r="3" spans="1:60" ht="21" x14ac:dyDescent="0.15">
      <c r="A3" s="1273" t="s">
        <v>937</v>
      </c>
      <c r="B3" s="1273"/>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862"/>
    </row>
    <row r="4" spans="1:60" ht="14.25" thickBot="1" x14ac:dyDescent="0.2">
      <c r="A4" s="591"/>
      <c r="B4" s="591"/>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row>
    <row r="5" spans="1:60" ht="21.95" customHeight="1" thickBot="1" x14ac:dyDescent="0.2">
      <c r="A5" s="1274" t="s">
        <v>938</v>
      </c>
      <c r="B5" s="1275"/>
      <c r="C5" s="1275"/>
      <c r="D5" s="1275"/>
      <c r="E5" s="1275"/>
      <c r="F5" s="1275"/>
      <c r="G5" s="1275"/>
      <c r="H5" s="1275"/>
      <c r="I5" s="1275"/>
      <c r="J5" s="1276"/>
      <c r="K5" s="1280" t="s">
        <v>939</v>
      </c>
      <c r="L5" s="1275"/>
      <c r="M5" s="1275"/>
      <c r="N5" s="1276"/>
      <c r="O5" s="1280" t="s">
        <v>940</v>
      </c>
      <c r="P5" s="1275"/>
      <c r="Q5" s="1275"/>
      <c r="R5" s="1275"/>
      <c r="S5" s="1275"/>
      <c r="T5" s="1276"/>
      <c r="U5" s="1282" t="s">
        <v>941</v>
      </c>
      <c r="V5" s="1283"/>
      <c r="W5" s="1283"/>
      <c r="X5" s="1283"/>
      <c r="Y5" s="1283"/>
      <c r="Z5" s="1284"/>
      <c r="AA5" s="1282" t="s">
        <v>942</v>
      </c>
      <c r="AB5" s="1275"/>
      <c r="AC5" s="1275"/>
      <c r="AD5" s="1275"/>
      <c r="AE5" s="1275"/>
      <c r="AF5" s="1288" t="s">
        <v>943</v>
      </c>
      <c r="AG5" s="1289"/>
      <c r="AH5" s="1289"/>
      <c r="AI5" s="1289"/>
      <c r="AJ5" s="1289"/>
      <c r="AK5" s="1289"/>
      <c r="AL5" s="1289"/>
      <c r="AM5" s="1289"/>
      <c r="AN5" s="1289"/>
      <c r="AO5" s="1289"/>
      <c r="AP5" s="1289"/>
      <c r="AQ5" s="1289"/>
      <c r="AR5" s="1289"/>
      <c r="AS5" s="1289"/>
      <c r="AT5" s="1289"/>
      <c r="AU5" s="1289"/>
      <c r="AV5" s="1289"/>
      <c r="AW5" s="1289"/>
      <c r="AX5" s="1289"/>
      <c r="AY5" s="1289"/>
      <c r="AZ5" s="1289"/>
      <c r="BA5" s="592"/>
      <c r="BB5" s="592"/>
      <c r="BC5" s="592"/>
      <c r="BD5" s="592"/>
      <c r="BE5" s="593"/>
      <c r="BF5" s="591"/>
    </row>
    <row r="6" spans="1:60" ht="21.95" customHeight="1" thickTop="1" thickBot="1" x14ac:dyDescent="0.2">
      <c r="A6" s="1277"/>
      <c r="B6" s="1278"/>
      <c r="C6" s="1278"/>
      <c r="D6" s="1278"/>
      <c r="E6" s="1278"/>
      <c r="F6" s="1278"/>
      <c r="G6" s="1278"/>
      <c r="H6" s="1278"/>
      <c r="I6" s="1278"/>
      <c r="J6" s="1279"/>
      <c r="K6" s="1281"/>
      <c r="L6" s="1278"/>
      <c r="M6" s="1278"/>
      <c r="N6" s="1279"/>
      <c r="O6" s="1281"/>
      <c r="P6" s="1278"/>
      <c r="Q6" s="1278"/>
      <c r="R6" s="1278"/>
      <c r="S6" s="1278"/>
      <c r="T6" s="1279"/>
      <c r="U6" s="1285"/>
      <c r="V6" s="1286"/>
      <c r="W6" s="1286"/>
      <c r="X6" s="1286"/>
      <c r="Y6" s="1286"/>
      <c r="Z6" s="1287"/>
      <c r="AA6" s="1281"/>
      <c r="AB6" s="1278"/>
      <c r="AC6" s="1278"/>
      <c r="AD6" s="1278"/>
      <c r="AE6" s="1278"/>
      <c r="AF6" s="1290"/>
      <c r="AG6" s="1291"/>
      <c r="AH6" s="1291"/>
      <c r="AI6" s="1291"/>
      <c r="AJ6" s="1291"/>
      <c r="AK6" s="1291"/>
      <c r="AL6" s="1291"/>
      <c r="AM6" s="1291"/>
      <c r="AN6" s="1291"/>
      <c r="AO6" s="1291"/>
      <c r="AP6" s="1291"/>
      <c r="AQ6" s="1291"/>
      <c r="AR6" s="1291"/>
      <c r="AS6" s="1291"/>
      <c r="AT6" s="1291"/>
      <c r="AU6" s="1291"/>
      <c r="AV6" s="1291"/>
      <c r="AW6" s="1291"/>
      <c r="AX6" s="1291"/>
      <c r="AY6" s="1291"/>
      <c r="AZ6" s="1291"/>
      <c r="BA6" s="1292" t="s">
        <v>944</v>
      </c>
      <c r="BB6" s="1293"/>
      <c r="BC6" s="1293"/>
      <c r="BD6" s="1293"/>
      <c r="BE6" s="1294"/>
      <c r="BF6" s="591"/>
    </row>
    <row r="7" spans="1:60" ht="57.75" customHeight="1" thickTop="1" thickBot="1" x14ac:dyDescent="0.2">
      <c r="A7" s="1301" t="s">
        <v>945</v>
      </c>
      <c r="B7" s="1302"/>
      <c r="C7" s="1302"/>
      <c r="D7" s="1302"/>
      <c r="E7" s="1302"/>
      <c r="F7" s="1302"/>
      <c r="G7" s="1302"/>
      <c r="H7" s="1302"/>
      <c r="I7" s="1302"/>
      <c r="J7" s="1303"/>
      <c r="K7" s="1304"/>
      <c r="L7" s="1305"/>
      <c r="M7" s="1305"/>
      <c r="N7" s="1306"/>
      <c r="O7" s="1304"/>
      <c r="P7" s="1305"/>
      <c r="Q7" s="1305"/>
      <c r="R7" s="1305"/>
      <c r="S7" s="1305"/>
      <c r="T7" s="1306"/>
      <c r="U7" s="1307"/>
      <c r="V7" s="1308"/>
      <c r="W7" s="1308"/>
      <c r="X7" s="1308"/>
      <c r="Y7" s="1308"/>
      <c r="Z7" s="1309"/>
      <c r="AA7" s="1304"/>
      <c r="AB7" s="1305"/>
      <c r="AC7" s="1305"/>
      <c r="AD7" s="1305"/>
      <c r="AE7" s="1305"/>
      <c r="AF7" s="1310" t="s">
        <v>946</v>
      </c>
      <c r="AG7" s="1311"/>
      <c r="AH7" s="1311"/>
      <c r="AI7" s="1311"/>
      <c r="AJ7" s="1311"/>
      <c r="AK7" s="1312"/>
      <c r="AL7" s="1295" t="s">
        <v>947</v>
      </c>
      <c r="AM7" s="1296"/>
      <c r="AN7" s="1296"/>
      <c r="AO7" s="1296"/>
      <c r="AP7" s="1296"/>
      <c r="AQ7" s="1296"/>
      <c r="AR7" s="1296"/>
      <c r="AS7" s="1296"/>
      <c r="AT7" s="1296"/>
      <c r="AU7" s="1296"/>
      <c r="AV7" s="1296"/>
      <c r="AW7" s="1296"/>
      <c r="AX7" s="1296"/>
      <c r="AY7" s="1296"/>
      <c r="AZ7" s="1297"/>
      <c r="BA7" s="1298"/>
      <c r="BB7" s="1299"/>
      <c r="BC7" s="1299"/>
      <c r="BD7" s="1299"/>
      <c r="BE7" s="1300"/>
      <c r="BF7" s="594"/>
    </row>
    <row r="8" spans="1:60" ht="21.95" customHeight="1" x14ac:dyDescent="0.15">
      <c r="A8" s="1313" t="s">
        <v>948</v>
      </c>
      <c r="B8" s="1155" t="s">
        <v>885</v>
      </c>
      <c r="C8" s="1155"/>
      <c r="D8" s="1155"/>
      <c r="E8" s="1155"/>
      <c r="F8" s="1155"/>
      <c r="G8" s="1155"/>
      <c r="H8" s="1155"/>
      <c r="I8" s="1155"/>
      <c r="J8" s="1155"/>
      <c r="K8" s="1267"/>
      <c r="L8" s="1266"/>
      <c r="M8" s="1266"/>
      <c r="N8" s="1266"/>
      <c r="O8" s="1267"/>
      <c r="P8" s="1266"/>
      <c r="Q8" s="1266"/>
      <c r="R8" s="1266"/>
      <c r="S8" s="1266"/>
      <c r="T8" s="1266"/>
      <c r="U8" s="1267"/>
      <c r="V8" s="1266"/>
      <c r="W8" s="1266"/>
      <c r="X8" s="1266"/>
      <c r="Y8" s="1266"/>
      <c r="Z8" s="1266"/>
      <c r="AA8" s="1267"/>
      <c r="AB8" s="1266"/>
      <c r="AC8" s="1266"/>
      <c r="AD8" s="1266"/>
      <c r="AE8" s="1266"/>
      <c r="AF8" s="3274" t="s">
        <v>949</v>
      </c>
      <c r="AG8" s="3275"/>
      <c r="AH8" s="3275"/>
      <c r="AI8" s="3275"/>
      <c r="AJ8" s="3275"/>
      <c r="AK8" s="3276"/>
      <c r="AL8" s="3277" t="s">
        <v>950</v>
      </c>
      <c r="AM8" s="3278"/>
      <c r="AN8" s="3278"/>
      <c r="AO8" s="3278"/>
      <c r="AP8" s="3278"/>
      <c r="AQ8" s="3278"/>
      <c r="AR8" s="3278"/>
      <c r="AS8" s="3278"/>
      <c r="AT8" s="3278"/>
      <c r="AU8" s="3278"/>
      <c r="AV8" s="3278"/>
      <c r="AW8" s="3278"/>
      <c r="AX8" s="3278"/>
      <c r="AY8" s="3278"/>
      <c r="AZ8" s="3279"/>
      <c r="BA8" s="1155"/>
      <c r="BB8" s="1155"/>
      <c r="BC8" s="1155"/>
      <c r="BD8" s="1155"/>
      <c r="BE8" s="1159"/>
      <c r="BF8" s="591"/>
    </row>
    <row r="9" spans="1:60" ht="21.95" customHeight="1" x14ac:dyDescent="0.15">
      <c r="A9" s="1314"/>
      <c r="B9" s="1145"/>
      <c r="C9" s="1145"/>
      <c r="D9" s="1145"/>
      <c r="E9" s="1145"/>
      <c r="F9" s="1145"/>
      <c r="G9" s="1145"/>
      <c r="H9" s="1145"/>
      <c r="I9" s="1145"/>
      <c r="J9" s="1145"/>
      <c r="K9" s="1268"/>
      <c r="L9" s="1268"/>
      <c r="M9" s="1268"/>
      <c r="N9" s="1268"/>
      <c r="O9" s="1268"/>
      <c r="P9" s="1268"/>
      <c r="Q9" s="1268"/>
      <c r="R9" s="1268"/>
      <c r="S9" s="1268"/>
      <c r="T9" s="1268"/>
      <c r="U9" s="1268"/>
      <c r="V9" s="1268"/>
      <c r="W9" s="1268"/>
      <c r="X9" s="1268"/>
      <c r="Y9" s="1268"/>
      <c r="Z9" s="1268"/>
      <c r="AA9" s="1268"/>
      <c r="AB9" s="1268"/>
      <c r="AC9" s="1268"/>
      <c r="AD9" s="1268"/>
      <c r="AE9" s="1268"/>
      <c r="AF9" s="3280" t="s">
        <v>951</v>
      </c>
      <c r="AG9" s="3280"/>
      <c r="AH9" s="3280"/>
      <c r="AI9" s="3280"/>
      <c r="AJ9" s="3280"/>
      <c r="AK9" s="3281"/>
      <c r="AL9" s="3282" t="s">
        <v>952</v>
      </c>
      <c r="AM9" s="3283"/>
      <c r="AN9" s="3283"/>
      <c r="AO9" s="3283"/>
      <c r="AP9" s="3283"/>
      <c r="AQ9" s="3283"/>
      <c r="AR9" s="3283"/>
      <c r="AS9" s="3283"/>
      <c r="AT9" s="3283"/>
      <c r="AU9" s="3283"/>
      <c r="AV9" s="3283"/>
      <c r="AW9" s="3283"/>
      <c r="AX9" s="3283"/>
      <c r="AY9" s="3283"/>
      <c r="AZ9" s="3284"/>
      <c r="BA9" s="1145"/>
      <c r="BB9" s="1145"/>
      <c r="BC9" s="1145"/>
      <c r="BD9" s="1145"/>
      <c r="BE9" s="1156"/>
      <c r="BF9" s="591"/>
    </row>
    <row r="10" spans="1:60" ht="21.95" customHeight="1" x14ac:dyDescent="0.15">
      <c r="A10" s="1314"/>
      <c r="B10" s="1145"/>
      <c r="C10" s="1145"/>
      <c r="D10" s="1145"/>
      <c r="E10" s="1145"/>
      <c r="F10" s="1145"/>
      <c r="G10" s="1145"/>
      <c r="H10" s="1145"/>
      <c r="I10" s="1145"/>
      <c r="J10" s="1145"/>
      <c r="K10" s="1268"/>
      <c r="L10" s="1268"/>
      <c r="M10" s="1268"/>
      <c r="N10" s="1268"/>
      <c r="O10" s="1268"/>
      <c r="P10" s="1268"/>
      <c r="Q10" s="1268"/>
      <c r="R10" s="1268"/>
      <c r="S10" s="1268"/>
      <c r="T10" s="1268"/>
      <c r="U10" s="1268"/>
      <c r="V10" s="1268"/>
      <c r="W10" s="1268"/>
      <c r="X10" s="1268"/>
      <c r="Y10" s="1268"/>
      <c r="Z10" s="1268"/>
      <c r="AA10" s="1268"/>
      <c r="AB10" s="1268"/>
      <c r="AC10" s="1268"/>
      <c r="AD10" s="1268"/>
      <c r="AE10" s="1268"/>
      <c r="AF10" s="3285" t="s">
        <v>953</v>
      </c>
      <c r="AG10" s="3280"/>
      <c r="AH10" s="3280"/>
      <c r="AI10" s="3280"/>
      <c r="AJ10" s="3280"/>
      <c r="AK10" s="3281"/>
      <c r="AL10" s="3282" t="s">
        <v>952</v>
      </c>
      <c r="AM10" s="3283"/>
      <c r="AN10" s="3283"/>
      <c r="AO10" s="3283"/>
      <c r="AP10" s="3283"/>
      <c r="AQ10" s="3283"/>
      <c r="AR10" s="3283"/>
      <c r="AS10" s="3283"/>
      <c r="AT10" s="3283"/>
      <c r="AU10" s="3283"/>
      <c r="AV10" s="3283"/>
      <c r="AW10" s="3283"/>
      <c r="AX10" s="3283"/>
      <c r="AY10" s="3283"/>
      <c r="AZ10" s="3284"/>
      <c r="BA10" s="1149"/>
      <c r="BB10" s="1144"/>
      <c r="BC10" s="1144"/>
      <c r="BD10" s="1144"/>
      <c r="BE10" s="1150"/>
      <c r="BF10" s="591"/>
    </row>
    <row r="11" spans="1:60" ht="21.95" customHeight="1" x14ac:dyDescent="0.15">
      <c r="A11" s="1314"/>
      <c r="B11" s="1145"/>
      <c r="C11" s="1145"/>
      <c r="D11" s="1145"/>
      <c r="E11" s="1145"/>
      <c r="F11" s="1145"/>
      <c r="G11" s="1145"/>
      <c r="H11" s="1145"/>
      <c r="I11" s="1145"/>
      <c r="J11" s="1145"/>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3285" t="s">
        <v>1727</v>
      </c>
      <c r="AG11" s="3280"/>
      <c r="AH11" s="3280"/>
      <c r="AI11" s="3280"/>
      <c r="AJ11" s="3280"/>
      <c r="AK11" s="3281"/>
      <c r="AL11" s="3282" t="s">
        <v>952</v>
      </c>
      <c r="AM11" s="3283"/>
      <c r="AN11" s="3283"/>
      <c r="AO11" s="3283"/>
      <c r="AP11" s="3283"/>
      <c r="AQ11" s="3283"/>
      <c r="AR11" s="3283"/>
      <c r="AS11" s="3283"/>
      <c r="AT11" s="3283"/>
      <c r="AU11" s="3283"/>
      <c r="AV11" s="3283"/>
      <c r="AW11" s="3283"/>
      <c r="AX11" s="3283"/>
      <c r="AY11" s="3283"/>
      <c r="AZ11" s="3284"/>
      <c r="BA11" s="1004"/>
      <c r="BB11" s="1003"/>
      <c r="BC11" s="1003"/>
      <c r="BD11" s="1003"/>
      <c r="BE11" s="1005"/>
      <c r="BF11" s="591"/>
    </row>
    <row r="12" spans="1:60" ht="63" customHeight="1" x14ac:dyDescent="0.15">
      <c r="A12" s="1314"/>
      <c r="B12" s="1145"/>
      <c r="C12" s="1145"/>
      <c r="D12" s="1145"/>
      <c r="E12" s="1145"/>
      <c r="F12" s="1145"/>
      <c r="G12" s="1145"/>
      <c r="H12" s="1145"/>
      <c r="I12" s="1145"/>
      <c r="J12" s="1145"/>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3280" t="s">
        <v>954</v>
      </c>
      <c r="AG12" s="3286"/>
      <c r="AH12" s="3286"/>
      <c r="AI12" s="3286"/>
      <c r="AJ12" s="3286"/>
      <c r="AK12" s="3287"/>
      <c r="AL12" s="3288" t="s">
        <v>1728</v>
      </c>
      <c r="AM12" s="3289"/>
      <c r="AN12" s="3289"/>
      <c r="AO12" s="3289"/>
      <c r="AP12" s="3289"/>
      <c r="AQ12" s="3289"/>
      <c r="AR12" s="3289"/>
      <c r="AS12" s="3289"/>
      <c r="AT12" s="3289"/>
      <c r="AU12" s="3289"/>
      <c r="AV12" s="3289"/>
      <c r="AW12" s="3289"/>
      <c r="AX12" s="3289"/>
      <c r="AY12" s="3289"/>
      <c r="AZ12" s="3290"/>
      <c r="BA12" s="1145"/>
      <c r="BB12" s="1146"/>
      <c r="BC12" s="1146"/>
      <c r="BD12" s="1146"/>
      <c r="BE12" s="1147"/>
      <c r="BF12" s="591"/>
      <c r="BH12" s="590" t="s">
        <v>477</v>
      </c>
    </row>
    <row r="13" spans="1:60" ht="21.95" customHeight="1" x14ac:dyDescent="0.15">
      <c r="A13" s="1314"/>
      <c r="B13" s="1145"/>
      <c r="C13" s="1145"/>
      <c r="D13" s="1145"/>
      <c r="E13" s="1145"/>
      <c r="F13" s="1145"/>
      <c r="G13" s="1145"/>
      <c r="H13" s="1145"/>
      <c r="I13" s="1145"/>
      <c r="J13" s="1145"/>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3285" t="s">
        <v>955</v>
      </c>
      <c r="AG13" s="3280"/>
      <c r="AH13" s="3280"/>
      <c r="AI13" s="3280"/>
      <c r="AJ13" s="3280"/>
      <c r="AK13" s="3281"/>
      <c r="AL13" s="3282" t="s">
        <v>956</v>
      </c>
      <c r="AM13" s="3283"/>
      <c r="AN13" s="3283"/>
      <c r="AO13" s="3283"/>
      <c r="AP13" s="3283"/>
      <c r="AQ13" s="3283"/>
      <c r="AR13" s="3283"/>
      <c r="AS13" s="3283"/>
      <c r="AT13" s="3283"/>
      <c r="AU13" s="3283"/>
      <c r="AV13" s="3283"/>
      <c r="AW13" s="3283"/>
      <c r="AX13" s="3283"/>
      <c r="AY13" s="3283"/>
      <c r="AZ13" s="3284"/>
      <c r="BA13" s="1149"/>
      <c r="BB13" s="1144"/>
      <c r="BC13" s="1144"/>
      <c r="BD13" s="1144"/>
      <c r="BE13" s="1150"/>
      <c r="BF13" s="591"/>
    </row>
    <row r="14" spans="1:60" ht="21.95" customHeight="1" x14ac:dyDescent="0.15">
      <c r="A14" s="1314"/>
      <c r="B14" s="1145"/>
      <c r="C14" s="1145"/>
      <c r="D14" s="1145"/>
      <c r="E14" s="1145"/>
      <c r="F14" s="1145"/>
      <c r="G14" s="1145"/>
      <c r="H14" s="1145"/>
      <c r="I14" s="1145"/>
      <c r="J14" s="1145"/>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3280" t="s">
        <v>957</v>
      </c>
      <c r="AG14" s="3280"/>
      <c r="AH14" s="3280"/>
      <c r="AI14" s="3280"/>
      <c r="AJ14" s="3280"/>
      <c r="AK14" s="3281"/>
      <c r="AL14" s="3282" t="s">
        <v>958</v>
      </c>
      <c r="AM14" s="3283"/>
      <c r="AN14" s="3283"/>
      <c r="AO14" s="3283"/>
      <c r="AP14" s="3283"/>
      <c r="AQ14" s="3283"/>
      <c r="AR14" s="3283"/>
      <c r="AS14" s="3283"/>
      <c r="AT14" s="3283"/>
      <c r="AU14" s="3283"/>
      <c r="AV14" s="3283"/>
      <c r="AW14" s="3283"/>
      <c r="AX14" s="3283"/>
      <c r="AY14" s="3283"/>
      <c r="AZ14" s="3284"/>
      <c r="BA14" s="1145"/>
      <c r="BB14" s="1146"/>
      <c r="BC14" s="1146"/>
      <c r="BD14" s="1146"/>
      <c r="BE14" s="1147"/>
      <c r="BF14" s="594"/>
    </row>
    <row r="15" spans="1:60" ht="21.95" customHeight="1" x14ac:dyDescent="0.15">
      <c r="A15" s="1314"/>
      <c r="B15" s="1145"/>
      <c r="C15" s="1145"/>
      <c r="D15" s="1145"/>
      <c r="E15" s="1145"/>
      <c r="F15" s="1145"/>
      <c r="G15" s="1145"/>
      <c r="H15" s="1145"/>
      <c r="I15" s="1145"/>
      <c r="J15" s="1145"/>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3280" t="s">
        <v>959</v>
      </c>
      <c r="AG15" s="3280"/>
      <c r="AH15" s="3280"/>
      <c r="AI15" s="3280"/>
      <c r="AJ15" s="3280"/>
      <c r="AK15" s="3281"/>
      <c r="AL15" s="3282" t="s">
        <v>958</v>
      </c>
      <c r="AM15" s="3283"/>
      <c r="AN15" s="3283"/>
      <c r="AO15" s="3283"/>
      <c r="AP15" s="3283"/>
      <c r="AQ15" s="3283"/>
      <c r="AR15" s="3283"/>
      <c r="AS15" s="3283"/>
      <c r="AT15" s="3283"/>
      <c r="AU15" s="3283"/>
      <c r="AV15" s="3283"/>
      <c r="AW15" s="3283"/>
      <c r="AX15" s="3283"/>
      <c r="AY15" s="3283"/>
      <c r="AZ15" s="3284"/>
      <c r="BA15" s="1145"/>
      <c r="BB15" s="1146"/>
      <c r="BC15" s="1146"/>
      <c r="BD15" s="1146"/>
      <c r="BE15" s="1147"/>
      <c r="BF15" s="595"/>
    </row>
    <row r="16" spans="1:60" ht="21.95" customHeight="1" x14ac:dyDescent="0.15">
      <c r="A16" s="1314"/>
      <c r="B16" s="1145" t="s">
        <v>886</v>
      </c>
      <c r="C16" s="1146"/>
      <c r="D16" s="1146"/>
      <c r="E16" s="1146"/>
      <c r="F16" s="1146"/>
      <c r="G16" s="1146"/>
      <c r="H16" s="1146"/>
      <c r="I16" s="1146"/>
      <c r="J16" s="1146"/>
      <c r="K16" s="1272"/>
      <c r="L16" s="1268"/>
      <c r="M16" s="1268"/>
      <c r="N16" s="1268"/>
      <c r="O16" s="1272"/>
      <c r="P16" s="1268"/>
      <c r="Q16" s="1268"/>
      <c r="R16" s="1268"/>
      <c r="S16" s="1268"/>
      <c r="T16" s="1268"/>
      <c r="U16" s="1272"/>
      <c r="V16" s="1268"/>
      <c r="W16" s="1268"/>
      <c r="X16" s="1268"/>
      <c r="Y16" s="1268"/>
      <c r="Z16" s="1268"/>
      <c r="AA16" s="1272"/>
      <c r="AB16" s="1268"/>
      <c r="AC16" s="1268"/>
      <c r="AD16" s="1268"/>
      <c r="AE16" s="1268"/>
      <c r="AF16" s="3285" t="s">
        <v>949</v>
      </c>
      <c r="AG16" s="3280"/>
      <c r="AH16" s="3280"/>
      <c r="AI16" s="3280"/>
      <c r="AJ16" s="3280"/>
      <c r="AK16" s="3281"/>
      <c r="AL16" s="3282" t="s">
        <v>960</v>
      </c>
      <c r="AM16" s="3283"/>
      <c r="AN16" s="3283"/>
      <c r="AO16" s="3283"/>
      <c r="AP16" s="3283"/>
      <c r="AQ16" s="3283"/>
      <c r="AR16" s="3283"/>
      <c r="AS16" s="3283"/>
      <c r="AT16" s="3283"/>
      <c r="AU16" s="3283"/>
      <c r="AV16" s="3283"/>
      <c r="AW16" s="3283"/>
      <c r="AX16" s="3283"/>
      <c r="AY16" s="3283"/>
      <c r="AZ16" s="3284"/>
      <c r="BA16" s="1145"/>
      <c r="BB16" s="1145"/>
      <c r="BC16" s="1145"/>
      <c r="BD16" s="1145"/>
      <c r="BE16" s="1156"/>
      <c r="BF16" s="591"/>
      <c r="BH16" s="590" t="s">
        <v>477</v>
      </c>
    </row>
    <row r="17" spans="1:60" ht="21.95" customHeight="1" x14ac:dyDescent="0.15">
      <c r="A17" s="1314"/>
      <c r="B17" s="1146"/>
      <c r="C17" s="1146"/>
      <c r="D17" s="1146"/>
      <c r="E17" s="1146"/>
      <c r="F17" s="1146"/>
      <c r="G17" s="1146"/>
      <c r="H17" s="1146"/>
      <c r="I17" s="1146"/>
      <c r="J17" s="1146"/>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3280" t="s">
        <v>951</v>
      </c>
      <c r="AG17" s="3280"/>
      <c r="AH17" s="3280"/>
      <c r="AI17" s="3280"/>
      <c r="AJ17" s="3280"/>
      <c r="AK17" s="3281"/>
      <c r="AL17" s="3282" t="s">
        <v>952</v>
      </c>
      <c r="AM17" s="3283"/>
      <c r="AN17" s="3283"/>
      <c r="AO17" s="3283"/>
      <c r="AP17" s="3283"/>
      <c r="AQ17" s="3283"/>
      <c r="AR17" s="3283"/>
      <c r="AS17" s="3283"/>
      <c r="AT17" s="3283"/>
      <c r="AU17" s="3283"/>
      <c r="AV17" s="3283"/>
      <c r="AW17" s="3283"/>
      <c r="AX17" s="3283"/>
      <c r="AY17" s="3283"/>
      <c r="AZ17" s="3284"/>
      <c r="BA17" s="1145"/>
      <c r="BB17" s="1145"/>
      <c r="BC17" s="1145"/>
      <c r="BD17" s="1145"/>
      <c r="BE17" s="1156"/>
      <c r="BF17" s="591"/>
      <c r="BH17" s="590" t="s">
        <v>477</v>
      </c>
    </row>
    <row r="18" spans="1:60" ht="21.95" customHeight="1" x14ac:dyDescent="0.15">
      <c r="A18" s="1314"/>
      <c r="B18" s="1146"/>
      <c r="C18" s="1146"/>
      <c r="D18" s="1146"/>
      <c r="E18" s="1146"/>
      <c r="F18" s="1146"/>
      <c r="G18" s="1146"/>
      <c r="H18" s="1146"/>
      <c r="I18" s="1146"/>
      <c r="J18" s="1146"/>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3285" t="s">
        <v>953</v>
      </c>
      <c r="AG18" s="3280"/>
      <c r="AH18" s="3280"/>
      <c r="AI18" s="3280"/>
      <c r="AJ18" s="3280"/>
      <c r="AK18" s="3281"/>
      <c r="AL18" s="3282" t="s">
        <v>952</v>
      </c>
      <c r="AM18" s="3283"/>
      <c r="AN18" s="3283"/>
      <c r="AO18" s="3283"/>
      <c r="AP18" s="3283"/>
      <c r="AQ18" s="3283"/>
      <c r="AR18" s="3283"/>
      <c r="AS18" s="3283"/>
      <c r="AT18" s="3283"/>
      <c r="AU18" s="3283"/>
      <c r="AV18" s="3283"/>
      <c r="AW18" s="3283"/>
      <c r="AX18" s="3283"/>
      <c r="AY18" s="3283"/>
      <c r="AZ18" s="3284"/>
      <c r="BA18" s="1149"/>
      <c r="BB18" s="1144"/>
      <c r="BC18" s="1144"/>
      <c r="BD18" s="1144"/>
      <c r="BE18" s="1150"/>
      <c r="BF18" s="591"/>
    </row>
    <row r="19" spans="1:60" ht="21.95" customHeight="1" x14ac:dyDescent="0.15">
      <c r="A19" s="1314"/>
      <c r="B19" s="1146"/>
      <c r="C19" s="1146"/>
      <c r="D19" s="1146"/>
      <c r="E19" s="1146"/>
      <c r="F19" s="1146"/>
      <c r="G19" s="1146"/>
      <c r="H19" s="1146"/>
      <c r="I19" s="1146"/>
      <c r="J19" s="1146"/>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3285" t="s">
        <v>1727</v>
      </c>
      <c r="AG19" s="3280"/>
      <c r="AH19" s="3280"/>
      <c r="AI19" s="3280"/>
      <c r="AJ19" s="3280"/>
      <c r="AK19" s="3281"/>
      <c r="AL19" s="3282" t="s">
        <v>952</v>
      </c>
      <c r="AM19" s="3283"/>
      <c r="AN19" s="3283"/>
      <c r="AO19" s="3283"/>
      <c r="AP19" s="3283"/>
      <c r="AQ19" s="3283"/>
      <c r="AR19" s="3283"/>
      <c r="AS19" s="3283"/>
      <c r="AT19" s="3283"/>
      <c r="AU19" s="3283"/>
      <c r="AV19" s="3283"/>
      <c r="AW19" s="3283"/>
      <c r="AX19" s="3283"/>
      <c r="AY19" s="3283"/>
      <c r="AZ19" s="3284"/>
      <c r="BA19" s="1004"/>
      <c r="BB19" s="1003"/>
      <c r="BC19" s="1003"/>
      <c r="BD19" s="1003"/>
      <c r="BE19" s="1005"/>
      <c r="BF19" s="591"/>
    </row>
    <row r="20" spans="1:60" ht="63" customHeight="1" x14ac:dyDescent="0.15">
      <c r="A20" s="1314"/>
      <c r="B20" s="1146"/>
      <c r="C20" s="1146"/>
      <c r="D20" s="1146"/>
      <c r="E20" s="1146"/>
      <c r="F20" s="1146"/>
      <c r="G20" s="1146"/>
      <c r="H20" s="1146"/>
      <c r="I20" s="1146"/>
      <c r="J20" s="1146"/>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3285" t="s">
        <v>954</v>
      </c>
      <c r="AG20" s="3286"/>
      <c r="AH20" s="3286"/>
      <c r="AI20" s="3286"/>
      <c r="AJ20" s="3286"/>
      <c r="AK20" s="3287"/>
      <c r="AL20" s="3288" t="s">
        <v>1728</v>
      </c>
      <c r="AM20" s="3289"/>
      <c r="AN20" s="3289"/>
      <c r="AO20" s="3289"/>
      <c r="AP20" s="3289"/>
      <c r="AQ20" s="3289"/>
      <c r="AR20" s="3289"/>
      <c r="AS20" s="3289"/>
      <c r="AT20" s="3289"/>
      <c r="AU20" s="3289"/>
      <c r="AV20" s="3289"/>
      <c r="AW20" s="3289"/>
      <c r="AX20" s="3289"/>
      <c r="AY20" s="3289"/>
      <c r="AZ20" s="3290"/>
      <c r="BA20" s="1145"/>
      <c r="BB20" s="1145"/>
      <c r="BC20" s="1145"/>
      <c r="BD20" s="1145"/>
      <c r="BE20" s="1156"/>
      <c r="BF20" s="591"/>
      <c r="BH20" s="590" t="s">
        <v>477</v>
      </c>
    </row>
    <row r="21" spans="1:60" ht="21.95" customHeight="1" x14ac:dyDescent="0.15">
      <c r="A21" s="1314"/>
      <c r="B21" s="1146"/>
      <c r="C21" s="1146"/>
      <c r="D21" s="1146"/>
      <c r="E21" s="1146"/>
      <c r="F21" s="1146"/>
      <c r="G21" s="1146"/>
      <c r="H21" s="1146"/>
      <c r="I21" s="1146"/>
      <c r="J21" s="1146"/>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3285" t="s">
        <v>955</v>
      </c>
      <c r="AG21" s="3280"/>
      <c r="AH21" s="3280"/>
      <c r="AI21" s="3280"/>
      <c r="AJ21" s="3280"/>
      <c r="AK21" s="3281"/>
      <c r="AL21" s="3282" t="s">
        <v>956</v>
      </c>
      <c r="AM21" s="3283"/>
      <c r="AN21" s="3283"/>
      <c r="AO21" s="3283"/>
      <c r="AP21" s="3283"/>
      <c r="AQ21" s="3283"/>
      <c r="AR21" s="3283"/>
      <c r="AS21" s="3283"/>
      <c r="AT21" s="3283"/>
      <c r="AU21" s="3283"/>
      <c r="AV21" s="3283"/>
      <c r="AW21" s="3283"/>
      <c r="AX21" s="3283"/>
      <c r="AY21" s="3283"/>
      <c r="AZ21" s="3284"/>
      <c r="BA21" s="1149"/>
      <c r="BB21" s="1144"/>
      <c r="BC21" s="1144"/>
      <c r="BD21" s="1144"/>
      <c r="BE21" s="1150"/>
      <c r="BF21" s="591"/>
    </row>
    <row r="22" spans="1:60" ht="21.95" customHeight="1" x14ac:dyDescent="0.15">
      <c r="A22" s="1314"/>
      <c r="B22" s="1146"/>
      <c r="C22" s="1146"/>
      <c r="D22" s="1146"/>
      <c r="E22" s="1146"/>
      <c r="F22" s="1146"/>
      <c r="G22" s="1146"/>
      <c r="H22" s="1146"/>
      <c r="I22" s="1146"/>
      <c r="J22" s="1146"/>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3280" t="s">
        <v>957</v>
      </c>
      <c r="AG22" s="3280"/>
      <c r="AH22" s="3280"/>
      <c r="AI22" s="3280"/>
      <c r="AJ22" s="3280"/>
      <c r="AK22" s="3281"/>
      <c r="AL22" s="3282" t="s">
        <v>958</v>
      </c>
      <c r="AM22" s="3283"/>
      <c r="AN22" s="3283"/>
      <c r="AO22" s="3283"/>
      <c r="AP22" s="3283"/>
      <c r="AQ22" s="3283"/>
      <c r="AR22" s="3283"/>
      <c r="AS22" s="3283"/>
      <c r="AT22" s="3283"/>
      <c r="AU22" s="3283"/>
      <c r="AV22" s="3283"/>
      <c r="AW22" s="3283"/>
      <c r="AX22" s="3283"/>
      <c r="AY22" s="3283"/>
      <c r="AZ22" s="3284"/>
      <c r="BA22" s="1145"/>
      <c r="BB22" s="1146"/>
      <c r="BC22" s="1146"/>
      <c r="BD22" s="1146"/>
      <c r="BE22" s="1147"/>
      <c r="BF22" s="594"/>
    </row>
    <row r="23" spans="1:60" ht="21.95" customHeight="1" x14ac:dyDescent="0.15">
      <c r="A23" s="1314"/>
      <c r="B23" s="1146"/>
      <c r="C23" s="1146"/>
      <c r="D23" s="1146"/>
      <c r="E23" s="1146"/>
      <c r="F23" s="1146"/>
      <c r="G23" s="1146"/>
      <c r="H23" s="1146"/>
      <c r="I23" s="1146"/>
      <c r="J23" s="1146"/>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3280" t="s">
        <v>959</v>
      </c>
      <c r="AG23" s="3280"/>
      <c r="AH23" s="3280"/>
      <c r="AI23" s="3280"/>
      <c r="AJ23" s="3280"/>
      <c r="AK23" s="3281"/>
      <c r="AL23" s="3282" t="s">
        <v>958</v>
      </c>
      <c r="AM23" s="3283"/>
      <c r="AN23" s="3283"/>
      <c r="AO23" s="3283"/>
      <c r="AP23" s="3283"/>
      <c r="AQ23" s="3283"/>
      <c r="AR23" s="3283"/>
      <c r="AS23" s="3283"/>
      <c r="AT23" s="3283"/>
      <c r="AU23" s="3283"/>
      <c r="AV23" s="3283"/>
      <c r="AW23" s="3283"/>
      <c r="AX23" s="3283"/>
      <c r="AY23" s="3283"/>
      <c r="AZ23" s="3284"/>
      <c r="BA23" s="1145"/>
      <c r="BB23" s="1146"/>
      <c r="BC23" s="1146"/>
      <c r="BD23" s="1146"/>
      <c r="BE23" s="1147"/>
      <c r="BF23" s="595"/>
    </row>
    <row r="24" spans="1:60" ht="21.95" customHeight="1" x14ac:dyDescent="0.15">
      <c r="A24" s="1314"/>
      <c r="B24" s="1145" t="s">
        <v>887</v>
      </c>
      <c r="C24" s="1145"/>
      <c r="D24" s="1145"/>
      <c r="E24" s="1145"/>
      <c r="F24" s="1145"/>
      <c r="G24" s="1145"/>
      <c r="H24" s="1145"/>
      <c r="I24" s="1145"/>
      <c r="J24" s="1145"/>
      <c r="K24" s="1272"/>
      <c r="L24" s="1268"/>
      <c r="M24" s="1268"/>
      <c r="N24" s="1268"/>
      <c r="O24" s="1272"/>
      <c r="P24" s="1268"/>
      <c r="Q24" s="1268"/>
      <c r="R24" s="1268"/>
      <c r="S24" s="1268"/>
      <c r="T24" s="1268"/>
      <c r="U24" s="1272"/>
      <c r="V24" s="1268"/>
      <c r="W24" s="1268"/>
      <c r="X24" s="1268"/>
      <c r="Y24" s="1268"/>
      <c r="Z24" s="1268"/>
      <c r="AA24" s="1272"/>
      <c r="AB24" s="1268"/>
      <c r="AC24" s="1268"/>
      <c r="AD24" s="1268"/>
      <c r="AE24" s="1268"/>
      <c r="AF24" s="3291" t="s">
        <v>949</v>
      </c>
      <c r="AG24" s="3292"/>
      <c r="AH24" s="3292"/>
      <c r="AI24" s="3292"/>
      <c r="AJ24" s="3292"/>
      <c r="AK24" s="3293"/>
      <c r="AL24" s="3282" t="s">
        <v>950</v>
      </c>
      <c r="AM24" s="3283"/>
      <c r="AN24" s="3283"/>
      <c r="AO24" s="3283"/>
      <c r="AP24" s="3283"/>
      <c r="AQ24" s="3283"/>
      <c r="AR24" s="3283"/>
      <c r="AS24" s="3283"/>
      <c r="AT24" s="3283"/>
      <c r="AU24" s="3283"/>
      <c r="AV24" s="3283"/>
      <c r="AW24" s="3283"/>
      <c r="AX24" s="3283"/>
      <c r="AY24" s="3283"/>
      <c r="AZ24" s="3284"/>
      <c r="BA24" s="1155"/>
      <c r="BB24" s="1155"/>
      <c r="BC24" s="1155"/>
      <c r="BD24" s="1155"/>
      <c r="BE24" s="1159"/>
      <c r="BF24" s="591"/>
      <c r="BH24" s="590" t="s">
        <v>477</v>
      </c>
    </row>
    <row r="25" spans="1:60" ht="21.95" customHeight="1" x14ac:dyDescent="0.15">
      <c r="A25" s="1314"/>
      <c r="B25" s="1145"/>
      <c r="C25" s="1145"/>
      <c r="D25" s="1145"/>
      <c r="E25" s="1145"/>
      <c r="F25" s="1145"/>
      <c r="G25" s="1145"/>
      <c r="H25" s="1145"/>
      <c r="I25" s="1145"/>
      <c r="J25" s="1145"/>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3280" t="s">
        <v>951</v>
      </c>
      <c r="AG25" s="3280"/>
      <c r="AH25" s="3280"/>
      <c r="AI25" s="3280"/>
      <c r="AJ25" s="3280"/>
      <c r="AK25" s="3281"/>
      <c r="AL25" s="3282" t="s">
        <v>952</v>
      </c>
      <c r="AM25" s="3283"/>
      <c r="AN25" s="3283"/>
      <c r="AO25" s="3283"/>
      <c r="AP25" s="3283"/>
      <c r="AQ25" s="3283"/>
      <c r="AR25" s="3283"/>
      <c r="AS25" s="3283"/>
      <c r="AT25" s="3283"/>
      <c r="AU25" s="3283"/>
      <c r="AV25" s="3283"/>
      <c r="AW25" s="3283"/>
      <c r="AX25" s="3283"/>
      <c r="AY25" s="3283"/>
      <c r="AZ25" s="3284"/>
      <c r="BA25" s="1145"/>
      <c r="BB25" s="1145"/>
      <c r="BC25" s="1145"/>
      <c r="BD25" s="1145"/>
      <c r="BE25" s="1156"/>
      <c r="BF25" s="591"/>
    </row>
    <row r="26" spans="1:60" ht="21.95" customHeight="1" x14ac:dyDescent="0.15">
      <c r="A26" s="1314"/>
      <c r="B26" s="1145"/>
      <c r="C26" s="1145"/>
      <c r="D26" s="1145"/>
      <c r="E26" s="1145"/>
      <c r="F26" s="1145"/>
      <c r="G26" s="1145"/>
      <c r="H26" s="1145"/>
      <c r="I26" s="1145"/>
      <c r="J26" s="1145"/>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3285" t="s">
        <v>953</v>
      </c>
      <c r="AG26" s="3280"/>
      <c r="AH26" s="3280"/>
      <c r="AI26" s="3280"/>
      <c r="AJ26" s="3280"/>
      <c r="AK26" s="3281"/>
      <c r="AL26" s="3282" t="s">
        <v>952</v>
      </c>
      <c r="AM26" s="3283"/>
      <c r="AN26" s="3283"/>
      <c r="AO26" s="3283"/>
      <c r="AP26" s="3283"/>
      <c r="AQ26" s="3283"/>
      <c r="AR26" s="3283"/>
      <c r="AS26" s="3283"/>
      <c r="AT26" s="3283"/>
      <c r="AU26" s="3283"/>
      <c r="AV26" s="3283"/>
      <c r="AW26" s="3283"/>
      <c r="AX26" s="3283"/>
      <c r="AY26" s="3283"/>
      <c r="AZ26" s="3284"/>
      <c r="BA26" s="1149"/>
      <c r="BB26" s="1144"/>
      <c r="BC26" s="1144"/>
      <c r="BD26" s="1144"/>
      <c r="BE26" s="1150"/>
      <c r="BF26" s="591"/>
    </row>
    <row r="27" spans="1:60" ht="21.95" customHeight="1" x14ac:dyDescent="0.15">
      <c r="A27" s="1314"/>
      <c r="B27" s="1145"/>
      <c r="C27" s="1145"/>
      <c r="D27" s="1145"/>
      <c r="E27" s="1145"/>
      <c r="F27" s="1145"/>
      <c r="G27" s="1145"/>
      <c r="H27" s="1145"/>
      <c r="I27" s="1145"/>
      <c r="J27" s="1145"/>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3285" t="s">
        <v>1727</v>
      </c>
      <c r="AG27" s="3280"/>
      <c r="AH27" s="3280"/>
      <c r="AI27" s="3280"/>
      <c r="AJ27" s="3280"/>
      <c r="AK27" s="3281"/>
      <c r="AL27" s="3282" t="s">
        <v>952</v>
      </c>
      <c r="AM27" s="3283"/>
      <c r="AN27" s="3283"/>
      <c r="AO27" s="3283"/>
      <c r="AP27" s="3283"/>
      <c r="AQ27" s="3283"/>
      <c r="AR27" s="3283"/>
      <c r="AS27" s="3283"/>
      <c r="AT27" s="3283"/>
      <c r="AU27" s="3283"/>
      <c r="AV27" s="3283"/>
      <c r="AW27" s="3283"/>
      <c r="AX27" s="3283"/>
      <c r="AY27" s="3283"/>
      <c r="AZ27" s="3284"/>
      <c r="BA27" s="1004"/>
      <c r="BB27" s="1003"/>
      <c r="BC27" s="1003"/>
      <c r="BD27" s="1003"/>
      <c r="BE27" s="1005"/>
      <c r="BF27" s="591"/>
    </row>
    <row r="28" spans="1:60" ht="63" customHeight="1" x14ac:dyDescent="0.15">
      <c r="A28" s="1314"/>
      <c r="B28" s="1145"/>
      <c r="C28" s="1145"/>
      <c r="D28" s="1145"/>
      <c r="E28" s="1145"/>
      <c r="F28" s="1145"/>
      <c r="G28" s="1145"/>
      <c r="H28" s="1145"/>
      <c r="I28" s="1145"/>
      <c r="J28" s="1145"/>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3285" t="s">
        <v>954</v>
      </c>
      <c r="AG28" s="3286"/>
      <c r="AH28" s="3286"/>
      <c r="AI28" s="3286"/>
      <c r="AJ28" s="3286"/>
      <c r="AK28" s="3287"/>
      <c r="AL28" s="3288" t="s">
        <v>1728</v>
      </c>
      <c r="AM28" s="3289"/>
      <c r="AN28" s="3289"/>
      <c r="AO28" s="3289"/>
      <c r="AP28" s="3289"/>
      <c r="AQ28" s="3289"/>
      <c r="AR28" s="3289"/>
      <c r="AS28" s="3289"/>
      <c r="AT28" s="3289"/>
      <c r="AU28" s="3289"/>
      <c r="AV28" s="3289"/>
      <c r="AW28" s="3289"/>
      <c r="AX28" s="3289"/>
      <c r="AY28" s="3289"/>
      <c r="AZ28" s="3290"/>
      <c r="BA28" s="1145"/>
      <c r="BB28" s="1146"/>
      <c r="BC28" s="1146"/>
      <c r="BD28" s="1146"/>
      <c r="BE28" s="1147"/>
      <c r="BF28" s="591"/>
    </row>
    <row r="29" spans="1:60" ht="21.95" customHeight="1" x14ac:dyDescent="0.15">
      <c r="A29" s="1314"/>
      <c r="B29" s="1145"/>
      <c r="C29" s="1145"/>
      <c r="D29" s="1145"/>
      <c r="E29" s="1145"/>
      <c r="F29" s="1145"/>
      <c r="G29" s="1145"/>
      <c r="H29" s="1145"/>
      <c r="I29" s="1145"/>
      <c r="J29" s="1145"/>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3285" t="s">
        <v>955</v>
      </c>
      <c r="AG29" s="3280"/>
      <c r="AH29" s="3280"/>
      <c r="AI29" s="3280"/>
      <c r="AJ29" s="3280"/>
      <c r="AK29" s="3281"/>
      <c r="AL29" s="3282" t="s">
        <v>956</v>
      </c>
      <c r="AM29" s="3283"/>
      <c r="AN29" s="3283"/>
      <c r="AO29" s="3283"/>
      <c r="AP29" s="3283"/>
      <c r="AQ29" s="3283"/>
      <c r="AR29" s="3283"/>
      <c r="AS29" s="3283"/>
      <c r="AT29" s="3283"/>
      <c r="AU29" s="3283"/>
      <c r="AV29" s="3283"/>
      <c r="AW29" s="3283"/>
      <c r="AX29" s="3283"/>
      <c r="AY29" s="3283"/>
      <c r="AZ29" s="3284"/>
      <c r="BA29" s="1149"/>
      <c r="BB29" s="1144"/>
      <c r="BC29" s="1144"/>
      <c r="BD29" s="1144"/>
      <c r="BE29" s="1150"/>
      <c r="BF29" s="591"/>
    </row>
    <row r="30" spans="1:60" ht="21.95" customHeight="1" x14ac:dyDescent="0.15">
      <c r="A30" s="1314"/>
      <c r="B30" s="1145"/>
      <c r="C30" s="1145"/>
      <c r="D30" s="1145"/>
      <c r="E30" s="1145"/>
      <c r="F30" s="1145"/>
      <c r="G30" s="1145"/>
      <c r="H30" s="1145"/>
      <c r="I30" s="1145"/>
      <c r="J30" s="1145"/>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3280" t="s">
        <v>959</v>
      </c>
      <c r="AG30" s="3280"/>
      <c r="AH30" s="3280"/>
      <c r="AI30" s="3280"/>
      <c r="AJ30" s="3280"/>
      <c r="AK30" s="3281"/>
      <c r="AL30" s="3282" t="s">
        <v>958</v>
      </c>
      <c r="AM30" s="3283"/>
      <c r="AN30" s="3283"/>
      <c r="AO30" s="3283"/>
      <c r="AP30" s="3283"/>
      <c r="AQ30" s="3283"/>
      <c r="AR30" s="3283"/>
      <c r="AS30" s="3283"/>
      <c r="AT30" s="3283"/>
      <c r="AU30" s="3283"/>
      <c r="AV30" s="3283"/>
      <c r="AW30" s="3283"/>
      <c r="AX30" s="3283"/>
      <c r="AY30" s="3283"/>
      <c r="AZ30" s="3284"/>
      <c r="BA30" s="1145"/>
      <c r="BB30" s="1146"/>
      <c r="BC30" s="1146"/>
      <c r="BD30" s="1146"/>
      <c r="BE30" s="1147"/>
      <c r="BF30" s="595"/>
    </row>
    <row r="31" spans="1:60" ht="21.95" customHeight="1" x14ac:dyDescent="0.15">
      <c r="A31" s="1314"/>
      <c r="B31" s="1259" t="s">
        <v>888</v>
      </c>
      <c r="C31" s="1259"/>
      <c r="D31" s="1259"/>
      <c r="E31" s="1259"/>
      <c r="F31" s="1259"/>
      <c r="G31" s="1259"/>
      <c r="H31" s="1259"/>
      <c r="I31" s="1259"/>
      <c r="J31" s="1259"/>
      <c r="K31" s="1263"/>
      <c r="L31" s="1264"/>
      <c r="M31" s="1264"/>
      <c r="N31" s="1264"/>
      <c r="O31" s="1263"/>
      <c r="P31" s="1264"/>
      <c r="Q31" s="1264"/>
      <c r="R31" s="1264"/>
      <c r="S31" s="1264"/>
      <c r="T31" s="1264"/>
      <c r="U31" s="1263"/>
      <c r="V31" s="1264"/>
      <c r="W31" s="1264"/>
      <c r="X31" s="1264"/>
      <c r="Y31" s="1264"/>
      <c r="Z31" s="1264"/>
      <c r="AA31" s="1263"/>
      <c r="AB31" s="1264"/>
      <c r="AC31" s="1264"/>
      <c r="AD31" s="1264"/>
      <c r="AE31" s="1264"/>
      <c r="AF31" s="3285" t="s">
        <v>949</v>
      </c>
      <c r="AG31" s="3280"/>
      <c r="AH31" s="3280"/>
      <c r="AI31" s="3280"/>
      <c r="AJ31" s="3280"/>
      <c r="AK31" s="3281"/>
      <c r="AL31" s="3294" t="s">
        <v>950</v>
      </c>
      <c r="AM31" s="3295"/>
      <c r="AN31" s="3295"/>
      <c r="AO31" s="3295"/>
      <c r="AP31" s="3295"/>
      <c r="AQ31" s="3295"/>
      <c r="AR31" s="3295"/>
      <c r="AS31" s="3295"/>
      <c r="AT31" s="3295"/>
      <c r="AU31" s="3295"/>
      <c r="AV31" s="3295"/>
      <c r="AW31" s="3295"/>
      <c r="AX31" s="3295"/>
      <c r="AY31" s="3295"/>
      <c r="AZ31" s="3296"/>
      <c r="BA31" s="1145"/>
      <c r="BB31" s="1145"/>
      <c r="BC31" s="1145"/>
      <c r="BD31" s="1145"/>
      <c r="BE31" s="1156"/>
      <c r="BF31" s="591"/>
    </row>
    <row r="32" spans="1:60" ht="21.95" customHeight="1" x14ac:dyDescent="0.15">
      <c r="A32" s="1314"/>
      <c r="B32" s="1262"/>
      <c r="C32" s="1262"/>
      <c r="D32" s="1262"/>
      <c r="E32" s="1262"/>
      <c r="F32" s="1262"/>
      <c r="G32" s="1262"/>
      <c r="H32" s="1262"/>
      <c r="I32" s="1262"/>
      <c r="J32" s="1262"/>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3280" t="s">
        <v>951</v>
      </c>
      <c r="AG32" s="3280"/>
      <c r="AH32" s="3280"/>
      <c r="AI32" s="3280"/>
      <c r="AJ32" s="3280"/>
      <c r="AK32" s="3281"/>
      <c r="AL32" s="3282" t="s">
        <v>952</v>
      </c>
      <c r="AM32" s="3283"/>
      <c r="AN32" s="3283"/>
      <c r="AO32" s="3283"/>
      <c r="AP32" s="3283"/>
      <c r="AQ32" s="3283"/>
      <c r="AR32" s="3283"/>
      <c r="AS32" s="3283"/>
      <c r="AT32" s="3283"/>
      <c r="AU32" s="3283"/>
      <c r="AV32" s="3283"/>
      <c r="AW32" s="3283"/>
      <c r="AX32" s="3283"/>
      <c r="AY32" s="3283"/>
      <c r="AZ32" s="3284"/>
      <c r="BA32" s="1145"/>
      <c r="BB32" s="1145"/>
      <c r="BC32" s="1145"/>
      <c r="BD32" s="1145"/>
      <c r="BE32" s="1156"/>
      <c r="BF32" s="591"/>
    </row>
    <row r="33" spans="1:58" ht="21.95" customHeight="1" x14ac:dyDescent="0.15">
      <c r="A33" s="1314"/>
      <c r="B33" s="1262"/>
      <c r="C33" s="1262"/>
      <c r="D33" s="1262"/>
      <c r="E33" s="1262"/>
      <c r="F33" s="1262"/>
      <c r="G33" s="1262"/>
      <c r="H33" s="1262"/>
      <c r="I33" s="1262"/>
      <c r="J33" s="1262"/>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3285" t="s">
        <v>953</v>
      </c>
      <c r="AG33" s="3280"/>
      <c r="AH33" s="3280"/>
      <c r="AI33" s="3280"/>
      <c r="AJ33" s="3280"/>
      <c r="AK33" s="3281"/>
      <c r="AL33" s="3282" t="s">
        <v>952</v>
      </c>
      <c r="AM33" s="3283"/>
      <c r="AN33" s="3283"/>
      <c r="AO33" s="3283"/>
      <c r="AP33" s="3283"/>
      <c r="AQ33" s="3283"/>
      <c r="AR33" s="3283"/>
      <c r="AS33" s="3283"/>
      <c r="AT33" s="3283"/>
      <c r="AU33" s="3283"/>
      <c r="AV33" s="3283"/>
      <c r="AW33" s="3283"/>
      <c r="AX33" s="3283"/>
      <c r="AY33" s="3283"/>
      <c r="AZ33" s="3284"/>
      <c r="BA33" s="1149"/>
      <c r="BB33" s="1144"/>
      <c r="BC33" s="1144"/>
      <c r="BD33" s="1144"/>
      <c r="BE33" s="1150"/>
      <c r="BF33" s="591"/>
    </row>
    <row r="34" spans="1:58" ht="21.95" customHeight="1" x14ac:dyDescent="0.15">
      <c r="A34" s="1314"/>
      <c r="B34" s="1262"/>
      <c r="C34" s="1262"/>
      <c r="D34" s="1262"/>
      <c r="E34" s="1262"/>
      <c r="F34" s="1262"/>
      <c r="G34" s="1262"/>
      <c r="H34" s="1262"/>
      <c r="I34" s="1262"/>
      <c r="J34" s="1262"/>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3285" t="s">
        <v>1727</v>
      </c>
      <c r="AG34" s="3280"/>
      <c r="AH34" s="3280"/>
      <c r="AI34" s="3280"/>
      <c r="AJ34" s="3280"/>
      <c r="AK34" s="3281"/>
      <c r="AL34" s="3282" t="s">
        <v>952</v>
      </c>
      <c r="AM34" s="3283"/>
      <c r="AN34" s="3283"/>
      <c r="AO34" s="3283"/>
      <c r="AP34" s="3283"/>
      <c r="AQ34" s="3283"/>
      <c r="AR34" s="3283"/>
      <c r="AS34" s="3283"/>
      <c r="AT34" s="3283"/>
      <c r="AU34" s="3283"/>
      <c r="AV34" s="3283"/>
      <c r="AW34" s="3283"/>
      <c r="AX34" s="3283"/>
      <c r="AY34" s="3283"/>
      <c r="AZ34" s="3284"/>
      <c r="BA34" s="1004"/>
      <c r="BB34" s="1003"/>
      <c r="BC34" s="1003"/>
      <c r="BD34" s="1003"/>
      <c r="BE34" s="1005"/>
      <c r="BF34" s="591"/>
    </row>
    <row r="35" spans="1:58" ht="63" customHeight="1" x14ac:dyDescent="0.15">
      <c r="A35" s="1314"/>
      <c r="B35" s="1262"/>
      <c r="C35" s="1262"/>
      <c r="D35" s="1262"/>
      <c r="E35" s="1262"/>
      <c r="F35" s="1262"/>
      <c r="G35" s="1262"/>
      <c r="H35" s="1262"/>
      <c r="I35" s="1262"/>
      <c r="J35" s="1262"/>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3280" t="s">
        <v>954</v>
      </c>
      <c r="AG35" s="3286"/>
      <c r="AH35" s="3286"/>
      <c r="AI35" s="3286"/>
      <c r="AJ35" s="3286"/>
      <c r="AK35" s="3287"/>
      <c r="AL35" s="3288" t="s">
        <v>1728</v>
      </c>
      <c r="AM35" s="3289"/>
      <c r="AN35" s="3289"/>
      <c r="AO35" s="3289"/>
      <c r="AP35" s="3289"/>
      <c r="AQ35" s="3289"/>
      <c r="AR35" s="3289"/>
      <c r="AS35" s="3289"/>
      <c r="AT35" s="3289"/>
      <c r="AU35" s="3289"/>
      <c r="AV35" s="3289"/>
      <c r="AW35" s="3289"/>
      <c r="AX35" s="3289"/>
      <c r="AY35" s="3289"/>
      <c r="AZ35" s="3290"/>
      <c r="BA35" s="1145"/>
      <c r="BB35" s="1146"/>
      <c r="BC35" s="1146"/>
      <c r="BD35" s="1146"/>
      <c r="BE35" s="1147"/>
      <c r="BF35" s="591"/>
    </row>
    <row r="36" spans="1:58" ht="21.95" customHeight="1" x14ac:dyDescent="0.15">
      <c r="A36" s="1314"/>
      <c r="B36" s="1262"/>
      <c r="C36" s="1262"/>
      <c r="D36" s="1262"/>
      <c r="E36" s="1262"/>
      <c r="F36" s="1262"/>
      <c r="G36" s="1262"/>
      <c r="H36" s="1262"/>
      <c r="I36" s="1262"/>
      <c r="J36" s="1262"/>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3285" t="s">
        <v>955</v>
      </c>
      <c r="AG36" s="3280"/>
      <c r="AH36" s="3280"/>
      <c r="AI36" s="3280"/>
      <c r="AJ36" s="3280"/>
      <c r="AK36" s="3281"/>
      <c r="AL36" s="3282" t="s">
        <v>956</v>
      </c>
      <c r="AM36" s="3283"/>
      <c r="AN36" s="3283"/>
      <c r="AO36" s="3283"/>
      <c r="AP36" s="3283"/>
      <c r="AQ36" s="3283"/>
      <c r="AR36" s="3283"/>
      <c r="AS36" s="3283"/>
      <c r="AT36" s="3283"/>
      <c r="AU36" s="3283"/>
      <c r="AV36" s="3283"/>
      <c r="AW36" s="3283"/>
      <c r="AX36" s="3283"/>
      <c r="AY36" s="3283"/>
      <c r="AZ36" s="3284"/>
      <c r="BA36" s="1149"/>
      <c r="BB36" s="1144"/>
      <c r="BC36" s="1144"/>
      <c r="BD36" s="1144"/>
      <c r="BE36" s="1150"/>
      <c r="BF36" s="591"/>
    </row>
    <row r="37" spans="1:58" ht="21.95" customHeight="1" x14ac:dyDescent="0.15">
      <c r="A37" s="1314"/>
      <c r="B37" s="1155"/>
      <c r="C37" s="1155"/>
      <c r="D37" s="1155"/>
      <c r="E37" s="1155"/>
      <c r="F37" s="1155"/>
      <c r="G37" s="1155"/>
      <c r="H37" s="1155"/>
      <c r="I37" s="1155"/>
      <c r="J37" s="1155"/>
      <c r="K37" s="1266"/>
      <c r="L37" s="1266"/>
      <c r="M37" s="1266"/>
      <c r="N37" s="1266"/>
      <c r="O37" s="1266"/>
      <c r="P37" s="1266"/>
      <c r="Q37" s="1266"/>
      <c r="R37" s="1266"/>
      <c r="S37" s="1266"/>
      <c r="T37" s="1266"/>
      <c r="U37" s="1266"/>
      <c r="V37" s="1266"/>
      <c r="W37" s="1266"/>
      <c r="X37" s="1266"/>
      <c r="Y37" s="1266"/>
      <c r="Z37" s="1266"/>
      <c r="AA37" s="1266"/>
      <c r="AB37" s="1266"/>
      <c r="AC37" s="1266"/>
      <c r="AD37" s="1266"/>
      <c r="AE37" s="1266"/>
      <c r="AF37" s="3285" t="s">
        <v>959</v>
      </c>
      <c r="AG37" s="3280"/>
      <c r="AH37" s="3280"/>
      <c r="AI37" s="3280"/>
      <c r="AJ37" s="3280"/>
      <c r="AK37" s="3281"/>
      <c r="AL37" s="3294" t="s">
        <v>958</v>
      </c>
      <c r="AM37" s="3295"/>
      <c r="AN37" s="3295"/>
      <c r="AO37" s="3295"/>
      <c r="AP37" s="3295"/>
      <c r="AQ37" s="3295"/>
      <c r="AR37" s="3295"/>
      <c r="AS37" s="3295"/>
      <c r="AT37" s="3295"/>
      <c r="AU37" s="3295"/>
      <c r="AV37" s="3295"/>
      <c r="AW37" s="3295"/>
      <c r="AX37" s="3295"/>
      <c r="AY37" s="3295"/>
      <c r="AZ37" s="3296"/>
      <c r="BA37" s="1145"/>
      <c r="BB37" s="1146"/>
      <c r="BC37" s="1146"/>
      <c r="BD37" s="1146"/>
      <c r="BE37" s="1147"/>
      <c r="BF37" s="595"/>
    </row>
    <row r="38" spans="1:58" ht="21.75" customHeight="1" x14ac:dyDescent="0.15">
      <c r="A38" s="1314"/>
      <c r="B38" s="1212" t="s">
        <v>961</v>
      </c>
      <c r="C38" s="1213"/>
      <c r="D38" s="1213"/>
      <c r="E38" s="1213"/>
      <c r="F38" s="1213"/>
      <c r="G38" s="1213"/>
      <c r="H38" s="1213"/>
      <c r="I38" s="1213"/>
      <c r="J38" s="1214"/>
      <c r="K38" s="1183"/>
      <c r="L38" s="1184"/>
      <c r="M38" s="1184"/>
      <c r="N38" s="1185"/>
      <c r="O38" s="1235" t="s">
        <v>962</v>
      </c>
      <c r="P38" s="1250"/>
      <c r="Q38" s="1250"/>
      <c r="R38" s="1250"/>
      <c r="S38" s="1250"/>
      <c r="T38" s="1251"/>
      <c r="U38" s="1223"/>
      <c r="V38" s="1224"/>
      <c r="W38" s="1224"/>
      <c r="X38" s="1224"/>
      <c r="Y38" s="1224"/>
      <c r="Z38" s="1225"/>
      <c r="AA38" s="1235" t="s">
        <v>963</v>
      </c>
      <c r="AB38" s="1250"/>
      <c r="AC38" s="1250"/>
      <c r="AD38" s="1250"/>
      <c r="AE38" s="1251"/>
      <c r="AF38" s="3291" t="s">
        <v>964</v>
      </c>
      <c r="AG38" s="3292"/>
      <c r="AH38" s="3292"/>
      <c r="AI38" s="3292"/>
      <c r="AJ38" s="3292"/>
      <c r="AK38" s="3293"/>
      <c r="AL38" s="3282" t="s">
        <v>952</v>
      </c>
      <c r="AM38" s="3283"/>
      <c r="AN38" s="3283"/>
      <c r="AO38" s="3283"/>
      <c r="AP38" s="3283"/>
      <c r="AQ38" s="3283"/>
      <c r="AR38" s="3283"/>
      <c r="AS38" s="3283"/>
      <c r="AT38" s="3283"/>
      <c r="AU38" s="3283"/>
      <c r="AV38" s="3283"/>
      <c r="AW38" s="3283"/>
      <c r="AX38" s="3283"/>
      <c r="AY38" s="3283"/>
      <c r="AZ38" s="3284"/>
      <c r="BA38" s="1155"/>
      <c r="BB38" s="1155"/>
      <c r="BC38" s="1155"/>
      <c r="BD38" s="1155"/>
      <c r="BE38" s="1159"/>
      <c r="BF38" s="591"/>
    </row>
    <row r="39" spans="1:58" ht="21.95" customHeight="1" x14ac:dyDescent="0.15">
      <c r="A39" s="1314"/>
      <c r="B39" s="1212"/>
      <c r="C39" s="1213"/>
      <c r="D39" s="1213"/>
      <c r="E39" s="1213"/>
      <c r="F39" s="1213"/>
      <c r="G39" s="1213"/>
      <c r="H39" s="1213"/>
      <c r="I39" s="1213"/>
      <c r="J39" s="1214"/>
      <c r="K39" s="1183"/>
      <c r="L39" s="1184"/>
      <c r="M39" s="1184"/>
      <c r="N39" s="1185"/>
      <c r="O39" s="1235"/>
      <c r="P39" s="1250"/>
      <c r="Q39" s="1250"/>
      <c r="R39" s="1250"/>
      <c r="S39" s="1250"/>
      <c r="T39" s="1251"/>
      <c r="U39" s="1223"/>
      <c r="V39" s="1224"/>
      <c r="W39" s="1224"/>
      <c r="X39" s="1224"/>
      <c r="Y39" s="1224"/>
      <c r="Z39" s="1225"/>
      <c r="AA39" s="1235"/>
      <c r="AB39" s="1250"/>
      <c r="AC39" s="1250"/>
      <c r="AD39" s="1250"/>
      <c r="AE39" s="1251"/>
      <c r="AF39" s="3280" t="s">
        <v>965</v>
      </c>
      <c r="AG39" s="3280"/>
      <c r="AH39" s="3280"/>
      <c r="AI39" s="3280"/>
      <c r="AJ39" s="3280"/>
      <c r="AK39" s="3281"/>
      <c r="AL39" s="3294" t="s">
        <v>952</v>
      </c>
      <c r="AM39" s="3295"/>
      <c r="AN39" s="3295"/>
      <c r="AO39" s="3295"/>
      <c r="AP39" s="3295"/>
      <c r="AQ39" s="3295"/>
      <c r="AR39" s="3295"/>
      <c r="AS39" s="3295"/>
      <c r="AT39" s="3295"/>
      <c r="AU39" s="3295"/>
      <c r="AV39" s="3295"/>
      <c r="AW39" s="3295"/>
      <c r="AX39" s="3295"/>
      <c r="AY39" s="3295"/>
      <c r="AZ39" s="3296"/>
      <c r="BA39" s="1145"/>
      <c r="BB39" s="1145"/>
      <c r="BC39" s="1145"/>
      <c r="BD39" s="1145"/>
      <c r="BE39" s="1156"/>
      <c r="BF39" s="591"/>
    </row>
    <row r="40" spans="1:58" ht="21.95" customHeight="1" x14ac:dyDescent="0.15">
      <c r="A40" s="1314"/>
      <c r="B40" s="1212"/>
      <c r="C40" s="1213"/>
      <c r="D40" s="1213"/>
      <c r="E40" s="1213"/>
      <c r="F40" s="1213"/>
      <c r="G40" s="1213"/>
      <c r="H40" s="1213"/>
      <c r="I40" s="1213"/>
      <c r="J40" s="1214"/>
      <c r="K40" s="1183"/>
      <c r="L40" s="1184"/>
      <c r="M40" s="1184"/>
      <c r="N40" s="1185"/>
      <c r="O40" s="1235"/>
      <c r="P40" s="1250"/>
      <c r="Q40" s="1250"/>
      <c r="R40" s="1250"/>
      <c r="S40" s="1250"/>
      <c r="T40" s="1251"/>
      <c r="U40" s="1223"/>
      <c r="V40" s="1224"/>
      <c r="W40" s="1224"/>
      <c r="X40" s="1224"/>
      <c r="Y40" s="1224"/>
      <c r="Z40" s="1225"/>
      <c r="AA40" s="1235"/>
      <c r="AB40" s="1250"/>
      <c r="AC40" s="1250"/>
      <c r="AD40" s="1250"/>
      <c r="AE40" s="1251"/>
      <c r="AF40" s="3281" t="s">
        <v>966</v>
      </c>
      <c r="AG40" s="3297"/>
      <c r="AH40" s="3297"/>
      <c r="AI40" s="3297"/>
      <c r="AJ40" s="3297"/>
      <c r="AK40" s="3297"/>
      <c r="AL40" s="3294" t="s">
        <v>952</v>
      </c>
      <c r="AM40" s="3295"/>
      <c r="AN40" s="3295"/>
      <c r="AO40" s="3295"/>
      <c r="AP40" s="3295"/>
      <c r="AQ40" s="3295"/>
      <c r="AR40" s="3295"/>
      <c r="AS40" s="3295"/>
      <c r="AT40" s="3295"/>
      <c r="AU40" s="3295"/>
      <c r="AV40" s="3295"/>
      <c r="AW40" s="3295"/>
      <c r="AX40" s="3295"/>
      <c r="AY40" s="3295"/>
      <c r="AZ40" s="3296"/>
      <c r="BA40" s="1145"/>
      <c r="BB40" s="1145"/>
      <c r="BC40" s="1145"/>
      <c r="BD40" s="1145"/>
      <c r="BE40" s="1156"/>
      <c r="BF40" s="591"/>
    </row>
    <row r="41" spans="1:58" ht="21.95" customHeight="1" x14ac:dyDescent="0.15">
      <c r="A41" s="1314"/>
      <c r="B41" s="1212"/>
      <c r="C41" s="1213"/>
      <c r="D41" s="1213"/>
      <c r="E41" s="1213"/>
      <c r="F41" s="1213"/>
      <c r="G41" s="1213"/>
      <c r="H41" s="1213"/>
      <c r="I41" s="1213"/>
      <c r="J41" s="1214"/>
      <c r="K41" s="1183"/>
      <c r="L41" s="1184"/>
      <c r="M41" s="1184"/>
      <c r="N41" s="1185"/>
      <c r="O41" s="1235"/>
      <c r="P41" s="1250"/>
      <c r="Q41" s="1250"/>
      <c r="R41" s="1250"/>
      <c r="S41" s="1250"/>
      <c r="T41" s="1251"/>
      <c r="U41" s="1223"/>
      <c r="V41" s="1224"/>
      <c r="W41" s="1224"/>
      <c r="X41" s="1224"/>
      <c r="Y41" s="1224"/>
      <c r="Z41" s="1225"/>
      <c r="AA41" s="1235"/>
      <c r="AB41" s="1250"/>
      <c r="AC41" s="1250"/>
      <c r="AD41" s="1250"/>
      <c r="AE41" s="1251"/>
      <c r="AF41" s="3281" t="s">
        <v>967</v>
      </c>
      <c r="AG41" s="3297"/>
      <c r="AH41" s="3297"/>
      <c r="AI41" s="3297"/>
      <c r="AJ41" s="3297"/>
      <c r="AK41" s="3297"/>
      <c r="AL41" s="3294" t="s">
        <v>952</v>
      </c>
      <c r="AM41" s="3295"/>
      <c r="AN41" s="3295"/>
      <c r="AO41" s="3295"/>
      <c r="AP41" s="3295"/>
      <c r="AQ41" s="3295"/>
      <c r="AR41" s="3295"/>
      <c r="AS41" s="3295"/>
      <c r="AT41" s="3295"/>
      <c r="AU41" s="3295"/>
      <c r="AV41" s="3295"/>
      <c r="AW41" s="3295"/>
      <c r="AX41" s="3295"/>
      <c r="AY41" s="3295"/>
      <c r="AZ41" s="3296"/>
      <c r="BA41" s="1145"/>
      <c r="BB41" s="1145"/>
      <c r="BC41" s="1145"/>
      <c r="BD41" s="1145"/>
      <c r="BE41" s="1156"/>
      <c r="BF41" s="595"/>
    </row>
    <row r="42" spans="1:58" ht="21.95" customHeight="1" x14ac:dyDescent="0.15">
      <c r="A42" s="1314"/>
      <c r="B42" s="1212"/>
      <c r="C42" s="1213"/>
      <c r="D42" s="1213"/>
      <c r="E42" s="1213"/>
      <c r="F42" s="1213"/>
      <c r="G42" s="1213"/>
      <c r="H42" s="1213"/>
      <c r="I42" s="1213"/>
      <c r="J42" s="1214"/>
      <c r="K42" s="1183"/>
      <c r="L42" s="1184"/>
      <c r="M42" s="1184"/>
      <c r="N42" s="1185"/>
      <c r="O42" s="1235"/>
      <c r="P42" s="1250"/>
      <c r="Q42" s="1250"/>
      <c r="R42" s="1250"/>
      <c r="S42" s="1250"/>
      <c r="T42" s="1251"/>
      <c r="U42" s="1223"/>
      <c r="V42" s="1224"/>
      <c r="W42" s="1224"/>
      <c r="X42" s="1224"/>
      <c r="Y42" s="1224"/>
      <c r="Z42" s="1225"/>
      <c r="AA42" s="1235"/>
      <c r="AB42" s="1250"/>
      <c r="AC42" s="1250"/>
      <c r="AD42" s="1250"/>
      <c r="AE42" s="1251"/>
      <c r="AF42" s="3281" t="s">
        <v>968</v>
      </c>
      <c r="AG42" s="3297"/>
      <c r="AH42" s="3297"/>
      <c r="AI42" s="3297"/>
      <c r="AJ42" s="3297"/>
      <c r="AK42" s="3297"/>
      <c r="AL42" s="3294" t="s">
        <v>969</v>
      </c>
      <c r="AM42" s="3295"/>
      <c r="AN42" s="3295"/>
      <c r="AO42" s="3295"/>
      <c r="AP42" s="3295"/>
      <c r="AQ42" s="3295"/>
      <c r="AR42" s="3295"/>
      <c r="AS42" s="3295"/>
      <c r="AT42" s="3295"/>
      <c r="AU42" s="3295"/>
      <c r="AV42" s="3295"/>
      <c r="AW42" s="3295"/>
      <c r="AX42" s="3295"/>
      <c r="AY42" s="3295"/>
      <c r="AZ42" s="3296"/>
      <c r="BA42" s="1145"/>
      <c r="BB42" s="1145"/>
      <c r="BC42" s="1145"/>
      <c r="BD42" s="1145"/>
      <c r="BE42" s="1156"/>
      <c r="BF42" s="591"/>
    </row>
    <row r="43" spans="1:58" ht="21.95" customHeight="1" x14ac:dyDescent="0.15">
      <c r="A43" s="1314"/>
      <c r="B43" s="1212"/>
      <c r="C43" s="1213"/>
      <c r="D43" s="1213"/>
      <c r="E43" s="1213"/>
      <c r="F43" s="1213"/>
      <c r="G43" s="1213"/>
      <c r="H43" s="1213"/>
      <c r="I43" s="1213"/>
      <c r="J43" s="1214"/>
      <c r="K43" s="1183"/>
      <c r="L43" s="1184"/>
      <c r="M43" s="1184"/>
      <c r="N43" s="1185"/>
      <c r="O43" s="1235"/>
      <c r="P43" s="1250"/>
      <c r="Q43" s="1250"/>
      <c r="R43" s="1250"/>
      <c r="S43" s="1250"/>
      <c r="T43" s="1251"/>
      <c r="U43" s="1223"/>
      <c r="V43" s="1224"/>
      <c r="W43" s="1224"/>
      <c r="X43" s="1224"/>
      <c r="Y43" s="1224"/>
      <c r="Z43" s="1225"/>
      <c r="AA43" s="1235"/>
      <c r="AB43" s="1250"/>
      <c r="AC43" s="1250"/>
      <c r="AD43" s="1250"/>
      <c r="AE43" s="1251"/>
      <c r="AF43" s="3281" t="s">
        <v>970</v>
      </c>
      <c r="AG43" s="3297"/>
      <c r="AH43" s="3297"/>
      <c r="AI43" s="3297"/>
      <c r="AJ43" s="3297"/>
      <c r="AK43" s="3297"/>
      <c r="AL43" s="3294" t="s">
        <v>952</v>
      </c>
      <c r="AM43" s="3295"/>
      <c r="AN43" s="3295"/>
      <c r="AO43" s="3295"/>
      <c r="AP43" s="3295"/>
      <c r="AQ43" s="3295"/>
      <c r="AR43" s="3295"/>
      <c r="AS43" s="3295"/>
      <c r="AT43" s="3295"/>
      <c r="AU43" s="3295"/>
      <c r="AV43" s="3295"/>
      <c r="AW43" s="3295"/>
      <c r="AX43" s="3295"/>
      <c r="AY43" s="3295"/>
      <c r="AZ43" s="3296"/>
      <c r="BA43" s="1145"/>
      <c r="BB43" s="1145"/>
      <c r="BC43" s="1145"/>
      <c r="BD43" s="1145"/>
      <c r="BE43" s="1156"/>
      <c r="BF43" s="591"/>
    </row>
    <row r="44" spans="1:58" ht="21.95" customHeight="1" x14ac:dyDescent="0.15">
      <c r="A44" s="1314"/>
      <c r="B44" s="1212"/>
      <c r="C44" s="1213"/>
      <c r="D44" s="1213"/>
      <c r="E44" s="1213"/>
      <c r="F44" s="1213"/>
      <c r="G44" s="1213"/>
      <c r="H44" s="1213"/>
      <c r="I44" s="1213"/>
      <c r="J44" s="1214"/>
      <c r="K44" s="1183"/>
      <c r="L44" s="1184"/>
      <c r="M44" s="1184"/>
      <c r="N44" s="1185"/>
      <c r="O44" s="1235"/>
      <c r="P44" s="1250"/>
      <c r="Q44" s="1250"/>
      <c r="R44" s="1250"/>
      <c r="S44" s="1250"/>
      <c r="T44" s="1251"/>
      <c r="U44" s="1223"/>
      <c r="V44" s="1224"/>
      <c r="W44" s="1224"/>
      <c r="X44" s="1224"/>
      <c r="Y44" s="1224"/>
      <c r="Z44" s="1225"/>
      <c r="AA44" s="1235"/>
      <c r="AB44" s="1250"/>
      <c r="AC44" s="1250"/>
      <c r="AD44" s="1250"/>
      <c r="AE44" s="1251"/>
      <c r="AF44" s="3280" t="s">
        <v>951</v>
      </c>
      <c r="AG44" s="3280"/>
      <c r="AH44" s="3280"/>
      <c r="AI44" s="3280"/>
      <c r="AJ44" s="3280"/>
      <c r="AK44" s="3281"/>
      <c r="AL44" s="3282" t="s">
        <v>952</v>
      </c>
      <c r="AM44" s="3283"/>
      <c r="AN44" s="3283"/>
      <c r="AO44" s="3283"/>
      <c r="AP44" s="3283"/>
      <c r="AQ44" s="3283"/>
      <c r="AR44" s="3283"/>
      <c r="AS44" s="3283"/>
      <c r="AT44" s="3283"/>
      <c r="AU44" s="3283"/>
      <c r="AV44" s="3283"/>
      <c r="AW44" s="3283"/>
      <c r="AX44" s="3283"/>
      <c r="AY44" s="3283"/>
      <c r="AZ44" s="3284"/>
      <c r="BA44" s="1145"/>
      <c r="BB44" s="1145"/>
      <c r="BC44" s="1145"/>
      <c r="BD44" s="1145"/>
      <c r="BE44" s="1156"/>
      <c r="BF44" s="591"/>
    </row>
    <row r="45" spans="1:58" ht="21.95" customHeight="1" x14ac:dyDescent="0.15">
      <c r="A45" s="1314"/>
      <c r="B45" s="1212"/>
      <c r="C45" s="1213"/>
      <c r="D45" s="1213"/>
      <c r="E45" s="1213"/>
      <c r="F45" s="1213"/>
      <c r="G45" s="1213"/>
      <c r="H45" s="1213"/>
      <c r="I45" s="1213"/>
      <c r="J45" s="1214"/>
      <c r="K45" s="1183"/>
      <c r="L45" s="1184"/>
      <c r="M45" s="1184"/>
      <c r="N45" s="1185"/>
      <c r="O45" s="1235"/>
      <c r="P45" s="1250"/>
      <c r="Q45" s="1250"/>
      <c r="R45" s="1250"/>
      <c r="S45" s="1250"/>
      <c r="T45" s="1251"/>
      <c r="U45" s="1223"/>
      <c r="V45" s="1224"/>
      <c r="W45" s="1224"/>
      <c r="X45" s="1224"/>
      <c r="Y45" s="1224"/>
      <c r="Z45" s="1225"/>
      <c r="AA45" s="1235"/>
      <c r="AB45" s="1250"/>
      <c r="AC45" s="1250"/>
      <c r="AD45" s="1250"/>
      <c r="AE45" s="1251"/>
      <c r="AF45" s="3285" t="s">
        <v>953</v>
      </c>
      <c r="AG45" s="3280"/>
      <c r="AH45" s="3280"/>
      <c r="AI45" s="3280"/>
      <c r="AJ45" s="3280"/>
      <c r="AK45" s="3281"/>
      <c r="AL45" s="3282" t="s">
        <v>952</v>
      </c>
      <c r="AM45" s="3283"/>
      <c r="AN45" s="3283"/>
      <c r="AO45" s="3283"/>
      <c r="AP45" s="3283"/>
      <c r="AQ45" s="3283"/>
      <c r="AR45" s="3283"/>
      <c r="AS45" s="3283"/>
      <c r="AT45" s="3283"/>
      <c r="AU45" s="3283"/>
      <c r="AV45" s="3283"/>
      <c r="AW45" s="3283"/>
      <c r="AX45" s="3283"/>
      <c r="AY45" s="3283"/>
      <c r="AZ45" s="3284"/>
      <c r="BA45" s="1149"/>
      <c r="BB45" s="1144"/>
      <c r="BC45" s="1144"/>
      <c r="BD45" s="1144"/>
      <c r="BE45" s="1150"/>
      <c r="BF45" s="591"/>
    </row>
    <row r="46" spans="1:58" ht="21.95" customHeight="1" x14ac:dyDescent="0.15">
      <c r="A46" s="1314"/>
      <c r="B46" s="1212"/>
      <c r="C46" s="1213"/>
      <c r="D46" s="1213"/>
      <c r="E46" s="1213"/>
      <c r="F46" s="1213"/>
      <c r="G46" s="1213"/>
      <c r="H46" s="1213"/>
      <c r="I46" s="1213"/>
      <c r="J46" s="1214"/>
      <c r="K46" s="1183"/>
      <c r="L46" s="1184"/>
      <c r="M46" s="1184"/>
      <c r="N46" s="1185"/>
      <c r="O46" s="1235"/>
      <c r="P46" s="1250"/>
      <c r="Q46" s="1250"/>
      <c r="R46" s="1250"/>
      <c r="S46" s="1250"/>
      <c r="T46" s="1251"/>
      <c r="U46" s="1223"/>
      <c r="V46" s="1224"/>
      <c r="W46" s="1224"/>
      <c r="X46" s="1224"/>
      <c r="Y46" s="1224"/>
      <c r="Z46" s="1225"/>
      <c r="AA46" s="1235"/>
      <c r="AB46" s="1250"/>
      <c r="AC46" s="1250"/>
      <c r="AD46" s="1250"/>
      <c r="AE46" s="1251"/>
      <c r="AF46" s="3285" t="s">
        <v>1727</v>
      </c>
      <c r="AG46" s="3280"/>
      <c r="AH46" s="3280"/>
      <c r="AI46" s="3280"/>
      <c r="AJ46" s="3280"/>
      <c r="AK46" s="3281"/>
      <c r="AL46" s="3282" t="s">
        <v>952</v>
      </c>
      <c r="AM46" s="3283"/>
      <c r="AN46" s="3283"/>
      <c r="AO46" s="3283"/>
      <c r="AP46" s="3283"/>
      <c r="AQ46" s="3283"/>
      <c r="AR46" s="3283"/>
      <c r="AS46" s="3283"/>
      <c r="AT46" s="3283"/>
      <c r="AU46" s="3283"/>
      <c r="AV46" s="3283"/>
      <c r="AW46" s="3283"/>
      <c r="AX46" s="3283"/>
      <c r="AY46" s="3283"/>
      <c r="AZ46" s="3284"/>
      <c r="BA46" s="1004"/>
      <c r="BB46" s="1003"/>
      <c r="BC46" s="1003"/>
      <c r="BD46" s="1003"/>
      <c r="BE46" s="1005"/>
      <c r="BF46" s="591"/>
    </row>
    <row r="47" spans="1:58" ht="63" customHeight="1" x14ac:dyDescent="0.15">
      <c r="A47" s="1314"/>
      <c r="B47" s="1212"/>
      <c r="C47" s="1213"/>
      <c r="D47" s="1213"/>
      <c r="E47" s="1213"/>
      <c r="F47" s="1213"/>
      <c r="G47" s="1213"/>
      <c r="H47" s="1213"/>
      <c r="I47" s="1213"/>
      <c r="J47" s="1214"/>
      <c r="K47" s="1183"/>
      <c r="L47" s="1184"/>
      <c r="M47" s="1184"/>
      <c r="N47" s="1185"/>
      <c r="O47" s="1235"/>
      <c r="P47" s="1250"/>
      <c r="Q47" s="1250"/>
      <c r="R47" s="1250"/>
      <c r="S47" s="1250"/>
      <c r="T47" s="1251"/>
      <c r="U47" s="1223"/>
      <c r="V47" s="1224"/>
      <c r="W47" s="1224"/>
      <c r="X47" s="1224"/>
      <c r="Y47" s="1224"/>
      <c r="Z47" s="1225"/>
      <c r="AA47" s="1235"/>
      <c r="AB47" s="1250"/>
      <c r="AC47" s="1250"/>
      <c r="AD47" s="1250"/>
      <c r="AE47" s="1251"/>
      <c r="AF47" s="3280" t="s">
        <v>954</v>
      </c>
      <c r="AG47" s="3286"/>
      <c r="AH47" s="3286"/>
      <c r="AI47" s="3286"/>
      <c r="AJ47" s="3286"/>
      <c r="AK47" s="3287"/>
      <c r="AL47" s="3288" t="s">
        <v>1728</v>
      </c>
      <c r="AM47" s="3289"/>
      <c r="AN47" s="3289"/>
      <c r="AO47" s="3289"/>
      <c r="AP47" s="3289"/>
      <c r="AQ47" s="3289"/>
      <c r="AR47" s="3289"/>
      <c r="AS47" s="3289"/>
      <c r="AT47" s="3289"/>
      <c r="AU47" s="3289"/>
      <c r="AV47" s="3289"/>
      <c r="AW47" s="3289"/>
      <c r="AX47" s="3289"/>
      <c r="AY47" s="3289"/>
      <c r="AZ47" s="3290"/>
      <c r="BA47" s="1145"/>
      <c r="BB47" s="1145"/>
      <c r="BC47" s="1145"/>
      <c r="BD47" s="1145"/>
      <c r="BE47" s="1156"/>
      <c r="BF47" s="591"/>
    </row>
    <row r="48" spans="1:58" ht="21.95" customHeight="1" x14ac:dyDescent="0.15">
      <c r="A48" s="1314"/>
      <c r="B48" s="1212"/>
      <c r="C48" s="1213"/>
      <c r="D48" s="1213"/>
      <c r="E48" s="1213"/>
      <c r="F48" s="1213"/>
      <c r="G48" s="1213"/>
      <c r="H48" s="1213"/>
      <c r="I48" s="1213"/>
      <c r="J48" s="1214"/>
      <c r="K48" s="1183"/>
      <c r="L48" s="1184"/>
      <c r="M48" s="1184"/>
      <c r="N48" s="1185"/>
      <c r="O48" s="1235"/>
      <c r="P48" s="1250"/>
      <c r="Q48" s="1250"/>
      <c r="R48" s="1250"/>
      <c r="S48" s="1250"/>
      <c r="T48" s="1251"/>
      <c r="U48" s="1223"/>
      <c r="V48" s="1224"/>
      <c r="W48" s="1224"/>
      <c r="X48" s="1224"/>
      <c r="Y48" s="1224"/>
      <c r="Z48" s="1225"/>
      <c r="AA48" s="1235"/>
      <c r="AB48" s="1250"/>
      <c r="AC48" s="1250"/>
      <c r="AD48" s="1250"/>
      <c r="AE48" s="1251"/>
      <c r="AF48" s="3285" t="s">
        <v>955</v>
      </c>
      <c r="AG48" s="3280"/>
      <c r="AH48" s="3280"/>
      <c r="AI48" s="3280"/>
      <c r="AJ48" s="3280"/>
      <c r="AK48" s="3281"/>
      <c r="AL48" s="3282" t="s">
        <v>956</v>
      </c>
      <c r="AM48" s="3283"/>
      <c r="AN48" s="3283"/>
      <c r="AO48" s="3283"/>
      <c r="AP48" s="3283"/>
      <c r="AQ48" s="3283"/>
      <c r="AR48" s="3283"/>
      <c r="AS48" s="3283"/>
      <c r="AT48" s="3283"/>
      <c r="AU48" s="3283"/>
      <c r="AV48" s="3283"/>
      <c r="AW48" s="3283"/>
      <c r="AX48" s="3283"/>
      <c r="AY48" s="3283"/>
      <c r="AZ48" s="3284"/>
      <c r="BA48" s="1149"/>
      <c r="BB48" s="1144"/>
      <c r="BC48" s="1144"/>
      <c r="BD48" s="1144"/>
      <c r="BE48" s="1150"/>
      <c r="BF48" s="591"/>
    </row>
    <row r="49" spans="1:58" ht="21.95" customHeight="1" x14ac:dyDescent="0.15">
      <c r="A49" s="1314"/>
      <c r="B49" s="1212"/>
      <c r="C49" s="1213"/>
      <c r="D49" s="1213"/>
      <c r="E49" s="1213"/>
      <c r="F49" s="1213"/>
      <c r="G49" s="1213"/>
      <c r="H49" s="1213"/>
      <c r="I49" s="1213"/>
      <c r="J49" s="1214"/>
      <c r="K49" s="1183"/>
      <c r="L49" s="1184"/>
      <c r="M49" s="1184"/>
      <c r="N49" s="1185"/>
      <c r="O49" s="1235"/>
      <c r="P49" s="1250"/>
      <c r="Q49" s="1250"/>
      <c r="R49" s="1250"/>
      <c r="S49" s="1250"/>
      <c r="T49" s="1251"/>
      <c r="U49" s="1223"/>
      <c r="V49" s="1224"/>
      <c r="W49" s="1224"/>
      <c r="X49" s="1224"/>
      <c r="Y49" s="1224"/>
      <c r="Z49" s="1225"/>
      <c r="AA49" s="1235"/>
      <c r="AB49" s="1250"/>
      <c r="AC49" s="1250"/>
      <c r="AD49" s="1250"/>
      <c r="AE49" s="1251"/>
      <c r="AF49" s="3280" t="s">
        <v>971</v>
      </c>
      <c r="AG49" s="3280"/>
      <c r="AH49" s="3280"/>
      <c r="AI49" s="3280"/>
      <c r="AJ49" s="3280"/>
      <c r="AK49" s="3281"/>
      <c r="AL49" s="3282" t="s">
        <v>958</v>
      </c>
      <c r="AM49" s="3283"/>
      <c r="AN49" s="3283"/>
      <c r="AO49" s="3283"/>
      <c r="AP49" s="3283"/>
      <c r="AQ49" s="3283"/>
      <c r="AR49" s="3283"/>
      <c r="AS49" s="3283"/>
      <c r="AT49" s="3283"/>
      <c r="AU49" s="3283"/>
      <c r="AV49" s="3283"/>
      <c r="AW49" s="3283"/>
      <c r="AX49" s="3283"/>
      <c r="AY49" s="3283"/>
      <c r="AZ49" s="3284"/>
      <c r="BA49" s="1145"/>
      <c r="BB49" s="1145"/>
      <c r="BC49" s="1145"/>
      <c r="BD49" s="1145"/>
      <c r="BE49" s="1156"/>
      <c r="BF49" s="591"/>
    </row>
    <row r="50" spans="1:58" ht="21.95" customHeight="1" x14ac:dyDescent="0.15">
      <c r="A50" s="1314"/>
      <c r="B50" s="1215"/>
      <c r="C50" s="1216"/>
      <c r="D50" s="1216"/>
      <c r="E50" s="1216"/>
      <c r="F50" s="1216"/>
      <c r="G50" s="1216"/>
      <c r="H50" s="1216"/>
      <c r="I50" s="1216"/>
      <c r="J50" s="1154"/>
      <c r="K50" s="1186"/>
      <c r="L50" s="1187"/>
      <c r="M50" s="1187"/>
      <c r="N50" s="1188"/>
      <c r="O50" s="1236"/>
      <c r="P50" s="1260"/>
      <c r="Q50" s="1260"/>
      <c r="R50" s="1260"/>
      <c r="S50" s="1260"/>
      <c r="T50" s="1261"/>
      <c r="U50" s="1226"/>
      <c r="V50" s="1227"/>
      <c r="W50" s="1227"/>
      <c r="X50" s="1227"/>
      <c r="Y50" s="1227"/>
      <c r="Z50" s="1228"/>
      <c r="AA50" s="1236"/>
      <c r="AB50" s="1260"/>
      <c r="AC50" s="1260"/>
      <c r="AD50" s="1260"/>
      <c r="AE50" s="1261"/>
      <c r="AF50" s="3285" t="s">
        <v>959</v>
      </c>
      <c r="AG50" s="3280"/>
      <c r="AH50" s="3280"/>
      <c r="AI50" s="3280"/>
      <c r="AJ50" s="3280"/>
      <c r="AK50" s="3281"/>
      <c r="AL50" s="3294" t="s">
        <v>958</v>
      </c>
      <c r="AM50" s="3295"/>
      <c r="AN50" s="3295"/>
      <c r="AO50" s="3295"/>
      <c r="AP50" s="3295"/>
      <c r="AQ50" s="3295"/>
      <c r="AR50" s="3295"/>
      <c r="AS50" s="3295"/>
      <c r="AT50" s="3295"/>
      <c r="AU50" s="3295"/>
      <c r="AV50" s="3295"/>
      <c r="AW50" s="3295"/>
      <c r="AX50" s="3295"/>
      <c r="AY50" s="3295"/>
      <c r="AZ50" s="3296"/>
      <c r="BA50" s="1145"/>
      <c r="BB50" s="1146"/>
      <c r="BC50" s="1146"/>
      <c r="BD50" s="1146"/>
      <c r="BE50" s="1147"/>
      <c r="BF50" s="595"/>
    </row>
    <row r="51" spans="1:58" ht="21.95" customHeight="1" x14ac:dyDescent="0.15">
      <c r="A51" s="1314"/>
      <c r="B51" s="1235" t="s">
        <v>1260</v>
      </c>
      <c r="C51" s="1250"/>
      <c r="D51" s="1250"/>
      <c r="E51" s="1250"/>
      <c r="F51" s="1250"/>
      <c r="G51" s="1250"/>
      <c r="H51" s="1250"/>
      <c r="I51" s="1250"/>
      <c r="J51" s="1251"/>
      <c r="K51" s="1235"/>
      <c r="L51" s="1250"/>
      <c r="M51" s="1250"/>
      <c r="N51" s="1251"/>
      <c r="O51" s="1235" t="s">
        <v>972</v>
      </c>
      <c r="P51" s="1250"/>
      <c r="Q51" s="1250"/>
      <c r="R51" s="1250"/>
      <c r="S51" s="1250"/>
      <c r="T51" s="1251"/>
      <c r="U51" s="1235" t="s">
        <v>972</v>
      </c>
      <c r="V51" s="1250"/>
      <c r="W51" s="1250"/>
      <c r="X51" s="1250"/>
      <c r="Y51" s="1250"/>
      <c r="Z51" s="1251"/>
      <c r="AA51" s="1235" t="s">
        <v>973</v>
      </c>
      <c r="AB51" s="1250"/>
      <c r="AC51" s="1250"/>
      <c r="AD51" s="1250"/>
      <c r="AE51" s="1251"/>
      <c r="AF51" s="3291" t="s">
        <v>974</v>
      </c>
      <c r="AG51" s="3292"/>
      <c r="AH51" s="3292"/>
      <c r="AI51" s="3292"/>
      <c r="AJ51" s="3292"/>
      <c r="AK51" s="3293"/>
      <c r="AL51" s="3282" t="s">
        <v>975</v>
      </c>
      <c r="AM51" s="3283"/>
      <c r="AN51" s="3283"/>
      <c r="AO51" s="3283"/>
      <c r="AP51" s="3283"/>
      <c r="AQ51" s="3283"/>
      <c r="AR51" s="3283"/>
      <c r="AS51" s="3283"/>
      <c r="AT51" s="3283"/>
      <c r="AU51" s="3283"/>
      <c r="AV51" s="3283"/>
      <c r="AW51" s="3283"/>
      <c r="AX51" s="3283"/>
      <c r="AY51" s="3283"/>
      <c r="AZ51" s="3284"/>
      <c r="BA51" s="1155"/>
      <c r="BB51" s="1155"/>
      <c r="BC51" s="1155"/>
      <c r="BD51" s="1155"/>
      <c r="BE51" s="1159"/>
      <c r="BF51" s="591"/>
    </row>
    <row r="52" spans="1:58" ht="21.95" customHeight="1" x14ac:dyDescent="0.15">
      <c r="A52" s="1314"/>
      <c r="B52" s="1235"/>
      <c r="C52" s="1250"/>
      <c r="D52" s="1250"/>
      <c r="E52" s="1250"/>
      <c r="F52" s="1250"/>
      <c r="G52" s="1250"/>
      <c r="H52" s="1250"/>
      <c r="I52" s="1250"/>
      <c r="J52" s="1251"/>
      <c r="K52" s="1235"/>
      <c r="L52" s="1250"/>
      <c r="M52" s="1250"/>
      <c r="N52" s="1251"/>
      <c r="O52" s="1235"/>
      <c r="P52" s="1250"/>
      <c r="Q52" s="1250"/>
      <c r="R52" s="1250"/>
      <c r="S52" s="1250"/>
      <c r="T52" s="1251"/>
      <c r="U52" s="1235"/>
      <c r="V52" s="1250"/>
      <c r="W52" s="1250"/>
      <c r="X52" s="1250"/>
      <c r="Y52" s="1250"/>
      <c r="Z52" s="1251"/>
      <c r="AA52" s="1235"/>
      <c r="AB52" s="1250"/>
      <c r="AC52" s="1250"/>
      <c r="AD52" s="1250"/>
      <c r="AE52" s="1251"/>
      <c r="AF52" s="3280" t="s">
        <v>965</v>
      </c>
      <c r="AG52" s="3280"/>
      <c r="AH52" s="3280"/>
      <c r="AI52" s="3280"/>
      <c r="AJ52" s="3280"/>
      <c r="AK52" s="3281"/>
      <c r="AL52" s="3282" t="s">
        <v>952</v>
      </c>
      <c r="AM52" s="3283"/>
      <c r="AN52" s="3283"/>
      <c r="AO52" s="3283"/>
      <c r="AP52" s="3283"/>
      <c r="AQ52" s="3283"/>
      <c r="AR52" s="3283"/>
      <c r="AS52" s="3283"/>
      <c r="AT52" s="3283"/>
      <c r="AU52" s="3283"/>
      <c r="AV52" s="3283"/>
      <c r="AW52" s="3283"/>
      <c r="AX52" s="3283"/>
      <c r="AY52" s="3283"/>
      <c r="AZ52" s="3284"/>
      <c r="BA52" s="1145"/>
      <c r="BB52" s="1145"/>
      <c r="BC52" s="1145"/>
      <c r="BD52" s="1145"/>
      <c r="BE52" s="1156"/>
      <c r="BF52" s="591"/>
    </row>
    <row r="53" spans="1:58" ht="21.95" customHeight="1" x14ac:dyDescent="0.15">
      <c r="A53" s="1314"/>
      <c r="B53" s="1235"/>
      <c r="C53" s="1250"/>
      <c r="D53" s="1250"/>
      <c r="E53" s="1250"/>
      <c r="F53" s="1250"/>
      <c r="G53" s="1250"/>
      <c r="H53" s="1250"/>
      <c r="I53" s="1250"/>
      <c r="J53" s="1251"/>
      <c r="K53" s="1235"/>
      <c r="L53" s="1250"/>
      <c r="M53" s="1250"/>
      <c r="N53" s="1251"/>
      <c r="O53" s="1235"/>
      <c r="P53" s="1250"/>
      <c r="Q53" s="1250"/>
      <c r="R53" s="1250"/>
      <c r="S53" s="1250"/>
      <c r="T53" s="1251"/>
      <c r="U53" s="1235"/>
      <c r="V53" s="1250"/>
      <c r="W53" s="1250"/>
      <c r="X53" s="1250"/>
      <c r="Y53" s="1250"/>
      <c r="Z53" s="1251"/>
      <c r="AA53" s="1235"/>
      <c r="AB53" s="1250"/>
      <c r="AC53" s="1250"/>
      <c r="AD53" s="1250"/>
      <c r="AE53" s="1251"/>
      <c r="AF53" s="3281" t="s">
        <v>966</v>
      </c>
      <c r="AG53" s="3297"/>
      <c r="AH53" s="3297"/>
      <c r="AI53" s="3297"/>
      <c r="AJ53" s="3297"/>
      <c r="AK53" s="3297"/>
      <c r="AL53" s="3294" t="s">
        <v>952</v>
      </c>
      <c r="AM53" s="3295"/>
      <c r="AN53" s="3295"/>
      <c r="AO53" s="3295"/>
      <c r="AP53" s="3295"/>
      <c r="AQ53" s="3295"/>
      <c r="AR53" s="3295"/>
      <c r="AS53" s="3295"/>
      <c r="AT53" s="3295"/>
      <c r="AU53" s="3295"/>
      <c r="AV53" s="3295"/>
      <c r="AW53" s="3295"/>
      <c r="AX53" s="3295"/>
      <c r="AY53" s="3295"/>
      <c r="AZ53" s="3296"/>
      <c r="BA53" s="1145"/>
      <c r="BB53" s="1145"/>
      <c r="BC53" s="1145"/>
      <c r="BD53" s="1145"/>
      <c r="BE53" s="1156"/>
      <c r="BF53" s="591"/>
    </row>
    <row r="54" spans="1:58" ht="21.95" customHeight="1" x14ac:dyDescent="0.15">
      <c r="A54" s="1314"/>
      <c r="B54" s="1235"/>
      <c r="C54" s="1250"/>
      <c r="D54" s="1250"/>
      <c r="E54" s="1250"/>
      <c r="F54" s="1250"/>
      <c r="G54" s="1250"/>
      <c r="H54" s="1250"/>
      <c r="I54" s="1250"/>
      <c r="J54" s="1251"/>
      <c r="K54" s="1235"/>
      <c r="L54" s="1250"/>
      <c r="M54" s="1250"/>
      <c r="N54" s="1251"/>
      <c r="O54" s="1235"/>
      <c r="P54" s="1250"/>
      <c r="Q54" s="1250"/>
      <c r="R54" s="1250"/>
      <c r="S54" s="1250"/>
      <c r="T54" s="1251"/>
      <c r="U54" s="1235"/>
      <c r="V54" s="1250"/>
      <c r="W54" s="1250"/>
      <c r="X54" s="1250"/>
      <c r="Y54" s="1250"/>
      <c r="Z54" s="1251"/>
      <c r="AA54" s="1235"/>
      <c r="AB54" s="1250"/>
      <c r="AC54" s="1250"/>
      <c r="AD54" s="1250"/>
      <c r="AE54" s="1251"/>
      <c r="AF54" s="3281" t="s">
        <v>967</v>
      </c>
      <c r="AG54" s="3297"/>
      <c r="AH54" s="3297"/>
      <c r="AI54" s="3297"/>
      <c r="AJ54" s="3297"/>
      <c r="AK54" s="3297"/>
      <c r="AL54" s="3294" t="s">
        <v>952</v>
      </c>
      <c r="AM54" s="3295"/>
      <c r="AN54" s="3295"/>
      <c r="AO54" s="3295"/>
      <c r="AP54" s="3295"/>
      <c r="AQ54" s="3295"/>
      <c r="AR54" s="3295"/>
      <c r="AS54" s="3295"/>
      <c r="AT54" s="3295"/>
      <c r="AU54" s="3295"/>
      <c r="AV54" s="3295"/>
      <c r="AW54" s="3295"/>
      <c r="AX54" s="3295"/>
      <c r="AY54" s="3295"/>
      <c r="AZ54" s="3296"/>
      <c r="BA54" s="1145"/>
      <c r="BB54" s="1145"/>
      <c r="BC54" s="1145"/>
      <c r="BD54" s="1145"/>
      <c r="BE54" s="1156"/>
      <c r="BF54" s="595"/>
    </row>
    <row r="55" spans="1:58" ht="21.95" customHeight="1" x14ac:dyDescent="0.15">
      <c r="A55" s="1314"/>
      <c r="B55" s="1235"/>
      <c r="C55" s="1250"/>
      <c r="D55" s="1250"/>
      <c r="E55" s="1250"/>
      <c r="F55" s="1250"/>
      <c r="G55" s="1250"/>
      <c r="H55" s="1250"/>
      <c r="I55" s="1250"/>
      <c r="J55" s="1251"/>
      <c r="K55" s="1235"/>
      <c r="L55" s="1250"/>
      <c r="M55" s="1250"/>
      <c r="N55" s="1251"/>
      <c r="O55" s="1235"/>
      <c r="P55" s="1250"/>
      <c r="Q55" s="1250"/>
      <c r="R55" s="1250"/>
      <c r="S55" s="1250"/>
      <c r="T55" s="1251"/>
      <c r="U55" s="1235"/>
      <c r="V55" s="1250"/>
      <c r="W55" s="1250"/>
      <c r="X55" s="1250"/>
      <c r="Y55" s="1250"/>
      <c r="Z55" s="1251"/>
      <c r="AA55" s="1235"/>
      <c r="AB55" s="1250"/>
      <c r="AC55" s="1250"/>
      <c r="AD55" s="1250"/>
      <c r="AE55" s="1251"/>
      <c r="AF55" s="3280" t="s">
        <v>976</v>
      </c>
      <c r="AG55" s="3280"/>
      <c r="AH55" s="3280"/>
      <c r="AI55" s="3280"/>
      <c r="AJ55" s="3280"/>
      <c r="AK55" s="3281"/>
      <c r="AL55" s="3282" t="s">
        <v>952</v>
      </c>
      <c r="AM55" s="3283"/>
      <c r="AN55" s="3283"/>
      <c r="AO55" s="3283"/>
      <c r="AP55" s="3283"/>
      <c r="AQ55" s="3283"/>
      <c r="AR55" s="3283"/>
      <c r="AS55" s="3283"/>
      <c r="AT55" s="3283"/>
      <c r="AU55" s="3283"/>
      <c r="AV55" s="3283"/>
      <c r="AW55" s="3283"/>
      <c r="AX55" s="3283"/>
      <c r="AY55" s="3283"/>
      <c r="AZ55" s="3284"/>
      <c r="BA55" s="1145"/>
      <c r="BB55" s="1145"/>
      <c r="BC55" s="1145"/>
      <c r="BD55" s="1145"/>
      <c r="BE55" s="1156"/>
      <c r="BF55" s="591"/>
    </row>
    <row r="56" spans="1:58" ht="21.95" customHeight="1" x14ac:dyDescent="0.15">
      <c r="A56" s="1314"/>
      <c r="B56" s="1235"/>
      <c r="C56" s="1250"/>
      <c r="D56" s="1250"/>
      <c r="E56" s="1250"/>
      <c r="F56" s="1250"/>
      <c r="G56" s="1250"/>
      <c r="H56" s="1250"/>
      <c r="I56" s="1250"/>
      <c r="J56" s="1251"/>
      <c r="K56" s="1235"/>
      <c r="L56" s="1250"/>
      <c r="M56" s="1250"/>
      <c r="N56" s="1251"/>
      <c r="O56" s="1235"/>
      <c r="P56" s="1250"/>
      <c r="Q56" s="1250"/>
      <c r="R56" s="1250"/>
      <c r="S56" s="1250"/>
      <c r="T56" s="1251"/>
      <c r="U56" s="1235"/>
      <c r="V56" s="1250"/>
      <c r="W56" s="1250"/>
      <c r="X56" s="1250"/>
      <c r="Y56" s="1250"/>
      <c r="Z56" s="1251"/>
      <c r="AA56" s="1235"/>
      <c r="AB56" s="1250"/>
      <c r="AC56" s="1250"/>
      <c r="AD56" s="1250"/>
      <c r="AE56" s="1251"/>
      <c r="AF56" s="3280" t="s">
        <v>977</v>
      </c>
      <c r="AG56" s="3280"/>
      <c r="AH56" s="3280"/>
      <c r="AI56" s="3280"/>
      <c r="AJ56" s="3280"/>
      <c r="AK56" s="3281"/>
      <c r="AL56" s="3294" t="s">
        <v>978</v>
      </c>
      <c r="AM56" s="3295"/>
      <c r="AN56" s="3295"/>
      <c r="AO56" s="3295"/>
      <c r="AP56" s="3295"/>
      <c r="AQ56" s="3295"/>
      <c r="AR56" s="3295"/>
      <c r="AS56" s="3295"/>
      <c r="AT56" s="3295"/>
      <c r="AU56" s="3295"/>
      <c r="AV56" s="3295"/>
      <c r="AW56" s="3295"/>
      <c r="AX56" s="3295"/>
      <c r="AY56" s="3295"/>
      <c r="AZ56" s="3296"/>
      <c r="BA56" s="1145"/>
      <c r="BB56" s="1145"/>
      <c r="BC56" s="1145"/>
      <c r="BD56" s="1145"/>
      <c r="BE56" s="1156"/>
      <c r="BF56" s="591"/>
    </row>
    <row r="57" spans="1:58" ht="21.95" customHeight="1" x14ac:dyDescent="0.15">
      <c r="A57" s="1314"/>
      <c r="B57" s="1235"/>
      <c r="C57" s="1250"/>
      <c r="D57" s="1250"/>
      <c r="E57" s="1250"/>
      <c r="F57" s="1250"/>
      <c r="G57" s="1250"/>
      <c r="H57" s="1250"/>
      <c r="I57" s="1250"/>
      <c r="J57" s="1251"/>
      <c r="K57" s="1235"/>
      <c r="L57" s="1250"/>
      <c r="M57" s="1250"/>
      <c r="N57" s="1251"/>
      <c r="O57" s="1235"/>
      <c r="P57" s="1250"/>
      <c r="Q57" s="1250"/>
      <c r="R57" s="1250"/>
      <c r="S57" s="1250"/>
      <c r="T57" s="1251"/>
      <c r="U57" s="1235"/>
      <c r="V57" s="1250"/>
      <c r="W57" s="1250"/>
      <c r="X57" s="1250"/>
      <c r="Y57" s="1250"/>
      <c r="Z57" s="1251"/>
      <c r="AA57" s="1235"/>
      <c r="AB57" s="1250"/>
      <c r="AC57" s="1250"/>
      <c r="AD57" s="1250"/>
      <c r="AE57" s="1251"/>
      <c r="AF57" s="3298" t="s">
        <v>979</v>
      </c>
      <c r="AG57" s="3299"/>
      <c r="AH57" s="3299"/>
      <c r="AI57" s="3299"/>
      <c r="AJ57" s="3299"/>
      <c r="AK57" s="3300"/>
      <c r="AL57" s="3294" t="s">
        <v>952</v>
      </c>
      <c r="AM57" s="3295"/>
      <c r="AN57" s="3295"/>
      <c r="AO57" s="3295"/>
      <c r="AP57" s="3295"/>
      <c r="AQ57" s="3295"/>
      <c r="AR57" s="3295"/>
      <c r="AS57" s="3295"/>
      <c r="AT57" s="3295"/>
      <c r="AU57" s="3295"/>
      <c r="AV57" s="3295"/>
      <c r="AW57" s="3295"/>
      <c r="AX57" s="3295"/>
      <c r="AY57" s="3295"/>
      <c r="AZ57" s="3296"/>
      <c r="BA57" s="1168"/>
      <c r="BB57" s="1169"/>
      <c r="BC57" s="1169"/>
      <c r="BD57" s="1169"/>
      <c r="BE57" s="1170"/>
      <c r="BF57" s="594"/>
    </row>
    <row r="58" spans="1:58" ht="21.95" customHeight="1" x14ac:dyDescent="0.15">
      <c r="A58" s="1314"/>
      <c r="B58" s="1235"/>
      <c r="C58" s="1250"/>
      <c r="D58" s="1250"/>
      <c r="E58" s="1250"/>
      <c r="F58" s="1250"/>
      <c r="G58" s="1250"/>
      <c r="H58" s="1250"/>
      <c r="I58" s="1250"/>
      <c r="J58" s="1251"/>
      <c r="K58" s="1235"/>
      <c r="L58" s="1250"/>
      <c r="M58" s="1250"/>
      <c r="N58" s="1251"/>
      <c r="O58" s="1235"/>
      <c r="P58" s="1250"/>
      <c r="Q58" s="1250"/>
      <c r="R58" s="1250"/>
      <c r="S58" s="1250"/>
      <c r="T58" s="1251"/>
      <c r="U58" s="1235"/>
      <c r="V58" s="1250"/>
      <c r="W58" s="1250"/>
      <c r="X58" s="1250"/>
      <c r="Y58" s="1250"/>
      <c r="Z58" s="1251"/>
      <c r="AA58" s="1235"/>
      <c r="AB58" s="1250"/>
      <c r="AC58" s="1250"/>
      <c r="AD58" s="1250"/>
      <c r="AE58" s="1251"/>
      <c r="AF58" s="3280" t="s">
        <v>980</v>
      </c>
      <c r="AG58" s="3280"/>
      <c r="AH58" s="3280"/>
      <c r="AI58" s="3280"/>
      <c r="AJ58" s="3280"/>
      <c r="AK58" s="3281"/>
      <c r="AL58" s="3294" t="s">
        <v>981</v>
      </c>
      <c r="AM58" s="3295"/>
      <c r="AN58" s="3295"/>
      <c r="AO58" s="3295"/>
      <c r="AP58" s="3295"/>
      <c r="AQ58" s="3295"/>
      <c r="AR58" s="3295"/>
      <c r="AS58" s="3295"/>
      <c r="AT58" s="3295"/>
      <c r="AU58" s="3295"/>
      <c r="AV58" s="3295"/>
      <c r="AW58" s="3295"/>
      <c r="AX58" s="3295"/>
      <c r="AY58" s="3295"/>
      <c r="AZ58" s="3296"/>
      <c r="BA58" s="1145"/>
      <c r="BB58" s="1145"/>
      <c r="BC58" s="1145"/>
      <c r="BD58" s="1145"/>
      <c r="BE58" s="1156"/>
      <c r="BF58" s="591"/>
    </row>
    <row r="59" spans="1:58" ht="21.95" customHeight="1" x14ac:dyDescent="0.15">
      <c r="A59" s="1314"/>
      <c r="B59" s="1235"/>
      <c r="C59" s="1250"/>
      <c r="D59" s="1250"/>
      <c r="E59" s="1250"/>
      <c r="F59" s="1250"/>
      <c r="G59" s="1250"/>
      <c r="H59" s="1250"/>
      <c r="I59" s="1250"/>
      <c r="J59" s="1251"/>
      <c r="K59" s="1235"/>
      <c r="L59" s="1250"/>
      <c r="M59" s="1250"/>
      <c r="N59" s="1251"/>
      <c r="O59" s="1235"/>
      <c r="P59" s="1250"/>
      <c r="Q59" s="1250"/>
      <c r="R59" s="1250"/>
      <c r="S59" s="1250"/>
      <c r="T59" s="1251"/>
      <c r="U59" s="1235"/>
      <c r="V59" s="1250"/>
      <c r="W59" s="1250"/>
      <c r="X59" s="1250"/>
      <c r="Y59" s="1250"/>
      <c r="Z59" s="1251"/>
      <c r="AA59" s="1235"/>
      <c r="AB59" s="1250"/>
      <c r="AC59" s="1250"/>
      <c r="AD59" s="1250"/>
      <c r="AE59" s="1251"/>
      <c r="AF59" s="3298" t="s">
        <v>982</v>
      </c>
      <c r="AG59" s="3299"/>
      <c r="AH59" s="3299"/>
      <c r="AI59" s="3299"/>
      <c r="AJ59" s="3299"/>
      <c r="AK59" s="3300"/>
      <c r="AL59" s="3294" t="s">
        <v>952</v>
      </c>
      <c r="AM59" s="3295"/>
      <c r="AN59" s="3295"/>
      <c r="AO59" s="3295"/>
      <c r="AP59" s="3295"/>
      <c r="AQ59" s="3295"/>
      <c r="AR59" s="3295"/>
      <c r="AS59" s="3295"/>
      <c r="AT59" s="3295"/>
      <c r="AU59" s="3295"/>
      <c r="AV59" s="3295"/>
      <c r="AW59" s="3295"/>
      <c r="AX59" s="3295"/>
      <c r="AY59" s="3295"/>
      <c r="AZ59" s="3296"/>
      <c r="BA59" s="1168"/>
      <c r="BB59" s="1169"/>
      <c r="BC59" s="1169"/>
      <c r="BD59" s="1169"/>
      <c r="BE59" s="1170"/>
      <c r="BF59" s="591"/>
    </row>
    <row r="60" spans="1:58" ht="21.95" customHeight="1" x14ac:dyDescent="0.15">
      <c r="A60" s="1314"/>
      <c r="B60" s="1235"/>
      <c r="C60" s="1250"/>
      <c r="D60" s="1250"/>
      <c r="E60" s="1250"/>
      <c r="F60" s="1250"/>
      <c r="G60" s="1250"/>
      <c r="H60" s="1250"/>
      <c r="I60" s="1250"/>
      <c r="J60" s="1251"/>
      <c r="K60" s="1235"/>
      <c r="L60" s="1250"/>
      <c r="M60" s="1250"/>
      <c r="N60" s="1251"/>
      <c r="O60" s="1235"/>
      <c r="P60" s="1250"/>
      <c r="Q60" s="1250"/>
      <c r="R60" s="1250"/>
      <c r="S60" s="1250"/>
      <c r="T60" s="1251"/>
      <c r="U60" s="1235"/>
      <c r="V60" s="1250"/>
      <c r="W60" s="1250"/>
      <c r="X60" s="1250"/>
      <c r="Y60" s="1250"/>
      <c r="Z60" s="1251"/>
      <c r="AA60" s="1235"/>
      <c r="AB60" s="1250"/>
      <c r="AC60" s="1250"/>
      <c r="AD60" s="1250"/>
      <c r="AE60" s="1251"/>
      <c r="AF60" s="3281" t="s">
        <v>970</v>
      </c>
      <c r="AG60" s="3297"/>
      <c r="AH60" s="3297"/>
      <c r="AI60" s="3297"/>
      <c r="AJ60" s="3297"/>
      <c r="AK60" s="3297"/>
      <c r="AL60" s="3294" t="s">
        <v>952</v>
      </c>
      <c r="AM60" s="3295"/>
      <c r="AN60" s="3295"/>
      <c r="AO60" s="3295"/>
      <c r="AP60" s="3295"/>
      <c r="AQ60" s="3295"/>
      <c r="AR60" s="3295"/>
      <c r="AS60" s="3295"/>
      <c r="AT60" s="3295"/>
      <c r="AU60" s="3295"/>
      <c r="AV60" s="3295"/>
      <c r="AW60" s="3295"/>
      <c r="AX60" s="3295"/>
      <c r="AY60" s="3295"/>
      <c r="AZ60" s="3296"/>
      <c r="BA60" s="1145"/>
      <c r="BB60" s="1145"/>
      <c r="BC60" s="1145"/>
      <c r="BD60" s="1145"/>
      <c r="BE60" s="1156"/>
      <c r="BF60" s="591"/>
    </row>
    <row r="61" spans="1:58" ht="21.95" customHeight="1" x14ac:dyDescent="0.15">
      <c r="A61" s="1314"/>
      <c r="B61" s="1235"/>
      <c r="C61" s="1250"/>
      <c r="D61" s="1250"/>
      <c r="E61" s="1250"/>
      <c r="F61" s="1250"/>
      <c r="G61" s="1250"/>
      <c r="H61" s="1250"/>
      <c r="I61" s="1250"/>
      <c r="J61" s="1251"/>
      <c r="K61" s="1235"/>
      <c r="L61" s="1250"/>
      <c r="M61" s="1250"/>
      <c r="N61" s="1251"/>
      <c r="O61" s="1235"/>
      <c r="P61" s="1250"/>
      <c r="Q61" s="1250"/>
      <c r="R61" s="1250"/>
      <c r="S61" s="1250"/>
      <c r="T61" s="1251"/>
      <c r="U61" s="1235"/>
      <c r="V61" s="1250"/>
      <c r="W61" s="1250"/>
      <c r="X61" s="1250"/>
      <c r="Y61" s="1250"/>
      <c r="Z61" s="1251"/>
      <c r="AA61" s="1235"/>
      <c r="AB61" s="1250"/>
      <c r="AC61" s="1250"/>
      <c r="AD61" s="1250"/>
      <c r="AE61" s="1251"/>
      <c r="AF61" s="3281" t="s">
        <v>983</v>
      </c>
      <c r="AG61" s="3297"/>
      <c r="AH61" s="3297"/>
      <c r="AI61" s="3297"/>
      <c r="AJ61" s="3297"/>
      <c r="AK61" s="3297"/>
      <c r="AL61" s="3294" t="s">
        <v>969</v>
      </c>
      <c r="AM61" s="3295"/>
      <c r="AN61" s="3295"/>
      <c r="AO61" s="3295"/>
      <c r="AP61" s="3295"/>
      <c r="AQ61" s="3295"/>
      <c r="AR61" s="3295"/>
      <c r="AS61" s="3295"/>
      <c r="AT61" s="3295"/>
      <c r="AU61" s="3295"/>
      <c r="AV61" s="3295"/>
      <c r="AW61" s="3295"/>
      <c r="AX61" s="3295"/>
      <c r="AY61" s="3295"/>
      <c r="AZ61" s="3296"/>
      <c r="BA61" s="1145"/>
      <c r="BB61" s="1145"/>
      <c r="BC61" s="1145"/>
      <c r="BD61" s="1145"/>
      <c r="BE61" s="1156"/>
      <c r="BF61" s="591"/>
    </row>
    <row r="62" spans="1:58" ht="22.7" customHeight="1" x14ac:dyDescent="0.15">
      <c r="A62" s="1314"/>
      <c r="B62" s="1235"/>
      <c r="C62" s="1250"/>
      <c r="D62" s="1250"/>
      <c r="E62" s="1250"/>
      <c r="F62" s="1250"/>
      <c r="G62" s="1250"/>
      <c r="H62" s="1250"/>
      <c r="I62" s="1250"/>
      <c r="J62" s="1251"/>
      <c r="K62" s="1235"/>
      <c r="L62" s="1250"/>
      <c r="M62" s="1250"/>
      <c r="N62" s="1251"/>
      <c r="O62" s="1235"/>
      <c r="P62" s="1250"/>
      <c r="Q62" s="1250"/>
      <c r="R62" s="1250"/>
      <c r="S62" s="1250"/>
      <c r="T62" s="1251"/>
      <c r="U62" s="1235"/>
      <c r="V62" s="1250"/>
      <c r="W62" s="1250"/>
      <c r="X62" s="1250"/>
      <c r="Y62" s="1250"/>
      <c r="Z62" s="1251"/>
      <c r="AA62" s="1235"/>
      <c r="AB62" s="1250"/>
      <c r="AC62" s="1250"/>
      <c r="AD62" s="1250"/>
      <c r="AE62" s="1251"/>
      <c r="AF62" s="3281" t="s">
        <v>984</v>
      </c>
      <c r="AG62" s="3297"/>
      <c r="AH62" s="3297"/>
      <c r="AI62" s="3297"/>
      <c r="AJ62" s="3297"/>
      <c r="AK62" s="3297"/>
      <c r="AL62" s="3301" t="s">
        <v>960</v>
      </c>
      <c r="AM62" s="3295"/>
      <c r="AN62" s="3295"/>
      <c r="AO62" s="3295"/>
      <c r="AP62" s="3295"/>
      <c r="AQ62" s="3295"/>
      <c r="AR62" s="3295"/>
      <c r="AS62" s="3295"/>
      <c r="AT62" s="3295"/>
      <c r="AU62" s="3295"/>
      <c r="AV62" s="3295"/>
      <c r="AW62" s="3295"/>
      <c r="AX62" s="3295"/>
      <c r="AY62" s="3295"/>
      <c r="AZ62" s="3296"/>
      <c r="BA62" s="1160"/>
      <c r="BB62" s="1160"/>
      <c r="BC62" s="1160"/>
      <c r="BD62" s="1160"/>
      <c r="BE62" s="1258"/>
      <c r="BF62" s="594"/>
    </row>
    <row r="63" spans="1:58" ht="21.95" customHeight="1" x14ac:dyDescent="0.15">
      <c r="A63" s="1314"/>
      <c r="B63" s="1235"/>
      <c r="C63" s="1250"/>
      <c r="D63" s="1250"/>
      <c r="E63" s="1250"/>
      <c r="F63" s="1250"/>
      <c r="G63" s="1250"/>
      <c r="H63" s="1250"/>
      <c r="I63" s="1250"/>
      <c r="J63" s="1251"/>
      <c r="K63" s="1235"/>
      <c r="L63" s="1250"/>
      <c r="M63" s="1250"/>
      <c r="N63" s="1251"/>
      <c r="O63" s="1235"/>
      <c r="P63" s="1250"/>
      <c r="Q63" s="1250"/>
      <c r="R63" s="1250"/>
      <c r="S63" s="1250"/>
      <c r="T63" s="1251"/>
      <c r="U63" s="1235"/>
      <c r="V63" s="1250"/>
      <c r="W63" s="1250"/>
      <c r="X63" s="1250"/>
      <c r="Y63" s="1250"/>
      <c r="Z63" s="1251"/>
      <c r="AA63" s="1235"/>
      <c r="AB63" s="1250"/>
      <c r="AC63" s="1250"/>
      <c r="AD63" s="1250"/>
      <c r="AE63" s="1251"/>
      <c r="AF63" s="3281" t="s">
        <v>986</v>
      </c>
      <c r="AG63" s="3297"/>
      <c r="AH63" s="3297"/>
      <c r="AI63" s="3297"/>
      <c r="AJ63" s="3297"/>
      <c r="AK63" s="3297"/>
      <c r="AL63" s="3294" t="s">
        <v>952</v>
      </c>
      <c r="AM63" s="3295"/>
      <c r="AN63" s="3295"/>
      <c r="AO63" s="3295"/>
      <c r="AP63" s="3295"/>
      <c r="AQ63" s="3295"/>
      <c r="AR63" s="3295"/>
      <c r="AS63" s="3295"/>
      <c r="AT63" s="3295"/>
      <c r="AU63" s="3295"/>
      <c r="AV63" s="3295"/>
      <c r="AW63" s="3295"/>
      <c r="AX63" s="3295"/>
      <c r="AY63" s="3295"/>
      <c r="AZ63" s="3296"/>
      <c r="BA63" s="1145"/>
      <c r="BB63" s="1145"/>
      <c r="BC63" s="1145"/>
      <c r="BD63" s="1145"/>
      <c r="BE63" s="1156"/>
      <c r="BF63" s="591"/>
    </row>
    <row r="64" spans="1:58" ht="21.95" customHeight="1" x14ac:dyDescent="0.15">
      <c r="A64" s="1314"/>
      <c r="B64" s="1235"/>
      <c r="C64" s="1250"/>
      <c r="D64" s="1250"/>
      <c r="E64" s="1250"/>
      <c r="F64" s="1250"/>
      <c r="G64" s="1250"/>
      <c r="H64" s="1250"/>
      <c r="I64" s="1250"/>
      <c r="J64" s="1251"/>
      <c r="K64" s="1235"/>
      <c r="L64" s="1250"/>
      <c r="M64" s="1250"/>
      <c r="N64" s="1251"/>
      <c r="O64" s="1235"/>
      <c r="P64" s="1250"/>
      <c r="Q64" s="1250"/>
      <c r="R64" s="1250"/>
      <c r="S64" s="1250"/>
      <c r="T64" s="1251"/>
      <c r="U64" s="1235"/>
      <c r="V64" s="1250"/>
      <c r="W64" s="1250"/>
      <c r="X64" s="1250"/>
      <c r="Y64" s="1250"/>
      <c r="Z64" s="1251"/>
      <c r="AA64" s="1235"/>
      <c r="AB64" s="1250"/>
      <c r="AC64" s="1250"/>
      <c r="AD64" s="1250"/>
      <c r="AE64" s="1251"/>
      <c r="AF64" s="3280" t="s">
        <v>1015</v>
      </c>
      <c r="AG64" s="3280"/>
      <c r="AH64" s="3280"/>
      <c r="AI64" s="3280"/>
      <c r="AJ64" s="3280"/>
      <c r="AK64" s="3281"/>
      <c r="AL64" s="3282" t="s">
        <v>952</v>
      </c>
      <c r="AM64" s="3283"/>
      <c r="AN64" s="3283"/>
      <c r="AO64" s="3283"/>
      <c r="AP64" s="3283"/>
      <c r="AQ64" s="3283"/>
      <c r="AR64" s="3283"/>
      <c r="AS64" s="3283"/>
      <c r="AT64" s="3283"/>
      <c r="AU64" s="3283"/>
      <c r="AV64" s="3283"/>
      <c r="AW64" s="3283"/>
      <c r="AX64" s="3283"/>
      <c r="AY64" s="3283"/>
      <c r="AZ64" s="3284"/>
      <c r="BA64" s="1160"/>
      <c r="BB64" s="1160"/>
      <c r="BC64" s="1160"/>
      <c r="BD64" s="1160"/>
      <c r="BE64" s="1258"/>
      <c r="BF64" s="594"/>
    </row>
    <row r="65" spans="1:58" ht="21.95" customHeight="1" x14ac:dyDescent="0.15">
      <c r="A65" s="1314"/>
      <c r="B65" s="1235"/>
      <c r="C65" s="1250"/>
      <c r="D65" s="1250"/>
      <c r="E65" s="1250"/>
      <c r="F65" s="1250"/>
      <c r="G65" s="1250"/>
      <c r="H65" s="1250"/>
      <c r="I65" s="1250"/>
      <c r="J65" s="1251"/>
      <c r="K65" s="1235"/>
      <c r="L65" s="1250"/>
      <c r="M65" s="1250"/>
      <c r="N65" s="1251"/>
      <c r="O65" s="1235"/>
      <c r="P65" s="1250"/>
      <c r="Q65" s="1250"/>
      <c r="R65" s="1250"/>
      <c r="S65" s="1250"/>
      <c r="T65" s="1251"/>
      <c r="U65" s="1235"/>
      <c r="V65" s="1250"/>
      <c r="W65" s="1250"/>
      <c r="X65" s="1250"/>
      <c r="Y65" s="1250"/>
      <c r="Z65" s="1251"/>
      <c r="AA65" s="1235"/>
      <c r="AB65" s="1250"/>
      <c r="AC65" s="1250"/>
      <c r="AD65" s="1250"/>
      <c r="AE65" s="1251"/>
      <c r="AF65" s="3280" t="s">
        <v>1017</v>
      </c>
      <c r="AG65" s="3280"/>
      <c r="AH65" s="3280"/>
      <c r="AI65" s="3280"/>
      <c r="AJ65" s="3280"/>
      <c r="AK65" s="3281"/>
      <c r="AL65" s="3282" t="s">
        <v>952</v>
      </c>
      <c r="AM65" s="3283"/>
      <c r="AN65" s="3283"/>
      <c r="AO65" s="3283"/>
      <c r="AP65" s="3283"/>
      <c r="AQ65" s="3283"/>
      <c r="AR65" s="3283"/>
      <c r="AS65" s="3283"/>
      <c r="AT65" s="3283"/>
      <c r="AU65" s="3283"/>
      <c r="AV65" s="3283"/>
      <c r="AW65" s="3283"/>
      <c r="AX65" s="3283"/>
      <c r="AY65" s="3283"/>
      <c r="AZ65" s="3284"/>
      <c r="BA65" s="1145"/>
      <c r="BB65" s="1145"/>
      <c r="BC65" s="1145"/>
      <c r="BD65" s="1145"/>
      <c r="BE65" s="1156"/>
      <c r="BF65" s="594"/>
    </row>
    <row r="66" spans="1:58" ht="21.95" customHeight="1" x14ac:dyDescent="0.15">
      <c r="A66" s="1314"/>
      <c r="B66" s="1235"/>
      <c r="C66" s="1250"/>
      <c r="D66" s="1250"/>
      <c r="E66" s="1250"/>
      <c r="F66" s="1250"/>
      <c r="G66" s="1250"/>
      <c r="H66" s="1250"/>
      <c r="I66" s="1250"/>
      <c r="J66" s="1251"/>
      <c r="K66" s="1235"/>
      <c r="L66" s="1250"/>
      <c r="M66" s="1250"/>
      <c r="N66" s="1251"/>
      <c r="O66" s="1235"/>
      <c r="P66" s="1250"/>
      <c r="Q66" s="1250"/>
      <c r="R66" s="1250"/>
      <c r="S66" s="1250"/>
      <c r="T66" s="1251"/>
      <c r="U66" s="1235"/>
      <c r="V66" s="1250"/>
      <c r="W66" s="1250"/>
      <c r="X66" s="1250"/>
      <c r="Y66" s="1250"/>
      <c r="Z66" s="1251"/>
      <c r="AA66" s="1235"/>
      <c r="AB66" s="1250"/>
      <c r="AC66" s="1250"/>
      <c r="AD66" s="1250"/>
      <c r="AE66" s="1251"/>
      <c r="AF66" s="3281" t="s">
        <v>987</v>
      </c>
      <c r="AG66" s="3297"/>
      <c r="AH66" s="3297"/>
      <c r="AI66" s="3297"/>
      <c r="AJ66" s="3297"/>
      <c r="AK66" s="3297"/>
      <c r="AL66" s="3294" t="s">
        <v>952</v>
      </c>
      <c r="AM66" s="3295"/>
      <c r="AN66" s="3295"/>
      <c r="AO66" s="3295"/>
      <c r="AP66" s="3295"/>
      <c r="AQ66" s="3295"/>
      <c r="AR66" s="3295"/>
      <c r="AS66" s="3295"/>
      <c r="AT66" s="3295"/>
      <c r="AU66" s="3295"/>
      <c r="AV66" s="3295"/>
      <c r="AW66" s="3295"/>
      <c r="AX66" s="3295"/>
      <c r="AY66" s="3295"/>
      <c r="AZ66" s="3296"/>
      <c r="BA66" s="1145"/>
      <c r="BB66" s="1145"/>
      <c r="BC66" s="1145"/>
      <c r="BD66" s="1145"/>
      <c r="BE66" s="1156"/>
      <c r="BF66" s="591"/>
    </row>
    <row r="67" spans="1:58" ht="21.95" customHeight="1" x14ac:dyDescent="0.15">
      <c r="A67" s="1314"/>
      <c r="B67" s="1235"/>
      <c r="C67" s="1250"/>
      <c r="D67" s="1250"/>
      <c r="E67" s="1250"/>
      <c r="F67" s="1250"/>
      <c r="G67" s="1250"/>
      <c r="H67" s="1250"/>
      <c r="I67" s="1250"/>
      <c r="J67" s="1251"/>
      <c r="K67" s="1235"/>
      <c r="L67" s="1250"/>
      <c r="M67" s="1250"/>
      <c r="N67" s="1251"/>
      <c r="O67" s="1235"/>
      <c r="P67" s="1250"/>
      <c r="Q67" s="1250"/>
      <c r="R67" s="1250"/>
      <c r="S67" s="1250"/>
      <c r="T67" s="1251"/>
      <c r="U67" s="1235"/>
      <c r="V67" s="1250"/>
      <c r="W67" s="1250"/>
      <c r="X67" s="1250"/>
      <c r="Y67" s="1250"/>
      <c r="Z67" s="1251"/>
      <c r="AA67" s="1235"/>
      <c r="AB67" s="1250"/>
      <c r="AC67" s="1250"/>
      <c r="AD67" s="1250"/>
      <c r="AE67" s="1251"/>
      <c r="AF67" s="3281" t="s">
        <v>988</v>
      </c>
      <c r="AG67" s="3297"/>
      <c r="AH67" s="3297"/>
      <c r="AI67" s="3297"/>
      <c r="AJ67" s="3297"/>
      <c r="AK67" s="3297"/>
      <c r="AL67" s="3294" t="s">
        <v>952</v>
      </c>
      <c r="AM67" s="3295"/>
      <c r="AN67" s="3295"/>
      <c r="AO67" s="3295"/>
      <c r="AP67" s="3295"/>
      <c r="AQ67" s="3295"/>
      <c r="AR67" s="3295"/>
      <c r="AS67" s="3295"/>
      <c r="AT67" s="3295"/>
      <c r="AU67" s="3295"/>
      <c r="AV67" s="3295"/>
      <c r="AW67" s="3295"/>
      <c r="AX67" s="3295"/>
      <c r="AY67" s="3295"/>
      <c r="AZ67" s="3296"/>
      <c r="BA67" s="1145"/>
      <c r="BB67" s="1145"/>
      <c r="BC67" s="1145"/>
      <c r="BD67" s="1145"/>
      <c r="BE67" s="1156"/>
      <c r="BF67" s="591"/>
    </row>
    <row r="68" spans="1:58" ht="21.95" customHeight="1" x14ac:dyDescent="0.15">
      <c r="A68" s="1314"/>
      <c r="B68" s="1235"/>
      <c r="C68" s="1250"/>
      <c r="D68" s="1250"/>
      <c r="E68" s="1250"/>
      <c r="F68" s="1250"/>
      <c r="G68" s="1250"/>
      <c r="H68" s="1250"/>
      <c r="I68" s="1250"/>
      <c r="J68" s="1251"/>
      <c r="K68" s="1235"/>
      <c r="L68" s="1250"/>
      <c r="M68" s="1250"/>
      <c r="N68" s="1251"/>
      <c r="O68" s="1235"/>
      <c r="P68" s="1250"/>
      <c r="Q68" s="1250"/>
      <c r="R68" s="1250"/>
      <c r="S68" s="1250"/>
      <c r="T68" s="1251"/>
      <c r="U68" s="1235"/>
      <c r="V68" s="1250"/>
      <c r="W68" s="1250"/>
      <c r="X68" s="1250"/>
      <c r="Y68" s="1250"/>
      <c r="Z68" s="1251"/>
      <c r="AA68" s="1235"/>
      <c r="AB68" s="1250"/>
      <c r="AC68" s="1250"/>
      <c r="AD68" s="1250"/>
      <c r="AE68" s="1251"/>
      <c r="AF68" s="3281" t="s">
        <v>989</v>
      </c>
      <c r="AG68" s="3297"/>
      <c r="AH68" s="3297"/>
      <c r="AI68" s="3297"/>
      <c r="AJ68" s="3297"/>
      <c r="AK68" s="3297"/>
      <c r="AL68" s="3294" t="s">
        <v>952</v>
      </c>
      <c r="AM68" s="3295"/>
      <c r="AN68" s="3295"/>
      <c r="AO68" s="3295"/>
      <c r="AP68" s="3295"/>
      <c r="AQ68" s="3295"/>
      <c r="AR68" s="3295"/>
      <c r="AS68" s="3295"/>
      <c r="AT68" s="3295"/>
      <c r="AU68" s="3295"/>
      <c r="AV68" s="3295"/>
      <c r="AW68" s="3295"/>
      <c r="AX68" s="3295"/>
      <c r="AY68" s="3295"/>
      <c r="AZ68" s="3296"/>
      <c r="BA68" s="1145"/>
      <c r="BB68" s="1145"/>
      <c r="BC68" s="1145"/>
      <c r="BD68" s="1145"/>
      <c r="BE68" s="1156"/>
      <c r="BF68" s="591"/>
    </row>
    <row r="69" spans="1:58" ht="21.95" customHeight="1" x14ac:dyDescent="0.15">
      <c r="A69" s="1314"/>
      <c r="B69" s="1235"/>
      <c r="C69" s="1250"/>
      <c r="D69" s="1250"/>
      <c r="E69" s="1250"/>
      <c r="F69" s="1250"/>
      <c r="G69" s="1250"/>
      <c r="H69" s="1250"/>
      <c r="I69" s="1250"/>
      <c r="J69" s="1251"/>
      <c r="K69" s="1235"/>
      <c r="L69" s="1250"/>
      <c r="M69" s="1250"/>
      <c r="N69" s="1251"/>
      <c r="O69" s="1235"/>
      <c r="P69" s="1250"/>
      <c r="Q69" s="1250"/>
      <c r="R69" s="1250"/>
      <c r="S69" s="1250"/>
      <c r="T69" s="1251"/>
      <c r="U69" s="1235"/>
      <c r="V69" s="1250"/>
      <c r="W69" s="1250"/>
      <c r="X69" s="1250"/>
      <c r="Y69" s="1250"/>
      <c r="Z69" s="1251"/>
      <c r="AA69" s="1235"/>
      <c r="AB69" s="1250"/>
      <c r="AC69" s="1250"/>
      <c r="AD69" s="1250"/>
      <c r="AE69" s="1251"/>
      <c r="AF69" s="3281" t="s">
        <v>990</v>
      </c>
      <c r="AG69" s="3297"/>
      <c r="AH69" s="3297"/>
      <c r="AI69" s="3297"/>
      <c r="AJ69" s="3297"/>
      <c r="AK69" s="3297"/>
      <c r="AL69" s="3294" t="s">
        <v>991</v>
      </c>
      <c r="AM69" s="3295"/>
      <c r="AN69" s="3295"/>
      <c r="AO69" s="3295"/>
      <c r="AP69" s="3295"/>
      <c r="AQ69" s="3295"/>
      <c r="AR69" s="3295"/>
      <c r="AS69" s="3295"/>
      <c r="AT69" s="3295"/>
      <c r="AU69" s="3295"/>
      <c r="AV69" s="3295"/>
      <c r="AW69" s="3295"/>
      <c r="AX69" s="3295"/>
      <c r="AY69" s="3295"/>
      <c r="AZ69" s="3296"/>
      <c r="BA69" s="1145"/>
      <c r="BB69" s="1145"/>
      <c r="BC69" s="1145"/>
      <c r="BD69" s="1145"/>
      <c r="BE69" s="1156"/>
      <c r="BF69" s="591"/>
    </row>
    <row r="70" spans="1:58" ht="21.95" customHeight="1" x14ac:dyDescent="0.15">
      <c r="A70" s="1314"/>
      <c r="B70" s="1235"/>
      <c r="C70" s="1250"/>
      <c r="D70" s="1250"/>
      <c r="E70" s="1250"/>
      <c r="F70" s="1250"/>
      <c r="G70" s="1250"/>
      <c r="H70" s="1250"/>
      <c r="I70" s="1250"/>
      <c r="J70" s="1251"/>
      <c r="K70" s="1235"/>
      <c r="L70" s="1250"/>
      <c r="M70" s="1250"/>
      <c r="N70" s="1251"/>
      <c r="O70" s="1235"/>
      <c r="P70" s="1250"/>
      <c r="Q70" s="1250"/>
      <c r="R70" s="1250"/>
      <c r="S70" s="1250"/>
      <c r="T70" s="1251"/>
      <c r="U70" s="1235"/>
      <c r="V70" s="1250"/>
      <c r="W70" s="1250"/>
      <c r="X70" s="1250"/>
      <c r="Y70" s="1250"/>
      <c r="Z70" s="1251"/>
      <c r="AA70" s="1235"/>
      <c r="AB70" s="1250"/>
      <c r="AC70" s="1250"/>
      <c r="AD70" s="1250"/>
      <c r="AE70" s="1251"/>
      <c r="AF70" s="3281" t="s">
        <v>992</v>
      </c>
      <c r="AG70" s="3297"/>
      <c r="AH70" s="3297"/>
      <c r="AI70" s="3297"/>
      <c r="AJ70" s="3297"/>
      <c r="AK70" s="3297"/>
      <c r="AL70" s="3294" t="s">
        <v>952</v>
      </c>
      <c r="AM70" s="3295"/>
      <c r="AN70" s="3295"/>
      <c r="AO70" s="3295"/>
      <c r="AP70" s="3295"/>
      <c r="AQ70" s="3295"/>
      <c r="AR70" s="3295"/>
      <c r="AS70" s="3295"/>
      <c r="AT70" s="3295"/>
      <c r="AU70" s="3295"/>
      <c r="AV70" s="3295"/>
      <c r="AW70" s="3295"/>
      <c r="AX70" s="3295"/>
      <c r="AY70" s="3295"/>
      <c r="AZ70" s="3296"/>
      <c r="BA70" s="1145"/>
      <c r="BB70" s="1145"/>
      <c r="BC70" s="1145"/>
      <c r="BD70" s="1145"/>
      <c r="BE70" s="1156"/>
      <c r="BF70" s="591"/>
    </row>
    <row r="71" spans="1:58" ht="21.95" customHeight="1" x14ac:dyDescent="0.15">
      <c r="A71" s="1314"/>
      <c r="B71" s="1235"/>
      <c r="C71" s="1250"/>
      <c r="D71" s="1250"/>
      <c r="E71" s="1250"/>
      <c r="F71" s="1250"/>
      <c r="G71" s="1250"/>
      <c r="H71" s="1250"/>
      <c r="I71" s="1250"/>
      <c r="J71" s="1251"/>
      <c r="K71" s="1235"/>
      <c r="L71" s="1250"/>
      <c r="M71" s="1250"/>
      <c r="N71" s="1251"/>
      <c r="O71" s="1235"/>
      <c r="P71" s="1250"/>
      <c r="Q71" s="1250"/>
      <c r="R71" s="1250"/>
      <c r="S71" s="1250"/>
      <c r="T71" s="1251"/>
      <c r="U71" s="1235"/>
      <c r="V71" s="1250"/>
      <c r="W71" s="1250"/>
      <c r="X71" s="1250"/>
      <c r="Y71" s="1250"/>
      <c r="Z71" s="1251"/>
      <c r="AA71" s="1235"/>
      <c r="AB71" s="1250"/>
      <c r="AC71" s="1250"/>
      <c r="AD71" s="1250"/>
      <c r="AE71" s="1251"/>
      <c r="AF71" s="3298" t="s">
        <v>993</v>
      </c>
      <c r="AG71" s="3299"/>
      <c r="AH71" s="3299"/>
      <c r="AI71" s="3299"/>
      <c r="AJ71" s="3299"/>
      <c r="AK71" s="3300"/>
      <c r="AL71" s="3294" t="s">
        <v>952</v>
      </c>
      <c r="AM71" s="3295"/>
      <c r="AN71" s="3295"/>
      <c r="AO71" s="3295"/>
      <c r="AP71" s="3295"/>
      <c r="AQ71" s="3295"/>
      <c r="AR71" s="3295"/>
      <c r="AS71" s="3295"/>
      <c r="AT71" s="3295"/>
      <c r="AU71" s="3295"/>
      <c r="AV71" s="3295"/>
      <c r="AW71" s="3295"/>
      <c r="AX71" s="3295"/>
      <c r="AY71" s="3295"/>
      <c r="AZ71" s="3296"/>
      <c r="BA71" s="1168"/>
      <c r="BB71" s="1169"/>
      <c r="BC71" s="1169"/>
      <c r="BD71" s="1169"/>
      <c r="BE71" s="1170"/>
      <c r="BF71" s="594"/>
    </row>
    <row r="72" spans="1:58" ht="21.95" customHeight="1" x14ac:dyDescent="0.15">
      <c r="A72" s="1314"/>
      <c r="B72" s="1235"/>
      <c r="C72" s="1250"/>
      <c r="D72" s="1250"/>
      <c r="E72" s="1250"/>
      <c r="F72" s="1250"/>
      <c r="G72" s="1250"/>
      <c r="H72" s="1250"/>
      <c r="I72" s="1250"/>
      <c r="J72" s="1251"/>
      <c r="K72" s="1235"/>
      <c r="L72" s="1250"/>
      <c r="M72" s="1250"/>
      <c r="N72" s="1251"/>
      <c r="O72" s="1235"/>
      <c r="P72" s="1250"/>
      <c r="Q72" s="1250"/>
      <c r="R72" s="1250"/>
      <c r="S72" s="1250"/>
      <c r="T72" s="1251"/>
      <c r="U72" s="1235"/>
      <c r="V72" s="1250"/>
      <c r="W72" s="1250"/>
      <c r="X72" s="1250"/>
      <c r="Y72" s="1250"/>
      <c r="Z72" s="1251"/>
      <c r="AA72" s="1235"/>
      <c r="AB72" s="1250"/>
      <c r="AC72" s="1250"/>
      <c r="AD72" s="1250"/>
      <c r="AE72" s="1251"/>
      <c r="AF72" s="3298" t="s">
        <v>994</v>
      </c>
      <c r="AG72" s="3299"/>
      <c r="AH72" s="3299"/>
      <c r="AI72" s="3299"/>
      <c r="AJ72" s="3299"/>
      <c r="AK72" s="3300"/>
      <c r="AL72" s="3294" t="s">
        <v>995</v>
      </c>
      <c r="AM72" s="3295"/>
      <c r="AN72" s="3295"/>
      <c r="AO72" s="3295"/>
      <c r="AP72" s="3295"/>
      <c r="AQ72" s="3295"/>
      <c r="AR72" s="3295"/>
      <c r="AS72" s="3295"/>
      <c r="AT72" s="3295"/>
      <c r="AU72" s="3295"/>
      <c r="AV72" s="3295"/>
      <c r="AW72" s="3295"/>
      <c r="AX72" s="3295"/>
      <c r="AY72" s="3295"/>
      <c r="AZ72" s="3296"/>
      <c r="BA72" s="1168"/>
      <c r="BB72" s="1169"/>
      <c r="BC72" s="1169"/>
      <c r="BD72" s="1169"/>
      <c r="BE72" s="1170"/>
      <c r="BF72" s="594"/>
    </row>
    <row r="73" spans="1:58" ht="21.95" customHeight="1" x14ac:dyDescent="0.15">
      <c r="A73" s="1314"/>
      <c r="B73" s="1235"/>
      <c r="C73" s="1250"/>
      <c r="D73" s="1250"/>
      <c r="E73" s="1250"/>
      <c r="F73" s="1250"/>
      <c r="G73" s="1250"/>
      <c r="H73" s="1250"/>
      <c r="I73" s="1250"/>
      <c r="J73" s="1251"/>
      <c r="K73" s="1235"/>
      <c r="L73" s="1250"/>
      <c r="M73" s="1250"/>
      <c r="N73" s="1251"/>
      <c r="O73" s="1235"/>
      <c r="P73" s="1250"/>
      <c r="Q73" s="1250"/>
      <c r="R73" s="1250"/>
      <c r="S73" s="1250"/>
      <c r="T73" s="1251"/>
      <c r="U73" s="1235"/>
      <c r="V73" s="1250"/>
      <c r="W73" s="1250"/>
      <c r="X73" s="1250"/>
      <c r="Y73" s="1250"/>
      <c r="Z73" s="1251"/>
      <c r="AA73" s="1235"/>
      <c r="AB73" s="1250"/>
      <c r="AC73" s="1250"/>
      <c r="AD73" s="1250"/>
      <c r="AE73" s="1251"/>
      <c r="AF73" s="3280" t="s">
        <v>951</v>
      </c>
      <c r="AG73" s="3280"/>
      <c r="AH73" s="3280"/>
      <c r="AI73" s="3280"/>
      <c r="AJ73" s="3280"/>
      <c r="AK73" s="3281"/>
      <c r="AL73" s="3282" t="s">
        <v>952</v>
      </c>
      <c r="AM73" s="3283"/>
      <c r="AN73" s="3283"/>
      <c r="AO73" s="3283"/>
      <c r="AP73" s="3283"/>
      <c r="AQ73" s="3283"/>
      <c r="AR73" s="3283"/>
      <c r="AS73" s="3283"/>
      <c r="AT73" s="3283"/>
      <c r="AU73" s="3283"/>
      <c r="AV73" s="3283"/>
      <c r="AW73" s="3283"/>
      <c r="AX73" s="3283"/>
      <c r="AY73" s="3283"/>
      <c r="AZ73" s="3284"/>
      <c r="BA73" s="1145"/>
      <c r="BB73" s="1145"/>
      <c r="BC73" s="1145"/>
      <c r="BD73" s="1145"/>
      <c r="BE73" s="1156"/>
      <c r="BF73" s="591"/>
    </row>
    <row r="74" spans="1:58" ht="21.95" customHeight="1" x14ac:dyDescent="0.15">
      <c r="A74" s="1314"/>
      <c r="B74" s="1235"/>
      <c r="C74" s="1250"/>
      <c r="D74" s="1250"/>
      <c r="E74" s="1250"/>
      <c r="F74" s="1250"/>
      <c r="G74" s="1250"/>
      <c r="H74" s="1250"/>
      <c r="I74" s="1250"/>
      <c r="J74" s="1251"/>
      <c r="K74" s="1235"/>
      <c r="L74" s="1250"/>
      <c r="M74" s="1250"/>
      <c r="N74" s="1251"/>
      <c r="O74" s="1235"/>
      <c r="P74" s="1250"/>
      <c r="Q74" s="1250"/>
      <c r="R74" s="1250"/>
      <c r="S74" s="1250"/>
      <c r="T74" s="1251"/>
      <c r="U74" s="1235"/>
      <c r="V74" s="1250"/>
      <c r="W74" s="1250"/>
      <c r="X74" s="1250"/>
      <c r="Y74" s="1250"/>
      <c r="Z74" s="1251"/>
      <c r="AA74" s="1235"/>
      <c r="AB74" s="1250"/>
      <c r="AC74" s="1250"/>
      <c r="AD74" s="1250"/>
      <c r="AE74" s="1251"/>
      <c r="AF74" s="3285" t="s">
        <v>953</v>
      </c>
      <c r="AG74" s="3280"/>
      <c r="AH74" s="3280"/>
      <c r="AI74" s="3280"/>
      <c r="AJ74" s="3280"/>
      <c r="AK74" s="3281"/>
      <c r="AL74" s="3282" t="s">
        <v>952</v>
      </c>
      <c r="AM74" s="3283"/>
      <c r="AN74" s="3283"/>
      <c r="AO74" s="3283"/>
      <c r="AP74" s="3283"/>
      <c r="AQ74" s="3283"/>
      <c r="AR74" s="3283"/>
      <c r="AS74" s="3283"/>
      <c r="AT74" s="3283"/>
      <c r="AU74" s="3283"/>
      <c r="AV74" s="3283"/>
      <c r="AW74" s="3283"/>
      <c r="AX74" s="3283"/>
      <c r="AY74" s="3283"/>
      <c r="AZ74" s="3284"/>
      <c r="BA74" s="1149"/>
      <c r="BB74" s="1144"/>
      <c r="BC74" s="1144"/>
      <c r="BD74" s="1144"/>
      <c r="BE74" s="1150"/>
      <c r="BF74" s="591"/>
    </row>
    <row r="75" spans="1:58" ht="21.95" customHeight="1" x14ac:dyDescent="0.15">
      <c r="A75" s="1314"/>
      <c r="B75" s="1235"/>
      <c r="C75" s="1250"/>
      <c r="D75" s="1250"/>
      <c r="E75" s="1250"/>
      <c r="F75" s="1250"/>
      <c r="G75" s="1250"/>
      <c r="H75" s="1250"/>
      <c r="I75" s="1250"/>
      <c r="J75" s="1251"/>
      <c r="K75" s="1235"/>
      <c r="L75" s="1250"/>
      <c r="M75" s="1250"/>
      <c r="N75" s="1251"/>
      <c r="O75" s="1235"/>
      <c r="P75" s="1250"/>
      <c r="Q75" s="1250"/>
      <c r="R75" s="1250"/>
      <c r="S75" s="1250"/>
      <c r="T75" s="1251"/>
      <c r="U75" s="1235"/>
      <c r="V75" s="1250"/>
      <c r="W75" s="1250"/>
      <c r="X75" s="1250"/>
      <c r="Y75" s="1250"/>
      <c r="Z75" s="1251"/>
      <c r="AA75" s="1235"/>
      <c r="AB75" s="1250"/>
      <c r="AC75" s="1250"/>
      <c r="AD75" s="1250"/>
      <c r="AE75" s="1251"/>
      <c r="AF75" s="3285" t="s">
        <v>1727</v>
      </c>
      <c r="AG75" s="3280"/>
      <c r="AH75" s="3280"/>
      <c r="AI75" s="3280"/>
      <c r="AJ75" s="3280"/>
      <c r="AK75" s="3281"/>
      <c r="AL75" s="3282" t="s">
        <v>952</v>
      </c>
      <c r="AM75" s="3283"/>
      <c r="AN75" s="3283"/>
      <c r="AO75" s="3283"/>
      <c r="AP75" s="3283"/>
      <c r="AQ75" s="3283"/>
      <c r="AR75" s="3283"/>
      <c r="AS75" s="3283"/>
      <c r="AT75" s="3283"/>
      <c r="AU75" s="3283"/>
      <c r="AV75" s="3283"/>
      <c r="AW75" s="3283"/>
      <c r="AX75" s="3283"/>
      <c r="AY75" s="3283"/>
      <c r="AZ75" s="3284"/>
      <c r="BA75" s="1004"/>
      <c r="BB75" s="1003"/>
      <c r="BC75" s="1003"/>
      <c r="BD75" s="1003"/>
      <c r="BE75" s="1005"/>
      <c r="BF75" s="591"/>
    </row>
    <row r="76" spans="1:58" ht="63" customHeight="1" x14ac:dyDescent="0.15">
      <c r="A76" s="1314"/>
      <c r="B76" s="1235"/>
      <c r="C76" s="1250"/>
      <c r="D76" s="1250"/>
      <c r="E76" s="1250"/>
      <c r="F76" s="1250"/>
      <c r="G76" s="1250"/>
      <c r="H76" s="1250"/>
      <c r="I76" s="1250"/>
      <c r="J76" s="1251"/>
      <c r="K76" s="1235"/>
      <c r="L76" s="1250"/>
      <c r="M76" s="1250"/>
      <c r="N76" s="1251"/>
      <c r="O76" s="1235"/>
      <c r="P76" s="1250"/>
      <c r="Q76" s="1250"/>
      <c r="R76" s="1250"/>
      <c r="S76" s="1250"/>
      <c r="T76" s="1251"/>
      <c r="U76" s="1235"/>
      <c r="V76" s="1250"/>
      <c r="W76" s="1250"/>
      <c r="X76" s="1250"/>
      <c r="Y76" s="1250"/>
      <c r="Z76" s="1251"/>
      <c r="AA76" s="1235"/>
      <c r="AB76" s="1250"/>
      <c r="AC76" s="1250"/>
      <c r="AD76" s="1250"/>
      <c r="AE76" s="1251"/>
      <c r="AF76" s="3280" t="s">
        <v>954</v>
      </c>
      <c r="AG76" s="3286"/>
      <c r="AH76" s="3286"/>
      <c r="AI76" s="3286"/>
      <c r="AJ76" s="3286"/>
      <c r="AK76" s="3287"/>
      <c r="AL76" s="3288" t="s">
        <v>1728</v>
      </c>
      <c r="AM76" s="3289"/>
      <c r="AN76" s="3289"/>
      <c r="AO76" s="3289"/>
      <c r="AP76" s="3289"/>
      <c r="AQ76" s="3289"/>
      <c r="AR76" s="3289"/>
      <c r="AS76" s="3289"/>
      <c r="AT76" s="3289"/>
      <c r="AU76" s="3289"/>
      <c r="AV76" s="3289"/>
      <c r="AW76" s="3289"/>
      <c r="AX76" s="3289"/>
      <c r="AY76" s="3289"/>
      <c r="AZ76" s="3290"/>
      <c r="BA76" s="1145"/>
      <c r="BB76" s="1146"/>
      <c r="BC76" s="1146"/>
      <c r="BD76" s="1146"/>
      <c r="BE76" s="1147"/>
      <c r="BF76" s="591"/>
    </row>
    <row r="77" spans="1:58" ht="21.95" customHeight="1" x14ac:dyDescent="0.15">
      <c r="A77" s="1314"/>
      <c r="B77" s="1235"/>
      <c r="C77" s="1250"/>
      <c r="D77" s="1250"/>
      <c r="E77" s="1250"/>
      <c r="F77" s="1250"/>
      <c r="G77" s="1250"/>
      <c r="H77" s="1250"/>
      <c r="I77" s="1250"/>
      <c r="J77" s="1251"/>
      <c r="K77" s="1235"/>
      <c r="L77" s="1250"/>
      <c r="M77" s="1250"/>
      <c r="N77" s="1251"/>
      <c r="O77" s="1235"/>
      <c r="P77" s="1250"/>
      <c r="Q77" s="1250"/>
      <c r="R77" s="1250"/>
      <c r="S77" s="1250"/>
      <c r="T77" s="1251"/>
      <c r="U77" s="1235"/>
      <c r="V77" s="1250"/>
      <c r="W77" s="1250"/>
      <c r="X77" s="1250"/>
      <c r="Y77" s="1250"/>
      <c r="Z77" s="1251"/>
      <c r="AA77" s="1235"/>
      <c r="AB77" s="1250"/>
      <c r="AC77" s="1250"/>
      <c r="AD77" s="1250"/>
      <c r="AE77" s="1251"/>
      <c r="AF77" s="3285" t="s">
        <v>955</v>
      </c>
      <c r="AG77" s="3280"/>
      <c r="AH77" s="3280"/>
      <c r="AI77" s="3280"/>
      <c r="AJ77" s="3280"/>
      <c r="AK77" s="3281"/>
      <c r="AL77" s="3282" t="s">
        <v>956</v>
      </c>
      <c r="AM77" s="3283"/>
      <c r="AN77" s="3283"/>
      <c r="AO77" s="3283"/>
      <c r="AP77" s="3283"/>
      <c r="AQ77" s="3283"/>
      <c r="AR77" s="3283"/>
      <c r="AS77" s="3283"/>
      <c r="AT77" s="3283"/>
      <c r="AU77" s="3283"/>
      <c r="AV77" s="3283"/>
      <c r="AW77" s="3283"/>
      <c r="AX77" s="3283"/>
      <c r="AY77" s="3283"/>
      <c r="AZ77" s="3284"/>
      <c r="BA77" s="1149"/>
      <c r="BB77" s="1144"/>
      <c r="BC77" s="1144"/>
      <c r="BD77" s="1144"/>
      <c r="BE77" s="1150"/>
      <c r="BF77" s="591"/>
    </row>
    <row r="78" spans="1:58" ht="21.95" customHeight="1" x14ac:dyDescent="0.15">
      <c r="A78" s="1314"/>
      <c r="B78" s="1235"/>
      <c r="C78" s="1250"/>
      <c r="D78" s="1250"/>
      <c r="E78" s="1250"/>
      <c r="F78" s="1250"/>
      <c r="G78" s="1250"/>
      <c r="H78" s="1250"/>
      <c r="I78" s="1250"/>
      <c r="J78" s="1251"/>
      <c r="K78" s="1235"/>
      <c r="L78" s="1250"/>
      <c r="M78" s="1250"/>
      <c r="N78" s="1251"/>
      <c r="O78" s="1235"/>
      <c r="P78" s="1250"/>
      <c r="Q78" s="1250"/>
      <c r="R78" s="1250"/>
      <c r="S78" s="1250"/>
      <c r="T78" s="1251"/>
      <c r="U78" s="1235"/>
      <c r="V78" s="1250"/>
      <c r="W78" s="1250"/>
      <c r="X78" s="1250"/>
      <c r="Y78" s="1250"/>
      <c r="Z78" s="1251"/>
      <c r="AA78" s="1235"/>
      <c r="AB78" s="1250"/>
      <c r="AC78" s="1250"/>
      <c r="AD78" s="1250"/>
      <c r="AE78" s="1251"/>
      <c r="AF78" s="3280" t="s">
        <v>971</v>
      </c>
      <c r="AG78" s="3280"/>
      <c r="AH78" s="3280"/>
      <c r="AI78" s="3280"/>
      <c r="AJ78" s="3280"/>
      <c r="AK78" s="3281"/>
      <c r="AL78" s="3282" t="s">
        <v>958</v>
      </c>
      <c r="AM78" s="3283"/>
      <c r="AN78" s="3283"/>
      <c r="AO78" s="3283"/>
      <c r="AP78" s="3283"/>
      <c r="AQ78" s="3283"/>
      <c r="AR78" s="3283"/>
      <c r="AS78" s="3283"/>
      <c r="AT78" s="3283"/>
      <c r="AU78" s="3283"/>
      <c r="AV78" s="3283"/>
      <c r="AW78" s="3283"/>
      <c r="AX78" s="3283"/>
      <c r="AY78" s="3283"/>
      <c r="AZ78" s="3284"/>
      <c r="BA78" s="1145"/>
      <c r="BB78" s="1145"/>
      <c r="BC78" s="1145"/>
      <c r="BD78" s="1145"/>
      <c r="BE78" s="1156"/>
      <c r="BF78" s="591"/>
    </row>
    <row r="79" spans="1:58" ht="21.95" customHeight="1" x14ac:dyDescent="0.15">
      <c r="A79" s="1314"/>
      <c r="B79" s="1235"/>
      <c r="C79" s="1250"/>
      <c r="D79" s="1250"/>
      <c r="E79" s="1250"/>
      <c r="F79" s="1250"/>
      <c r="G79" s="1250"/>
      <c r="H79" s="1250"/>
      <c r="I79" s="1250"/>
      <c r="J79" s="1251"/>
      <c r="K79" s="1235"/>
      <c r="L79" s="1250"/>
      <c r="M79" s="1250"/>
      <c r="N79" s="1251"/>
      <c r="O79" s="1235"/>
      <c r="P79" s="1250"/>
      <c r="Q79" s="1250"/>
      <c r="R79" s="1250"/>
      <c r="S79" s="1250"/>
      <c r="T79" s="1251"/>
      <c r="U79" s="1235"/>
      <c r="V79" s="1250"/>
      <c r="W79" s="1250"/>
      <c r="X79" s="1250"/>
      <c r="Y79" s="1250"/>
      <c r="Z79" s="1251"/>
      <c r="AA79" s="1235"/>
      <c r="AB79" s="1250"/>
      <c r="AC79" s="1250"/>
      <c r="AD79" s="1250"/>
      <c r="AE79" s="1251"/>
      <c r="AF79" s="3280" t="s">
        <v>957</v>
      </c>
      <c r="AG79" s="3280"/>
      <c r="AH79" s="3280"/>
      <c r="AI79" s="3280"/>
      <c r="AJ79" s="3280"/>
      <c r="AK79" s="3281"/>
      <c r="AL79" s="3282" t="s">
        <v>958</v>
      </c>
      <c r="AM79" s="3283"/>
      <c r="AN79" s="3283"/>
      <c r="AO79" s="3283"/>
      <c r="AP79" s="3283"/>
      <c r="AQ79" s="3283"/>
      <c r="AR79" s="3283"/>
      <c r="AS79" s="3283"/>
      <c r="AT79" s="3283"/>
      <c r="AU79" s="3283"/>
      <c r="AV79" s="3283"/>
      <c r="AW79" s="3283"/>
      <c r="AX79" s="3283"/>
      <c r="AY79" s="3283"/>
      <c r="AZ79" s="3284"/>
      <c r="BA79" s="1145"/>
      <c r="BB79" s="1145"/>
      <c r="BC79" s="1145"/>
      <c r="BD79" s="1145"/>
      <c r="BE79" s="1156"/>
      <c r="BF79" s="594"/>
    </row>
    <row r="80" spans="1:58" ht="21.95" customHeight="1" x14ac:dyDescent="0.15">
      <c r="A80" s="1314"/>
      <c r="B80" s="1235"/>
      <c r="C80" s="1250"/>
      <c r="D80" s="1250"/>
      <c r="E80" s="1250"/>
      <c r="F80" s="1250"/>
      <c r="G80" s="1250"/>
      <c r="H80" s="1250"/>
      <c r="I80" s="1250"/>
      <c r="J80" s="1251"/>
      <c r="K80" s="1235"/>
      <c r="L80" s="1250"/>
      <c r="M80" s="1250"/>
      <c r="N80" s="1251"/>
      <c r="O80" s="1235"/>
      <c r="P80" s="1250"/>
      <c r="Q80" s="1250"/>
      <c r="R80" s="1250"/>
      <c r="S80" s="1250"/>
      <c r="T80" s="1251"/>
      <c r="U80" s="1235"/>
      <c r="V80" s="1250"/>
      <c r="W80" s="1250"/>
      <c r="X80" s="1250"/>
      <c r="Y80" s="1250"/>
      <c r="Z80" s="1251"/>
      <c r="AA80" s="1235"/>
      <c r="AB80" s="1250"/>
      <c r="AC80" s="1250"/>
      <c r="AD80" s="1250"/>
      <c r="AE80" s="1251"/>
      <c r="AF80" s="3280" t="s">
        <v>1255</v>
      </c>
      <c r="AG80" s="3280"/>
      <c r="AH80" s="3280"/>
      <c r="AI80" s="3280"/>
      <c r="AJ80" s="3280"/>
      <c r="AK80" s="3281"/>
      <c r="AL80" s="3282" t="s">
        <v>952</v>
      </c>
      <c r="AM80" s="3283"/>
      <c r="AN80" s="3283"/>
      <c r="AO80" s="3283"/>
      <c r="AP80" s="3283"/>
      <c r="AQ80" s="3283"/>
      <c r="AR80" s="3283"/>
      <c r="AS80" s="3283"/>
      <c r="AT80" s="3283"/>
      <c r="AU80" s="3283"/>
      <c r="AV80" s="3283"/>
      <c r="AW80" s="3283"/>
      <c r="AX80" s="3283"/>
      <c r="AY80" s="3283"/>
      <c r="AZ80" s="3284"/>
      <c r="BA80" s="1145"/>
      <c r="BB80" s="1145"/>
      <c r="BC80" s="1145"/>
      <c r="BD80" s="1145"/>
      <c r="BE80" s="1156"/>
      <c r="BF80" s="594"/>
    </row>
    <row r="81" spans="1:58" ht="21.95" customHeight="1" x14ac:dyDescent="0.15">
      <c r="A81" s="1314"/>
      <c r="B81" s="1236"/>
      <c r="C81" s="1260"/>
      <c r="D81" s="1260"/>
      <c r="E81" s="1260"/>
      <c r="F81" s="1260"/>
      <c r="G81" s="1260"/>
      <c r="H81" s="1260"/>
      <c r="I81" s="1260"/>
      <c r="J81" s="1261"/>
      <c r="K81" s="1236"/>
      <c r="L81" s="1260"/>
      <c r="M81" s="1260"/>
      <c r="N81" s="1261"/>
      <c r="O81" s="1236"/>
      <c r="P81" s="1260"/>
      <c r="Q81" s="1260"/>
      <c r="R81" s="1260"/>
      <c r="S81" s="1260"/>
      <c r="T81" s="1261"/>
      <c r="U81" s="1236"/>
      <c r="V81" s="1260"/>
      <c r="W81" s="1260"/>
      <c r="X81" s="1260"/>
      <c r="Y81" s="1260"/>
      <c r="Z81" s="1261"/>
      <c r="AA81" s="1236"/>
      <c r="AB81" s="1260"/>
      <c r="AC81" s="1260"/>
      <c r="AD81" s="1260"/>
      <c r="AE81" s="1261"/>
      <c r="AF81" s="3285" t="s">
        <v>959</v>
      </c>
      <c r="AG81" s="3280"/>
      <c r="AH81" s="3280"/>
      <c r="AI81" s="3280"/>
      <c r="AJ81" s="3280"/>
      <c r="AK81" s="3281"/>
      <c r="AL81" s="3294" t="s">
        <v>958</v>
      </c>
      <c r="AM81" s="3295"/>
      <c r="AN81" s="3295"/>
      <c r="AO81" s="3295"/>
      <c r="AP81" s="3295"/>
      <c r="AQ81" s="3295"/>
      <c r="AR81" s="3295"/>
      <c r="AS81" s="3295"/>
      <c r="AT81" s="3295"/>
      <c r="AU81" s="3295"/>
      <c r="AV81" s="3295"/>
      <c r="AW81" s="3295"/>
      <c r="AX81" s="3295"/>
      <c r="AY81" s="3295"/>
      <c r="AZ81" s="3296"/>
      <c r="BA81" s="1145"/>
      <c r="BB81" s="1146"/>
      <c r="BC81" s="1146"/>
      <c r="BD81" s="1146"/>
      <c r="BE81" s="1147"/>
      <c r="BF81" s="595"/>
    </row>
    <row r="82" spans="1:58" ht="21.95" customHeight="1" x14ac:dyDescent="0.15">
      <c r="A82" s="1314"/>
      <c r="B82" s="1212" t="s">
        <v>889</v>
      </c>
      <c r="C82" s="1213"/>
      <c r="D82" s="1213"/>
      <c r="E82" s="1213"/>
      <c r="F82" s="1213"/>
      <c r="G82" s="1213"/>
      <c r="H82" s="1213"/>
      <c r="I82" s="1213"/>
      <c r="J82" s="1214"/>
      <c r="K82" s="1212"/>
      <c r="L82" s="1213"/>
      <c r="M82" s="1213"/>
      <c r="N82" s="1214"/>
      <c r="O82" s="1220"/>
      <c r="P82" s="1221"/>
      <c r="Q82" s="1221"/>
      <c r="R82" s="1221"/>
      <c r="S82" s="1221"/>
      <c r="T82" s="1222"/>
      <c r="U82" s="1220"/>
      <c r="V82" s="1221"/>
      <c r="W82" s="1221"/>
      <c r="X82" s="1221"/>
      <c r="Y82" s="1221"/>
      <c r="Z82" s="1222"/>
      <c r="AA82" s="1220"/>
      <c r="AB82" s="1221"/>
      <c r="AC82" s="1221"/>
      <c r="AD82" s="1221"/>
      <c r="AE82" s="1222"/>
      <c r="AF82" s="3302" t="s">
        <v>974</v>
      </c>
      <c r="AG82" s="3302"/>
      <c r="AH82" s="3302"/>
      <c r="AI82" s="3302"/>
      <c r="AJ82" s="3302"/>
      <c r="AK82" s="3302"/>
      <c r="AL82" s="3282" t="s">
        <v>996</v>
      </c>
      <c r="AM82" s="3283"/>
      <c r="AN82" s="3283"/>
      <c r="AO82" s="3283"/>
      <c r="AP82" s="3283"/>
      <c r="AQ82" s="3283"/>
      <c r="AR82" s="3283"/>
      <c r="AS82" s="3283"/>
      <c r="AT82" s="3283"/>
      <c r="AU82" s="3283"/>
      <c r="AV82" s="3283"/>
      <c r="AW82" s="3283"/>
      <c r="AX82" s="3283"/>
      <c r="AY82" s="3283"/>
      <c r="AZ82" s="3284"/>
      <c r="BA82" s="1155"/>
      <c r="BB82" s="1155"/>
      <c r="BC82" s="1155"/>
      <c r="BD82" s="1155"/>
      <c r="BE82" s="1159"/>
      <c r="BF82" s="594"/>
    </row>
    <row r="83" spans="1:58" ht="21.95" customHeight="1" x14ac:dyDescent="0.15">
      <c r="A83" s="1314"/>
      <c r="B83" s="1212"/>
      <c r="C83" s="1213"/>
      <c r="D83" s="1213"/>
      <c r="E83" s="1213"/>
      <c r="F83" s="1213"/>
      <c r="G83" s="1213"/>
      <c r="H83" s="1213"/>
      <c r="I83" s="1213"/>
      <c r="J83" s="1214"/>
      <c r="K83" s="1212"/>
      <c r="L83" s="1213"/>
      <c r="M83" s="1213"/>
      <c r="N83" s="1214"/>
      <c r="O83" s="1220"/>
      <c r="P83" s="1221"/>
      <c r="Q83" s="1221"/>
      <c r="R83" s="1221"/>
      <c r="S83" s="1221"/>
      <c r="T83" s="1222"/>
      <c r="U83" s="1220"/>
      <c r="V83" s="1221"/>
      <c r="W83" s="1221"/>
      <c r="X83" s="1221"/>
      <c r="Y83" s="1221"/>
      <c r="Z83" s="1222"/>
      <c r="AA83" s="1220"/>
      <c r="AB83" s="1221"/>
      <c r="AC83" s="1221"/>
      <c r="AD83" s="1221"/>
      <c r="AE83" s="1222"/>
      <c r="AF83" s="3281" t="s">
        <v>997</v>
      </c>
      <c r="AG83" s="3297"/>
      <c r="AH83" s="3297"/>
      <c r="AI83" s="3297"/>
      <c r="AJ83" s="3297"/>
      <c r="AK83" s="3297"/>
      <c r="AL83" s="3282" t="s">
        <v>952</v>
      </c>
      <c r="AM83" s="3283"/>
      <c r="AN83" s="3283"/>
      <c r="AO83" s="3283"/>
      <c r="AP83" s="3283"/>
      <c r="AQ83" s="3283"/>
      <c r="AR83" s="3283"/>
      <c r="AS83" s="3283"/>
      <c r="AT83" s="3283"/>
      <c r="AU83" s="3283"/>
      <c r="AV83" s="3283"/>
      <c r="AW83" s="3283"/>
      <c r="AX83" s="3283"/>
      <c r="AY83" s="3283"/>
      <c r="AZ83" s="3284"/>
      <c r="BA83" s="1145"/>
      <c r="BB83" s="1145"/>
      <c r="BC83" s="1145"/>
      <c r="BD83" s="1145"/>
      <c r="BE83" s="1156"/>
      <c r="BF83" s="591"/>
    </row>
    <row r="84" spans="1:58" ht="21.95" customHeight="1" x14ac:dyDescent="0.15">
      <c r="A84" s="1314"/>
      <c r="B84" s="1212"/>
      <c r="C84" s="1213"/>
      <c r="D84" s="1213"/>
      <c r="E84" s="1213"/>
      <c r="F84" s="1213"/>
      <c r="G84" s="1213"/>
      <c r="H84" s="1213"/>
      <c r="I84" s="1213"/>
      <c r="J84" s="1214"/>
      <c r="K84" s="1212"/>
      <c r="L84" s="1213"/>
      <c r="M84" s="1213"/>
      <c r="N84" s="1214"/>
      <c r="O84" s="1220"/>
      <c r="P84" s="1221"/>
      <c r="Q84" s="1221"/>
      <c r="R84" s="1221"/>
      <c r="S84" s="1221"/>
      <c r="T84" s="1222"/>
      <c r="U84" s="1220"/>
      <c r="V84" s="1221"/>
      <c r="W84" s="1221"/>
      <c r="X84" s="1221"/>
      <c r="Y84" s="1221"/>
      <c r="Z84" s="1222"/>
      <c r="AA84" s="1220"/>
      <c r="AB84" s="1221"/>
      <c r="AC84" s="1221"/>
      <c r="AD84" s="1221"/>
      <c r="AE84" s="1222"/>
      <c r="AF84" s="3280" t="s">
        <v>998</v>
      </c>
      <c r="AG84" s="3280"/>
      <c r="AH84" s="3280"/>
      <c r="AI84" s="3280"/>
      <c r="AJ84" s="3280"/>
      <c r="AK84" s="3281"/>
      <c r="AL84" s="3282" t="s">
        <v>952</v>
      </c>
      <c r="AM84" s="3283"/>
      <c r="AN84" s="3283"/>
      <c r="AO84" s="3283"/>
      <c r="AP84" s="3283"/>
      <c r="AQ84" s="3283"/>
      <c r="AR84" s="3283"/>
      <c r="AS84" s="3283"/>
      <c r="AT84" s="3283"/>
      <c r="AU84" s="3283"/>
      <c r="AV84" s="3283"/>
      <c r="AW84" s="3283"/>
      <c r="AX84" s="3283"/>
      <c r="AY84" s="3283"/>
      <c r="AZ84" s="3284"/>
      <c r="BA84" s="1145"/>
      <c r="BB84" s="1145"/>
      <c r="BC84" s="1145"/>
      <c r="BD84" s="1145"/>
      <c r="BE84" s="1156"/>
      <c r="BF84" s="591"/>
    </row>
    <row r="85" spans="1:58" ht="21.95" customHeight="1" x14ac:dyDescent="0.15">
      <c r="A85" s="1314"/>
      <c r="B85" s="1212"/>
      <c r="C85" s="1213"/>
      <c r="D85" s="1213"/>
      <c r="E85" s="1213"/>
      <c r="F85" s="1213"/>
      <c r="G85" s="1213"/>
      <c r="H85" s="1213"/>
      <c r="I85" s="1213"/>
      <c r="J85" s="1214"/>
      <c r="K85" s="1212"/>
      <c r="L85" s="1213"/>
      <c r="M85" s="1213"/>
      <c r="N85" s="1214"/>
      <c r="O85" s="1220"/>
      <c r="P85" s="1221"/>
      <c r="Q85" s="1221"/>
      <c r="R85" s="1221"/>
      <c r="S85" s="1221"/>
      <c r="T85" s="1222"/>
      <c r="U85" s="1220"/>
      <c r="V85" s="1221"/>
      <c r="W85" s="1221"/>
      <c r="X85" s="1221"/>
      <c r="Y85" s="1221"/>
      <c r="Z85" s="1222"/>
      <c r="AA85" s="1220"/>
      <c r="AB85" s="1221"/>
      <c r="AC85" s="1221"/>
      <c r="AD85" s="1221"/>
      <c r="AE85" s="1222"/>
      <c r="AF85" s="3285" t="s">
        <v>999</v>
      </c>
      <c r="AG85" s="3280"/>
      <c r="AH85" s="3280"/>
      <c r="AI85" s="3280"/>
      <c r="AJ85" s="3280"/>
      <c r="AK85" s="3281"/>
      <c r="AL85" s="3294" t="s">
        <v>952</v>
      </c>
      <c r="AM85" s="3295"/>
      <c r="AN85" s="3295"/>
      <c r="AO85" s="3295"/>
      <c r="AP85" s="3295"/>
      <c r="AQ85" s="3295"/>
      <c r="AR85" s="3295"/>
      <c r="AS85" s="3295"/>
      <c r="AT85" s="3295"/>
      <c r="AU85" s="3295"/>
      <c r="AV85" s="3295"/>
      <c r="AW85" s="3295"/>
      <c r="AX85" s="3295"/>
      <c r="AY85" s="3295"/>
      <c r="AZ85" s="3296"/>
      <c r="BA85" s="1148"/>
      <c r="BB85" s="1143"/>
      <c r="BC85" s="1143"/>
      <c r="BD85" s="1143"/>
      <c r="BE85" s="1153"/>
      <c r="BF85" s="594"/>
    </row>
    <row r="86" spans="1:58" ht="21.95" customHeight="1" x14ac:dyDescent="0.15">
      <c r="A86" s="1314"/>
      <c r="B86" s="1212"/>
      <c r="C86" s="1213"/>
      <c r="D86" s="1213"/>
      <c r="E86" s="1213"/>
      <c r="F86" s="1213"/>
      <c r="G86" s="1213"/>
      <c r="H86" s="1213"/>
      <c r="I86" s="1213"/>
      <c r="J86" s="1214"/>
      <c r="K86" s="1212"/>
      <c r="L86" s="1213"/>
      <c r="M86" s="1213"/>
      <c r="N86" s="1214"/>
      <c r="O86" s="1220"/>
      <c r="P86" s="1221"/>
      <c r="Q86" s="1221"/>
      <c r="R86" s="1221"/>
      <c r="S86" s="1221"/>
      <c r="T86" s="1222"/>
      <c r="U86" s="1220"/>
      <c r="V86" s="1221"/>
      <c r="W86" s="1221"/>
      <c r="X86" s="1221"/>
      <c r="Y86" s="1221"/>
      <c r="Z86" s="1222"/>
      <c r="AA86" s="1220"/>
      <c r="AB86" s="1221"/>
      <c r="AC86" s="1221"/>
      <c r="AD86" s="1221"/>
      <c r="AE86" s="1222"/>
      <c r="AF86" s="3281" t="s">
        <v>984</v>
      </c>
      <c r="AG86" s="3297"/>
      <c r="AH86" s="3297"/>
      <c r="AI86" s="3297"/>
      <c r="AJ86" s="3297"/>
      <c r="AK86" s="3297"/>
      <c r="AL86" s="3301" t="s">
        <v>952</v>
      </c>
      <c r="AM86" s="3295"/>
      <c r="AN86" s="3295"/>
      <c r="AO86" s="3295"/>
      <c r="AP86" s="3295"/>
      <c r="AQ86" s="3295"/>
      <c r="AR86" s="3295"/>
      <c r="AS86" s="3295"/>
      <c r="AT86" s="3295"/>
      <c r="AU86" s="3295"/>
      <c r="AV86" s="3295"/>
      <c r="AW86" s="3295"/>
      <c r="AX86" s="3295"/>
      <c r="AY86" s="3295"/>
      <c r="AZ86" s="3296"/>
      <c r="BA86" s="1145"/>
      <c r="BB86" s="1145"/>
      <c r="BC86" s="1145"/>
      <c r="BD86" s="1145"/>
      <c r="BE86" s="1156"/>
      <c r="BF86" s="594"/>
    </row>
    <row r="87" spans="1:58" ht="21.95" customHeight="1" x14ac:dyDescent="0.15">
      <c r="A87" s="1314"/>
      <c r="B87" s="1212"/>
      <c r="C87" s="1213"/>
      <c r="D87" s="1213"/>
      <c r="E87" s="1213"/>
      <c r="F87" s="1213"/>
      <c r="G87" s="1213"/>
      <c r="H87" s="1213"/>
      <c r="I87" s="1213"/>
      <c r="J87" s="1214"/>
      <c r="K87" s="1212"/>
      <c r="L87" s="1213"/>
      <c r="M87" s="1213"/>
      <c r="N87" s="1214"/>
      <c r="O87" s="1220"/>
      <c r="P87" s="1221"/>
      <c r="Q87" s="1221"/>
      <c r="R87" s="1221"/>
      <c r="S87" s="1221"/>
      <c r="T87" s="1222"/>
      <c r="U87" s="1220"/>
      <c r="V87" s="1221"/>
      <c r="W87" s="1221"/>
      <c r="X87" s="1221"/>
      <c r="Y87" s="1221"/>
      <c r="Z87" s="1222"/>
      <c r="AA87" s="1220"/>
      <c r="AB87" s="1221"/>
      <c r="AC87" s="1221"/>
      <c r="AD87" s="1221"/>
      <c r="AE87" s="1222"/>
      <c r="AF87" s="3280" t="s">
        <v>1000</v>
      </c>
      <c r="AG87" s="3280"/>
      <c r="AH87" s="3280"/>
      <c r="AI87" s="3280"/>
      <c r="AJ87" s="3280"/>
      <c r="AK87" s="3281"/>
      <c r="AL87" s="3282" t="s">
        <v>952</v>
      </c>
      <c r="AM87" s="3283"/>
      <c r="AN87" s="3283"/>
      <c r="AO87" s="3283"/>
      <c r="AP87" s="3283"/>
      <c r="AQ87" s="3283"/>
      <c r="AR87" s="3283"/>
      <c r="AS87" s="3283"/>
      <c r="AT87" s="3283"/>
      <c r="AU87" s="3283"/>
      <c r="AV87" s="3283"/>
      <c r="AW87" s="3283"/>
      <c r="AX87" s="3283"/>
      <c r="AY87" s="3283"/>
      <c r="AZ87" s="3284"/>
      <c r="BA87" s="1145"/>
      <c r="BB87" s="1145"/>
      <c r="BC87" s="1145"/>
      <c r="BD87" s="1145"/>
      <c r="BE87" s="1156"/>
      <c r="BF87" s="591"/>
    </row>
    <row r="88" spans="1:58" ht="21.95" customHeight="1" x14ac:dyDescent="0.15">
      <c r="A88" s="1314"/>
      <c r="B88" s="1212"/>
      <c r="C88" s="1213"/>
      <c r="D88" s="1213"/>
      <c r="E88" s="1213"/>
      <c r="F88" s="1213"/>
      <c r="G88" s="1213"/>
      <c r="H88" s="1213"/>
      <c r="I88" s="1213"/>
      <c r="J88" s="1214"/>
      <c r="K88" s="1212"/>
      <c r="L88" s="1213"/>
      <c r="M88" s="1213"/>
      <c r="N88" s="1214"/>
      <c r="O88" s="1220"/>
      <c r="P88" s="1221"/>
      <c r="Q88" s="1221"/>
      <c r="R88" s="1221"/>
      <c r="S88" s="1221"/>
      <c r="T88" s="1222"/>
      <c r="U88" s="1220"/>
      <c r="V88" s="1221"/>
      <c r="W88" s="1221"/>
      <c r="X88" s="1221"/>
      <c r="Y88" s="1221"/>
      <c r="Z88" s="1222"/>
      <c r="AA88" s="1220"/>
      <c r="AB88" s="1221"/>
      <c r="AC88" s="1221"/>
      <c r="AD88" s="1221"/>
      <c r="AE88" s="1222"/>
      <c r="AF88" s="3281" t="s">
        <v>1001</v>
      </c>
      <c r="AG88" s="3297"/>
      <c r="AH88" s="3297"/>
      <c r="AI88" s="3297"/>
      <c r="AJ88" s="3297"/>
      <c r="AK88" s="3297"/>
      <c r="AL88" s="3282" t="s">
        <v>952</v>
      </c>
      <c r="AM88" s="3283"/>
      <c r="AN88" s="3283"/>
      <c r="AO88" s="3283"/>
      <c r="AP88" s="3283"/>
      <c r="AQ88" s="3283"/>
      <c r="AR88" s="3283"/>
      <c r="AS88" s="3283"/>
      <c r="AT88" s="3283"/>
      <c r="AU88" s="3283"/>
      <c r="AV88" s="3283"/>
      <c r="AW88" s="3283"/>
      <c r="AX88" s="3283"/>
      <c r="AY88" s="3283"/>
      <c r="AZ88" s="3284"/>
      <c r="BA88" s="1145"/>
      <c r="BB88" s="1145"/>
      <c r="BC88" s="1145"/>
      <c r="BD88" s="1145"/>
      <c r="BE88" s="1156"/>
      <c r="BF88" s="591"/>
    </row>
    <row r="89" spans="1:58" ht="21.95" customHeight="1" x14ac:dyDescent="0.15">
      <c r="A89" s="1314"/>
      <c r="B89" s="1212"/>
      <c r="C89" s="1213"/>
      <c r="D89" s="1213"/>
      <c r="E89" s="1213"/>
      <c r="F89" s="1213"/>
      <c r="G89" s="1213"/>
      <c r="H89" s="1213"/>
      <c r="I89" s="1213"/>
      <c r="J89" s="1214"/>
      <c r="K89" s="1212"/>
      <c r="L89" s="1213"/>
      <c r="M89" s="1213"/>
      <c r="N89" s="1214"/>
      <c r="O89" s="1220"/>
      <c r="P89" s="1221"/>
      <c r="Q89" s="1221"/>
      <c r="R89" s="1221"/>
      <c r="S89" s="1221"/>
      <c r="T89" s="1222"/>
      <c r="U89" s="1220"/>
      <c r="V89" s="1221"/>
      <c r="W89" s="1221"/>
      <c r="X89" s="1221"/>
      <c r="Y89" s="1221"/>
      <c r="Z89" s="1222"/>
      <c r="AA89" s="1220"/>
      <c r="AB89" s="1221"/>
      <c r="AC89" s="1221"/>
      <c r="AD89" s="1221"/>
      <c r="AE89" s="1222"/>
      <c r="AF89" s="3281" t="s">
        <v>1259</v>
      </c>
      <c r="AG89" s="3297"/>
      <c r="AH89" s="3297"/>
      <c r="AI89" s="3297"/>
      <c r="AJ89" s="3297"/>
      <c r="AK89" s="3297"/>
      <c r="AL89" s="3294" t="s">
        <v>952</v>
      </c>
      <c r="AM89" s="3295"/>
      <c r="AN89" s="3295"/>
      <c r="AO89" s="3295"/>
      <c r="AP89" s="3295"/>
      <c r="AQ89" s="3295"/>
      <c r="AR89" s="3295"/>
      <c r="AS89" s="3295"/>
      <c r="AT89" s="3295"/>
      <c r="AU89" s="3295"/>
      <c r="AV89" s="3295"/>
      <c r="AW89" s="3295"/>
      <c r="AX89" s="3295"/>
      <c r="AY89" s="3295"/>
      <c r="AZ89" s="3296"/>
      <c r="BA89" s="1145"/>
      <c r="BB89" s="1145"/>
      <c r="BC89" s="1145"/>
      <c r="BD89" s="1145"/>
      <c r="BE89" s="1156"/>
      <c r="BF89" s="594"/>
    </row>
    <row r="90" spans="1:58" ht="21.95" customHeight="1" x14ac:dyDescent="0.15">
      <c r="A90" s="1314"/>
      <c r="B90" s="1212"/>
      <c r="C90" s="1213"/>
      <c r="D90" s="1213"/>
      <c r="E90" s="1213"/>
      <c r="F90" s="1213"/>
      <c r="G90" s="1213"/>
      <c r="H90" s="1213"/>
      <c r="I90" s="1213"/>
      <c r="J90" s="1214"/>
      <c r="K90" s="1212"/>
      <c r="L90" s="1213"/>
      <c r="M90" s="1213"/>
      <c r="N90" s="1214"/>
      <c r="O90" s="1220"/>
      <c r="P90" s="1221"/>
      <c r="Q90" s="1221"/>
      <c r="R90" s="1221"/>
      <c r="S90" s="1221"/>
      <c r="T90" s="1222"/>
      <c r="U90" s="1220"/>
      <c r="V90" s="1221"/>
      <c r="W90" s="1221"/>
      <c r="X90" s="1221"/>
      <c r="Y90" s="1221"/>
      <c r="Z90" s="1222"/>
      <c r="AA90" s="1220"/>
      <c r="AB90" s="1221"/>
      <c r="AC90" s="1221"/>
      <c r="AD90" s="1221"/>
      <c r="AE90" s="1222"/>
      <c r="AF90" s="3281" t="s">
        <v>1002</v>
      </c>
      <c r="AG90" s="3297"/>
      <c r="AH90" s="3297"/>
      <c r="AI90" s="3297"/>
      <c r="AJ90" s="3297"/>
      <c r="AK90" s="3297"/>
      <c r="AL90" s="3303" t="s">
        <v>1003</v>
      </c>
      <c r="AM90" s="3304"/>
      <c r="AN90" s="3304"/>
      <c r="AO90" s="3304"/>
      <c r="AP90" s="3304"/>
      <c r="AQ90" s="3304"/>
      <c r="AR90" s="3304"/>
      <c r="AS90" s="3304"/>
      <c r="AT90" s="3304"/>
      <c r="AU90" s="3304"/>
      <c r="AV90" s="3304"/>
      <c r="AW90" s="3304"/>
      <c r="AX90" s="3304"/>
      <c r="AY90" s="3304"/>
      <c r="AZ90" s="3305"/>
      <c r="BA90" s="1145"/>
      <c r="BB90" s="1145"/>
      <c r="BC90" s="1145"/>
      <c r="BD90" s="1145"/>
      <c r="BE90" s="1156"/>
      <c r="BF90" s="591"/>
    </row>
    <row r="91" spans="1:58" ht="21.95" customHeight="1" x14ac:dyDescent="0.15">
      <c r="A91" s="1314"/>
      <c r="B91" s="1212"/>
      <c r="C91" s="1213"/>
      <c r="D91" s="1213"/>
      <c r="E91" s="1213"/>
      <c r="F91" s="1213"/>
      <c r="G91" s="1213"/>
      <c r="H91" s="1213"/>
      <c r="I91" s="1213"/>
      <c r="J91" s="1214"/>
      <c r="K91" s="1212"/>
      <c r="L91" s="1213"/>
      <c r="M91" s="1213"/>
      <c r="N91" s="1214"/>
      <c r="O91" s="1220"/>
      <c r="P91" s="1221"/>
      <c r="Q91" s="1221"/>
      <c r="R91" s="1221"/>
      <c r="S91" s="1221"/>
      <c r="T91" s="1222"/>
      <c r="U91" s="1220"/>
      <c r="V91" s="1221"/>
      <c r="W91" s="1221"/>
      <c r="X91" s="1221"/>
      <c r="Y91" s="1221"/>
      <c r="Z91" s="1222"/>
      <c r="AA91" s="1220"/>
      <c r="AB91" s="1221"/>
      <c r="AC91" s="1221"/>
      <c r="AD91" s="1221"/>
      <c r="AE91" s="1222"/>
      <c r="AF91" s="3281" t="s">
        <v>988</v>
      </c>
      <c r="AG91" s="3297"/>
      <c r="AH91" s="3297"/>
      <c r="AI91" s="3297"/>
      <c r="AJ91" s="3297"/>
      <c r="AK91" s="3297"/>
      <c r="AL91" s="3282" t="s">
        <v>952</v>
      </c>
      <c r="AM91" s="3283"/>
      <c r="AN91" s="3283"/>
      <c r="AO91" s="3283"/>
      <c r="AP91" s="3283"/>
      <c r="AQ91" s="3283"/>
      <c r="AR91" s="3283"/>
      <c r="AS91" s="3283"/>
      <c r="AT91" s="3283"/>
      <c r="AU91" s="3283"/>
      <c r="AV91" s="3283"/>
      <c r="AW91" s="3283"/>
      <c r="AX91" s="3283"/>
      <c r="AY91" s="3283"/>
      <c r="AZ91" s="3284"/>
      <c r="BA91" s="1145"/>
      <c r="BB91" s="1145"/>
      <c r="BC91" s="1145"/>
      <c r="BD91" s="1145"/>
      <c r="BE91" s="1156"/>
      <c r="BF91" s="591"/>
    </row>
    <row r="92" spans="1:58" ht="21.95" customHeight="1" x14ac:dyDescent="0.15">
      <c r="A92" s="1314"/>
      <c r="B92" s="1212"/>
      <c r="C92" s="1213"/>
      <c r="D92" s="1213"/>
      <c r="E92" s="1213"/>
      <c r="F92" s="1213"/>
      <c r="G92" s="1213"/>
      <c r="H92" s="1213"/>
      <c r="I92" s="1213"/>
      <c r="J92" s="1214"/>
      <c r="K92" s="1212"/>
      <c r="L92" s="1213"/>
      <c r="M92" s="1213"/>
      <c r="N92" s="1214"/>
      <c r="O92" s="1220"/>
      <c r="P92" s="1221"/>
      <c r="Q92" s="1221"/>
      <c r="R92" s="1221"/>
      <c r="S92" s="1221"/>
      <c r="T92" s="1222"/>
      <c r="U92" s="1220"/>
      <c r="V92" s="1221"/>
      <c r="W92" s="1221"/>
      <c r="X92" s="1221"/>
      <c r="Y92" s="1221"/>
      <c r="Z92" s="1222"/>
      <c r="AA92" s="1220"/>
      <c r="AB92" s="1221"/>
      <c r="AC92" s="1221"/>
      <c r="AD92" s="1221"/>
      <c r="AE92" s="1222"/>
      <c r="AF92" s="3281" t="s">
        <v>990</v>
      </c>
      <c r="AG92" s="3297"/>
      <c r="AH92" s="3297"/>
      <c r="AI92" s="3297"/>
      <c r="AJ92" s="3297"/>
      <c r="AK92" s="3297"/>
      <c r="AL92" s="3294" t="s">
        <v>952</v>
      </c>
      <c r="AM92" s="3295"/>
      <c r="AN92" s="3295"/>
      <c r="AO92" s="3295"/>
      <c r="AP92" s="3295"/>
      <c r="AQ92" s="3295"/>
      <c r="AR92" s="3295"/>
      <c r="AS92" s="3295"/>
      <c r="AT92" s="3295"/>
      <c r="AU92" s="3295"/>
      <c r="AV92" s="3295"/>
      <c r="AW92" s="3295"/>
      <c r="AX92" s="3295"/>
      <c r="AY92" s="3295"/>
      <c r="AZ92" s="3296"/>
      <c r="BA92" s="1145"/>
      <c r="BB92" s="1145"/>
      <c r="BC92" s="1145"/>
      <c r="BD92" s="1145"/>
      <c r="BE92" s="1156"/>
      <c r="BF92" s="591"/>
    </row>
    <row r="93" spans="1:58" ht="21.95" customHeight="1" x14ac:dyDescent="0.15">
      <c r="A93" s="1314"/>
      <c r="B93" s="1212"/>
      <c r="C93" s="1213"/>
      <c r="D93" s="1213"/>
      <c r="E93" s="1213"/>
      <c r="F93" s="1213"/>
      <c r="G93" s="1213"/>
      <c r="H93" s="1213"/>
      <c r="I93" s="1213"/>
      <c r="J93" s="1214"/>
      <c r="K93" s="1212"/>
      <c r="L93" s="1213"/>
      <c r="M93" s="1213"/>
      <c r="N93" s="1214"/>
      <c r="O93" s="1220"/>
      <c r="P93" s="1221"/>
      <c r="Q93" s="1221"/>
      <c r="R93" s="1221"/>
      <c r="S93" s="1221"/>
      <c r="T93" s="1222"/>
      <c r="U93" s="1220"/>
      <c r="V93" s="1221"/>
      <c r="W93" s="1221"/>
      <c r="X93" s="1221"/>
      <c r="Y93" s="1221"/>
      <c r="Z93" s="1222"/>
      <c r="AA93" s="1220"/>
      <c r="AB93" s="1221"/>
      <c r="AC93" s="1221"/>
      <c r="AD93" s="1221"/>
      <c r="AE93" s="1222"/>
      <c r="AF93" s="3281" t="s">
        <v>1258</v>
      </c>
      <c r="AG93" s="3297"/>
      <c r="AH93" s="3297"/>
      <c r="AI93" s="3297"/>
      <c r="AJ93" s="3297"/>
      <c r="AK93" s="3297"/>
      <c r="AL93" s="3294" t="s">
        <v>952</v>
      </c>
      <c r="AM93" s="3295"/>
      <c r="AN93" s="3295"/>
      <c r="AO93" s="3295"/>
      <c r="AP93" s="3295"/>
      <c r="AQ93" s="3295"/>
      <c r="AR93" s="3295"/>
      <c r="AS93" s="3295"/>
      <c r="AT93" s="3295"/>
      <c r="AU93" s="3295"/>
      <c r="AV93" s="3295"/>
      <c r="AW93" s="3295"/>
      <c r="AX93" s="3295"/>
      <c r="AY93" s="3295"/>
      <c r="AZ93" s="3296"/>
      <c r="BA93" s="1160"/>
      <c r="BB93" s="1160"/>
      <c r="BC93" s="1160"/>
      <c r="BD93" s="1160"/>
      <c r="BE93" s="1258"/>
      <c r="BF93" s="591"/>
    </row>
    <row r="94" spans="1:58" ht="21.95" customHeight="1" x14ac:dyDescent="0.15">
      <c r="A94" s="1314"/>
      <c r="B94" s="1212"/>
      <c r="C94" s="1213"/>
      <c r="D94" s="1213"/>
      <c r="E94" s="1213"/>
      <c r="F94" s="1213"/>
      <c r="G94" s="1213"/>
      <c r="H94" s="1213"/>
      <c r="I94" s="1213"/>
      <c r="J94" s="1214"/>
      <c r="K94" s="1212"/>
      <c r="L94" s="1213"/>
      <c r="M94" s="1213"/>
      <c r="N94" s="1214"/>
      <c r="O94" s="1220"/>
      <c r="P94" s="1221"/>
      <c r="Q94" s="1221"/>
      <c r="R94" s="1221"/>
      <c r="S94" s="1221"/>
      <c r="T94" s="1222"/>
      <c r="U94" s="1220"/>
      <c r="V94" s="1221"/>
      <c r="W94" s="1221"/>
      <c r="X94" s="1221"/>
      <c r="Y94" s="1221"/>
      <c r="Z94" s="1222"/>
      <c r="AA94" s="1220"/>
      <c r="AB94" s="1221"/>
      <c r="AC94" s="1221"/>
      <c r="AD94" s="1221"/>
      <c r="AE94" s="1222"/>
      <c r="AF94" s="3280" t="s">
        <v>951</v>
      </c>
      <c r="AG94" s="3280"/>
      <c r="AH94" s="3280"/>
      <c r="AI94" s="3280"/>
      <c r="AJ94" s="3280"/>
      <c r="AK94" s="3281"/>
      <c r="AL94" s="3282" t="s">
        <v>952</v>
      </c>
      <c r="AM94" s="3283"/>
      <c r="AN94" s="3283"/>
      <c r="AO94" s="3283"/>
      <c r="AP94" s="3283"/>
      <c r="AQ94" s="3283"/>
      <c r="AR94" s="3283"/>
      <c r="AS94" s="3283"/>
      <c r="AT94" s="3283"/>
      <c r="AU94" s="3283"/>
      <c r="AV94" s="3283"/>
      <c r="AW94" s="3283"/>
      <c r="AX94" s="3283"/>
      <c r="AY94" s="3283"/>
      <c r="AZ94" s="3284"/>
      <c r="BA94" s="1145"/>
      <c r="BB94" s="1145"/>
      <c r="BC94" s="1145"/>
      <c r="BD94" s="1145"/>
      <c r="BE94" s="1156"/>
      <c r="BF94" s="591"/>
    </row>
    <row r="95" spans="1:58" ht="21.95" customHeight="1" x14ac:dyDescent="0.15">
      <c r="A95" s="1314"/>
      <c r="B95" s="1212"/>
      <c r="C95" s="1213"/>
      <c r="D95" s="1213"/>
      <c r="E95" s="1213"/>
      <c r="F95" s="1213"/>
      <c r="G95" s="1213"/>
      <c r="H95" s="1213"/>
      <c r="I95" s="1213"/>
      <c r="J95" s="1214"/>
      <c r="K95" s="1212"/>
      <c r="L95" s="1213"/>
      <c r="M95" s="1213"/>
      <c r="N95" s="1214"/>
      <c r="O95" s="1220"/>
      <c r="P95" s="1221"/>
      <c r="Q95" s="1221"/>
      <c r="R95" s="1221"/>
      <c r="S95" s="1221"/>
      <c r="T95" s="1222"/>
      <c r="U95" s="1220"/>
      <c r="V95" s="1221"/>
      <c r="W95" s="1221"/>
      <c r="X95" s="1221"/>
      <c r="Y95" s="1221"/>
      <c r="Z95" s="1222"/>
      <c r="AA95" s="1220"/>
      <c r="AB95" s="1221"/>
      <c r="AC95" s="1221"/>
      <c r="AD95" s="1221"/>
      <c r="AE95" s="1222"/>
      <c r="AF95" s="3285" t="s">
        <v>953</v>
      </c>
      <c r="AG95" s="3280"/>
      <c r="AH95" s="3280"/>
      <c r="AI95" s="3280"/>
      <c r="AJ95" s="3280"/>
      <c r="AK95" s="3281"/>
      <c r="AL95" s="3282" t="s">
        <v>952</v>
      </c>
      <c r="AM95" s="3283"/>
      <c r="AN95" s="3283"/>
      <c r="AO95" s="3283"/>
      <c r="AP95" s="3283"/>
      <c r="AQ95" s="3283"/>
      <c r="AR95" s="3283"/>
      <c r="AS95" s="3283"/>
      <c r="AT95" s="3283"/>
      <c r="AU95" s="3283"/>
      <c r="AV95" s="3283"/>
      <c r="AW95" s="3283"/>
      <c r="AX95" s="3283"/>
      <c r="AY95" s="3283"/>
      <c r="AZ95" s="3284"/>
      <c r="BA95" s="1149"/>
      <c r="BB95" s="1144"/>
      <c r="BC95" s="1144"/>
      <c r="BD95" s="1144"/>
      <c r="BE95" s="1150"/>
      <c r="BF95" s="591"/>
    </row>
    <row r="96" spans="1:58" ht="21.95" customHeight="1" x14ac:dyDescent="0.15">
      <c r="A96" s="1314"/>
      <c r="B96" s="1212"/>
      <c r="C96" s="1213"/>
      <c r="D96" s="1213"/>
      <c r="E96" s="1213"/>
      <c r="F96" s="1213"/>
      <c r="G96" s="1213"/>
      <c r="H96" s="1213"/>
      <c r="I96" s="1213"/>
      <c r="J96" s="1214"/>
      <c r="K96" s="1212"/>
      <c r="L96" s="1213"/>
      <c r="M96" s="1213"/>
      <c r="N96" s="1214"/>
      <c r="O96" s="1220"/>
      <c r="P96" s="1221"/>
      <c r="Q96" s="1221"/>
      <c r="R96" s="1221"/>
      <c r="S96" s="1221"/>
      <c r="T96" s="1222"/>
      <c r="U96" s="1220"/>
      <c r="V96" s="1221"/>
      <c r="W96" s="1221"/>
      <c r="X96" s="1221"/>
      <c r="Y96" s="1221"/>
      <c r="Z96" s="1222"/>
      <c r="AA96" s="1220"/>
      <c r="AB96" s="1221"/>
      <c r="AC96" s="1221"/>
      <c r="AD96" s="1221"/>
      <c r="AE96" s="1222"/>
      <c r="AF96" s="3285" t="s">
        <v>1727</v>
      </c>
      <c r="AG96" s="3280"/>
      <c r="AH96" s="3280"/>
      <c r="AI96" s="3280"/>
      <c r="AJ96" s="3280"/>
      <c r="AK96" s="3281"/>
      <c r="AL96" s="3282" t="s">
        <v>952</v>
      </c>
      <c r="AM96" s="3283"/>
      <c r="AN96" s="3283"/>
      <c r="AO96" s="3283"/>
      <c r="AP96" s="3283"/>
      <c r="AQ96" s="3283"/>
      <c r="AR96" s="3283"/>
      <c r="AS96" s="3283"/>
      <c r="AT96" s="3283"/>
      <c r="AU96" s="3283"/>
      <c r="AV96" s="3283"/>
      <c r="AW96" s="3283"/>
      <c r="AX96" s="3283"/>
      <c r="AY96" s="3283"/>
      <c r="AZ96" s="3284"/>
      <c r="BA96" s="1004"/>
      <c r="BB96" s="1003"/>
      <c r="BC96" s="1003"/>
      <c r="BD96" s="1003"/>
      <c r="BE96" s="1005"/>
      <c r="BF96" s="591"/>
    </row>
    <row r="97" spans="1:58" ht="63" customHeight="1" x14ac:dyDescent="0.15">
      <c r="A97" s="1314"/>
      <c r="B97" s="1212"/>
      <c r="C97" s="1213"/>
      <c r="D97" s="1213"/>
      <c r="E97" s="1213"/>
      <c r="F97" s="1213"/>
      <c r="G97" s="1213"/>
      <c r="H97" s="1213"/>
      <c r="I97" s="1213"/>
      <c r="J97" s="1214"/>
      <c r="K97" s="1212"/>
      <c r="L97" s="1213"/>
      <c r="M97" s="1213"/>
      <c r="N97" s="1214"/>
      <c r="O97" s="1220"/>
      <c r="P97" s="1221"/>
      <c r="Q97" s="1221"/>
      <c r="R97" s="1221"/>
      <c r="S97" s="1221"/>
      <c r="T97" s="1222"/>
      <c r="U97" s="1220"/>
      <c r="V97" s="1221"/>
      <c r="W97" s="1221"/>
      <c r="X97" s="1221"/>
      <c r="Y97" s="1221"/>
      <c r="Z97" s="1222"/>
      <c r="AA97" s="1220"/>
      <c r="AB97" s="1221"/>
      <c r="AC97" s="1221"/>
      <c r="AD97" s="1221"/>
      <c r="AE97" s="1222"/>
      <c r="AF97" s="3280" t="s">
        <v>954</v>
      </c>
      <c r="AG97" s="3286"/>
      <c r="AH97" s="3286"/>
      <c r="AI97" s="3286"/>
      <c r="AJ97" s="3286"/>
      <c r="AK97" s="3287"/>
      <c r="AL97" s="3288" t="s">
        <v>1728</v>
      </c>
      <c r="AM97" s="3289"/>
      <c r="AN97" s="3289"/>
      <c r="AO97" s="3289"/>
      <c r="AP97" s="3289"/>
      <c r="AQ97" s="3289"/>
      <c r="AR97" s="3289"/>
      <c r="AS97" s="3289"/>
      <c r="AT97" s="3289"/>
      <c r="AU97" s="3289"/>
      <c r="AV97" s="3289"/>
      <c r="AW97" s="3289"/>
      <c r="AX97" s="3289"/>
      <c r="AY97" s="3289"/>
      <c r="AZ97" s="3290"/>
      <c r="BA97" s="1149"/>
      <c r="BB97" s="1151"/>
      <c r="BC97" s="1151"/>
      <c r="BD97" s="1151"/>
      <c r="BE97" s="1152"/>
      <c r="BF97" s="591"/>
    </row>
    <row r="98" spans="1:58" ht="21.95" customHeight="1" x14ac:dyDescent="0.15">
      <c r="A98" s="1314"/>
      <c r="B98" s="1212"/>
      <c r="C98" s="1213"/>
      <c r="D98" s="1213"/>
      <c r="E98" s="1213"/>
      <c r="F98" s="1213"/>
      <c r="G98" s="1213"/>
      <c r="H98" s="1213"/>
      <c r="I98" s="1213"/>
      <c r="J98" s="1214"/>
      <c r="K98" s="1212"/>
      <c r="L98" s="1213"/>
      <c r="M98" s="1213"/>
      <c r="N98" s="1214"/>
      <c r="O98" s="1220"/>
      <c r="P98" s="1221"/>
      <c r="Q98" s="1221"/>
      <c r="R98" s="1221"/>
      <c r="S98" s="1221"/>
      <c r="T98" s="1222"/>
      <c r="U98" s="1220"/>
      <c r="V98" s="1221"/>
      <c r="W98" s="1221"/>
      <c r="X98" s="1221"/>
      <c r="Y98" s="1221"/>
      <c r="Z98" s="1222"/>
      <c r="AA98" s="1220"/>
      <c r="AB98" s="1221"/>
      <c r="AC98" s="1221"/>
      <c r="AD98" s="1221"/>
      <c r="AE98" s="1222"/>
      <c r="AF98" s="3280" t="s">
        <v>971</v>
      </c>
      <c r="AG98" s="3280"/>
      <c r="AH98" s="3280"/>
      <c r="AI98" s="3280"/>
      <c r="AJ98" s="3280"/>
      <c r="AK98" s="3281"/>
      <c r="AL98" s="3282" t="s">
        <v>958</v>
      </c>
      <c r="AM98" s="3283"/>
      <c r="AN98" s="3283"/>
      <c r="AO98" s="3283"/>
      <c r="AP98" s="3283"/>
      <c r="AQ98" s="3283"/>
      <c r="AR98" s="3283"/>
      <c r="AS98" s="3283"/>
      <c r="AT98" s="3283"/>
      <c r="AU98" s="3283"/>
      <c r="AV98" s="3283"/>
      <c r="AW98" s="3283"/>
      <c r="AX98" s="3283"/>
      <c r="AY98" s="3283"/>
      <c r="AZ98" s="3284"/>
      <c r="BA98" s="1145"/>
      <c r="BB98" s="1145"/>
      <c r="BC98" s="1145"/>
      <c r="BD98" s="1145"/>
      <c r="BE98" s="1156"/>
      <c r="BF98" s="591"/>
    </row>
    <row r="99" spans="1:58" ht="21.95" customHeight="1" x14ac:dyDescent="0.15">
      <c r="A99" s="1314"/>
      <c r="B99" s="1212"/>
      <c r="C99" s="1213"/>
      <c r="D99" s="1213"/>
      <c r="E99" s="1213"/>
      <c r="F99" s="1213"/>
      <c r="G99" s="1213"/>
      <c r="H99" s="1213"/>
      <c r="I99" s="1213"/>
      <c r="J99" s="1214"/>
      <c r="K99" s="1212"/>
      <c r="L99" s="1213"/>
      <c r="M99" s="1213"/>
      <c r="N99" s="1214"/>
      <c r="O99" s="1220"/>
      <c r="P99" s="1221"/>
      <c r="Q99" s="1221"/>
      <c r="R99" s="1221"/>
      <c r="S99" s="1221"/>
      <c r="T99" s="1222"/>
      <c r="U99" s="1220"/>
      <c r="V99" s="1221"/>
      <c r="W99" s="1221"/>
      <c r="X99" s="1221"/>
      <c r="Y99" s="1221"/>
      <c r="Z99" s="1222"/>
      <c r="AA99" s="1220"/>
      <c r="AB99" s="1221"/>
      <c r="AC99" s="1221"/>
      <c r="AD99" s="1221"/>
      <c r="AE99" s="1222"/>
      <c r="AF99" s="3280" t="s">
        <v>957</v>
      </c>
      <c r="AG99" s="3280"/>
      <c r="AH99" s="3280"/>
      <c r="AI99" s="3280"/>
      <c r="AJ99" s="3280"/>
      <c r="AK99" s="3281"/>
      <c r="AL99" s="3282" t="s">
        <v>958</v>
      </c>
      <c r="AM99" s="3283"/>
      <c r="AN99" s="3283"/>
      <c r="AO99" s="3283"/>
      <c r="AP99" s="3283"/>
      <c r="AQ99" s="3283"/>
      <c r="AR99" s="3283"/>
      <c r="AS99" s="3283"/>
      <c r="AT99" s="3283"/>
      <c r="AU99" s="3283"/>
      <c r="AV99" s="3283"/>
      <c r="AW99" s="3283"/>
      <c r="AX99" s="3283"/>
      <c r="AY99" s="3283"/>
      <c r="AZ99" s="3284"/>
      <c r="BA99" s="1145"/>
      <c r="BB99" s="1145"/>
      <c r="BC99" s="1145"/>
      <c r="BD99" s="1145"/>
      <c r="BE99" s="1156"/>
      <c r="BF99" s="594"/>
    </row>
    <row r="100" spans="1:58" ht="21.95" customHeight="1" x14ac:dyDescent="0.15">
      <c r="A100" s="1314"/>
      <c r="B100" s="1212"/>
      <c r="C100" s="1213"/>
      <c r="D100" s="1213"/>
      <c r="E100" s="1213"/>
      <c r="F100" s="1213"/>
      <c r="G100" s="1213"/>
      <c r="H100" s="1213"/>
      <c r="I100" s="1213"/>
      <c r="J100" s="1214"/>
      <c r="K100" s="1212"/>
      <c r="L100" s="1213"/>
      <c r="M100" s="1213"/>
      <c r="N100" s="1214"/>
      <c r="O100" s="1220"/>
      <c r="P100" s="1221"/>
      <c r="Q100" s="1221"/>
      <c r="R100" s="1221"/>
      <c r="S100" s="1221"/>
      <c r="T100" s="1222"/>
      <c r="U100" s="1220"/>
      <c r="V100" s="1221"/>
      <c r="W100" s="1221"/>
      <c r="X100" s="1221"/>
      <c r="Y100" s="1221"/>
      <c r="Z100" s="1222"/>
      <c r="AA100" s="1220"/>
      <c r="AB100" s="1221"/>
      <c r="AC100" s="1221"/>
      <c r="AD100" s="1221"/>
      <c r="AE100" s="1222"/>
      <c r="AF100" s="3280" t="s">
        <v>1257</v>
      </c>
      <c r="AG100" s="3280"/>
      <c r="AH100" s="3280"/>
      <c r="AI100" s="3280"/>
      <c r="AJ100" s="3280"/>
      <c r="AK100" s="3281"/>
      <c r="AL100" s="3282" t="s">
        <v>985</v>
      </c>
      <c r="AM100" s="3283"/>
      <c r="AN100" s="3283"/>
      <c r="AO100" s="3283"/>
      <c r="AP100" s="3283"/>
      <c r="AQ100" s="3283"/>
      <c r="AR100" s="3283"/>
      <c r="AS100" s="3283"/>
      <c r="AT100" s="3283"/>
      <c r="AU100" s="3283"/>
      <c r="AV100" s="3283"/>
      <c r="AW100" s="3283"/>
      <c r="AX100" s="3283"/>
      <c r="AY100" s="3283"/>
      <c r="AZ100" s="3284"/>
      <c r="BA100" s="1145"/>
      <c r="BB100" s="1145"/>
      <c r="BC100" s="1145"/>
      <c r="BD100" s="1145"/>
      <c r="BE100" s="1156"/>
      <c r="BF100" s="594"/>
    </row>
    <row r="101" spans="1:58" ht="21.95" customHeight="1" x14ac:dyDescent="0.15">
      <c r="A101" s="1314"/>
      <c r="B101" s="1215"/>
      <c r="C101" s="1216"/>
      <c r="D101" s="1216"/>
      <c r="E101" s="1216"/>
      <c r="F101" s="1216"/>
      <c r="G101" s="1216"/>
      <c r="H101" s="1216"/>
      <c r="I101" s="1216"/>
      <c r="J101" s="1154"/>
      <c r="K101" s="1269"/>
      <c r="L101" s="1270"/>
      <c r="M101" s="1270"/>
      <c r="N101" s="1271"/>
      <c r="O101" s="1237"/>
      <c r="P101" s="1238"/>
      <c r="Q101" s="1238"/>
      <c r="R101" s="1238"/>
      <c r="S101" s="1238"/>
      <c r="T101" s="1239"/>
      <c r="U101" s="1237"/>
      <c r="V101" s="1238"/>
      <c r="W101" s="1238"/>
      <c r="X101" s="1238"/>
      <c r="Y101" s="1238"/>
      <c r="Z101" s="1239"/>
      <c r="AA101" s="1237"/>
      <c r="AB101" s="1238"/>
      <c r="AC101" s="1238"/>
      <c r="AD101" s="1238"/>
      <c r="AE101" s="1239"/>
      <c r="AF101" s="3280" t="s">
        <v>959</v>
      </c>
      <c r="AG101" s="3280"/>
      <c r="AH101" s="3280"/>
      <c r="AI101" s="3280"/>
      <c r="AJ101" s="3280"/>
      <c r="AK101" s="3281"/>
      <c r="AL101" s="3282" t="s">
        <v>958</v>
      </c>
      <c r="AM101" s="3283"/>
      <c r="AN101" s="3283"/>
      <c r="AO101" s="3283"/>
      <c r="AP101" s="3283"/>
      <c r="AQ101" s="3283"/>
      <c r="AR101" s="3283"/>
      <c r="AS101" s="3283"/>
      <c r="AT101" s="3283"/>
      <c r="AU101" s="3283"/>
      <c r="AV101" s="3283"/>
      <c r="AW101" s="3283"/>
      <c r="AX101" s="3283"/>
      <c r="AY101" s="3283"/>
      <c r="AZ101" s="3284"/>
      <c r="BA101" s="1145"/>
      <c r="BB101" s="1146"/>
      <c r="BC101" s="1146"/>
      <c r="BD101" s="1146"/>
      <c r="BE101" s="1147"/>
      <c r="BF101" s="595"/>
    </row>
    <row r="102" spans="1:58" ht="21.95" customHeight="1" x14ac:dyDescent="0.15">
      <c r="A102" s="1314"/>
      <c r="B102" s="1163" t="s">
        <v>1005</v>
      </c>
      <c r="C102" s="1181"/>
      <c r="D102" s="1181"/>
      <c r="E102" s="1181"/>
      <c r="F102" s="1181"/>
      <c r="G102" s="1181"/>
      <c r="H102" s="1181"/>
      <c r="I102" s="1181"/>
      <c r="J102" s="1182"/>
      <c r="K102" s="1252"/>
      <c r="L102" s="1253"/>
      <c r="M102" s="1253"/>
      <c r="N102" s="1254"/>
      <c r="O102" s="1240"/>
      <c r="P102" s="1218"/>
      <c r="Q102" s="1218"/>
      <c r="R102" s="1218"/>
      <c r="S102" s="1218"/>
      <c r="T102" s="1219"/>
      <c r="U102" s="1217"/>
      <c r="V102" s="1218"/>
      <c r="W102" s="1218"/>
      <c r="X102" s="1218"/>
      <c r="Y102" s="1218"/>
      <c r="Z102" s="1219"/>
      <c r="AA102" s="1252"/>
      <c r="AB102" s="1253"/>
      <c r="AC102" s="1253"/>
      <c r="AD102" s="1253"/>
      <c r="AE102" s="1254"/>
      <c r="AF102" s="3285" t="s">
        <v>1006</v>
      </c>
      <c r="AG102" s="3280"/>
      <c r="AH102" s="3280"/>
      <c r="AI102" s="3280"/>
      <c r="AJ102" s="3280"/>
      <c r="AK102" s="3281"/>
      <c r="AL102" s="3294" t="s">
        <v>952</v>
      </c>
      <c r="AM102" s="3295"/>
      <c r="AN102" s="3295"/>
      <c r="AO102" s="3295"/>
      <c r="AP102" s="3295"/>
      <c r="AQ102" s="3295"/>
      <c r="AR102" s="3295"/>
      <c r="AS102" s="3295"/>
      <c r="AT102" s="3295"/>
      <c r="AU102" s="3295"/>
      <c r="AV102" s="3295"/>
      <c r="AW102" s="3295"/>
      <c r="AX102" s="3295"/>
      <c r="AY102" s="3295"/>
      <c r="AZ102" s="3296"/>
      <c r="BA102" s="1149"/>
      <c r="BB102" s="1144"/>
      <c r="BC102" s="1144"/>
      <c r="BD102" s="1144"/>
      <c r="BE102" s="1150"/>
      <c r="BF102" s="591"/>
    </row>
    <row r="103" spans="1:58" ht="21.95" customHeight="1" x14ac:dyDescent="0.15">
      <c r="A103" s="1314"/>
      <c r="B103" s="1212"/>
      <c r="C103" s="1184"/>
      <c r="D103" s="1184"/>
      <c r="E103" s="1184"/>
      <c r="F103" s="1184"/>
      <c r="G103" s="1184"/>
      <c r="H103" s="1184"/>
      <c r="I103" s="1184"/>
      <c r="J103" s="1185"/>
      <c r="K103" s="1255"/>
      <c r="L103" s="1256"/>
      <c r="M103" s="1256"/>
      <c r="N103" s="1257"/>
      <c r="O103" s="1241"/>
      <c r="P103" s="1221"/>
      <c r="Q103" s="1221"/>
      <c r="R103" s="1221"/>
      <c r="S103" s="1221"/>
      <c r="T103" s="1222"/>
      <c r="U103" s="1220"/>
      <c r="V103" s="1221"/>
      <c r="W103" s="1221"/>
      <c r="X103" s="1221"/>
      <c r="Y103" s="1221"/>
      <c r="Z103" s="1222"/>
      <c r="AA103" s="1255"/>
      <c r="AB103" s="1256"/>
      <c r="AC103" s="1256"/>
      <c r="AD103" s="1256"/>
      <c r="AE103" s="1257"/>
      <c r="AF103" s="3285" t="s">
        <v>1007</v>
      </c>
      <c r="AG103" s="3280"/>
      <c r="AH103" s="3280"/>
      <c r="AI103" s="3280"/>
      <c r="AJ103" s="3280"/>
      <c r="AK103" s="3281"/>
      <c r="AL103" s="3294" t="s">
        <v>952</v>
      </c>
      <c r="AM103" s="3295"/>
      <c r="AN103" s="3295"/>
      <c r="AO103" s="3295"/>
      <c r="AP103" s="3295"/>
      <c r="AQ103" s="3295"/>
      <c r="AR103" s="3295"/>
      <c r="AS103" s="3295"/>
      <c r="AT103" s="3295"/>
      <c r="AU103" s="3295"/>
      <c r="AV103" s="3295"/>
      <c r="AW103" s="3295"/>
      <c r="AX103" s="3295"/>
      <c r="AY103" s="3295"/>
      <c r="AZ103" s="3296"/>
      <c r="BA103" s="1149"/>
      <c r="BB103" s="1144"/>
      <c r="BC103" s="1144"/>
      <c r="BD103" s="1144"/>
      <c r="BE103" s="1150"/>
      <c r="BF103" s="591"/>
    </row>
    <row r="104" spans="1:58" ht="21.95" customHeight="1" x14ac:dyDescent="0.15">
      <c r="A104" s="1314"/>
      <c r="B104" s="1212"/>
      <c r="C104" s="1184"/>
      <c r="D104" s="1184"/>
      <c r="E104" s="1184"/>
      <c r="F104" s="1184"/>
      <c r="G104" s="1184"/>
      <c r="H104" s="1184"/>
      <c r="I104" s="1184"/>
      <c r="J104" s="1185"/>
      <c r="K104" s="1255"/>
      <c r="L104" s="1256"/>
      <c r="M104" s="1256"/>
      <c r="N104" s="1257"/>
      <c r="O104" s="1241"/>
      <c r="P104" s="1221"/>
      <c r="Q104" s="1221"/>
      <c r="R104" s="1221"/>
      <c r="S104" s="1221"/>
      <c r="T104" s="1222"/>
      <c r="U104" s="1220"/>
      <c r="V104" s="1221"/>
      <c r="W104" s="1221"/>
      <c r="X104" s="1221"/>
      <c r="Y104" s="1221"/>
      <c r="Z104" s="1222"/>
      <c r="AA104" s="1255"/>
      <c r="AB104" s="1256"/>
      <c r="AC104" s="1256"/>
      <c r="AD104" s="1256"/>
      <c r="AE104" s="1257"/>
      <c r="AF104" s="3285" t="s">
        <v>1008</v>
      </c>
      <c r="AG104" s="3280"/>
      <c r="AH104" s="3280"/>
      <c r="AI104" s="3280"/>
      <c r="AJ104" s="3280"/>
      <c r="AK104" s="3281"/>
      <c r="AL104" s="3294" t="s">
        <v>952</v>
      </c>
      <c r="AM104" s="3295"/>
      <c r="AN104" s="3295"/>
      <c r="AO104" s="3295"/>
      <c r="AP104" s="3295"/>
      <c r="AQ104" s="3295"/>
      <c r="AR104" s="3295"/>
      <c r="AS104" s="3295"/>
      <c r="AT104" s="3295"/>
      <c r="AU104" s="3295"/>
      <c r="AV104" s="3295"/>
      <c r="AW104" s="3295"/>
      <c r="AX104" s="3295"/>
      <c r="AY104" s="3295"/>
      <c r="AZ104" s="3296"/>
      <c r="BA104" s="1149"/>
      <c r="BB104" s="1144"/>
      <c r="BC104" s="1144"/>
      <c r="BD104" s="1144"/>
      <c r="BE104" s="1150"/>
      <c r="BF104" s="591"/>
    </row>
    <row r="105" spans="1:58" ht="21.95" customHeight="1" x14ac:dyDescent="0.15">
      <c r="A105" s="1314"/>
      <c r="B105" s="1212"/>
      <c r="C105" s="1184"/>
      <c r="D105" s="1184"/>
      <c r="E105" s="1184"/>
      <c r="F105" s="1184"/>
      <c r="G105" s="1184"/>
      <c r="H105" s="1184"/>
      <c r="I105" s="1184"/>
      <c r="J105" s="1185"/>
      <c r="K105" s="1255"/>
      <c r="L105" s="1256"/>
      <c r="M105" s="1256"/>
      <c r="N105" s="1257"/>
      <c r="O105" s="1241"/>
      <c r="P105" s="1221"/>
      <c r="Q105" s="1221"/>
      <c r="R105" s="1221"/>
      <c r="S105" s="1221"/>
      <c r="T105" s="1222"/>
      <c r="U105" s="1220"/>
      <c r="V105" s="1221"/>
      <c r="W105" s="1221"/>
      <c r="X105" s="1221"/>
      <c r="Y105" s="1221"/>
      <c r="Z105" s="1222"/>
      <c r="AA105" s="1255"/>
      <c r="AB105" s="1256"/>
      <c r="AC105" s="1256"/>
      <c r="AD105" s="1256"/>
      <c r="AE105" s="1257"/>
      <c r="AF105" s="3285" t="s">
        <v>1009</v>
      </c>
      <c r="AG105" s="3280"/>
      <c r="AH105" s="3280"/>
      <c r="AI105" s="3280"/>
      <c r="AJ105" s="3280"/>
      <c r="AK105" s="3281"/>
      <c r="AL105" s="3294" t="s">
        <v>952</v>
      </c>
      <c r="AM105" s="3295"/>
      <c r="AN105" s="3295"/>
      <c r="AO105" s="3295"/>
      <c r="AP105" s="3295"/>
      <c r="AQ105" s="3295"/>
      <c r="AR105" s="3295"/>
      <c r="AS105" s="3295"/>
      <c r="AT105" s="3295"/>
      <c r="AU105" s="3295"/>
      <c r="AV105" s="3295"/>
      <c r="AW105" s="3295"/>
      <c r="AX105" s="3295"/>
      <c r="AY105" s="3295"/>
      <c r="AZ105" s="3296"/>
      <c r="BA105" s="1149"/>
      <c r="BB105" s="1144"/>
      <c r="BC105" s="1144"/>
      <c r="BD105" s="1144"/>
      <c r="BE105" s="1150"/>
      <c r="BF105" s="591"/>
    </row>
    <row r="106" spans="1:58" ht="21.95" customHeight="1" x14ac:dyDescent="0.15">
      <c r="A106" s="1314"/>
      <c r="B106" s="1212"/>
      <c r="C106" s="1184"/>
      <c r="D106" s="1184"/>
      <c r="E106" s="1184"/>
      <c r="F106" s="1184"/>
      <c r="G106" s="1184"/>
      <c r="H106" s="1184"/>
      <c r="I106" s="1184"/>
      <c r="J106" s="1185"/>
      <c r="K106" s="1255"/>
      <c r="L106" s="1256"/>
      <c r="M106" s="1256"/>
      <c r="N106" s="1257"/>
      <c r="O106" s="1241"/>
      <c r="P106" s="1221"/>
      <c r="Q106" s="1221"/>
      <c r="R106" s="1221"/>
      <c r="S106" s="1221"/>
      <c r="T106" s="1222"/>
      <c r="U106" s="1220"/>
      <c r="V106" s="1221"/>
      <c r="W106" s="1221"/>
      <c r="X106" s="1221"/>
      <c r="Y106" s="1221"/>
      <c r="Z106" s="1222"/>
      <c r="AA106" s="1255"/>
      <c r="AB106" s="1256"/>
      <c r="AC106" s="1256"/>
      <c r="AD106" s="1256"/>
      <c r="AE106" s="1257"/>
      <c r="AF106" s="3285" t="s">
        <v>951</v>
      </c>
      <c r="AG106" s="3280"/>
      <c r="AH106" s="3280"/>
      <c r="AI106" s="3280"/>
      <c r="AJ106" s="3280"/>
      <c r="AK106" s="3281"/>
      <c r="AL106" s="3294" t="s">
        <v>952</v>
      </c>
      <c r="AM106" s="3295"/>
      <c r="AN106" s="3295"/>
      <c r="AO106" s="3295"/>
      <c r="AP106" s="3295"/>
      <c r="AQ106" s="3295"/>
      <c r="AR106" s="3295"/>
      <c r="AS106" s="3295"/>
      <c r="AT106" s="3295"/>
      <c r="AU106" s="3295"/>
      <c r="AV106" s="3295"/>
      <c r="AW106" s="3295"/>
      <c r="AX106" s="3295"/>
      <c r="AY106" s="3295"/>
      <c r="AZ106" s="3296"/>
      <c r="BA106" s="1149"/>
      <c r="BB106" s="1144"/>
      <c r="BC106" s="1144"/>
      <c r="BD106" s="1144"/>
      <c r="BE106" s="1150"/>
      <c r="BF106" s="591"/>
    </row>
    <row r="107" spans="1:58" ht="21.95" customHeight="1" x14ac:dyDescent="0.15">
      <c r="A107" s="1314"/>
      <c r="B107" s="1212"/>
      <c r="C107" s="1184"/>
      <c r="D107" s="1184"/>
      <c r="E107" s="1184"/>
      <c r="F107" s="1184"/>
      <c r="G107" s="1184"/>
      <c r="H107" s="1184"/>
      <c r="I107" s="1184"/>
      <c r="J107" s="1185"/>
      <c r="K107" s="1255"/>
      <c r="L107" s="1256"/>
      <c r="M107" s="1256"/>
      <c r="N107" s="1257"/>
      <c r="O107" s="1241"/>
      <c r="P107" s="1221"/>
      <c r="Q107" s="1221"/>
      <c r="R107" s="1221"/>
      <c r="S107" s="1221"/>
      <c r="T107" s="1222"/>
      <c r="U107" s="1220"/>
      <c r="V107" s="1221"/>
      <c r="W107" s="1221"/>
      <c r="X107" s="1221"/>
      <c r="Y107" s="1221"/>
      <c r="Z107" s="1222"/>
      <c r="AA107" s="1255"/>
      <c r="AB107" s="1256"/>
      <c r="AC107" s="1256"/>
      <c r="AD107" s="1256"/>
      <c r="AE107" s="1257"/>
      <c r="AF107" s="3285" t="s">
        <v>953</v>
      </c>
      <c r="AG107" s="3280"/>
      <c r="AH107" s="3280"/>
      <c r="AI107" s="3280"/>
      <c r="AJ107" s="3280"/>
      <c r="AK107" s="3281"/>
      <c r="AL107" s="3282" t="s">
        <v>952</v>
      </c>
      <c r="AM107" s="3283"/>
      <c r="AN107" s="3283"/>
      <c r="AO107" s="3283"/>
      <c r="AP107" s="3283"/>
      <c r="AQ107" s="3283"/>
      <c r="AR107" s="3283"/>
      <c r="AS107" s="3283"/>
      <c r="AT107" s="3283"/>
      <c r="AU107" s="3283"/>
      <c r="AV107" s="3283"/>
      <c r="AW107" s="3283"/>
      <c r="AX107" s="3283"/>
      <c r="AY107" s="3283"/>
      <c r="AZ107" s="3284"/>
      <c r="BA107" s="1149"/>
      <c r="BB107" s="1144"/>
      <c r="BC107" s="1144"/>
      <c r="BD107" s="1144"/>
      <c r="BE107" s="1150"/>
      <c r="BF107" s="591"/>
    </row>
    <row r="108" spans="1:58" ht="21.95" customHeight="1" x14ac:dyDescent="0.15">
      <c r="A108" s="1314"/>
      <c r="B108" s="1212"/>
      <c r="C108" s="1184"/>
      <c r="D108" s="1184"/>
      <c r="E108" s="1184"/>
      <c r="F108" s="1184"/>
      <c r="G108" s="1184"/>
      <c r="H108" s="1184"/>
      <c r="I108" s="1184"/>
      <c r="J108" s="1185"/>
      <c r="K108" s="1255"/>
      <c r="L108" s="1256"/>
      <c r="M108" s="1256"/>
      <c r="N108" s="1257"/>
      <c r="O108" s="1241"/>
      <c r="P108" s="1221"/>
      <c r="Q108" s="1221"/>
      <c r="R108" s="1221"/>
      <c r="S108" s="1221"/>
      <c r="T108" s="1222"/>
      <c r="U108" s="1220"/>
      <c r="V108" s="1221"/>
      <c r="W108" s="1221"/>
      <c r="X108" s="1221"/>
      <c r="Y108" s="1221"/>
      <c r="Z108" s="1222"/>
      <c r="AA108" s="1255"/>
      <c r="AB108" s="1256"/>
      <c r="AC108" s="1256"/>
      <c r="AD108" s="1256"/>
      <c r="AE108" s="1257"/>
      <c r="AF108" s="3285" t="s">
        <v>1727</v>
      </c>
      <c r="AG108" s="3280"/>
      <c r="AH108" s="3280"/>
      <c r="AI108" s="3280"/>
      <c r="AJ108" s="3280"/>
      <c r="AK108" s="3281"/>
      <c r="AL108" s="3282" t="s">
        <v>952</v>
      </c>
      <c r="AM108" s="3283"/>
      <c r="AN108" s="3283"/>
      <c r="AO108" s="3283"/>
      <c r="AP108" s="3283"/>
      <c r="AQ108" s="3283"/>
      <c r="AR108" s="3283"/>
      <c r="AS108" s="3283"/>
      <c r="AT108" s="3283"/>
      <c r="AU108" s="3283"/>
      <c r="AV108" s="3283"/>
      <c r="AW108" s="3283"/>
      <c r="AX108" s="3283"/>
      <c r="AY108" s="3283"/>
      <c r="AZ108" s="3284"/>
      <c r="BA108" s="1004"/>
      <c r="BB108" s="1003"/>
      <c r="BC108" s="1003"/>
      <c r="BD108" s="1003"/>
      <c r="BE108" s="1005"/>
      <c r="BF108" s="591"/>
    </row>
    <row r="109" spans="1:58" ht="63" customHeight="1" x14ac:dyDescent="0.15">
      <c r="A109" s="1314"/>
      <c r="B109" s="1212"/>
      <c r="C109" s="1184"/>
      <c r="D109" s="1184"/>
      <c r="E109" s="1184"/>
      <c r="F109" s="1184"/>
      <c r="G109" s="1184"/>
      <c r="H109" s="1184"/>
      <c r="I109" s="1184"/>
      <c r="J109" s="1185"/>
      <c r="K109" s="1255"/>
      <c r="L109" s="1256"/>
      <c r="M109" s="1256"/>
      <c r="N109" s="1257"/>
      <c r="O109" s="1241"/>
      <c r="P109" s="1221"/>
      <c r="Q109" s="1221"/>
      <c r="R109" s="1221"/>
      <c r="S109" s="1221"/>
      <c r="T109" s="1222"/>
      <c r="U109" s="1220"/>
      <c r="V109" s="1221"/>
      <c r="W109" s="1221"/>
      <c r="X109" s="1221"/>
      <c r="Y109" s="1221"/>
      <c r="Z109" s="1222"/>
      <c r="AA109" s="1255"/>
      <c r="AB109" s="1256"/>
      <c r="AC109" s="1256"/>
      <c r="AD109" s="1256"/>
      <c r="AE109" s="1257"/>
      <c r="AF109" s="3280" t="s">
        <v>954</v>
      </c>
      <c r="AG109" s="3286"/>
      <c r="AH109" s="3286"/>
      <c r="AI109" s="3286"/>
      <c r="AJ109" s="3286"/>
      <c r="AK109" s="3287"/>
      <c r="AL109" s="3288" t="s">
        <v>1728</v>
      </c>
      <c r="AM109" s="3289"/>
      <c r="AN109" s="3289"/>
      <c r="AO109" s="3289"/>
      <c r="AP109" s="3289"/>
      <c r="AQ109" s="3289"/>
      <c r="AR109" s="3289"/>
      <c r="AS109" s="3289"/>
      <c r="AT109" s="3289"/>
      <c r="AU109" s="3289"/>
      <c r="AV109" s="3289"/>
      <c r="AW109" s="3289"/>
      <c r="AX109" s="3289"/>
      <c r="AY109" s="3289"/>
      <c r="AZ109" s="3290"/>
      <c r="BA109" s="1149"/>
      <c r="BB109" s="1151"/>
      <c r="BC109" s="1151"/>
      <c r="BD109" s="1151"/>
      <c r="BE109" s="1152"/>
      <c r="BF109" s="591"/>
    </row>
    <row r="110" spans="1:58" ht="21.95" customHeight="1" x14ac:dyDescent="0.15">
      <c r="A110" s="1314"/>
      <c r="B110" s="1186"/>
      <c r="C110" s="1187"/>
      <c r="D110" s="1187"/>
      <c r="E110" s="1187"/>
      <c r="F110" s="1187"/>
      <c r="G110" s="1187"/>
      <c r="H110" s="1187"/>
      <c r="I110" s="1187"/>
      <c r="J110" s="1188"/>
      <c r="K110" s="1195"/>
      <c r="L110" s="1196"/>
      <c r="M110" s="1196"/>
      <c r="N110" s="1197"/>
      <c r="O110" s="1226"/>
      <c r="P110" s="1227"/>
      <c r="Q110" s="1227"/>
      <c r="R110" s="1227"/>
      <c r="S110" s="1227"/>
      <c r="T110" s="1228"/>
      <c r="U110" s="1226"/>
      <c r="V110" s="1227"/>
      <c r="W110" s="1227"/>
      <c r="X110" s="1227"/>
      <c r="Y110" s="1227"/>
      <c r="Z110" s="1228"/>
      <c r="AA110" s="1195"/>
      <c r="AB110" s="1196"/>
      <c r="AC110" s="1196"/>
      <c r="AD110" s="1196"/>
      <c r="AE110" s="1197"/>
      <c r="AF110" s="3285" t="s">
        <v>959</v>
      </c>
      <c r="AG110" s="3280"/>
      <c r="AH110" s="3280"/>
      <c r="AI110" s="3280"/>
      <c r="AJ110" s="3280"/>
      <c r="AK110" s="3281"/>
      <c r="AL110" s="3294" t="s">
        <v>958</v>
      </c>
      <c r="AM110" s="3295"/>
      <c r="AN110" s="3295"/>
      <c r="AO110" s="3295"/>
      <c r="AP110" s="3295"/>
      <c r="AQ110" s="3295"/>
      <c r="AR110" s="3295"/>
      <c r="AS110" s="3295"/>
      <c r="AT110" s="3295"/>
      <c r="AU110" s="3295"/>
      <c r="AV110" s="3295"/>
      <c r="AW110" s="3295"/>
      <c r="AX110" s="3295"/>
      <c r="AY110" s="3295"/>
      <c r="AZ110" s="3296"/>
      <c r="BA110" s="1145"/>
      <c r="BB110" s="1146"/>
      <c r="BC110" s="1146"/>
      <c r="BD110" s="1146"/>
      <c r="BE110" s="1147"/>
      <c r="BF110" s="595"/>
    </row>
    <row r="111" spans="1:58" ht="21.95" customHeight="1" x14ac:dyDescent="0.15">
      <c r="A111" s="1314"/>
      <c r="B111" s="1212" t="s">
        <v>1010</v>
      </c>
      <c r="C111" s="1213"/>
      <c r="D111" s="1213"/>
      <c r="E111" s="1213"/>
      <c r="F111" s="1213"/>
      <c r="G111" s="1213"/>
      <c r="H111" s="1213"/>
      <c r="I111" s="1213"/>
      <c r="J111" s="1214"/>
      <c r="K111" s="1212"/>
      <c r="L111" s="1213"/>
      <c r="M111" s="1213"/>
      <c r="N111" s="1214"/>
      <c r="O111" s="1235" t="s">
        <v>1011</v>
      </c>
      <c r="P111" s="1213"/>
      <c r="Q111" s="1213"/>
      <c r="R111" s="1213"/>
      <c r="S111" s="1213"/>
      <c r="T111" s="1214"/>
      <c r="U111" s="1235" t="s">
        <v>1011</v>
      </c>
      <c r="V111" s="1250"/>
      <c r="W111" s="1250"/>
      <c r="X111" s="1250"/>
      <c r="Y111" s="1250"/>
      <c r="Z111" s="1251"/>
      <c r="AA111" s="1220"/>
      <c r="AB111" s="1221"/>
      <c r="AC111" s="1221"/>
      <c r="AD111" s="1221"/>
      <c r="AE111" s="1222"/>
      <c r="AF111" s="3291" t="s">
        <v>965</v>
      </c>
      <c r="AG111" s="3292"/>
      <c r="AH111" s="3292"/>
      <c r="AI111" s="3292"/>
      <c r="AJ111" s="3292"/>
      <c r="AK111" s="3293"/>
      <c r="AL111" s="3282" t="s">
        <v>952</v>
      </c>
      <c r="AM111" s="3283"/>
      <c r="AN111" s="3283"/>
      <c r="AO111" s="3283"/>
      <c r="AP111" s="3283"/>
      <c r="AQ111" s="3283"/>
      <c r="AR111" s="3283"/>
      <c r="AS111" s="3283"/>
      <c r="AT111" s="3283"/>
      <c r="AU111" s="3283"/>
      <c r="AV111" s="3283"/>
      <c r="AW111" s="3283"/>
      <c r="AX111" s="3283"/>
      <c r="AY111" s="3283"/>
      <c r="AZ111" s="3284"/>
      <c r="BA111" s="1155"/>
      <c r="BB111" s="1155"/>
      <c r="BC111" s="1155"/>
      <c r="BD111" s="1155"/>
      <c r="BE111" s="1159"/>
      <c r="BF111" s="591"/>
    </row>
    <row r="112" spans="1:58" ht="21.95" customHeight="1" x14ac:dyDescent="0.15">
      <c r="A112" s="1314"/>
      <c r="B112" s="1212"/>
      <c r="C112" s="1213"/>
      <c r="D112" s="1213"/>
      <c r="E112" s="1213"/>
      <c r="F112" s="1213"/>
      <c r="G112" s="1213"/>
      <c r="H112" s="1213"/>
      <c r="I112" s="1213"/>
      <c r="J112" s="1214"/>
      <c r="K112" s="1212"/>
      <c r="L112" s="1213"/>
      <c r="M112" s="1213"/>
      <c r="N112" s="1214"/>
      <c r="O112" s="1212"/>
      <c r="P112" s="1213"/>
      <c r="Q112" s="1213"/>
      <c r="R112" s="1213"/>
      <c r="S112" s="1213"/>
      <c r="T112" s="1214"/>
      <c r="U112" s="1235"/>
      <c r="V112" s="1250"/>
      <c r="W112" s="1250"/>
      <c r="X112" s="1250"/>
      <c r="Y112" s="1250"/>
      <c r="Z112" s="1251"/>
      <c r="AA112" s="1220"/>
      <c r="AB112" s="1221"/>
      <c r="AC112" s="1221"/>
      <c r="AD112" s="1221"/>
      <c r="AE112" s="1222"/>
      <c r="AF112" s="3280" t="s">
        <v>966</v>
      </c>
      <c r="AG112" s="3280"/>
      <c r="AH112" s="3280"/>
      <c r="AI112" s="3280"/>
      <c r="AJ112" s="3280"/>
      <c r="AK112" s="3281"/>
      <c r="AL112" s="3294" t="s">
        <v>952</v>
      </c>
      <c r="AM112" s="3295"/>
      <c r="AN112" s="3295"/>
      <c r="AO112" s="3295"/>
      <c r="AP112" s="3295"/>
      <c r="AQ112" s="3295"/>
      <c r="AR112" s="3295"/>
      <c r="AS112" s="3295"/>
      <c r="AT112" s="3295"/>
      <c r="AU112" s="3295"/>
      <c r="AV112" s="3295"/>
      <c r="AW112" s="3295"/>
      <c r="AX112" s="3295"/>
      <c r="AY112" s="3295"/>
      <c r="AZ112" s="3296"/>
      <c r="BA112" s="1148"/>
      <c r="BB112" s="1143"/>
      <c r="BC112" s="1143"/>
      <c r="BD112" s="1143"/>
      <c r="BE112" s="1153"/>
      <c r="BF112" s="591"/>
    </row>
    <row r="113" spans="1:58" ht="21.95" customHeight="1" x14ac:dyDescent="0.15">
      <c r="A113" s="1314"/>
      <c r="B113" s="1212"/>
      <c r="C113" s="1213"/>
      <c r="D113" s="1213"/>
      <c r="E113" s="1213"/>
      <c r="F113" s="1213"/>
      <c r="G113" s="1213"/>
      <c r="H113" s="1213"/>
      <c r="I113" s="1213"/>
      <c r="J113" s="1214"/>
      <c r="K113" s="1212"/>
      <c r="L113" s="1213"/>
      <c r="M113" s="1213"/>
      <c r="N113" s="1214"/>
      <c r="O113" s="1212"/>
      <c r="P113" s="1213"/>
      <c r="Q113" s="1213"/>
      <c r="R113" s="1213"/>
      <c r="S113" s="1213"/>
      <c r="T113" s="1214"/>
      <c r="U113" s="1235"/>
      <c r="V113" s="1250"/>
      <c r="W113" s="1250"/>
      <c r="X113" s="1250"/>
      <c r="Y113" s="1250"/>
      <c r="Z113" s="1251"/>
      <c r="AA113" s="1220"/>
      <c r="AB113" s="1221"/>
      <c r="AC113" s="1221"/>
      <c r="AD113" s="1221"/>
      <c r="AE113" s="1222"/>
      <c r="AF113" s="3298" t="s">
        <v>1012</v>
      </c>
      <c r="AG113" s="3299"/>
      <c r="AH113" s="3299"/>
      <c r="AI113" s="3299"/>
      <c r="AJ113" s="3299"/>
      <c r="AK113" s="3300"/>
      <c r="AL113" s="3303" t="s">
        <v>1013</v>
      </c>
      <c r="AM113" s="3304"/>
      <c r="AN113" s="3304"/>
      <c r="AO113" s="3304"/>
      <c r="AP113" s="3304"/>
      <c r="AQ113" s="3304"/>
      <c r="AR113" s="3304"/>
      <c r="AS113" s="3304"/>
      <c r="AT113" s="3304"/>
      <c r="AU113" s="3304"/>
      <c r="AV113" s="3304"/>
      <c r="AW113" s="3304"/>
      <c r="AX113" s="3304"/>
      <c r="AY113" s="3304"/>
      <c r="AZ113" s="3305"/>
      <c r="BA113" s="1149"/>
      <c r="BB113" s="1144"/>
      <c r="BC113" s="1144"/>
      <c r="BD113" s="1144"/>
      <c r="BE113" s="1150"/>
      <c r="BF113" s="591"/>
    </row>
    <row r="114" spans="1:58" ht="21.95" customHeight="1" x14ac:dyDescent="0.15">
      <c r="A114" s="1314"/>
      <c r="B114" s="1212"/>
      <c r="C114" s="1213"/>
      <c r="D114" s="1213"/>
      <c r="E114" s="1213"/>
      <c r="F114" s="1213"/>
      <c r="G114" s="1213"/>
      <c r="H114" s="1213"/>
      <c r="I114" s="1213"/>
      <c r="J114" s="1214"/>
      <c r="K114" s="1212"/>
      <c r="L114" s="1213"/>
      <c r="M114" s="1213"/>
      <c r="N114" s="1214"/>
      <c r="O114" s="1212"/>
      <c r="P114" s="1213"/>
      <c r="Q114" s="1213"/>
      <c r="R114" s="1213"/>
      <c r="S114" s="1213"/>
      <c r="T114" s="1214"/>
      <c r="U114" s="1235"/>
      <c r="V114" s="1250"/>
      <c r="W114" s="1250"/>
      <c r="X114" s="1250"/>
      <c r="Y114" s="1250"/>
      <c r="Z114" s="1251"/>
      <c r="AA114" s="1220"/>
      <c r="AB114" s="1221"/>
      <c r="AC114" s="1221"/>
      <c r="AD114" s="1221"/>
      <c r="AE114" s="1222"/>
      <c r="AF114" s="3280" t="s">
        <v>1014</v>
      </c>
      <c r="AG114" s="3280"/>
      <c r="AH114" s="3280"/>
      <c r="AI114" s="3280"/>
      <c r="AJ114" s="3280"/>
      <c r="AK114" s="3281"/>
      <c r="AL114" s="3282" t="s">
        <v>952</v>
      </c>
      <c r="AM114" s="3283"/>
      <c r="AN114" s="3283"/>
      <c r="AO114" s="3283"/>
      <c r="AP114" s="3283"/>
      <c r="AQ114" s="3283"/>
      <c r="AR114" s="3283"/>
      <c r="AS114" s="3283"/>
      <c r="AT114" s="3283"/>
      <c r="AU114" s="3283"/>
      <c r="AV114" s="3283"/>
      <c r="AW114" s="3283"/>
      <c r="AX114" s="3283"/>
      <c r="AY114" s="3283"/>
      <c r="AZ114" s="3284"/>
      <c r="BA114" s="1145"/>
      <c r="BB114" s="1145"/>
      <c r="BC114" s="1145"/>
      <c r="BD114" s="1145"/>
      <c r="BE114" s="1156"/>
      <c r="BF114" s="591"/>
    </row>
    <row r="115" spans="1:58" ht="21.95" customHeight="1" x14ac:dyDescent="0.15">
      <c r="A115" s="1314"/>
      <c r="B115" s="1212"/>
      <c r="C115" s="1213"/>
      <c r="D115" s="1213"/>
      <c r="E115" s="1213"/>
      <c r="F115" s="1213"/>
      <c r="G115" s="1213"/>
      <c r="H115" s="1213"/>
      <c r="I115" s="1213"/>
      <c r="J115" s="1214"/>
      <c r="K115" s="1212"/>
      <c r="L115" s="1213"/>
      <c r="M115" s="1213"/>
      <c r="N115" s="1214"/>
      <c r="O115" s="1212"/>
      <c r="P115" s="1213"/>
      <c r="Q115" s="1213"/>
      <c r="R115" s="1213"/>
      <c r="S115" s="1213"/>
      <c r="T115" s="1214"/>
      <c r="U115" s="1235"/>
      <c r="V115" s="1250"/>
      <c r="W115" s="1250"/>
      <c r="X115" s="1250"/>
      <c r="Y115" s="1250"/>
      <c r="Z115" s="1251"/>
      <c r="AA115" s="1220"/>
      <c r="AB115" s="1221"/>
      <c r="AC115" s="1221"/>
      <c r="AD115" s="1221"/>
      <c r="AE115" s="1222"/>
      <c r="AF115" s="3280" t="s">
        <v>1015</v>
      </c>
      <c r="AG115" s="3280"/>
      <c r="AH115" s="3280"/>
      <c r="AI115" s="3280"/>
      <c r="AJ115" s="3280"/>
      <c r="AK115" s="3281"/>
      <c r="AL115" s="3282" t="s">
        <v>952</v>
      </c>
      <c r="AM115" s="3283"/>
      <c r="AN115" s="3283"/>
      <c r="AO115" s="3283"/>
      <c r="AP115" s="3283"/>
      <c r="AQ115" s="3283"/>
      <c r="AR115" s="3283"/>
      <c r="AS115" s="3283"/>
      <c r="AT115" s="3283"/>
      <c r="AU115" s="3283"/>
      <c r="AV115" s="3283"/>
      <c r="AW115" s="3283"/>
      <c r="AX115" s="3283"/>
      <c r="AY115" s="3283"/>
      <c r="AZ115" s="3284"/>
      <c r="BA115" s="1145"/>
      <c r="BB115" s="1145"/>
      <c r="BC115" s="1145"/>
      <c r="BD115" s="1145"/>
      <c r="BE115" s="1156"/>
      <c r="BF115" s="591"/>
    </row>
    <row r="116" spans="1:58" ht="21.95" customHeight="1" x14ac:dyDescent="0.15">
      <c r="A116" s="1314"/>
      <c r="B116" s="1212"/>
      <c r="C116" s="1213"/>
      <c r="D116" s="1213"/>
      <c r="E116" s="1213"/>
      <c r="F116" s="1213"/>
      <c r="G116" s="1213"/>
      <c r="H116" s="1213"/>
      <c r="I116" s="1213"/>
      <c r="J116" s="1214"/>
      <c r="K116" s="1212"/>
      <c r="L116" s="1213"/>
      <c r="M116" s="1213"/>
      <c r="N116" s="1214"/>
      <c r="O116" s="1212"/>
      <c r="P116" s="1213"/>
      <c r="Q116" s="1213"/>
      <c r="R116" s="1213"/>
      <c r="S116" s="1213"/>
      <c r="T116" s="1214"/>
      <c r="U116" s="1235"/>
      <c r="V116" s="1250"/>
      <c r="W116" s="1250"/>
      <c r="X116" s="1250"/>
      <c r="Y116" s="1250"/>
      <c r="Z116" s="1251"/>
      <c r="AA116" s="1220"/>
      <c r="AB116" s="1221"/>
      <c r="AC116" s="1221"/>
      <c r="AD116" s="1221"/>
      <c r="AE116" s="1222"/>
      <c r="AF116" s="3280" t="s">
        <v>1016</v>
      </c>
      <c r="AG116" s="3280"/>
      <c r="AH116" s="3280"/>
      <c r="AI116" s="3280"/>
      <c r="AJ116" s="3280"/>
      <c r="AK116" s="3281"/>
      <c r="AL116" s="3282" t="s">
        <v>952</v>
      </c>
      <c r="AM116" s="3283"/>
      <c r="AN116" s="3283"/>
      <c r="AO116" s="3283"/>
      <c r="AP116" s="3283"/>
      <c r="AQ116" s="3283"/>
      <c r="AR116" s="3283"/>
      <c r="AS116" s="3283"/>
      <c r="AT116" s="3283"/>
      <c r="AU116" s="3283"/>
      <c r="AV116" s="3283"/>
      <c r="AW116" s="3283"/>
      <c r="AX116" s="3283"/>
      <c r="AY116" s="3283"/>
      <c r="AZ116" s="3284"/>
      <c r="BA116" s="1145"/>
      <c r="BB116" s="1145"/>
      <c r="BC116" s="1145"/>
      <c r="BD116" s="1145"/>
      <c r="BE116" s="1156"/>
      <c r="BF116" s="591"/>
    </row>
    <row r="117" spans="1:58" ht="21.95" customHeight="1" x14ac:dyDescent="0.15">
      <c r="A117" s="1314"/>
      <c r="B117" s="1212"/>
      <c r="C117" s="1213"/>
      <c r="D117" s="1213"/>
      <c r="E117" s="1213"/>
      <c r="F117" s="1213"/>
      <c r="G117" s="1213"/>
      <c r="H117" s="1213"/>
      <c r="I117" s="1213"/>
      <c r="J117" s="1214"/>
      <c r="K117" s="1212"/>
      <c r="L117" s="1213"/>
      <c r="M117" s="1213"/>
      <c r="N117" s="1214"/>
      <c r="O117" s="1212"/>
      <c r="P117" s="1213"/>
      <c r="Q117" s="1213"/>
      <c r="R117" s="1213"/>
      <c r="S117" s="1213"/>
      <c r="T117" s="1214"/>
      <c r="U117" s="1235"/>
      <c r="V117" s="1250"/>
      <c r="W117" s="1250"/>
      <c r="X117" s="1250"/>
      <c r="Y117" s="1250"/>
      <c r="Z117" s="1251"/>
      <c r="AA117" s="1220"/>
      <c r="AB117" s="1221"/>
      <c r="AC117" s="1221"/>
      <c r="AD117" s="1221"/>
      <c r="AE117" s="1222"/>
      <c r="AF117" s="3280" t="s">
        <v>1017</v>
      </c>
      <c r="AG117" s="3280"/>
      <c r="AH117" s="3280"/>
      <c r="AI117" s="3280"/>
      <c r="AJ117" s="3280"/>
      <c r="AK117" s="3281"/>
      <c r="AL117" s="3282" t="s">
        <v>952</v>
      </c>
      <c r="AM117" s="3283"/>
      <c r="AN117" s="3283"/>
      <c r="AO117" s="3283"/>
      <c r="AP117" s="3283"/>
      <c r="AQ117" s="3283"/>
      <c r="AR117" s="3283"/>
      <c r="AS117" s="3283"/>
      <c r="AT117" s="3283"/>
      <c r="AU117" s="3283"/>
      <c r="AV117" s="3283"/>
      <c r="AW117" s="3283"/>
      <c r="AX117" s="3283"/>
      <c r="AY117" s="3283"/>
      <c r="AZ117" s="3284"/>
      <c r="BA117" s="1145"/>
      <c r="BB117" s="1145"/>
      <c r="BC117" s="1145"/>
      <c r="BD117" s="1145"/>
      <c r="BE117" s="1156"/>
      <c r="BF117" s="591"/>
    </row>
    <row r="118" spans="1:58" ht="21.95" customHeight="1" x14ac:dyDescent="0.15">
      <c r="A118" s="1314"/>
      <c r="B118" s="1212"/>
      <c r="C118" s="1213"/>
      <c r="D118" s="1213"/>
      <c r="E118" s="1213"/>
      <c r="F118" s="1213"/>
      <c r="G118" s="1213"/>
      <c r="H118" s="1213"/>
      <c r="I118" s="1213"/>
      <c r="J118" s="1214"/>
      <c r="K118" s="1212"/>
      <c r="L118" s="1213"/>
      <c r="M118" s="1213"/>
      <c r="N118" s="1214"/>
      <c r="O118" s="1212"/>
      <c r="P118" s="1213"/>
      <c r="Q118" s="1213"/>
      <c r="R118" s="1213"/>
      <c r="S118" s="1213"/>
      <c r="T118" s="1214"/>
      <c r="U118" s="1235"/>
      <c r="V118" s="1250"/>
      <c r="W118" s="1250"/>
      <c r="X118" s="1250"/>
      <c r="Y118" s="1250"/>
      <c r="Z118" s="1251"/>
      <c r="AA118" s="1220"/>
      <c r="AB118" s="1221"/>
      <c r="AC118" s="1221"/>
      <c r="AD118" s="1221"/>
      <c r="AE118" s="1222"/>
      <c r="AF118" s="3281" t="s">
        <v>986</v>
      </c>
      <c r="AG118" s="3297"/>
      <c r="AH118" s="3297"/>
      <c r="AI118" s="3297"/>
      <c r="AJ118" s="3297"/>
      <c r="AK118" s="3297"/>
      <c r="AL118" s="3294" t="s">
        <v>952</v>
      </c>
      <c r="AM118" s="3295"/>
      <c r="AN118" s="3295"/>
      <c r="AO118" s="3295"/>
      <c r="AP118" s="3295"/>
      <c r="AQ118" s="3295"/>
      <c r="AR118" s="3295"/>
      <c r="AS118" s="3295"/>
      <c r="AT118" s="3295"/>
      <c r="AU118" s="3295"/>
      <c r="AV118" s="3295"/>
      <c r="AW118" s="3295"/>
      <c r="AX118" s="3295"/>
      <c r="AY118" s="3295"/>
      <c r="AZ118" s="3296"/>
      <c r="BA118" s="1145"/>
      <c r="BB118" s="1145"/>
      <c r="BC118" s="1145"/>
      <c r="BD118" s="1145"/>
      <c r="BE118" s="1156"/>
      <c r="BF118" s="591"/>
    </row>
    <row r="119" spans="1:58" ht="21.95" customHeight="1" x14ac:dyDescent="0.15">
      <c r="A119" s="1314"/>
      <c r="B119" s="1212"/>
      <c r="C119" s="1213"/>
      <c r="D119" s="1213"/>
      <c r="E119" s="1213"/>
      <c r="F119" s="1213"/>
      <c r="G119" s="1213"/>
      <c r="H119" s="1213"/>
      <c r="I119" s="1213"/>
      <c r="J119" s="1214"/>
      <c r="K119" s="1212"/>
      <c r="L119" s="1213"/>
      <c r="M119" s="1213"/>
      <c r="N119" s="1214"/>
      <c r="O119" s="1212"/>
      <c r="P119" s="1213"/>
      <c r="Q119" s="1213"/>
      <c r="R119" s="1213"/>
      <c r="S119" s="1213"/>
      <c r="T119" s="1214"/>
      <c r="U119" s="1235"/>
      <c r="V119" s="1250"/>
      <c r="W119" s="1250"/>
      <c r="X119" s="1250"/>
      <c r="Y119" s="1250"/>
      <c r="Z119" s="1251"/>
      <c r="AA119" s="1220"/>
      <c r="AB119" s="1221"/>
      <c r="AC119" s="1221"/>
      <c r="AD119" s="1221"/>
      <c r="AE119" s="1222"/>
      <c r="AF119" s="3280" t="s">
        <v>1018</v>
      </c>
      <c r="AG119" s="3280"/>
      <c r="AH119" s="3280"/>
      <c r="AI119" s="3280"/>
      <c r="AJ119" s="3280"/>
      <c r="AK119" s="3281"/>
      <c r="AL119" s="3282" t="s">
        <v>952</v>
      </c>
      <c r="AM119" s="3283"/>
      <c r="AN119" s="3283"/>
      <c r="AO119" s="3283"/>
      <c r="AP119" s="3283"/>
      <c r="AQ119" s="3283"/>
      <c r="AR119" s="3283"/>
      <c r="AS119" s="3283"/>
      <c r="AT119" s="3283"/>
      <c r="AU119" s="3283"/>
      <c r="AV119" s="3283"/>
      <c r="AW119" s="3283"/>
      <c r="AX119" s="3283"/>
      <c r="AY119" s="3283"/>
      <c r="AZ119" s="3284"/>
      <c r="BA119" s="1145"/>
      <c r="BB119" s="1145"/>
      <c r="BC119" s="1145"/>
      <c r="BD119" s="1145"/>
      <c r="BE119" s="1156"/>
      <c r="BF119" s="591"/>
    </row>
    <row r="120" spans="1:58" ht="21.95" customHeight="1" x14ac:dyDescent="0.15">
      <c r="A120" s="1314"/>
      <c r="B120" s="1212"/>
      <c r="C120" s="1213"/>
      <c r="D120" s="1213"/>
      <c r="E120" s="1213"/>
      <c r="F120" s="1213"/>
      <c r="G120" s="1213"/>
      <c r="H120" s="1213"/>
      <c r="I120" s="1213"/>
      <c r="J120" s="1214"/>
      <c r="K120" s="1212"/>
      <c r="L120" s="1213"/>
      <c r="M120" s="1213"/>
      <c r="N120" s="1214"/>
      <c r="O120" s="1212"/>
      <c r="P120" s="1213"/>
      <c r="Q120" s="1213"/>
      <c r="R120" s="1213"/>
      <c r="S120" s="1213"/>
      <c r="T120" s="1214"/>
      <c r="U120" s="1235"/>
      <c r="V120" s="1250"/>
      <c r="W120" s="1250"/>
      <c r="X120" s="1250"/>
      <c r="Y120" s="1250"/>
      <c r="Z120" s="1251"/>
      <c r="AA120" s="1220"/>
      <c r="AB120" s="1221"/>
      <c r="AC120" s="1221"/>
      <c r="AD120" s="1221"/>
      <c r="AE120" s="1222"/>
      <c r="AF120" s="3280" t="s">
        <v>1019</v>
      </c>
      <c r="AG120" s="3280"/>
      <c r="AH120" s="3280"/>
      <c r="AI120" s="3280"/>
      <c r="AJ120" s="3280"/>
      <c r="AK120" s="3281"/>
      <c r="AL120" s="3282" t="s">
        <v>952</v>
      </c>
      <c r="AM120" s="3283"/>
      <c r="AN120" s="3283"/>
      <c r="AO120" s="3283"/>
      <c r="AP120" s="3283"/>
      <c r="AQ120" s="3283"/>
      <c r="AR120" s="3283"/>
      <c r="AS120" s="3283"/>
      <c r="AT120" s="3283"/>
      <c r="AU120" s="3283"/>
      <c r="AV120" s="3283"/>
      <c r="AW120" s="3283"/>
      <c r="AX120" s="3283"/>
      <c r="AY120" s="3283"/>
      <c r="AZ120" s="3284"/>
      <c r="BA120" s="1145"/>
      <c r="BB120" s="1145"/>
      <c r="BC120" s="1145"/>
      <c r="BD120" s="1145"/>
      <c r="BE120" s="1156"/>
      <c r="BF120" s="591"/>
    </row>
    <row r="121" spans="1:58" ht="21.95" customHeight="1" x14ac:dyDescent="0.15">
      <c r="A121" s="1314"/>
      <c r="B121" s="1212"/>
      <c r="C121" s="1213"/>
      <c r="D121" s="1213"/>
      <c r="E121" s="1213"/>
      <c r="F121" s="1213"/>
      <c r="G121" s="1213"/>
      <c r="H121" s="1213"/>
      <c r="I121" s="1213"/>
      <c r="J121" s="1214"/>
      <c r="K121" s="1212"/>
      <c r="L121" s="1213"/>
      <c r="M121" s="1213"/>
      <c r="N121" s="1214"/>
      <c r="O121" s="1212"/>
      <c r="P121" s="1213"/>
      <c r="Q121" s="1213"/>
      <c r="R121" s="1213"/>
      <c r="S121" s="1213"/>
      <c r="T121" s="1214"/>
      <c r="U121" s="1235"/>
      <c r="V121" s="1250"/>
      <c r="W121" s="1250"/>
      <c r="X121" s="1250"/>
      <c r="Y121" s="1250"/>
      <c r="Z121" s="1251"/>
      <c r="AA121" s="1220"/>
      <c r="AB121" s="1221"/>
      <c r="AC121" s="1221"/>
      <c r="AD121" s="1221"/>
      <c r="AE121" s="1222"/>
      <c r="AF121" s="3280" t="s">
        <v>1256</v>
      </c>
      <c r="AG121" s="3280"/>
      <c r="AH121" s="3280"/>
      <c r="AI121" s="3280"/>
      <c r="AJ121" s="3280"/>
      <c r="AK121" s="3281"/>
      <c r="AL121" s="3282" t="s">
        <v>952</v>
      </c>
      <c r="AM121" s="3283"/>
      <c r="AN121" s="3283"/>
      <c r="AO121" s="3283"/>
      <c r="AP121" s="3283"/>
      <c r="AQ121" s="3283"/>
      <c r="AR121" s="3283"/>
      <c r="AS121" s="3283"/>
      <c r="AT121" s="3283"/>
      <c r="AU121" s="3283"/>
      <c r="AV121" s="3283"/>
      <c r="AW121" s="3283"/>
      <c r="AX121" s="3283"/>
      <c r="AY121" s="3283"/>
      <c r="AZ121" s="3284"/>
      <c r="BA121" s="1160"/>
      <c r="BB121" s="1160"/>
      <c r="BC121" s="1160"/>
      <c r="BD121" s="1160"/>
      <c r="BE121" s="1258"/>
      <c r="BF121" s="591"/>
    </row>
    <row r="122" spans="1:58" ht="21.95" customHeight="1" x14ac:dyDescent="0.15">
      <c r="A122" s="1314"/>
      <c r="B122" s="1212"/>
      <c r="C122" s="1213"/>
      <c r="D122" s="1213"/>
      <c r="E122" s="1213"/>
      <c r="F122" s="1213"/>
      <c r="G122" s="1213"/>
      <c r="H122" s="1213"/>
      <c r="I122" s="1213"/>
      <c r="J122" s="1214"/>
      <c r="K122" s="1183"/>
      <c r="L122" s="1184"/>
      <c r="M122" s="1184"/>
      <c r="N122" s="1185"/>
      <c r="O122" s="1212"/>
      <c r="P122" s="1213"/>
      <c r="Q122" s="1213"/>
      <c r="R122" s="1213"/>
      <c r="S122" s="1213"/>
      <c r="T122" s="1214"/>
      <c r="U122" s="1235"/>
      <c r="V122" s="1250"/>
      <c r="W122" s="1250"/>
      <c r="X122" s="1250"/>
      <c r="Y122" s="1250"/>
      <c r="Z122" s="1251"/>
      <c r="AA122" s="1220"/>
      <c r="AB122" s="1221"/>
      <c r="AC122" s="1221"/>
      <c r="AD122" s="1221"/>
      <c r="AE122" s="1222"/>
      <c r="AF122" s="3280" t="s">
        <v>951</v>
      </c>
      <c r="AG122" s="3280"/>
      <c r="AH122" s="3280"/>
      <c r="AI122" s="3280"/>
      <c r="AJ122" s="3280"/>
      <c r="AK122" s="3281"/>
      <c r="AL122" s="3282" t="s">
        <v>952</v>
      </c>
      <c r="AM122" s="3283"/>
      <c r="AN122" s="3283"/>
      <c r="AO122" s="3283"/>
      <c r="AP122" s="3283"/>
      <c r="AQ122" s="3283"/>
      <c r="AR122" s="3283"/>
      <c r="AS122" s="3283"/>
      <c r="AT122" s="3283"/>
      <c r="AU122" s="3283"/>
      <c r="AV122" s="3283"/>
      <c r="AW122" s="3283"/>
      <c r="AX122" s="3283"/>
      <c r="AY122" s="3283"/>
      <c r="AZ122" s="3284"/>
      <c r="BA122" s="1155"/>
      <c r="BB122" s="1155"/>
      <c r="BC122" s="1155"/>
      <c r="BD122" s="1155"/>
      <c r="BE122" s="1159"/>
      <c r="BF122" s="591"/>
    </row>
    <row r="123" spans="1:58" ht="21.95" customHeight="1" x14ac:dyDescent="0.15">
      <c r="A123" s="1314"/>
      <c r="B123" s="1212"/>
      <c r="C123" s="1213"/>
      <c r="D123" s="1213"/>
      <c r="E123" s="1213"/>
      <c r="F123" s="1213"/>
      <c r="G123" s="1213"/>
      <c r="H123" s="1213"/>
      <c r="I123" s="1213"/>
      <c r="J123" s="1214"/>
      <c r="K123" s="1183"/>
      <c r="L123" s="1184"/>
      <c r="M123" s="1184"/>
      <c r="N123" s="1185"/>
      <c r="O123" s="1212"/>
      <c r="P123" s="1213"/>
      <c r="Q123" s="1213"/>
      <c r="R123" s="1213"/>
      <c r="S123" s="1213"/>
      <c r="T123" s="1214"/>
      <c r="U123" s="1235"/>
      <c r="V123" s="1250"/>
      <c r="W123" s="1250"/>
      <c r="X123" s="1250"/>
      <c r="Y123" s="1250"/>
      <c r="Z123" s="1251"/>
      <c r="AA123" s="1220"/>
      <c r="AB123" s="1221"/>
      <c r="AC123" s="1221"/>
      <c r="AD123" s="1221"/>
      <c r="AE123" s="1222"/>
      <c r="AF123" s="3285" t="s">
        <v>953</v>
      </c>
      <c r="AG123" s="3280"/>
      <c r="AH123" s="3280"/>
      <c r="AI123" s="3280"/>
      <c r="AJ123" s="3280"/>
      <c r="AK123" s="3281"/>
      <c r="AL123" s="3282" t="s">
        <v>952</v>
      </c>
      <c r="AM123" s="3283"/>
      <c r="AN123" s="3283"/>
      <c r="AO123" s="3283"/>
      <c r="AP123" s="3283"/>
      <c r="AQ123" s="3283"/>
      <c r="AR123" s="3283"/>
      <c r="AS123" s="3283"/>
      <c r="AT123" s="3283"/>
      <c r="AU123" s="3283"/>
      <c r="AV123" s="3283"/>
      <c r="AW123" s="3283"/>
      <c r="AX123" s="3283"/>
      <c r="AY123" s="3283"/>
      <c r="AZ123" s="3284"/>
      <c r="BA123" s="1149"/>
      <c r="BB123" s="1144"/>
      <c r="BC123" s="1144"/>
      <c r="BD123" s="1144"/>
      <c r="BE123" s="1150"/>
      <c r="BF123" s="591"/>
    </row>
    <row r="124" spans="1:58" ht="21.95" customHeight="1" x14ac:dyDescent="0.15">
      <c r="A124" s="1314"/>
      <c r="B124" s="1212"/>
      <c r="C124" s="1213"/>
      <c r="D124" s="1213"/>
      <c r="E124" s="1213"/>
      <c r="F124" s="1213"/>
      <c r="G124" s="1213"/>
      <c r="H124" s="1213"/>
      <c r="I124" s="1213"/>
      <c r="J124" s="1214"/>
      <c r="K124" s="1183"/>
      <c r="L124" s="1184"/>
      <c r="M124" s="1184"/>
      <c r="N124" s="1185"/>
      <c r="O124" s="1212"/>
      <c r="P124" s="1213"/>
      <c r="Q124" s="1213"/>
      <c r="R124" s="1213"/>
      <c r="S124" s="1213"/>
      <c r="T124" s="1214"/>
      <c r="U124" s="1235"/>
      <c r="V124" s="1250"/>
      <c r="W124" s="1250"/>
      <c r="X124" s="1250"/>
      <c r="Y124" s="1250"/>
      <c r="Z124" s="1251"/>
      <c r="AA124" s="1220"/>
      <c r="AB124" s="1221"/>
      <c r="AC124" s="1221"/>
      <c r="AD124" s="1221"/>
      <c r="AE124" s="1222"/>
      <c r="AF124" s="3285" t="s">
        <v>1727</v>
      </c>
      <c r="AG124" s="3280"/>
      <c r="AH124" s="3280"/>
      <c r="AI124" s="3280"/>
      <c r="AJ124" s="3280"/>
      <c r="AK124" s="3281"/>
      <c r="AL124" s="3282" t="s">
        <v>952</v>
      </c>
      <c r="AM124" s="3283"/>
      <c r="AN124" s="3283"/>
      <c r="AO124" s="3283"/>
      <c r="AP124" s="3283"/>
      <c r="AQ124" s="3283"/>
      <c r="AR124" s="3283"/>
      <c r="AS124" s="3283"/>
      <c r="AT124" s="3283"/>
      <c r="AU124" s="3283"/>
      <c r="AV124" s="3283"/>
      <c r="AW124" s="3283"/>
      <c r="AX124" s="3283"/>
      <c r="AY124" s="3283"/>
      <c r="AZ124" s="3284"/>
      <c r="BA124" s="1004"/>
      <c r="BB124" s="1003"/>
      <c r="BC124" s="1003"/>
      <c r="BD124" s="1003"/>
      <c r="BE124" s="1005"/>
      <c r="BF124" s="591"/>
    </row>
    <row r="125" spans="1:58" ht="63" customHeight="1" x14ac:dyDescent="0.15">
      <c r="A125" s="1314"/>
      <c r="B125" s="1212"/>
      <c r="C125" s="1213"/>
      <c r="D125" s="1213"/>
      <c r="E125" s="1213"/>
      <c r="F125" s="1213"/>
      <c r="G125" s="1213"/>
      <c r="H125" s="1213"/>
      <c r="I125" s="1213"/>
      <c r="J125" s="1214"/>
      <c r="K125" s="1183"/>
      <c r="L125" s="1184"/>
      <c r="M125" s="1184"/>
      <c r="N125" s="1185"/>
      <c r="O125" s="1212"/>
      <c r="P125" s="1213"/>
      <c r="Q125" s="1213"/>
      <c r="R125" s="1213"/>
      <c r="S125" s="1213"/>
      <c r="T125" s="1214"/>
      <c r="U125" s="1235"/>
      <c r="V125" s="1250"/>
      <c r="W125" s="1250"/>
      <c r="X125" s="1250"/>
      <c r="Y125" s="1250"/>
      <c r="Z125" s="1251"/>
      <c r="AA125" s="1220"/>
      <c r="AB125" s="1221"/>
      <c r="AC125" s="1221"/>
      <c r="AD125" s="1221"/>
      <c r="AE125" s="1222"/>
      <c r="AF125" s="3280" t="s">
        <v>954</v>
      </c>
      <c r="AG125" s="3286"/>
      <c r="AH125" s="3286"/>
      <c r="AI125" s="3286"/>
      <c r="AJ125" s="3286"/>
      <c r="AK125" s="3287"/>
      <c r="AL125" s="3288" t="s">
        <v>1728</v>
      </c>
      <c r="AM125" s="3289"/>
      <c r="AN125" s="3289"/>
      <c r="AO125" s="3289"/>
      <c r="AP125" s="3289"/>
      <c r="AQ125" s="3289"/>
      <c r="AR125" s="3289"/>
      <c r="AS125" s="3289"/>
      <c r="AT125" s="3289"/>
      <c r="AU125" s="3289"/>
      <c r="AV125" s="3289"/>
      <c r="AW125" s="3289"/>
      <c r="AX125" s="3289"/>
      <c r="AY125" s="3289"/>
      <c r="AZ125" s="3290"/>
      <c r="BA125" s="1145"/>
      <c r="BB125" s="1145"/>
      <c r="BC125" s="1145"/>
      <c r="BD125" s="1145"/>
      <c r="BE125" s="1156"/>
      <c r="BF125" s="591"/>
    </row>
    <row r="126" spans="1:58" ht="21.95" customHeight="1" x14ac:dyDescent="0.15">
      <c r="A126" s="1314"/>
      <c r="B126" s="1212"/>
      <c r="C126" s="1213"/>
      <c r="D126" s="1213"/>
      <c r="E126" s="1213"/>
      <c r="F126" s="1213"/>
      <c r="G126" s="1213"/>
      <c r="H126" s="1213"/>
      <c r="I126" s="1213"/>
      <c r="J126" s="1214"/>
      <c r="K126" s="1183"/>
      <c r="L126" s="1184"/>
      <c r="M126" s="1184"/>
      <c r="N126" s="1185"/>
      <c r="O126" s="1212"/>
      <c r="P126" s="1213"/>
      <c r="Q126" s="1213"/>
      <c r="R126" s="1213"/>
      <c r="S126" s="1213"/>
      <c r="T126" s="1214"/>
      <c r="U126" s="1235"/>
      <c r="V126" s="1250"/>
      <c r="W126" s="1250"/>
      <c r="X126" s="1250"/>
      <c r="Y126" s="1250"/>
      <c r="Z126" s="1251"/>
      <c r="AA126" s="1220"/>
      <c r="AB126" s="1221"/>
      <c r="AC126" s="1221"/>
      <c r="AD126" s="1221"/>
      <c r="AE126" s="1222"/>
      <c r="AF126" s="3285" t="s">
        <v>971</v>
      </c>
      <c r="AG126" s="3280"/>
      <c r="AH126" s="3280"/>
      <c r="AI126" s="3280"/>
      <c r="AJ126" s="3280"/>
      <c r="AK126" s="3281"/>
      <c r="AL126" s="3294" t="s">
        <v>958</v>
      </c>
      <c r="AM126" s="3295"/>
      <c r="AN126" s="3295"/>
      <c r="AO126" s="3295"/>
      <c r="AP126" s="3295"/>
      <c r="AQ126" s="3295"/>
      <c r="AR126" s="3295"/>
      <c r="AS126" s="3295"/>
      <c r="AT126" s="3295"/>
      <c r="AU126" s="3295"/>
      <c r="AV126" s="3295"/>
      <c r="AW126" s="3295"/>
      <c r="AX126" s="3295"/>
      <c r="AY126" s="3295"/>
      <c r="AZ126" s="3296"/>
      <c r="BA126" s="1149"/>
      <c r="BB126" s="1144"/>
      <c r="BC126" s="1144"/>
      <c r="BD126" s="1144"/>
      <c r="BE126" s="1150"/>
      <c r="BF126" s="591"/>
    </row>
    <row r="127" spans="1:58" ht="21.95" customHeight="1" x14ac:dyDescent="0.15">
      <c r="A127" s="1315"/>
      <c r="B127" s="1215"/>
      <c r="C127" s="1216"/>
      <c r="D127" s="1216"/>
      <c r="E127" s="1216"/>
      <c r="F127" s="1216"/>
      <c r="G127" s="1216"/>
      <c r="H127" s="1216"/>
      <c r="I127" s="1216"/>
      <c r="J127" s="1154"/>
      <c r="K127" s="1269"/>
      <c r="L127" s="1270"/>
      <c r="M127" s="1270"/>
      <c r="N127" s="1271"/>
      <c r="O127" s="1215"/>
      <c r="P127" s="1216"/>
      <c r="Q127" s="1216"/>
      <c r="R127" s="1216"/>
      <c r="S127" s="1216"/>
      <c r="T127" s="1154"/>
      <c r="U127" s="1236"/>
      <c r="V127" s="1260"/>
      <c r="W127" s="1260"/>
      <c r="X127" s="1260"/>
      <c r="Y127" s="1260"/>
      <c r="Z127" s="1261"/>
      <c r="AA127" s="1232"/>
      <c r="AB127" s="1233"/>
      <c r="AC127" s="1233"/>
      <c r="AD127" s="1233"/>
      <c r="AE127" s="1234"/>
      <c r="AF127" s="3285" t="s">
        <v>959</v>
      </c>
      <c r="AG127" s="3280"/>
      <c r="AH127" s="3280"/>
      <c r="AI127" s="3280"/>
      <c r="AJ127" s="3280"/>
      <c r="AK127" s="3281"/>
      <c r="AL127" s="3294" t="s">
        <v>958</v>
      </c>
      <c r="AM127" s="3295"/>
      <c r="AN127" s="3295"/>
      <c r="AO127" s="3295"/>
      <c r="AP127" s="3295"/>
      <c r="AQ127" s="3295"/>
      <c r="AR127" s="3295"/>
      <c r="AS127" s="3295"/>
      <c r="AT127" s="3295"/>
      <c r="AU127" s="3295"/>
      <c r="AV127" s="3295"/>
      <c r="AW127" s="3295"/>
      <c r="AX127" s="3295"/>
      <c r="AY127" s="3295"/>
      <c r="AZ127" s="3296"/>
      <c r="BA127" s="1145"/>
      <c r="BB127" s="1146"/>
      <c r="BC127" s="1146"/>
      <c r="BD127" s="1146"/>
      <c r="BE127" s="1147"/>
      <c r="BF127" s="595"/>
    </row>
    <row r="128" spans="1:58" ht="21.95" customHeight="1" x14ac:dyDescent="0.15">
      <c r="A128" s="1211" t="s">
        <v>1020</v>
      </c>
      <c r="B128" s="1163" t="s">
        <v>1021</v>
      </c>
      <c r="C128" s="1164"/>
      <c r="D128" s="1164"/>
      <c r="E128" s="1164"/>
      <c r="F128" s="1164"/>
      <c r="G128" s="1164"/>
      <c r="H128" s="1164"/>
      <c r="I128" s="1164"/>
      <c r="J128" s="1165"/>
      <c r="K128" s="1242"/>
      <c r="L128" s="1243"/>
      <c r="M128" s="1243"/>
      <c r="N128" s="1244"/>
      <c r="O128" s="1231" t="s">
        <v>1022</v>
      </c>
      <c r="P128" s="1248"/>
      <c r="Q128" s="1248"/>
      <c r="R128" s="1248"/>
      <c r="S128" s="1248"/>
      <c r="T128" s="1249"/>
      <c r="U128" s="1231" t="s">
        <v>1022</v>
      </c>
      <c r="V128" s="1248"/>
      <c r="W128" s="1248"/>
      <c r="X128" s="1248"/>
      <c r="Y128" s="1248"/>
      <c r="Z128" s="1249"/>
      <c r="AA128" s="1252"/>
      <c r="AB128" s="1253"/>
      <c r="AC128" s="1253"/>
      <c r="AD128" s="1253"/>
      <c r="AE128" s="1254"/>
      <c r="AF128" s="3297" t="s">
        <v>974</v>
      </c>
      <c r="AG128" s="3297"/>
      <c r="AH128" s="3297"/>
      <c r="AI128" s="3297"/>
      <c r="AJ128" s="3297"/>
      <c r="AK128" s="3297"/>
      <c r="AL128" s="3294" t="s">
        <v>1023</v>
      </c>
      <c r="AM128" s="3295"/>
      <c r="AN128" s="3295"/>
      <c r="AO128" s="3295"/>
      <c r="AP128" s="3295"/>
      <c r="AQ128" s="3295"/>
      <c r="AR128" s="3295"/>
      <c r="AS128" s="3295"/>
      <c r="AT128" s="3295"/>
      <c r="AU128" s="3295"/>
      <c r="AV128" s="3295"/>
      <c r="AW128" s="3295"/>
      <c r="AX128" s="3295"/>
      <c r="AY128" s="3295"/>
      <c r="AZ128" s="3296"/>
      <c r="BA128" s="1145"/>
      <c r="BB128" s="1145"/>
      <c r="BC128" s="1145"/>
      <c r="BD128" s="1145"/>
      <c r="BE128" s="1156"/>
      <c r="BF128" s="591"/>
    </row>
    <row r="129" spans="1:58" ht="21.95" customHeight="1" x14ac:dyDescent="0.15">
      <c r="A129" s="1207"/>
      <c r="B129" s="1212"/>
      <c r="C129" s="1213"/>
      <c r="D129" s="1213"/>
      <c r="E129" s="1213"/>
      <c r="F129" s="1213"/>
      <c r="G129" s="1213"/>
      <c r="H129" s="1213"/>
      <c r="I129" s="1213"/>
      <c r="J129" s="1214"/>
      <c r="K129" s="1245"/>
      <c r="L129" s="1246"/>
      <c r="M129" s="1246"/>
      <c r="N129" s="1247"/>
      <c r="O129" s="1235"/>
      <c r="P129" s="1250"/>
      <c r="Q129" s="1250"/>
      <c r="R129" s="1250"/>
      <c r="S129" s="1250"/>
      <c r="T129" s="1251"/>
      <c r="U129" s="1235"/>
      <c r="V129" s="1250"/>
      <c r="W129" s="1250"/>
      <c r="X129" s="1250"/>
      <c r="Y129" s="1250"/>
      <c r="Z129" s="1251"/>
      <c r="AA129" s="1255"/>
      <c r="AB129" s="1256"/>
      <c r="AC129" s="1256"/>
      <c r="AD129" s="1256"/>
      <c r="AE129" s="1257"/>
      <c r="AF129" s="3281" t="s">
        <v>1024</v>
      </c>
      <c r="AG129" s="3297"/>
      <c r="AH129" s="3297"/>
      <c r="AI129" s="3297"/>
      <c r="AJ129" s="3297"/>
      <c r="AK129" s="3297"/>
      <c r="AL129" s="3282" t="s">
        <v>4</v>
      </c>
      <c r="AM129" s="3283"/>
      <c r="AN129" s="3283"/>
      <c r="AO129" s="3283"/>
      <c r="AP129" s="3283"/>
      <c r="AQ129" s="3283"/>
      <c r="AR129" s="3283"/>
      <c r="AS129" s="3283"/>
      <c r="AT129" s="3283"/>
      <c r="AU129" s="3283"/>
      <c r="AV129" s="3283"/>
      <c r="AW129" s="3283"/>
      <c r="AX129" s="3283"/>
      <c r="AY129" s="3283"/>
      <c r="AZ129" s="3284"/>
      <c r="BA129" s="1145"/>
      <c r="BB129" s="1145"/>
      <c r="BC129" s="1145"/>
      <c r="BD129" s="1145"/>
      <c r="BE129" s="1156"/>
      <c r="BF129" s="591"/>
    </row>
    <row r="130" spans="1:58" ht="21.95" customHeight="1" x14ac:dyDescent="0.15">
      <c r="A130" s="1207"/>
      <c r="B130" s="1212"/>
      <c r="C130" s="1213"/>
      <c r="D130" s="1213"/>
      <c r="E130" s="1213"/>
      <c r="F130" s="1213"/>
      <c r="G130" s="1213"/>
      <c r="H130" s="1213"/>
      <c r="I130" s="1213"/>
      <c r="J130" s="1214"/>
      <c r="K130" s="1245"/>
      <c r="L130" s="1246"/>
      <c r="M130" s="1246"/>
      <c r="N130" s="1247"/>
      <c r="O130" s="1235"/>
      <c r="P130" s="1250"/>
      <c r="Q130" s="1250"/>
      <c r="R130" s="1250"/>
      <c r="S130" s="1250"/>
      <c r="T130" s="1251"/>
      <c r="U130" s="1235"/>
      <c r="V130" s="1250"/>
      <c r="W130" s="1250"/>
      <c r="X130" s="1250"/>
      <c r="Y130" s="1250"/>
      <c r="Z130" s="1251"/>
      <c r="AA130" s="1255"/>
      <c r="AB130" s="1256"/>
      <c r="AC130" s="1256"/>
      <c r="AD130" s="1256"/>
      <c r="AE130" s="1257"/>
      <c r="AF130" s="3306" t="s">
        <v>1025</v>
      </c>
      <c r="AG130" s="3306"/>
      <c r="AH130" s="3306"/>
      <c r="AI130" s="3306"/>
      <c r="AJ130" s="3306"/>
      <c r="AK130" s="3307"/>
      <c r="AL130" s="3282" t="s">
        <v>4</v>
      </c>
      <c r="AM130" s="3283"/>
      <c r="AN130" s="3283"/>
      <c r="AO130" s="3283"/>
      <c r="AP130" s="3283"/>
      <c r="AQ130" s="3283"/>
      <c r="AR130" s="3283"/>
      <c r="AS130" s="3283"/>
      <c r="AT130" s="3283"/>
      <c r="AU130" s="3283"/>
      <c r="AV130" s="3283"/>
      <c r="AW130" s="3283"/>
      <c r="AX130" s="3283"/>
      <c r="AY130" s="3283"/>
      <c r="AZ130" s="3284"/>
      <c r="BA130" s="1145"/>
      <c r="BB130" s="1146"/>
      <c r="BC130" s="1146"/>
      <c r="BD130" s="1146"/>
      <c r="BE130" s="1147"/>
      <c r="BF130" s="591"/>
    </row>
    <row r="131" spans="1:58" ht="21.95" customHeight="1" x14ac:dyDescent="0.15">
      <c r="A131" s="1207"/>
      <c r="B131" s="1212"/>
      <c r="C131" s="1213"/>
      <c r="D131" s="1213"/>
      <c r="E131" s="1213"/>
      <c r="F131" s="1213"/>
      <c r="G131" s="1213"/>
      <c r="H131" s="1213"/>
      <c r="I131" s="1213"/>
      <c r="J131" s="1214"/>
      <c r="K131" s="1245"/>
      <c r="L131" s="1246"/>
      <c r="M131" s="1246"/>
      <c r="N131" s="1247"/>
      <c r="O131" s="1235"/>
      <c r="P131" s="1250"/>
      <c r="Q131" s="1250"/>
      <c r="R131" s="1250"/>
      <c r="S131" s="1250"/>
      <c r="T131" s="1251"/>
      <c r="U131" s="1235"/>
      <c r="V131" s="1250"/>
      <c r="W131" s="1250"/>
      <c r="X131" s="1250"/>
      <c r="Y131" s="1250"/>
      <c r="Z131" s="1251"/>
      <c r="AA131" s="1255"/>
      <c r="AB131" s="1256"/>
      <c r="AC131" s="1256"/>
      <c r="AD131" s="1256"/>
      <c r="AE131" s="1257"/>
      <c r="AF131" s="3280" t="s">
        <v>965</v>
      </c>
      <c r="AG131" s="3280"/>
      <c r="AH131" s="3280"/>
      <c r="AI131" s="3280"/>
      <c r="AJ131" s="3280"/>
      <c r="AK131" s="3281"/>
      <c r="AL131" s="3282" t="s">
        <v>952</v>
      </c>
      <c r="AM131" s="3283"/>
      <c r="AN131" s="3283"/>
      <c r="AO131" s="3283"/>
      <c r="AP131" s="3283"/>
      <c r="AQ131" s="3283"/>
      <c r="AR131" s="3283"/>
      <c r="AS131" s="3283"/>
      <c r="AT131" s="3283"/>
      <c r="AU131" s="3283"/>
      <c r="AV131" s="3283"/>
      <c r="AW131" s="3283"/>
      <c r="AX131" s="3283"/>
      <c r="AY131" s="3283"/>
      <c r="AZ131" s="3284"/>
      <c r="BA131" s="1145"/>
      <c r="BB131" s="1145"/>
      <c r="BC131" s="1145"/>
      <c r="BD131" s="1145"/>
      <c r="BE131" s="1156"/>
      <c r="BF131" s="591"/>
    </row>
    <row r="132" spans="1:58" ht="21.95" customHeight="1" x14ac:dyDescent="0.15">
      <c r="A132" s="1207"/>
      <c r="B132" s="1212"/>
      <c r="C132" s="1213"/>
      <c r="D132" s="1213"/>
      <c r="E132" s="1213"/>
      <c r="F132" s="1213"/>
      <c r="G132" s="1213"/>
      <c r="H132" s="1213"/>
      <c r="I132" s="1213"/>
      <c r="J132" s="1214"/>
      <c r="K132" s="1245"/>
      <c r="L132" s="1246"/>
      <c r="M132" s="1246"/>
      <c r="N132" s="1247"/>
      <c r="O132" s="1235"/>
      <c r="P132" s="1250"/>
      <c r="Q132" s="1250"/>
      <c r="R132" s="1250"/>
      <c r="S132" s="1250"/>
      <c r="T132" s="1251"/>
      <c r="U132" s="1235"/>
      <c r="V132" s="1250"/>
      <c r="W132" s="1250"/>
      <c r="X132" s="1250"/>
      <c r="Y132" s="1250"/>
      <c r="Z132" s="1251"/>
      <c r="AA132" s="1255"/>
      <c r="AB132" s="1256"/>
      <c r="AC132" s="1256"/>
      <c r="AD132" s="1256"/>
      <c r="AE132" s="1257"/>
      <c r="AF132" s="3281" t="s">
        <v>966</v>
      </c>
      <c r="AG132" s="3297"/>
      <c r="AH132" s="3297"/>
      <c r="AI132" s="3297"/>
      <c r="AJ132" s="3297"/>
      <c r="AK132" s="3297"/>
      <c r="AL132" s="3282" t="s">
        <v>952</v>
      </c>
      <c r="AM132" s="3283"/>
      <c r="AN132" s="3283"/>
      <c r="AO132" s="3283"/>
      <c r="AP132" s="3283"/>
      <c r="AQ132" s="3283"/>
      <c r="AR132" s="3283"/>
      <c r="AS132" s="3283"/>
      <c r="AT132" s="3283"/>
      <c r="AU132" s="3283"/>
      <c r="AV132" s="3283"/>
      <c r="AW132" s="3283"/>
      <c r="AX132" s="3283"/>
      <c r="AY132" s="3283"/>
      <c r="AZ132" s="3284"/>
      <c r="BA132" s="1145"/>
      <c r="BB132" s="1145"/>
      <c r="BC132" s="1145"/>
      <c r="BD132" s="1145"/>
      <c r="BE132" s="1156"/>
      <c r="BF132" s="591"/>
    </row>
    <row r="133" spans="1:58" ht="21.95" customHeight="1" x14ac:dyDescent="0.15">
      <c r="A133" s="1207"/>
      <c r="B133" s="1212"/>
      <c r="C133" s="1213"/>
      <c r="D133" s="1213"/>
      <c r="E133" s="1213"/>
      <c r="F133" s="1213"/>
      <c r="G133" s="1213"/>
      <c r="H133" s="1213"/>
      <c r="I133" s="1213"/>
      <c r="J133" s="1214"/>
      <c r="K133" s="1245"/>
      <c r="L133" s="1246"/>
      <c r="M133" s="1246"/>
      <c r="N133" s="1247"/>
      <c r="O133" s="1235"/>
      <c r="P133" s="1250"/>
      <c r="Q133" s="1250"/>
      <c r="R133" s="1250"/>
      <c r="S133" s="1250"/>
      <c r="T133" s="1251"/>
      <c r="U133" s="1235"/>
      <c r="V133" s="1250"/>
      <c r="W133" s="1250"/>
      <c r="X133" s="1250"/>
      <c r="Y133" s="1250"/>
      <c r="Z133" s="1251"/>
      <c r="AA133" s="1255"/>
      <c r="AB133" s="1256"/>
      <c r="AC133" s="1256"/>
      <c r="AD133" s="1256"/>
      <c r="AE133" s="1257"/>
      <c r="AF133" s="3281" t="s">
        <v>967</v>
      </c>
      <c r="AG133" s="3297"/>
      <c r="AH133" s="3297"/>
      <c r="AI133" s="3297"/>
      <c r="AJ133" s="3297"/>
      <c r="AK133" s="3297"/>
      <c r="AL133" s="3294" t="s">
        <v>952</v>
      </c>
      <c r="AM133" s="3295"/>
      <c r="AN133" s="3295"/>
      <c r="AO133" s="3295"/>
      <c r="AP133" s="3295"/>
      <c r="AQ133" s="3295"/>
      <c r="AR133" s="3295"/>
      <c r="AS133" s="3295"/>
      <c r="AT133" s="3295"/>
      <c r="AU133" s="3295"/>
      <c r="AV133" s="3295"/>
      <c r="AW133" s="3295"/>
      <c r="AX133" s="3295"/>
      <c r="AY133" s="3295"/>
      <c r="AZ133" s="3296"/>
      <c r="BA133" s="1145"/>
      <c r="BB133" s="1145"/>
      <c r="BC133" s="1145"/>
      <c r="BD133" s="1145"/>
      <c r="BE133" s="1156"/>
      <c r="BF133" s="595"/>
    </row>
    <row r="134" spans="1:58" ht="21.95" customHeight="1" x14ac:dyDescent="0.15">
      <c r="A134" s="1207"/>
      <c r="B134" s="1212"/>
      <c r="C134" s="1213"/>
      <c r="D134" s="1213"/>
      <c r="E134" s="1213"/>
      <c r="F134" s="1213"/>
      <c r="G134" s="1213"/>
      <c r="H134" s="1213"/>
      <c r="I134" s="1213"/>
      <c r="J134" s="1214"/>
      <c r="K134" s="1245"/>
      <c r="L134" s="1246"/>
      <c r="M134" s="1246"/>
      <c r="N134" s="1247"/>
      <c r="O134" s="1235"/>
      <c r="P134" s="1250"/>
      <c r="Q134" s="1250"/>
      <c r="R134" s="1250"/>
      <c r="S134" s="1250"/>
      <c r="T134" s="1251"/>
      <c r="U134" s="1235"/>
      <c r="V134" s="1250"/>
      <c r="W134" s="1250"/>
      <c r="X134" s="1250"/>
      <c r="Y134" s="1250"/>
      <c r="Z134" s="1251"/>
      <c r="AA134" s="1255"/>
      <c r="AB134" s="1256"/>
      <c r="AC134" s="1256"/>
      <c r="AD134" s="1256"/>
      <c r="AE134" s="1257"/>
      <c r="AF134" s="3281" t="s">
        <v>1026</v>
      </c>
      <c r="AG134" s="3297"/>
      <c r="AH134" s="3297"/>
      <c r="AI134" s="3297"/>
      <c r="AJ134" s="3297"/>
      <c r="AK134" s="3297"/>
      <c r="AL134" s="3294" t="s">
        <v>1027</v>
      </c>
      <c r="AM134" s="3295"/>
      <c r="AN134" s="3295"/>
      <c r="AO134" s="3295"/>
      <c r="AP134" s="3295"/>
      <c r="AQ134" s="3295"/>
      <c r="AR134" s="3295"/>
      <c r="AS134" s="3295"/>
      <c r="AT134" s="3295"/>
      <c r="AU134" s="3295"/>
      <c r="AV134" s="3295"/>
      <c r="AW134" s="3295"/>
      <c r="AX134" s="3295"/>
      <c r="AY134" s="3295"/>
      <c r="AZ134" s="3296"/>
      <c r="BA134" s="1145"/>
      <c r="BB134" s="1145"/>
      <c r="BC134" s="1145"/>
      <c r="BD134" s="1145"/>
      <c r="BE134" s="1156"/>
      <c r="BF134" s="591"/>
    </row>
    <row r="135" spans="1:58" ht="21.95" customHeight="1" x14ac:dyDescent="0.15">
      <c r="A135" s="1207"/>
      <c r="B135" s="1212"/>
      <c r="C135" s="1213"/>
      <c r="D135" s="1213"/>
      <c r="E135" s="1213"/>
      <c r="F135" s="1213"/>
      <c r="G135" s="1213"/>
      <c r="H135" s="1213"/>
      <c r="I135" s="1213"/>
      <c r="J135" s="1214"/>
      <c r="K135" s="1245"/>
      <c r="L135" s="1246"/>
      <c r="M135" s="1246"/>
      <c r="N135" s="1247"/>
      <c r="O135" s="1235"/>
      <c r="P135" s="1250"/>
      <c r="Q135" s="1250"/>
      <c r="R135" s="1250"/>
      <c r="S135" s="1250"/>
      <c r="T135" s="1251"/>
      <c r="U135" s="1235"/>
      <c r="V135" s="1250"/>
      <c r="W135" s="1250"/>
      <c r="X135" s="1250"/>
      <c r="Y135" s="1250"/>
      <c r="Z135" s="1251"/>
      <c r="AA135" s="1255"/>
      <c r="AB135" s="1256"/>
      <c r="AC135" s="1256"/>
      <c r="AD135" s="1256"/>
      <c r="AE135" s="1257"/>
      <c r="AF135" s="3281" t="s">
        <v>983</v>
      </c>
      <c r="AG135" s="3297"/>
      <c r="AH135" s="3297"/>
      <c r="AI135" s="3297"/>
      <c r="AJ135" s="3297"/>
      <c r="AK135" s="3297"/>
      <c r="AL135" s="3294" t="s">
        <v>969</v>
      </c>
      <c r="AM135" s="3295"/>
      <c r="AN135" s="3295"/>
      <c r="AO135" s="3295"/>
      <c r="AP135" s="3295"/>
      <c r="AQ135" s="3295"/>
      <c r="AR135" s="3295"/>
      <c r="AS135" s="3295"/>
      <c r="AT135" s="3295"/>
      <c r="AU135" s="3295"/>
      <c r="AV135" s="3295"/>
      <c r="AW135" s="3295"/>
      <c r="AX135" s="3295"/>
      <c r="AY135" s="3295"/>
      <c r="AZ135" s="3296"/>
      <c r="BA135" s="1145"/>
      <c r="BB135" s="1145"/>
      <c r="BC135" s="1145"/>
      <c r="BD135" s="1145"/>
      <c r="BE135" s="1156"/>
      <c r="BF135" s="591"/>
    </row>
    <row r="136" spans="1:58" ht="21.95" customHeight="1" x14ac:dyDescent="0.15">
      <c r="A136" s="1207"/>
      <c r="B136" s="1212"/>
      <c r="C136" s="1213"/>
      <c r="D136" s="1213"/>
      <c r="E136" s="1213"/>
      <c r="F136" s="1213"/>
      <c r="G136" s="1213"/>
      <c r="H136" s="1213"/>
      <c r="I136" s="1213"/>
      <c r="J136" s="1214"/>
      <c r="K136" s="1245"/>
      <c r="L136" s="1246"/>
      <c r="M136" s="1246"/>
      <c r="N136" s="1247"/>
      <c r="O136" s="1235"/>
      <c r="P136" s="1250"/>
      <c r="Q136" s="1250"/>
      <c r="R136" s="1250"/>
      <c r="S136" s="1250"/>
      <c r="T136" s="1251"/>
      <c r="U136" s="1235"/>
      <c r="V136" s="1250"/>
      <c r="W136" s="1250"/>
      <c r="X136" s="1250"/>
      <c r="Y136" s="1250"/>
      <c r="Z136" s="1251"/>
      <c r="AA136" s="1255"/>
      <c r="AB136" s="1256"/>
      <c r="AC136" s="1256"/>
      <c r="AD136" s="1256"/>
      <c r="AE136" s="1257"/>
      <c r="AF136" s="3281" t="s">
        <v>986</v>
      </c>
      <c r="AG136" s="3297"/>
      <c r="AH136" s="3297"/>
      <c r="AI136" s="3297"/>
      <c r="AJ136" s="3297"/>
      <c r="AK136" s="3297"/>
      <c r="AL136" s="3282" t="s">
        <v>4</v>
      </c>
      <c r="AM136" s="3283"/>
      <c r="AN136" s="3283"/>
      <c r="AO136" s="3283"/>
      <c r="AP136" s="3283"/>
      <c r="AQ136" s="3283"/>
      <c r="AR136" s="3283"/>
      <c r="AS136" s="3283"/>
      <c r="AT136" s="3283"/>
      <c r="AU136" s="3283"/>
      <c r="AV136" s="3283"/>
      <c r="AW136" s="3283"/>
      <c r="AX136" s="3283"/>
      <c r="AY136" s="3283"/>
      <c r="AZ136" s="3284"/>
      <c r="BA136" s="1145"/>
      <c r="BB136" s="1145"/>
      <c r="BC136" s="1145"/>
      <c r="BD136" s="1145"/>
      <c r="BE136" s="1156"/>
      <c r="BF136" s="591"/>
    </row>
    <row r="137" spans="1:58" ht="21.95" customHeight="1" x14ac:dyDescent="0.15">
      <c r="A137" s="1207"/>
      <c r="B137" s="1212"/>
      <c r="C137" s="1213"/>
      <c r="D137" s="1213"/>
      <c r="E137" s="1213"/>
      <c r="F137" s="1213"/>
      <c r="G137" s="1213"/>
      <c r="H137" s="1213"/>
      <c r="I137" s="1213"/>
      <c r="J137" s="1214"/>
      <c r="K137" s="1245"/>
      <c r="L137" s="1246"/>
      <c r="M137" s="1246"/>
      <c r="N137" s="1247"/>
      <c r="O137" s="1235"/>
      <c r="P137" s="1250"/>
      <c r="Q137" s="1250"/>
      <c r="R137" s="1250"/>
      <c r="S137" s="1250"/>
      <c r="T137" s="1251"/>
      <c r="U137" s="1235"/>
      <c r="V137" s="1250"/>
      <c r="W137" s="1250"/>
      <c r="X137" s="1250"/>
      <c r="Y137" s="1250"/>
      <c r="Z137" s="1251"/>
      <c r="AA137" s="1255"/>
      <c r="AB137" s="1256"/>
      <c r="AC137" s="1256"/>
      <c r="AD137" s="1256"/>
      <c r="AE137" s="1257"/>
      <c r="AF137" s="3280" t="s">
        <v>1028</v>
      </c>
      <c r="AG137" s="3280"/>
      <c r="AH137" s="3280"/>
      <c r="AI137" s="3280"/>
      <c r="AJ137" s="3280"/>
      <c r="AK137" s="3281"/>
      <c r="AL137" s="3282" t="s">
        <v>4</v>
      </c>
      <c r="AM137" s="3283"/>
      <c r="AN137" s="3283"/>
      <c r="AO137" s="3283"/>
      <c r="AP137" s="3283"/>
      <c r="AQ137" s="3283"/>
      <c r="AR137" s="3283"/>
      <c r="AS137" s="3283"/>
      <c r="AT137" s="3283"/>
      <c r="AU137" s="3283"/>
      <c r="AV137" s="3283"/>
      <c r="AW137" s="3283"/>
      <c r="AX137" s="3283"/>
      <c r="AY137" s="3283"/>
      <c r="AZ137" s="3284"/>
      <c r="BA137" s="1148"/>
      <c r="BB137" s="1143"/>
      <c r="BC137" s="1143"/>
      <c r="BD137" s="1143"/>
      <c r="BE137" s="1153"/>
      <c r="BF137" s="591"/>
    </row>
    <row r="138" spans="1:58" ht="21.95" customHeight="1" x14ac:dyDescent="0.15">
      <c r="A138" s="1207"/>
      <c r="B138" s="1212"/>
      <c r="C138" s="1213"/>
      <c r="D138" s="1213"/>
      <c r="E138" s="1213"/>
      <c r="F138" s="1213"/>
      <c r="G138" s="1213"/>
      <c r="H138" s="1213"/>
      <c r="I138" s="1213"/>
      <c r="J138" s="1214"/>
      <c r="K138" s="1245"/>
      <c r="L138" s="1246"/>
      <c r="M138" s="1246"/>
      <c r="N138" s="1247"/>
      <c r="O138" s="1235"/>
      <c r="P138" s="1250"/>
      <c r="Q138" s="1250"/>
      <c r="R138" s="1250"/>
      <c r="S138" s="1250"/>
      <c r="T138" s="1251"/>
      <c r="U138" s="1235"/>
      <c r="V138" s="1250"/>
      <c r="W138" s="1250"/>
      <c r="X138" s="1250"/>
      <c r="Y138" s="1250"/>
      <c r="Z138" s="1251"/>
      <c r="AA138" s="1255"/>
      <c r="AB138" s="1256"/>
      <c r="AC138" s="1256"/>
      <c r="AD138" s="1256"/>
      <c r="AE138" s="1257"/>
      <c r="AF138" s="3281" t="s">
        <v>987</v>
      </c>
      <c r="AG138" s="3297"/>
      <c r="AH138" s="3297"/>
      <c r="AI138" s="3297"/>
      <c r="AJ138" s="3297"/>
      <c r="AK138" s="3297"/>
      <c r="AL138" s="3282" t="s">
        <v>952</v>
      </c>
      <c r="AM138" s="3283"/>
      <c r="AN138" s="3283"/>
      <c r="AO138" s="3283"/>
      <c r="AP138" s="3283"/>
      <c r="AQ138" s="3283"/>
      <c r="AR138" s="3283"/>
      <c r="AS138" s="3283"/>
      <c r="AT138" s="3283"/>
      <c r="AU138" s="3283"/>
      <c r="AV138" s="3283"/>
      <c r="AW138" s="3283"/>
      <c r="AX138" s="3283"/>
      <c r="AY138" s="3283"/>
      <c r="AZ138" s="3284"/>
      <c r="BA138" s="1145"/>
      <c r="BB138" s="1145"/>
      <c r="BC138" s="1145"/>
      <c r="BD138" s="1145"/>
      <c r="BE138" s="1156"/>
      <c r="BF138" s="594"/>
    </row>
    <row r="139" spans="1:58" ht="21.95" customHeight="1" x14ac:dyDescent="0.15">
      <c r="A139" s="1207"/>
      <c r="B139" s="1212"/>
      <c r="C139" s="1213"/>
      <c r="D139" s="1213"/>
      <c r="E139" s="1213"/>
      <c r="F139" s="1213"/>
      <c r="G139" s="1213"/>
      <c r="H139" s="1213"/>
      <c r="I139" s="1213"/>
      <c r="J139" s="1214"/>
      <c r="K139" s="1245"/>
      <c r="L139" s="1246"/>
      <c r="M139" s="1246"/>
      <c r="N139" s="1247"/>
      <c r="O139" s="1235"/>
      <c r="P139" s="1250"/>
      <c r="Q139" s="1250"/>
      <c r="R139" s="1250"/>
      <c r="S139" s="1250"/>
      <c r="T139" s="1251"/>
      <c r="U139" s="1235"/>
      <c r="V139" s="1250"/>
      <c r="W139" s="1250"/>
      <c r="X139" s="1250"/>
      <c r="Y139" s="1250"/>
      <c r="Z139" s="1251"/>
      <c r="AA139" s="1255"/>
      <c r="AB139" s="1256"/>
      <c r="AC139" s="1256"/>
      <c r="AD139" s="1256"/>
      <c r="AE139" s="1257"/>
      <c r="AF139" s="3281" t="s">
        <v>1029</v>
      </c>
      <c r="AG139" s="3297"/>
      <c r="AH139" s="3297"/>
      <c r="AI139" s="3297"/>
      <c r="AJ139" s="3297"/>
      <c r="AK139" s="3297"/>
      <c r="AL139" s="3294" t="s">
        <v>952</v>
      </c>
      <c r="AM139" s="3295"/>
      <c r="AN139" s="3295"/>
      <c r="AO139" s="3295"/>
      <c r="AP139" s="3295"/>
      <c r="AQ139" s="3295"/>
      <c r="AR139" s="3295"/>
      <c r="AS139" s="3295"/>
      <c r="AT139" s="3295"/>
      <c r="AU139" s="3295"/>
      <c r="AV139" s="3295"/>
      <c r="AW139" s="3295"/>
      <c r="AX139" s="3295"/>
      <c r="AY139" s="3295"/>
      <c r="AZ139" s="3296"/>
      <c r="BA139" s="1145"/>
      <c r="BB139" s="1145"/>
      <c r="BC139" s="1145"/>
      <c r="BD139" s="1145"/>
      <c r="BE139" s="1156"/>
      <c r="BF139" s="591"/>
    </row>
    <row r="140" spans="1:58" ht="21.95" customHeight="1" x14ac:dyDescent="0.15">
      <c r="A140" s="1207"/>
      <c r="B140" s="1212"/>
      <c r="C140" s="1213"/>
      <c r="D140" s="1213"/>
      <c r="E140" s="1213"/>
      <c r="F140" s="1213"/>
      <c r="G140" s="1213"/>
      <c r="H140" s="1213"/>
      <c r="I140" s="1213"/>
      <c r="J140" s="1214"/>
      <c r="K140" s="1245"/>
      <c r="L140" s="1246"/>
      <c r="M140" s="1246"/>
      <c r="N140" s="1247"/>
      <c r="O140" s="1235"/>
      <c r="P140" s="1250"/>
      <c r="Q140" s="1250"/>
      <c r="R140" s="1250"/>
      <c r="S140" s="1250"/>
      <c r="T140" s="1251"/>
      <c r="U140" s="1235"/>
      <c r="V140" s="1250"/>
      <c r="W140" s="1250"/>
      <c r="X140" s="1250"/>
      <c r="Y140" s="1250"/>
      <c r="Z140" s="1251"/>
      <c r="AA140" s="1255"/>
      <c r="AB140" s="1256"/>
      <c r="AC140" s="1256"/>
      <c r="AD140" s="1256"/>
      <c r="AE140" s="1257"/>
      <c r="AF140" s="3281" t="s">
        <v>1030</v>
      </c>
      <c r="AG140" s="3297"/>
      <c r="AH140" s="3297"/>
      <c r="AI140" s="3297"/>
      <c r="AJ140" s="3297"/>
      <c r="AK140" s="3297"/>
      <c r="AL140" s="3294" t="s">
        <v>1031</v>
      </c>
      <c r="AM140" s="3295"/>
      <c r="AN140" s="3295"/>
      <c r="AO140" s="3295"/>
      <c r="AP140" s="3295"/>
      <c r="AQ140" s="3295"/>
      <c r="AR140" s="3295"/>
      <c r="AS140" s="3295"/>
      <c r="AT140" s="3295"/>
      <c r="AU140" s="3295"/>
      <c r="AV140" s="3295"/>
      <c r="AW140" s="3295"/>
      <c r="AX140" s="3295"/>
      <c r="AY140" s="3295"/>
      <c r="AZ140" s="3296"/>
      <c r="BA140" s="1145"/>
      <c r="BB140" s="1145"/>
      <c r="BC140" s="1145"/>
      <c r="BD140" s="1145"/>
      <c r="BE140" s="1156"/>
      <c r="BF140" s="591"/>
    </row>
    <row r="141" spans="1:58" ht="21.95" customHeight="1" x14ac:dyDescent="0.15">
      <c r="A141" s="1207"/>
      <c r="B141" s="1212"/>
      <c r="C141" s="1213"/>
      <c r="D141" s="1213"/>
      <c r="E141" s="1213"/>
      <c r="F141" s="1213"/>
      <c r="G141" s="1213"/>
      <c r="H141" s="1213"/>
      <c r="I141" s="1213"/>
      <c r="J141" s="1214"/>
      <c r="K141" s="1245"/>
      <c r="L141" s="1246"/>
      <c r="M141" s="1246"/>
      <c r="N141" s="1247"/>
      <c r="O141" s="1235"/>
      <c r="P141" s="1250"/>
      <c r="Q141" s="1250"/>
      <c r="R141" s="1250"/>
      <c r="S141" s="1250"/>
      <c r="T141" s="1251"/>
      <c r="U141" s="1235"/>
      <c r="V141" s="1250"/>
      <c r="W141" s="1250"/>
      <c r="X141" s="1250"/>
      <c r="Y141" s="1250"/>
      <c r="Z141" s="1251"/>
      <c r="AA141" s="1255"/>
      <c r="AB141" s="1256"/>
      <c r="AC141" s="1256"/>
      <c r="AD141" s="1256"/>
      <c r="AE141" s="1257"/>
      <c r="AF141" s="3281" t="s">
        <v>1032</v>
      </c>
      <c r="AG141" s="3297"/>
      <c r="AH141" s="3297"/>
      <c r="AI141" s="3297"/>
      <c r="AJ141" s="3297"/>
      <c r="AK141" s="3297"/>
      <c r="AL141" s="3294" t="s">
        <v>1033</v>
      </c>
      <c r="AM141" s="3295"/>
      <c r="AN141" s="3295"/>
      <c r="AO141" s="3295"/>
      <c r="AP141" s="3295"/>
      <c r="AQ141" s="3295"/>
      <c r="AR141" s="3295"/>
      <c r="AS141" s="3295"/>
      <c r="AT141" s="3295"/>
      <c r="AU141" s="3295"/>
      <c r="AV141" s="3295"/>
      <c r="AW141" s="3295"/>
      <c r="AX141" s="3295"/>
      <c r="AY141" s="3295"/>
      <c r="AZ141" s="3296"/>
      <c r="BA141" s="1145"/>
      <c r="BB141" s="1146"/>
      <c r="BC141" s="1146"/>
      <c r="BD141" s="1146"/>
      <c r="BE141" s="1147"/>
      <c r="BF141" s="591"/>
    </row>
    <row r="142" spans="1:58" ht="21.95" customHeight="1" x14ac:dyDescent="0.15">
      <c r="A142" s="1207"/>
      <c r="B142" s="1212"/>
      <c r="C142" s="1213"/>
      <c r="D142" s="1213"/>
      <c r="E142" s="1213"/>
      <c r="F142" s="1213"/>
      <c r="G142" s="1213"/>
      <c r="H142" s="1213"/>
      <c r="I142" s="1213"/>
      <c r="J142" s="1214"/>
      <c r="K142" s="1245"/>
      <c r="L142" s="1246"/>
      <c r="M142" s="1246"/>
      <c r="N142" s="1247"/>
      <c r="O142" s="1235"/>
      <c r="P142" s="1250"/>
      <c r="Q142" s="1250"/>
      <c r="R142" s="1250"/>
      <c r="S142" s="1250"/>
      <c r="T142" s="1251"/>
      <c r="U142" s="1235"/>
      <c r="V142" s="1250"/>
      <c r="W142" s="1250"/>
      <c r="X142" s="1250"/>
      <c r="Y142" s="1250"/>
      <c r="Z142" s="1251"/>
      <c r="AA142" s="1255"/>
      <c r="AB142" s="1256"/>
      <c r="AC142" s="1256"/>
      <c r="AD142" s="1256"/>
      <c r="AE142" s="1257"/>
      <c r="AF142" s="3280" t="s">
        <v>1034</v>
      </c>
      <c r="AG142" s="3280"/>
      <c r="AH142" s="3280"/>
      <c r="AI142" s="3280"/>
      <c r="AJ142" s="3280"/>
      <c r="AK142" s="3281"/>
      <c r="AL142" s="3294" t="s">
        <v>4</v>
      </c>
      <c r="AM142" s="3295"/>
      <c r="AN142" s="3295"/>
      <c r="AO142" s="3295"/>
      <c r="AP142" s="3295"/>
      <c r="AQ142" s="3295"/>
      <c r="AR142" s="3295"/>
      <c r="AS142" s="3295"/>
      <c r="AT142" s="3295"/>
      <c r="AU142" s="3295"/>
      <c r="AV142" s="3295"/>
      <c r="AW142" s="3295"/>
      <c r="AX142" s="3295"/>
      <c r="AY142" s="3295"/>
      <c r="AZ142" s="3296"/>
      <c r="BA142" s="1145"/>
      <c r="BB142" s="1145"/>
      <c r="BC142" s="1145"/>
      <c r="BD142" s="1145"/>
      <c r="BE142" s="1156"/>
      <c r="BF142" s="591"/>
    </row>
    <row r="143" spans="1:58" ht="21.95" customHeight="1" x14ac:dyDescent="0.15">
      <c r="A143" s="1207"/>
      <c r="B143" s="1212"/>
      <c r="C143" s="1213"/>
      <c r="D143" s="1213"/>
      <c r="E143" s="1213"/>
      <c r="F143" s="1213"/>
      <c r="G143" s="1213"/>
      <c r="H143" s="1213"/>
      <c r="I143" s="1213"/>
      <c r="J143" s="1214"/>
      <c r="K143" s="1245"/>
      <c r="L143" s="1246"/>
      <c r="M143" s="1246"/>
      <c r="N143" s="1247"/>
      <c r="O143" s="1235"/>
      <c r="P143" s="1250"/>
      <c r="Q143" s="1250"/>
      <c r="R143" s="1250"/>
      <c r="S143" s="1250"/>
      <c r="T143" s="1251"/>
      <c r="U143" s="1235"/>
      <c r="V143" s="1250"/>
      <c r="W143" s="1250"/>
      <c r="X143" s="1250"/>
      <c r="Y143" s="1250"/>
      <c r="Z143" s="1251"/>
      <c r="AA143" s="1255"/>
      <c r="AB143" s="1256"/>
      <c r="AC143" s="1256"/>
      <c r="AD143" s="1256"/>
      <c r="AE143" s="1257"/>
      <c r="AF143" s="3280" t="s">
        <v>1019</v>
      </c>
      <c r="AG143" s="3280"/>
      <c r="AH143" s="3280"/>
      <c r="AI143" s="3280"/>
      <c r="AJ143" s="3280"/>
      <c r="AK143" s="3281"/>
      <c r="AL143" s="3294" t="s">
        <v>4</v>
      </c>
      <c r="AM143" s="3295"/>
      <c r="AN143" s="3295"/>
      <c r="AO143" s="3295"/>
      <c r="AP143" s="3295"/>
      <c r="AQ143" s="3295"/>
      <c r="AR143" s="3295"/>
      <c r="AS143" s="3295"/>
      <c r="AT143" s="3295"/>
      <c r="AU143" s="3295"/>
      <c r="AV143" s="3295"/>
      <c r="AW143" s="3295"/>
      <c r="AX143" s="3295"/>
      <c r="AY143" s="3295"/>
      <c r="AZ143" s="3296"/>
      <c r="BA143" s="1145"/>
      <c r="BB143" s="1145"/>
      <c r="BC143" s="1145"/>
      <c r="BD143" s="1145"/>
      <c r="BE143" s="1156"/>
      <c r="BF143" s="591"/>
    </row>
    <row r="144" spans="1:58" ht="22.7" customHeight="1" x14ac:dyDescent="0.15">
      <c r="A144" s="1207"/>
      <c r="B144" s="1212"/>
      <c r="C144" s="1213"/>
      <c r="D144" s="1213"/>
      <c r="E144" s="1213"/>
      <c r="F144" s="1213"/>
      <c r="G144" s="1213"/>
      <c r="H144" s="1213"/>
      <c r="I144" s="1213"/>
      <c r="J144" s="1214"/>
      <c r="K144" s="1245"/>
      <c r="L144" s="1246"/>
      <c r="M144" s="1246"/>
      <c r="N144" s="1247"/>
      <c r="O144" s="1235"/>
      <c r="P144" s="1250"/>
      <c r="Q144" s="1250"/>
      <c r="R144" s="1250"/>
      <c r="S144" s="1250"/>
      <c r="T144" s="1251"/>
      <c r="U144" s="1235"/>
      <c r="V144" s="1250"/>
      <c r="W144" s="1250"/>
      <c r="X144" s="1250"/>
      <c r="Y144" s="1250"/>
      <c r="Z144" s="1251"/>
      <c r="AA144" s="1255"/>
      <c r="AB144" s="1256"/>
      <c r="AC144" s="1256"/>
      <c r="AD144" s="1256"/>
      <c r="AE144" s="1257"/>
      <c r="AF144" s="3285" t="s">
        <v>1035</v>
      </c>
      <c r="AG144" s="3280"/>
      <c r="AH144" s="3280"/>
      <c r="AI144" s="3280"/>
      <c r="AJ144" s="3280"/>
      <c r="AK144" s="3281"/>
      <c r="AL144" s="3294" t="s">
        <v>952</v>
      </c>
      <c r="AM144" s="3295"/>
      <c r="AN144" s="3295"/>
      <c r="AO144" s="3295"/>
      <c r="AP144" s="3295"/>
      <c r="AQ144" s="3295"/>
      <c r="AR144" s="3295"/>
      <c r="AS144" s="3295"/>
      <c r="AT144" s="3295"/>
      <c r="AU144" s="3295"/>
      <c r="AV144" s="3295"/>
      <c r="AW144" s="3295"/>
      <c r="AX144" s="3295"/>
      <c r="AY144" s="3295"/>
      <c r="AZ144" s="3296"/>
      <c r="BA144" s="1148"/>
      <c r="BB144" s="1143"/>
      <c r="BC144" s="1143"/>
      <c r="BD144" s="1143"/>
      <c r="BE144" s="1153"/>
      <c r="BF144" s="594"/>
    </row>
    <row r="145" spans="1:58" ht="22.7" customHeight="1" x14ac:dyDescent="0.15">
      <c r="A145" s="1207"/>
      <c r="B145" s="1212"/>
      <c r="C145" s="1213"/>
      <c r="D145" s="1213"/>
      <c r="E145" s="1213"/>
      <c r="F145" s="1213"/>
      <c r="G145" s="1213"/>
      <c r="H145" s="1213"/>
      <c r="I145" s="1213"/>
      <c r="J145" s="1214"/>
      <c r="K145" s="1245"/>
      <c r="L145" s="1246"/>
      <c r="M145" s="1246"/>
      <c r="N145" s="1247"/>
      <c r="O145" s="1235"/>
      <c r="P145" s="1250"/>
      <c r="Q145" s="1250"/>
      <c r="R145" s="1250"/>
      <c r="S145" s="1250"/>
      <c r="T145" s="1251"/>
      <c r="U145" s="1235"/>
      <c r="V145" s="1250"/>
      <c r="W145" s="1250"/>
      <c r="X145" s="1250"/>
      <c r="Y145" s="1250"/>
      <c r="Z145" s="1251"/>
      <c r="AA145" s="1255"/>
      <c r="AB145" s="1256"/>
      <c r="AC145" s="1256"/>
      <c r="AD145" s="1256"/>
      <c r="AE145" s="1257"/>
      <c r="AF145" s="3285" t="s">
        <v>1036</v>
      </c>
      <c r="AG145" s="3280"/>
      <c r="AH145" s="3280"/>
      <c r="AI145" s="3280"/>
      <c r="AJ145" s="3280"/>
      <c r="AK145" s="3281"/>
      <c r="AL145" s="3294" t="s">
        <v>952</v>
      </c>
      <c r="AM145" s="3295"/>
      <c r="AN145" s="3295"/>
      <c r="AO145" s="3295"/>
      <c r="AP145" s="3295"/>
      <c r="AQ145" s="3295"/>
      <c r="AR145" s="3295"/>
      <c r="AS145" s="3295"/>
      <c r="AT145" s="3295"/>
      <c r="AU145" s="3295"/>
      <c r="AV145" s="3295"/>
      <c r="AW145" s="3295"/>
      <c r="AX145" s="3295"/>
      <c r="AY145" s="3295"/>
      <c r="AZ145" s="3296"/>
      <c r="BA145" s="1148"/>
      <c r="BB145" s="1143"/>
      <c r="BC145" s="1143"/>
      <c r="BD145" s="1143"/>
      <c r="BE145" s="1153"/>
      <c r="BF145" s="594"/>
    </row>
    <row r="146" spans="1:58" ht="21.95" customHeight="1" x14ac:dyDescent="0.15">
      <c r="A146" s="1207"/>
      <c r="B146" s="1212"/>
      <c r="C146" s="1213"/>
      <c r="D146" s="1213"/>
      <c r="E146" s="1213"/>
      <c r="F146" s="1213"/>
      <c r="G146" s="1213"/>
      <c r="H146" s="1213"/>
      <c r="I146" s="1213"/>
      <c r="J146" s="1214"/>
      <c r="K146" s="1245"/>
      <c r="L146" s="1246"/>
      <c r="M146" s="1246"/>
      <c r="N146" s="1247"/>
      <c r="O146" s="1235"/>
      <c r="P146" s="1250"/>
      <c r="Q146" s="1250"/>
      <c r="R146" s="1250"/>
      <c r="S146" s="1250"/>
      <c r="T146" s="1251"/>
      <c r="U146" s="1235"/>
      <c r="V146" s="1250"/>
      <c r="W146" s="1250"/>
      <c r="X146" s="1250"/>
      <c r="Y146" s="1250"/>
      <c r="Z146" s="1251"/>
      <c r="AA146" s="1255"/>
      <c r="AB146" s="1256"/>
      <c r="AC146" s="1256"/>
      <c r="AD146" s="1256"/>
      <c r="AE146" s="1257"/>
      <c r="AF146" s="3281" t="s">
        <v>988</v>
      </c>
      <c r="AG146" s="3297"/>
      <c r="AH146" s="3297"/>
      <c r="AI146" s="3297"/>
      <c r="AJ146" s="3297"/>
      <c r="AK146" s="3297"/>
      <c r="AL146" s="3282" t="s">
        <v>4</v>
      </c>
      <c r="AM146" s="3283"/>
      <c r="AN146" s="3283"/>
      <c r="AO146" s="3283"/>
      <c r="AP146" s="3283"/>
      <c r="AQ146" s="3283"/>
      <c r="AR146" s="3283"/>
      <c r="AS146" s="3283"/>
      <c r="AT146" s="3283"/>
      <c r="AU146" s="3283"/>
      <c r="AV146" s="3283"/>
      <c r="AW146" s="3283"/>
      <c r="AX146" s="3283"/>
      <c r="AY146" s="3283"/>
      <c r="AZ146" s="3284"/>
      <c r="BA146" s="1145"/>
      <c r="BB146" s="1145"/>
      <c r="BC146" s="1145"/>
      <c r="BD146" s="1145"/>
      <c r="BE146" s="1156"/>
      <c r="BF146" s="591"/>
    </row>
    <row r="147" spans="1:58" ht="21.95" customHeight="1" x14ac:dyDescent="0.15">
      <c r="A147" s="1207"/>
      <c r="B147" s="1212"/>
      <c r="C147" s="1213"/>
      <c r="D147" s="1213"/>
      <c r="E147" s="1213"/>
      <c r="F147" s="1213"/>
      <c r="G147" s="1213"/>
      <c r="H147" s="1213"/>
      <c r="I147" s="1213"/>
      <c r="J147" s="1214"/>
      <c r="K147" s="1245"/>
      <c r="L147" s="1246"/>
      <c r="M147" s="1246"/>
      <c r="N147" s="1247"/>
      <c r="O147" s="1235"/>
      <c r="P147" s="1250"/>
      <c r="Q147" s="1250"/>
      <c r="R147" s="1250"/>
      <c r="S147" s="1250"/>
      <c r="T147" s="1251"/>
      <c r="U147" s="1235"/>
      <c r="V147" s="1250"/>
      <c r="W147" s="1250"/>
      <c r="X147" s="1250"/>
      <c r="Y147" s="1250"/>
      <c r="Z147" s="1251"/>
      <c r="AA147" s="1255"/>
      <c r="AB147" s="1256"/>
      <c r="AC147" s="1256"/>
      <c r="AD147" s="1256"/>
      <c r="AE147" s="1257"/>
      <c r="AF147" s="3281" t="s">
        <v>1037</v>
      </c>
      <c r="AG147" s="3297"/>
      <c r="AH147" s="3297"/>
      <c r="AI147" s="3297"/>
      <c r="AJ147" s="3297"/>
      <c r="AK147" s="3297"/>
      <c r="AL147" s="3282" t="s">
        <v>4</v>
      </c>
      <c r="AM147" s="3283"/>
      <c r="AN147" s="3283"/>
      <c r="AO147" s="3283"/>
      <c r="AP147" s="3283"/>
      <c r="AQ147" s="3283"/>
      <c r="AR147" s="3283"/>
      <c r="AS147" s="3283"/>
      <c r="AT147" s="3283"/>
      <c r="AU147" s="3283"/>
      <c r="AV147" s="3283"/>
      <c r="AW147" s="3283"/>
      <c r="AX147" s="3283"/>
      <c r="AY147" s="3283"/>
      <c r="AZ147" s="3284"/>
      <c r="BA147" s="1145"/>
      <c r="BB147" s="1145"/>
      <c r="BC147" s="1145"/>
      <c r="BD147" s="1145"/>
      <c r="BE147" s="1156"/>
      <c r="BF147" s="591"/>
    </row>
    <row r="148" spans="1:58" ht="21.95" customHeight="1" x14ac:dyDescent="0.15">
      <c r="A148" s="1207"/>
      <c r="B148" s="1212"/>
      <c r="C148" s="1213"/>
      <c r="D148" s="1213"/>
      <c r="E148" s="1213"/>
      <c r="F148" s="1213"/>
      <c r="G148" s="1213"/>
      <c r="H148" s="1213"/>
      <c r="I148" s="1213"/>
      <c r="J148" s="1214"/>
      <c r="K148" s="1245"/>
      <c r="L148" s="1246"/>
      <c r="M148" s="1246"/>
      <c r="N148" s="1247"/>
      <c r="O148" s="1235"/>
      <c r="P148" s="1250"/>
      <c r="Q148" s="1250"/>
      <c r="R148" s="1250"/>
      <c r="S148" s="1250"/>
      <c r="T148" s="1251"/>
      <c r="U148" s="1235"/>
      <c r="V148" s="1250"/>
      <c r="W148" s="1250"/>
      <c r="X148" s="1250"/>
      <c r="Y148" s="1250"/>
      <c r="Z148" s="1251"/>
      <c r="AA148" s="1255"/>
      <c r="AB148" s="1256"/>
      <c r="AC148" s="1256"/>
      <c r="AD148" s="1256"/>
      <c r="AE148" s="1257"/>
      <c r="AF148" s="3281" t="s">
        <v>990</v>
      </c>
      <c r="AG148" s="3297"/>
      <c r="AH148" s="3297"/>
      <c r="AI148" s="3297"/>
      <c r="AJ148" s="3297"/>
      <c r="AK148" s="3297"/>
      <c r="AL148" s="3294" t="s">
        <v>991</v>
      </c>
      <c r="AM148" s="3295"/>
      <c r="AN148" s="3295"/>
      <c r="AO148" s="3295"/>
      <c r="AP148" s="3295"/>
      <c r="AQ148" s="3295"/>
      <c r="AR148" s="3295"/>
      <c r="AS148" s="3295"/>
      <c r="AT148" s="3295"/>
      <c r="AU148" s="3295"/>
      <c r="AV148" s="3295"/>
      <c r="AW148" s="3295"/>
      <c r="AX148" s="3295"/>
      <c r="AY148" s="3295"/>
      <c r="AZ148" s="3296"/>
      <c r="BA148" s="1145"/>
      <c r="BB148" s="1145"/>
      <c r="BC148" s="1145"/>
      <c r="BD148" s="1145"/>
      <c r="BE148" s="1156"/>
      <c r="BF148" s="591"/>
    </row>
    <row r="149" spans="1:58" ht="42" customHeight="1" x14ac:dyDescent="0.15">
      <c r="A149" s="1207"/>
      <c r="B149" s="1212"/>
      <c r="C149" s="1213"/>
      <c r="D149" s="1213"/>
      <c r="E149" s="1213"/>
      <c r="F149" s="1213"/>
      <c r="G149" s="1213"/>
      <c r="H149" s="1213"/>
      <c r="I149" s="1213"/>
      <c r="J149" s="1214"/>
      <c r="K149" s="1245"/>
      <c r="L149" s="1246"/>
      <c r="M149" s="1246"/>
      <c r="N149" s="1247"/>
      <c r="O149" s="1235"/>
      <c r="P149" s="1250"/>
      <c r="Q149" s="1250"/>
      <c r="R149" s="1250"/>
      <c r="S149" s="1250"/>
      <c r="T149" s="1251"/>
      <c r="U149" s="1235"/>
      <c r="V149" s="1250"/>
      <c r="W149" s="1250"/>
      <c r="X149" s="1250"/>
      <c r="Y149" s="1250"/>
      <c r="Z149" s="1251"/>
      <c r="AA149" s="1255"/>
      <c r="AB149" s="1256"/>
      <c r="AC149" s="1256"/>
      <c r="AD149" s="1256"/>
      <c r="AE149" s="1257"/>
      <c r="AF149" s="3280" t="s">
        <v>1038</v>
      </c>
      <c r="AG149" s="3280"/>
      <c r="AH149" s="3280"/>
      <c r="AI149" s="3280"/>
      <c r="AJ149" s="3280"/>
      <c r="AK149" s="3281"/>
      <c r="AL149" s="3288" t="s">
        <v>1039</v>
      </c>
      <c r="AM149" s="3280"/>
      <c r="AN149" s="3280"/>
      <c r="AO149" s="3280"/>
      <c r="AP149" s="3280"/>
      <c r="AQ149" s="3280"/>
      <c r="AR149" s="3280"/>
      <c r="AS149" s="3280"/>
      <c r="AT149" s="3280"/>
      <c r="AU149" s="3280"/>
      <c r="AV149" s="3280"/>
      <c r="AW149" s="3280"/>
      <c r="AX149" s="3280"/>
      <c r="AY149" s="3280"/>
      <c r="AZ149" s="3281"/>
      <c r="BA149" s="1155"/>
      <c r="BB149" s="1155"/>
      <c r="BC149" s="1155"/>
      <c r="BD149" s="1155"/>
      <c r="BE149" s="1159"/>
      <c r="BF149" s="591"/>
    </row>
    <row r="150" spans="1:58" ht="21.95" customHeight="1" x14ac:dyDescent="0.15">
      <c r="A150" s="1207"/>
      <c r="B150" s="1212"/>
      <c r="C150" s="1213"/>
      <c r="D150" s="1213"/>
      <c r="E150" s="1213"/>
      <c r="F150" s="1213"/>
      <c r="G150" s="1213"/>
      <c r="H150" s="1213"/>
      <c r="I150" s="1213"/>
      <c r="J150" s="1214"/>
      <c r="K150" s="1245"/>
      <c r="L150" s="1246"/>
      <c r="M150" s="1246"/>
      <c r="N150" s="1247"/>
      <c r="O150" s="1235"/>
      <c r="P150" s="1250"/>
      <c r="Q150" s="1250"/>
      <c r="R150" s="1250"/>
      <c r="S150" s="1250"/>
      <c r="T150" s="1251"/>
      <c r="U150" s="1235"/>
      <c r="V150" s="1250"/>
      <c r="W150" s="1250"/>
      <c r="X150" s="1250"/>
      <c r="Y150" s="1250"/>
      <c r="Z150" s="1251"/>
      <c r="AA150" s="1255"/>
      <c r="AB150" s="1256"/>
      <c r="AC150" s="1256"/>
      <c r="AD150" s="1256"/>
      <c r="AE150" s="1257"/>
      <c r="AF150" s="3289" t="s">
        <v>1040</v>
      </c>
      <c r="AG150" s="3280"/>
      <c r="AH150" s="3280"/>
      <c r="AI150" s="3280"/>
      <c r="AJ150" s="3280"/>
      <c r="AK150" s="3281"/>
      <c r="AL150" s="3282" t="s">
        <v>952</v>
      </c>
      <c r="AM150" s="3283"/>
      <c r="AN150" s="3283"/>
      <c r="AO150" s="3283"/>
      <c r="AP150" s="3283"/>
      <c r="AQ150" s="3283"/>
      <c r="AR150" s="3283"/>
      <c r="AS150" s="3283"/>
      <c r="AT150" s="3283"/>
      <c r="AU150" s="3283"/>
      <c r="AV150" s="3283"/>
      <c r="AW150" s="3283"/>
      <c r="AX150" s="3283"/>
      <c r="AY150" s="3283"/>
      <c r="AZ150" s="3284"/>
      <c r="BA150" s="1145"/>
      <c r="BB150" s="1145"/>
      <c r="BC150" s="1145"/>
      <c r="BD150" s="1145"/>
      <c r="BE150" s="1156"/>
      <c r="BF150" s="594"/>
    </row>
    <row r="151" spans="1:58" ht="21.95" customHeight="1" x14ac:dyDescent="0.15">
      <c r="A151" s="1207"/>
      <c r="B151" s="1212"/>
      <c r="C151" s="1213"/>
      <c r="D151" s="1213"/>
      <c r="E151" s="1213"/>
      <c r="F151" s="1213"/>
      <c r="G151" s="1213"/>
      <c r="H151" s="1213"/>
      <c r="I151" s="1213"/>
      <c r="J151" s="1214"/>
      <c r="K151" s="1245"/>
      <c r="L151" s="1246"/>
      <c r="M151" s="1246"/>
      <c r="N151" s="1247"/>
      <c r="O151" s="1235"/>
      <c r="P151" s="1250"/>
      <c r="Q151" s="1250"/>
      <c r="R151" s="1250"/>
      <c r="S151" s="1250"/>
      <c r="T151" s="1251"/>
      <c r="U151" s="1235"/>
      <c r="V151" s="1250"/>
      <c r="W151" s="1250"/>
      <c r="X151" s="1250"/>
      <c r="Y151" s="1250"/>
      <c r="Z151" s="1251"/>
      <c r="AA151" s="1255"/>
      <c r="AB151" s="1256"/>
      <c r="AC151" s="1256"/>
      <c r="AD151" s="1256"/>
      <c r="AE151" s="1257"/>
      <c r="AF151" s="3298" t="s">
        <v>993</v>
      </c>
      <c r="AG151" s="3299"/>
      <c r="AH151" s="3299"/>
      <c r="AI151" s="3299"/>
      <c r="AJ151" s="3299"/>
      <c r="AK151" s="3300"/>
      <c r="AL151" s="3294" t="s">
        <v>952</v>
      </c>
      <c r="AM151" s="3295"/>
      <c r="AN151" s="3295"/>
      <c r="AO151" s="3295"/>
      <c r="AP151" s="3295"/>
      <c r="AQ151" s="3295"/>
      <c r="AR151" s="3295"/>
      <c r="AS151" s="3295"/>
      <c r="AT151" s="3295"/>
      <c r="AU151" s="3295"/>
      <c r="AV151" s="3295"/>
      <c r="AW151" s="3295"/>
      <c r="AX151" s="3295"/>
      <c r="AY151" s="3295"/>
      <c r="AZ151" s="3296"/>
      <c r="BA151" s="1168"/>
      <c r="BB151" s="1169"/>
      <c r="BC151" s="1169"/>
      <c r="BD151" s="1169"/>
      <c r="BE151" s="1170"/>
      <c r="BF151" s="594"/>
    </row>
    <row r="152" spans="1:58" ht="21.95" customHeight="1" x14ac:dyDescent="0.15">
      <c r="A152" s="1207"/>
      <c r="B152" s="1212"/>
      <c r="C152" s="1213"/>
      <c r="D152" s="1213"/>
      <c r="E152" s="1213"/>
      <c r="F152" s="1213"/>
      <c r="G152" s="1213"/>
      <c r="H152" s="1213"/>
      <c r="I152" s="1213"/>
      <c r="J152" s="1214"/>
      <c r="K152" s="1245"/>
      <c r="L152" s="1246"/>
      <c r="M152" s="1246"/>
      <c r="N152" s="1247"/>
      <c r="O152" s="1235"/>
      <c r="P152" s="1250"/>
      <c r="Q152" s="1250"/>
      <c r="R152" s="1250"/>
      <c r="S152" s="1250"/>
      <c r="T152" s="1251"/>
      <c r="U152" s="1235"/>
      <c r="V152" s="1250"/>
      <c r="W152" s="1250"/>
      <c r="X152" s="1250"/>
      <c r="Y152" s="1250"/>
      <c r="Z152" s="1251"/>
      <c r="AA152" s="1255"/>
      <c r="AB152" s="1256"/>
      <c r="AC152" s="1256"/>
      <c r="AD152" s="1256"/>
      <c r="AE152" s="1257"/>
      <c r="AF152" s="3298" t="s">
        <v>994</v>
      </c>
      <c r="AG152" s="3299"/>
      <c r="AH152" s="3299"/>
      <c r="AI152" s="3299"/>
      <c r="AJ152" s="3299"/>
      <c r="AK152" s="3300"/>
      <c r="AL152" s="3294" t="s">
        <v>995</v>
      </c>
      <c r="AM152" s="3295"/>
      <c r="AN152" s="3295"/>
      <c r="AO152" s="3295"/>
      <c r="AP152" s="3295"/>
      <c r="AQ152" s="3295"/>
      <c r="AR152" s="3295"/>
      <c r="AS152" s="3295"/>
      <c r="AT152" s="3295"/>
      <c r="AU152" s="3295"/>
      <c r="AV152" s="3295"/>
      <c r="AW152" s="3295"/>
      <c r="AX152" s="3295"/>
      <c r="AY152" s="3295"/>
      <c r="AZ152" s="3296"/>
      <c r="BA152" s="1168"/>
      <c r="BB152" s="1169"/>
      <c r="BC152" s="1169"/>
      <c r="BD152" s="1169"/>
      <c r="BE152" s="1170"/>
      <c r="BF152" s="594"/>
    </row>
    <row r="153" spans="1:58" ht="21.95" customHeight="1" x14ac:dyDescent="0.15">
      <c r="A153" s="1207"/>
      <c r="B153" s="1212"/>
      <c r="C153" s="1213"/>
      <c r="D153" s="1213"/>
      <c r="E153" s="1213"/>
      <c r="F153" s="1213"/>
      <c r="G153" s="1213"/>
      <c r="H153" s="1213"/>
      <c r="I153" s="1213"/>
      <c r="J153" s="1214"/>
      <c r="K153" s="1245"/>
      <c r="L153" s="1246"/>
      <c r="M153" s="1246"/>
      <c r="N153" s="1247"/>
      <c r="O153" s="1235"/>
      <c r="P153" s="1250"/>
      <c r="Q153" s="1250"/>
      <c r="R153" s="1250"/>
      <c r="S153" s="1250"/>
      <c r="T153" s="1251"/>
      <c r="U153" s="1235"/>
      <c r="V153" s="1250"/>
      <c r="W153" s="1250"/>
      <c r="X153" s="1250"/>
      <c r="Y153" s="1250"/>
      <c r="Z153" s="1251"/>
      <c r="AA153" s="1255"/>
      <c r="AB153" s="1256"/>
      <c r="AC153" s="1256"/>
      <c r="AD153" s="1256"/>
      <c r="AE153" s="1257"/>
      <c r="AF153" s="3280" t="s">
        <v>951</v>
      </c>
      <c r="AG153" s="3280"/>
      <c r="AH153" s="3280"/>
      <c r="AI153" s="3280"/>
      <c r="AJ153" s="3280"/>
      <c r="AK153" s="3281"/>
      <c r="AL153" s="3282" t="s">
        <v>952</v>
      </c>
      <c r="AM153" s="3283"/>
      <c r="AN153" s="3283"/>
      <c r="AO153" s="3283"/>
      <c r="AP153" s="3283"/>
      <c r="AQ153" s="3283"/>
      <c r="AR153" s="3283"/>
      <c r="AS153" s="3283"/>
      <c r="AT153" s="3283"/>
      <c r="AU153" s="3283"/>
      <c r="AV153" s="3283"/>
      <c r="AW153" s="3283"/>
      <c r="AX153" s="3283"/>
      <c r="AY153" s="3283"/>
      <c r="AZ153" s="3284"/>
      <c r="BA153" s="1145"/>
      <c r="BB153" s="1145"/>
      <c r="BC153" s="1145"/>
      <c r="BD153" s="1145"/>
      <c r="BE153" s="1156"/>
      <c r="BF153" s="591"/>
    </row>
    <row r="154" spans="1:58" ht="21.95" customHeight="1" x14ac:dyDescent="0.15">
      <c r="A154" s="1207"/>
      <c r="B154" s="1212"/>
      <c r="C154" s="1213"/>
      <c r="D154" s="1213"/>
      <c r="E154" s="1213"/>
      <c r="F154" s="1213"/>
      <c r="G154" s="1213"/>
      <c r="H154" s="1213"/>
      <c r="I154" s="1213"/>
      <c r="J154" s="1214"/>
      <c r="K154" s="1245"/>
      <c r="L154" s="1246"/>
      <c r="M154" s="1246"/>
      <c r="N154" s="1247"/>
      <c r="O154" s="1235"/>
      <c r="P154" s="1250"/>
      <c r="Q154" s="1250"/>
      <c r="R154" s="1250"/>
      <c r="S154" s="1250"/>
      <c r="T154" s="1251"/>
      <c r="U154" s="1235"/>
      <c r="V154" s="1250"/>
      <c r="W154" s="1250"/>
      <c r="X154" s="1250"/>
      <c r="Y154" s="1250"/>
      <c r="Z154" s="1251"/>
      <c r="AA154" s="1255"/>
      <c r="AB154" s="1256"/>
      <c r="AC154" s="1256"/>
      <c r="AD154" s="1256"/>
      <c r="AE154" s="1257"/>
      <c r="AF154" s="3285" t="s">
        <v>953</v>
      </c>
      <c r="AG154" s="3280"/>
      <c r="AH154" s="3280"/>
      <c r="AI154" s="3280"/>
      <c r="AJ154" s="3280"/>
      <c r="AK154" s="3281"/>
      <c r="AL154" s="3282" t="s">
        <v>952</v>
      </c>
      <c r="AM154" s="3283"/>
      <c r="AN154" s="3283"/>
      <c r="AO154" s="3283"/>
      <c r="AP154" s="3283"/>
      <c r="AQ154" s="3283"/>
      <c r="AR154" s="3283"/>
      <c r="AS154" s="3283"/>
      <c r="AT154" s="3283"/>
      <c r="AU154" s="3283"/>
      <c r="AV154" s="3283"/>
      <c r="AW154" s="3283"/>
      <c r="AX154" s="3283"/>
      <c r="AY154" s="3283"/>
      <c r="AZ154" s="3284"/>
      <c r="BA154" s="1149"/>
      <c r="BB154" s="1144"/>
      <c r="BC154" s="1144"/>
      <c r="BD154" s="1144"/>
      <c r="BE154" s="1150"/>
      <c r="BF154" s="591"/>
    </row>
    <row r="155" spans="1:58" ht="21.95" customHeight="1" x14ac:dyDescent="0.15">
      <c r="A155" s="1207"/>
      <c r="B155" s="1212"/>
      <c r="C155" s="1213"/>
      <c r="D155" s="1213"/>
      <c r="E155" s="1213"/>
      <c r="F155" s="1213"/>
      <c r="G155" s="1213"/>
      <c r="H155" s="1213"/>
      <c r="I155" s="1213"/>
      <c r="J155" s="1214"/>
      <c r="K155" s="1245"/>
      <c r="L155" s="1246"/>
      <c r="M155" s="1246"/>
      <c r="N155" s="1247"/>
      <c r="O155" s="1235"/>
      <c r="P155" s="1250"/>
      <c r="Q155" s="1250"/>
      <c r="R155" s="1250"/>
      <c r="S155" s="1250"/>
      <c r="T155" s="1251"/>
      <c r="U155" s="1235"/>
      <c r="V155" s="1250"/>
      <c r="W155" s="1250"/>
      <c r="X155" s="1250"/>
      <c r="Y155" s="1250"/>
      <c r="Z155" s="1251"/>
      <c r="AA155" s="1255"/>
      <c r="AB155" s="1256"/>
      <c r="AC155" s="1256"/>
      <c r="AD155" s="1256"/>
      <c r="AE155" s="1257"/>
      <c r="AF155" s="3285" t="s">
        <v>1727</v>
      </c>
      <c r="AG155" s="3280"/>
      <c r="AH155" s="3280"/>
      <c r="AI155" s="3280"/>
      <c r="AJ155" s="3280"/>
      <c r="AK155" s="3281"/>
      <c r="AL155" s="3282" t="s">
        <v>952</v>
      </c>
      <c r="AM155" s="3283"/>
      <c r="AN155" s="3283"/>
      <c r="AO155" s="3283"/>
      <c r="AP155" s="3283"/>
      <c r="AQ155" s="3283"/>
      <c r="AR155" s="3283"/>
      <c r="AS155" s="3283"/>
      <c r="AT155" s="3283"/>
      <c r="AU155" s="3283"/>
      <c r="AV155" s="3283"/>
      <c r="AW155" s="3283"/>
      <c r="AX155" s="3283"/>
      <c r="AY155" s="3283"/>
      <c r="AZ155" s="3284"/>
      <c r="BA155" s="1004"/>
      <c r="BB155" s="1003"/>
      <c r="BC155" s="1003"/>
      <c r="BD155" s="1003"/>
      <c r="BE155" s="1005"/>
      <c r="BF155" s="591"/>
    </row>
    <row r="156" spans="1:58" ht="63" customHeight="1" x14ac:dyDescent="0.15">
      <c r="A156" s="1207"/>
      <c r="B156" s="1212"/>
      <c r="C156" s="1213"/>
      <c r="D156" s="1213"/>
      <c r="E156" s="1213"/>
      <c r="F156" s="1213"/>
      <c r="G156" s="1213"/>
      <c r="H156" s="1213"/>
      <c r="I156" s="1213"/>
      <c r="J156" s="1214"/>
      <c r="K156" s="1245"/>
      <c r="L156" s="1246"/>
      <c r="M156" s="1246"/>
      <c r="N156" s="1247"/>
      <c r="O156" s="1235"/>
      <c r="P156" s="1250"/>
      <c r="Q156" s="1250"/>
      <c r="R156" s="1250"/>
      <c r="S156" s="1250"/>
      <c r="T156" s="1251"/>
      <c r="U156" s="1235"/>
      <c r="V156" s="1250"/>
      <c r="W156" s="1250"/>
      <c r="X156" s="1250"/>
      <c r="Y156" s="1250"/>
      <c r="Z156" s="1251"/>
      <c r="AA156" s="1255"/>
      <c r="AB156" s="1256"/>
      <c r="AC156" s="1256"/>
      <c r="AD156" s="1256"/>
      <c r="AE156" s="1257"/>
      <c r="AF156" s="3280" t="s">
        <v>954</v>
      </c>
      <c r="AG156" s="3286"/>
      <c r="AH156" s="3286"/>
      <c r="AI156" s="3286"/>
      <c r="AJ156" s="3286"/>
      <c r="AK156" s="3287"/>
      <c r="AL156" s="3288" t="s">
        <v>1728</v>
      </c>
      <c r="AM156" s="3289"/>
      <c r="AN156" s="3289"/>
      <c r="AO156" s="3289"/>
      <c r="AP156" s="3289"/>
      <c r="AQ156" s="3289"/>
      <c r="AR156" s="3289"/>
      <c r="AS156" s="3289"/>
      <c r="AT156" s="3289"/>
      <c r="AU156" s="3289"/>
      <c r="AV156" s="3289"/>
      <c r="AW156" s="3289"/>
      <c r="AX156" s="3289"/>
      <c r="AY156" s="3289"/>
      <c r="AZ156" s="3290"/>
      <c r="BA156" s="1145"/>
      <c r="BB156" s="1146"/>
      <c r="BC156" s="1146"/>
      <c r="BD156" s="1146"/>
      <c r="BE156" s="1147"/>
      <c r="BF156" s="591"/>
    </row>
    <row r="157" spans="1:58" ht="21.95" customHeight="1" x14ac:dyDescent="0.15">
      <c r="A157" s="1207"/>
      <c r="B157" s="1212"/>
      <c r="C157" s="1213"/>
      <c r="D157" s="1213"/>
      <c r="E157" s="1213"/>
      <c r="F157" s="1213"/>
      <c r="G157" s="1213"/>
      <c r="H157" s="1213"/>
      <c r="I157" s="1213"/>
      <c r="J157" s="1214"/>
      <c r="K157" s="1245"/>
      <c r="L157" s="1246"/>
      <c r="M157" s="1246"/>
      <c r="N157" s="1247"/>
      <c r="O157" s="1235"/>
      <c r="P157" s="1250"/>
      <c r="Q157" s="1250"/>
      <c r="R157" s="1250"/>
      <c r="S157" s="1250"/>
      <c r="T157" s="1251"/>
      <c r="U157" s="1235"/>
      <c r="V157" s="1250"/>
      <c r="W157" s="1250"/>
      <c r="X157" s="1250"/>
      <c r="Y157" s="1250"/>
      <c r="Z157" s="1251"/>
      <c r="AA157" s="1255"/>
      <c r="AB157" s="1256"/>
      <c r="AC157" s="1256"/>
      <c r="AD157" s="1256"/>
      <c r="AE157" s="1257"/>
      <c r="AF157" s="3285" t="s">
        <v>955</v>
      </c>
      <c r="AG157" s="3280"/>
      <c r="AH157" s="3280"/>
      <c r="AI157" s="3280"/>
      <c r="AJ157" s="3280"/>
      <c r="AK157" s="3281"/>
      <c r="AL157" s="3282" t="s">
        <v>956</v>
      </c>
      <c r="AM157" s="3283"/>
      <c r="AN157" s="3283"/>
      <c r="AO157" s="3283"/>
      <c r="AP157" s="3283"/>
      <c r="AQ157" s="3283"/>
      <c r="AR157" s="3283"/>
      <c r="AS157" s="3283"/>
      <c r="AT157" s="3283"/>
      <c r="AU157" s="3283"/>
      <c r="AV157" s="3283"/>
      <c r="AW157" s="3283"/>
      <c r="AX157" s="3283"/>
      <c r="AY157" s="3283"/>
      <c r="AZ157" s="3284"/>
      <c r="BA157" s="1149"/>
      <c r="BB157" s="1144"/>
      <c r="BC157" s="1144"/>
      <c r="BD157" s="1144"/>
      <c r="BE157" s="1150"/>
      <c r="BF157" s="591"/>
    </row>
    <row r="158" spans="1:58" ht="21.95" customHeight="1" x14ac:dyDescent="0.15">
      <c r="A158" s="1207"/>
      <c r="B158" s="1212"/>
      <c r="C158" s="1213"/>
      <c r="D158" s="1213"/>
      <c r="E158" s="1213"/>
      <c r="F158" s="1213"/>
      <c r="G158" s="1213"/>
      <c r="H158" s="1213"/>
      <c r="I158" s="1213"/>
      <c r="J158" s="1214"/>
      <c r="K158" s="1245"/>
      <c r="L158" s="1246"/>
      <c r="M158" s="1246"/>
      <c r="N158" s="1247"/>
      <c r="O158" s="1235"/>
      <c r="P158" s="1250"/>
      <c r="Q158" s="1250"/>
      <c r="R158" s="1250"/>
      <c r="S158" s="1250"/>
      <c r="T158" s="1251"/>
      <c r="U158" s="1235"/>
      <c r="V158" s="1250"/>
      <c r="W158" s="1250"/>
      <c r="X158" s="1250"/>
      <c r="Y158" s="1250"/>
      <c r="Z158" s="1251"/>
      <c r="AA158" s="1255"/>
      <c r="AB158" s="1256"/>
      <c r="AC158" s="1256"/>
      <c r="AD158" s="1256"/>
      <c r="AE158" s="1257"/>
      <c r="AF158" s="3280" t="s">
        <v>971</v>
      </c>
      <c r="AG158" s="3280"/>
      <c r="AH158" s="3280"/>
      <c r="AI158" s="3280"/>
      <c r="AJ158" s="3280"/>
      <c r="AK158" s="3281"/>
      <c r="AL158" s="3282" t="s">
        <v>958</v>
      </c>
      <c r="AM158" s="3283"/>
      <c r="AN158" s="3283"/>
      <c r="AO158" s="3283"/>
      <c r="AP158" s="3283"/>
      <c r="AQ158" s="3283"/>
      <c r="AR158" s="3283"/>
      <c r="AS158" s="3283"/>
      <c r="AT158" s="3283"/>
      <c r="AU158" s="3283"/>
      <c r="AV158" s="3283"/>
      <c r="AW158" s="3283"/>
      <c r="AX158" s="3283"/>
      <c r="AY158" s="3283"/>
      <c r="AZ158" s="3284"/>
      <c r="BA158" s="1145"/>
      <c r="BB158" s="1145"/>
      <c r="BC158" s="1145"/>
      <c r="BD158" s="1145"/>
      <c r="BE158" s="1156"/>
      <c r="BF158" s="591"/>
    </row>
    <row r="159" spans="1:58" ht="21.95" customHeight="1" x14ac:dyDescent="0.15">
      <c r="A159" s="1207"/>
      <c r="B159" s="1212"/>
      <c r="C159" s="1213"/>
      <c r="D159" s="1213"/>
      <c r="E159" s="1213"/>
      <c r="F159" s="1213"/>
      <c r="G159" s="1213"/>
      <c r="H159" s="1213"/>
      <c r="I159" s="1213"/>
      <c r="J159" s="1214"/>
      <c r="K159" s="1245"/>
      <c r="L159" s="1246"/>
      <c r="M159" s="1246"/>
      <c r="N159" s="1247"/>
      <c r="O159" s="1235"/>
      <c r="P159" s="1250"/>
      <c r="Q159" s="1250"/>
      <c r="R159" s="1250"/>
      <c r="S159" s="1250"/>
      <c r="T159" s="1251"/>
      <c r="U159" s="1235"/>
      <c r="V159" s="1250"/>
      <c r="W159" s="1250"/>
      <c r="X159" s="1250"/>
      <c r="Y159" s="1250"/>
      <c r="Z159" s="1251"/>
      <c r="AA159" s="1255"/>
      <c r="AB159" s="1256"/>
      <c r="AC159" s="1256"/>
      <c r="AD159" s="1256"/>
      <c r="AE159" s="1257"/>
      <c r="AF159" s="3280" t="s">
        <v>957</v>
      </c>
      <c r="AG159" s="3280"/>
      <c r="AH159" s="3280"/>
      <c r="AI159" s="3280"/>
      <c r="AJ159" s="3280"/>
      <c r="AK159" s="3281"/>
      <c r="AL159" s="3282" t="s">
        <v>958</v>
      </c>
      <c r="AM159" s="3283"/>
      <c r="AN159" s="3283"/>
      <c r="AO159" s="3283"/>
      <c r="AP159" s="3283"/>
      <c r="AQ159" s="3283"/>
      <c r="AR159" s="3283"/>
      <c r="AS159" s="3283"/>
      <c r="AT159" s="3283"/>
      <c r="AU159" s="3283"/>
      <c r="AV159" s="3283"/>
      <c r="AW159" s="3283"/>
      <c r="AX159" s="3283"/>
      <c r="AY159" s="3283"/>
      <c r="AZ159" s="3284"/>
      <c r="BA159" s="1145"/>
      <c r="BB159" s="1145"/>
      <c r="BC159" s="1145"/>
      <c r="BD159" s="1145"/>
      <c r="BE159" s="1156"/>
      <c r="BF159" s="594"/>
    </row>
    <row r="160" spans="1:58" ht="21.95" customHeight="1" x14ac:dyDescent="0.15">
      <c r="A160" s="1207"/>
      <c r="B160" s="1212"/>
      <c r="C160" s="1213"/>
      <c r="D160" s="1213"/>
      <c r="E160" s="1213"/>
      <c r="F160" s="1213"/>
      <c r="G160" s="1213"/>
      <c r="H160" s="1213"/>
      <c r="I160" s="1213"/>
      <c r="J160" s="1214"/>
      <c r="K160" s="1245"/>
      <c r="L160" s="1246"/>
      <c r="M160" s="1246"/>
      <c r="N160" s="1247"/>
      <c r="O160" s="1235"/>
      <c r="P160" s="1250"/>
      <c r="Q160" s="1250"/>
      <c r="R160" s="1250"/>
      <c r="S160" s="1250"/>
      <c r="T160" s="1251"/>
      <c r="U160" s="1235"/>
      <c r="V160" s="1250"/>
      <c r="W160" s="1250"/>
      <c r="X160" s="1250"/>
      <c r="Y160" s="1250"/>
      <c r="Z160" s="1251"/>
      <c r="AA160" s="1255"/>
      <c r="AB160" s="1256"/>
      <c r="AC160" s="1256"/>
      <c r="AD160" s="1256"/>
      <c r="AE160" s="1257"/>
      <c r="AF160" s="3280" t="s">
        <v>1255</v>
      </c>
      <c r="AG160" s="3280"/>
      <c r="AH160" s="3280"/>
      <c r="AI160" s="3280"/>
      <c r="AJ160" s="3280"/>
      <c r="AK160" s="3281"/>
      <c r="AL160" s="3282" t="s">
        <v>952</v>
      </c>
      <c r="AM160" s="3283"/>
      <c r="AN160" s="3283"/>
      <c r="AO160" s="3283"/>
      <c r="AP160" s="3283"/>
      <c r="AQ160" s="3283"/>
      <c r="AR160" s="3283"/>
      <c r="AS160" s="3283"/>
      <c r="AT160" s="3283"/>
      <c r="AU160" s="3283"/>
      <c r="AV160" s="3283"/>
      <c r="AW160" s="3283"/>
      <c r="AX160" s="3283"/>
      <c r="AY160" s="3283"/>
      <c r="AZ160" s="3284"/>
      <c r="BA160" s="1145"/>
      <c r="BB160" s="1145"/>
      <c r="BC160" s="1145"/>
      <c r="BD160" s="1145"/>
      <c r="BE160" s="1156"/>
      <c r="BF160" s="594"/>
    </row>
    <row r="161" spans="1:58" ht="21.95" customHeight="1" x14ac:dyDescent="0.15">
      <c r="A161" s="1207"/>
      <c r="B161" s="1212"/>
      <c r="C161" s="1213"/>
      <c r="D161" s="1213"/>
      <c r="E161" s="1213"/>
      <c r="F161" s="1213"/>
      <c r="G161" s="1213"/>
      <c r="H161" s="1213"/>
      <c r="I161" s="1213"/>
      <c r="J161" s="1214"/>
      <c r="K161" s="1245"/>
      <c r="L161" s="1246"/>
      <c r="M161" s="1246"/>
      <c r="N161" s="1247"/>
      <c r="O161" s="1235"/>
      <c r="P161" s="1250"/>
      <c r="Q161" s="1250"/>
      <c r="R161" s="1250"/>
      <c r="S161" s="1250"/>
      <c r="T161" s="1251"/>
      <c r="U161" s="1235"/>
      <c r="V161" s="1250"/>
      <c r="W161" s="1250"/>
      <c r="X161" s="1250"/>
      <c r="Y161" s="1250"/>
      <c r="Z161" s="1251"/>
      <c r="AA161" s="1255"/>
      <c r="AB161" s="1256"/>
      <c r="AC161" s="1256"/>
      <c r="AD161" s="1256"/>
      <c r="AE161" s="1257"/>
      <c r="AF161" s="3285" t="s">
        <v>959</v>
      </c>
      <c r="AG161" s="3280"/>
      <c r="AH161" s="3280"/>
      <c r="AI161" s="3280"/>
      <c r="AJ161" s="3280"/>
      <c r="AK161" s="3281"/>
      <c r="AL161" s="3294" t="s">
        <v>958</v>
      </c>
      <c r="AM161" s="3295"/>
      <c r="AN161" s="3295"/>
      <c r="AO161" s="3295"/>
      <c r="AP161" s="3295"/>
      <c r="AQ161" s="3295"/>
      <c r="AR161" s="3295"/>
      <c r="AS161" s="3295"/>
      <c r="AT161" s="3295"/>
      <c r="AU161" s="3295"/>
      <c r="AV161" s="3295"/>
      <c r="AW161" s="3295"/>
      <c r="AX161" s="3295"/>
      <c r="AY161" s="3295"/>
      <c r="AZ161" s="3296"/>
      <c r="BA161" s="1145"/>
      <c r="BB161" s="1146"/>
      <c r="BC161" s="1146"/>
      <c r="BD161" s="1146"/>
      <c r="BE161" s="1147"/>
      <c r="BF161" s="595"/>
    </row>
    <row r="162" spans="1:58" ht="21.95" customHeight="1" x14ac:dyDescent="0.15">
      <c r="A162" s="1207"/>
      <c r="B162" s="1163" t="s">
        <v>1041</v>
      </c>
      <c r="C162" s="1164"/>
      <c r="D162" s="1164"/>
      <c r="E162" s="1164"/>
      <c r="F162" s="1164"/>
      <c r="G162" s="1164"/>
      <c r="H162" s="1164"/>
      <c r="I162" s="1164"/>
      <c r="J162" s="1165"/>
      <c r="K162" s="1163"/>
      <c r="L162" s="1164"/>
      <c r="M162" s="1164"/>
      <c r="N162" s="1165"/>
      <c r="O162" s="1231" t="s">
        <v>1022</v>
      </c>
      <c r="P162" s="1164"/>
      <c r="Q162" s="1164"/>
      <c r="R162" s="1164"/>
      <c r="S162" s="1164"/>
      <c r="T162" s="1165"/>
      <c r="U162" s="1217"/>
      <c r="V162" s="1218"/>
      <c r="W162" s="1218"/>
      <c r="X162" s="1218"/>
      <c r="Y162" s="1218"/>
      <c r="Z162" s="1219"/>
      <c r="AA162" s="1217"/>
      <c r="AB162" s="1218"/>
      <c r="AC162" s="1218"/>
      <c r="AD162" s="1218"/>
      <c r="AE162" s="1219"/>
      <c r="AF162" s="3297" t="s">
        <v>974</v>
      </c>
      <c r="AG162" s="3297"/>
      <c r="AH162" s="3297"/>
      <c r="AI162" s="3297"/>
      <c r="AJ162" s="3297"/>
      <c r="AK162" s="3297"/>
      <c r="AL162" s="3294" t="s">
        <v>1042</v>
      </c>
      <c r="AM162" s="3295"/>
      <c r="AN162" s="3295"/>
      <c r="AO162" s="3295"/>
      <c r="AP162" s="3295"/>
      <c r="AQ162" s="3295"/>
      <c r="AR162" s="3295"/>
      <c r="AS162" s="3295"/>
      <c r="AT162" s="3295"/>
      <c r="AU162" s="3295"/>
      <c r="AV162" s="3295"/>
      <c r="AW162" s="3295"/>
      <c r="AX162" s="3295"/>
      <c r="AY162" s="3295"/>
      <c r="AZ162" s="3296"/>
      <c r="BA162" s="1145"/>
      <c r="BB162" s="1145"/>
      <c r="BC162" s="1145"/>
      <c r="BD162" s="1145"/>
      <c r="BE162" s="1156"/>
      <c r="BF162" s="591"/>
    </row>
    <row r="163" spans="1:58" ht="128.1" customHeight="1" x14ac:dyDescent="0.15">
      <c r="A163" s="1207"/>
      <c r="B163" s="1212"/>
      <c r="C163" s="1213"/>
      <c r="D163" s="1213"/>
      <c r="E163" s="1213"/>
      <c r="F163" s="1213"/>
      <c r="G163" s="1213"/>
      <c r="H163" s="1213"/>
      <c r="I163" s="1213"/>
      <c r="J163" s="1214"/>
      <c r="K163" s="1212"/>
      <c r="L163" s="1213"/>
      <c r="M163" s="1213"/>
      <c r="N163" s="1214"/>
      <c r="O163" s="1235"/>
      <c r="P163" s="1213"/>
      <c r="Q163" s="1213"/>
      <c r="R163" s="1213"/>
      <c r="S163" s="1213"/>
      <c r="T163" s="1214"/>
      <c r="U163" s="1220"/>
      <c r="V163" s="1221"/>
      <c r="W163" s="1221"/>
      <c r="X163" s="1221"/>
      <c r="Y163" s="1221"/>
      <c r="Z163" s="1222"/>
      <c r="AA163" s="1220"/>
      <c r="AB163" s="1221"/>
      <c r="AC163" s="1221"/>
      <c r="AD163" s="1221"/>
      <c r="AE163" s="1222"/>
      <c r="AF163" s="3288" t="s">
        <v>1254</v>
      </c>
      <c r="AG163" s="3289"/>
      <c r="AH163" s="3289"/>
      <c r="AI163" s="3289"/>
      <c r="AJ163" s="3289"/>
      <c r="AK163" s="3290"/>
      <c r="AL163" s="3288" t="s">
        <v>1043</v>
      </c>
      <c r="AM163" s="3289"/>
      <c r="AN163" s="3289"/>
      <c r="AO163" s="3289"/>
      <c r="AP163" s="3289"/>
      <c r="AQ163" s="3289"/>
      <c r="AR163" s="3289"/>
      <c r="AS163" s="3289"/>
      <c r="AT163" s="3289"/>
      <c r="AU163" s="3289"/>
      <c r="AV163" s="3289"/>
      <c r="AW163" s="3289"/>
      <c r="AX163" s="3289"/>
      <c r="AY163" s="3289"/>
      <c r="AZ163" s="3290"/>
      <c r="BA163" s="1149"/>
      <c r="BB163" s="1144"/>
      <c r="BC163" s="1144"/>
      <c r="BD163" s="1144"/>
      <c r="BE163" s="1150"/>
      <c r="BF163" s="594"/>
    </row>
    <row r="164" spans="1:58" ht="21.95" customHeight="1" x14ac:dyDescent="0.15">
      <c r="A164" s="1207"/>
      <c r="B164" s="1212"/>
      <c r="C164" s="1213"/>
      <c r="D164" s="1213"/>
      <c r="E164" s="1213"/>
      <c r="F164" s="1213"/>
      <c r="G164" s="1213"/>
      <c r="H164" s="1213"/>
      <c r="I164" s="1213"/>
      <c r="J164" s="1214"/>
      <c r="K164" s="1212"/>
      <c r="L164" s="1213"/>
      <c r="M164" s="1213"/>
      <c r="N164" s="1214"/>
      <c r="O164" s="1212"/>
      <c r="P164" s="1213"/>
      <c r="Q164" s="1213"/>
      <c r="R164" s="1213"/>
      <c r="S164" s="1213"/>
      <c r="T164" s="1214"/>
      <c r="U164" s="1220"/>
      <c r="V164" s="1221"/>
      <c r="W164" s="1221"/>
      <c r="X164" s="1221"/>
      <c r="Y164" s="1221"/>
      <c r="Z164" s="1222"/>
      <c r="AA164" s="1220"/>
      <c r="AB164" s="1221"/>
      <c r="AC164" s="1221"/>
      <c r="AD164" s="1221"/>
      <c r="AE164" s="1222"/>
      <c r="AF164" s="3280" t="s">
        <v>965</v>
      </c>
      <c r="AG164" s="3280"/>
      <c r="AH164" s="3280"/>
      <c r="AI164" s="3280"/>
      <c r="AJ164" s="3280"/>
      <c r="AK164" s="3281"/>
      <c r="AL164" s="3282" t="s">
        <v>952</v>
      </c>
      <c r="AM164" s="3283"/>
      <c r="AN164" s="3283"/>
      <c r="AO164" s="3283"/>
      <c r="AP164" s="3283"/>
      <c r="AQ164" s="3283"/>
      <c r="AR164" s="3283"/>
      <c r="AS164" s="3283"/>
      <c r="AT164" s="3283"/>
      <c r="AU164" s="3283"/>
      <c r="AV164" s="3283"/>
      <c r="AW164" s="3283"/>
      <c r="AX164" s="3283"/>
      <c r="AY164" s="3283"/>
      <c r="AZ164" s="3284"/>
      <c r="BA164" s="1145"/>
      <c r="BB164" s="1145"/>
      <c r="BC164" s="1145"/>
      <c r="BD164" s="1145"/>
      <c r="BE164" s="1156"/>
      <c r="BF164" s="591"/>
    </row>
    <row r="165" spans="1:58" ht="21.95" customHeight="1" x14ac:dyDescent="0.15">
      <c r="A165" s="1207"/>
      <c r="B165" s="1212"/>
      <c r="C165" s="1213"/>
      <c r="D165" s="1213"/>
      <c r="E165" s="1213"/>
      <c r="F165" s="1213"/>
      <c r="G165" s="1213"/>
      <c r="H165" s="1213"/>
      <c r="I165" s="1213"/>
      <c r="J165" s="1214"/>
      <c r="K165" s="1212"/>
      <c r="L165" s="1213"/>
      <c r="M165" s="1213"/>
      <c r="N165" s="1214"/>
      <c r="O165" s="1212"/>
      <c r="P165" s="1213"/>
      <c r="Q165" s="1213"/>
      <c r="R165" s="1213"/>
      <c r="S165" s="1213"/>
      <c r="T165" s="1214"/>
      <c r="U165" s="1220"/>
      <c r="V165" s="1221"/>
      <c r="W165" s="1221"/>
      <c r="X165" s="1221"/>
      <c r="Y165" s="1221"/>
      <c r="Z165" s="1222"/>
      <c r="AA165" s="1220"/>
      <c r="AB165" s="1221"/>
      <c r="AC165" s="1221"/>
      <c r="AD165" s="1221"/>
      <c r="AE165" s="1222"/>
      <c r="AF165" s="3281" t="s">
        <v>966</v>
      </c>
      <c r="AG165" s="3297"/>
      <c r="AH165" s="3297"/>
      <c r="AI165" s="3297"/>
      <c r="AJ165" s="3297"/>
      <c r="AK165" s="3297"/>
      <c r="AL165" s="3282" t="s">
        <v>952</v>
      </c>
      <c r="AM165" s="3283"/>
      <c r="AN165" s="3283"/>
      <c r="AO165" s="3283"/>
      <c r="AP165" s="3283"/>
      <c r="AQ165" s="3283"/>
      <c r="AR165" s="3283"/>
      <c r="AS165" s="3283"/>
      <c r="AT165" s="3283"/>
      <c r="AU165" s="3283"/>
      <c r="AV165" s="3283"/>
      <c r="AW165" s="3283"/>
      <c r="AX165" s="3283"/>
      <c r="AY165" s="3283"/>
      <c r="AZ165" s="3284"/>
      <c r="BA165" s="1145"/>
      <c r="BB165" s="1145"/>
      <c r="BC165" s="1145"/>
      <c r="BD165" s="1145"/>
      <c r="BE165" s="1156"/>
      <c r="BF165" s="591"/>
    </row>
    <row r="166" spans="1:58" ht="21.95" customHeight="1" x14ac:dyDescent="0.15">
      <c r="A166" s="1207"/>
      <c r="B166" s="1212"/>
      <c r="C166" s="1213"/>
      <c r="D166" s="1213"/>
      <c r="E166" s="1213"/>
      <c r="F166" s="1213"/>
      <c r="G166" s="1213"/>
      <c r="H166" s="1213"/>
      <c r="I166" s="1213"/>
      <c r="J166" s="1214"/>
      <c r="K166" s="1212"/>
      <c r="L166" s="1213"/>
      <c r="M166" s="1213"/>
      <c r="N166" s="1214"/>
      <c r="O166" s="1212"/>
      <c r="P166" s="1213"/>
      <c r="Q166" s="1213"/>
      <c r="R166" s="1213"/>
      <c r="S166" s="1213"/>
      <c r="T166" s="1214"/>
      <c r="U166" s="1220"/>
      <c r="V166" s="1221"/>
      <c r="W166" s="1221"/>
      <c r="X166" s="1221"/>
      <c r="Y166" s="1221"/>
      <c r="Z166" s="1222"/>
      <c r="AA166" s="1220"/>
      <c r="AB166" s="1221"/>
      <c r="AC166" s="1221"/>
      <c r="AD166" s="1221"/>
      <c r="AE166" s="1222"/>
      <c r="AF166" s="3281" t="s">
        <v>967</v>
      </c>
      <c r="AG166" s="3297"/>
      <c r="AH166" s="3297"/>
      <c r="AI166" s="3297"/>
      <c r="AJ166" s="3297"/>
      <c r="AK166" s="3297"/>
      <c r="AL166" s="3294" t="s">
        <v>952</v>
      </c>
      <c r="AM166" s="3295"/>
      <c r="AN166" s="3295"/>
      <c r="AO166" s="3295"/>
      <c r="AP166" s="3295"/>
      <c r="AQ166" s="3295"/>
      <c r="AR166" s="3295"/>
      <c r="AS166" s="3295"/>
      <c r="AT166" s="3295"/>
      <c r="AU166" s="3295"/>
      <c r="AV166" s="3295"/>
      <c r="AW166" s="3295"/>
      <c r="AX166" s="3295"/>
      <c r="AY166" s="3295"/>
      <c r="AZ166" s="3296"/>
      <c r="BA166" s="1145"/>
      <c r="BB166" s="1145"/>
      <c r="BC166" s="1145"/>
      <c r="BD166" s="1145"/>
      <c r="BE166" s="1156"/>
      <c r="BF166" s="595"/>
    </row>
    <row r="167" spans="1:58" ht="21.95" customHeight="1" x14ac:dyDescent="0.15">
      <c r="A167" s="1207"/>
      <c r="B167" s="1212"/>
      <c r="C167" s="1213"/>
      <c r="D167" s="1213"/>
      <c r="E167" s="1213"/>
      <c r="F167" s="1213"/>
      <c r="G167" s="1213"/>
      <c r="H167" s="1213"/>
      <c r="I167" s="1213"/>
      <c r="J167" s="1214"/>
      <c r="K167" s="1212"/>
      <c r="L167" s="1213"/>
      <c r="M167" s="1213"/>
      <c r="N167" s="1214"/>
      <c r="O167" s="1212"/>
      <c r="P167" s="1213"/>
      <c r="Q167" s="1213"/>
      <c r="R167" s="1213"/>
      <c r="S167" s="1213"/>
      <c r="T167" s="1214"/>
      <c r="U167" s="1220"/>
      <c r="V167" s="1221"/>
      <c r="W167" s="1221"/>
      <c r="X167" s="1221"/>
      <c r="Y167" s="1221"/>
      <c r="Z167" s="1222"/>
      <c r="AA167" s="1220"/>
      <c r="AB167" s="1221"/>
      <c r="AC167" s="1221"/>
      <c r="AD167" s="1221"/>
      <c r="AE167" s="1222"/>
      <c r="AF167" s="3281" t="s">
        <v>1026</v>
      </c>
      <c r="AG167" s="3297"/>
      <c r="AH167" s="3297"/>
      <c r="AI167" s="3297"/>
      <c r="AJ167" s="3297"/>
      <c r="AK167" s="3297"/>
      <c r="AL167" s="3282" t="s">
        <v>952</v>
      </c>
      <c r="AM167" s="3283"/>
      <c r="AN167" s="3283"/>
      <c r="AO167" s="3283"/>
      <c r="AP167" s="3283"/>
      <c r="AQ167" s="3283"/>
      <c r="AR167" s="3283"/>
      <c r="AS167" s="3283"/>
      <c r="AT167" s="3283"/>
      <c r="AU167" s="3283"/>
      <c r="AV167" s="3283"/>
      <c r="AW167" s="3283"/>
      <c r="AX167" s="3283"/>
      <c r="AY167" s="3283"/>
      <c r="AZ167" s="3284"/>
      <c r="BA167" s="1145"/>
      <c r="BB167" s="1145"/>
      <c r="BC167" s="1145"/>
      <c r="BD167" s="1145"/>
      <c r="BE167" s="1156"/>
      <c r="BF167" s="591"/>
    </row>
    <row r="168" spans="1:58" ht="21.95" customHeight="1" x14ac:dyDescent="0.15">
      <c r="A168" s="1207"/>
      <c r="B168" s="1212"/>
      <c r="C168" s="1213"/>
      <c r="D168" s="1213"/>
      <c r="E168" s="1213"/>
      <c r="F168" s="1213"/>
      <c r="G168" s="1213"/>
      <c r="H168" s="1213"/>
      <c r="I168" s="1213"/>
      <c r="J168" s="1214"/>
      <c r="K168" s="1212"/>
      <c r="L168" s="1213"/>
      <c r="M168" s="1213"/>
      <c r="N168" s="1214"/>
      <c r="O168" s="1212"/>
      <c r="P168" s="1213"/>
      <c r="Q168" s="1213"/>
      <c r="R168" s="1213"/>
      <c r="S168" s="1213"/>
      <c r="T168" s="1214"/>
      <c r="U168" s="1220"/>
      <c r="V168" s="1221"/>
      <c r="W168" s="1221"/>
      <c r="X168" s="1221"/>
      <c r="Y168" s="1221"/>
      <c r="Z168" s="1222"/>
      <c r="AA168" s="1220"/>
      <c r="AB168" s="1221"/>
      <c r="AC168" s="1221"/>
      <c r="AD168" s="1221"/>
      <c r="AE168" s="1222"/>
      <c r="AF168" s="3281" t="s">
        <v>983</v>
      </c>
      <c r="AG168" s="3297"/>
      <c r="AH168" s="3297"/>
      <c r="AI168" s="3297"/>
      <c r="AJ168" s="3297"/>
      <c r="AK168" s="3297"/>
      <c r="AL168" s="3294" t="s">
        <v>969</v>
      </c>
      <c r="AM168" s="3295"/>
      <c r="AN168" s="3295"/>
      <c r="AO168" s="3295"/>
      <c r="AP168" s="3295"/>
      <c r="AQ168" s="3295"/>
      <c r="AR168" s="3295"/>
      <c r="AS168" s="3295"/>
      <c r="AT168" s="3295"/>
      <c r="AU168" s="3295"/>
      <c r="AV168" s="3295"/>
      <c r="AW168" s="3295"/>
      <c r="AX168" s="3295"/>
      <c r="AY168" s="3295"/>
      <c r="AZ168" s="3296"/>
      <c r="BA168" s="1145"/>
      <c r="BB168" s="1145"/>
      <c r="BC168" s="1145"/>
      <c r="BD168" s="1145"/>
      <c r="BE168" s="1156"/>
      <c r="BF168" s="591"/>
    </row>
    <row r="169" spans="1:58" ht="21.95" customHeight="1" x14ac:dyDescent="0.15">
      <c r="A169" s="1207"/>
      <c r="B169" s="1212"/>
      <c r="C169" s="1213"/>
      <c r="D169" s="1213"/>
      <c r="E169" s="1213"/>
      <c r="F169" s="1213"/>
      <c r="G169" s="1213"/>
      <c r="H169" s="1213"/>
      <c r="I169" s="1213"/>
      <c r="J169" s="1214"/>
      <c r="K169" s="1212"/>
      <c r="L169" s="1213"/>
      <c r="M169" s="1213"/>
      <c r="N169" s="1214"/>
      <c r="O169" s="1212"/>
      <c r="P169" s="1213"/>
      <c r="Q169" s="1213"/>
      <c r="R169" s="1213"/>
      <c r="S169" s="1213"/>
      <c r="T169" s="1214"/>
      <c r="U169" s="1220"/>
      <c r="V169" s="1221"/>
      <c r="W169" s="1221"/>
      <c r="X169" s="1221"/>
      <c r="Y169" s="1221"/>
      <c r="Z169" s="1222"/>
      <c r="AA169" s="1220"/>
      <c r="AB169" s="1221"/>
      <c r="AC169" s="1221"/>
      <c r="AD169" s="1221"/>
      <c r="AE169" s="1222"/>
      <c r="AF169" s="3281" t="s">
        <v>1044</v>
      </c>
      <c r="AG169" s="3297"/>
      <c r="AH169" s="3297"/>
      <c r="AI169" s="3297"/>
      <c r="AJ169" s="3297"/>
      <c r="AK169" s="3297"/>
      <c r="AL169" s="3282" t="s">
        <v>952</v>
      </c>
      <c r="AM169" s="3283"/>
      <c r="AN169" s="3283"/>
      <c r="AO169" s="3283"/>
      <c r="AP169" s="3283"/>
      <c r="AQ169" s="3283"/>
      <c r="AR169" s="3283"/>
      <c r="AS169" s="3283"/>
      <c r="AT169" s="3283"/>
      <c r="AU169" s="3283"/>
      <c r="AV169" s="3283"/>
      <c r="AW169" s="3283"/>
      <c r="AX169" s="3283"/>
      <c r="AY169" s="3283"/>
      <c r="AZ169" s="3284"/>
      <c r="BA169" s="1145"/>
      <c r="BB169" s="1145"/>
      <c r="BC169" s="1145"/>
      <c r="BD169" s="1145"/>
      <c r="BE169" s="1156"/>
      <c r="BF169" s="591"/>
    </row>
    <row r="170" spans="1:58" ht="21.95" customHeight="1" x14ac:dyDescent="0.15">
      <c r="A170" s="1207"/>
      <c r="B170" s="1212"/>
      <c r="C170" s="1213"/>
      <c r="D170" s="1213"/>
      <c r="E170" s="1213"/>
      <c r="F170" s="1213"/>
      <c r="G170" s="1213"/>
      <c r="H170" s="1213"/>
      <c r="I170" s="1213"/>
      <c r="J170" s="1214"/>
      <c r="K170" s="1212"/>
      <c r="L170" s="1213"/>
      <c r="M170" s="1213"/>
      <c r="N170" s="1214"/>
      <c r="O170" s="1212"/>
      <c r="P170" s="1213"/>
      <c r="Q170" s="1213"/>
      <c r="R170" s="1213"/>
      <c r="S170" s="1213"/>
      <c r="T170" s="1214"/>
      <c r="U170" s="1220"/>
      <c r="V170" s="1221"/>
      <c r="W170" s="1221"/>
      <c r="X170" s="1221"/>
      <c r="Y170" s="1221"/>
      <c r="Z170" s="1222"/>
      <c r="AA170" s="1220"/>
      <c r="AB170" s="1221"/>
      <c r="AC170" s="1221"/>
      <c r="AD170" s="1221"/>
      <c r="AE170" s="1222"/>
      <c r="AF170" s="3281" t="s">
        <v>986</v>
      </c>
      <c r="AG170" s="3297"/>
      <c r="AH170" s="3297"/>
      <c r="AI170" s="3297"/>
      <c r="AJ170" s="3297"/>
      <c r="AK170" s="3297"/>
      <c r="AL170" s="3282" t="s">
        <v>952</v>
      </c>
      <c r="AM170" s="3283"/>
      <c r="AN170" s="3283"/>
      <c r="AO170" s="3283"/>
      <c r="AP170" s="3283"/>
      <c r="AQ170" s="3283"/>
      <c r="AR170" s="3283"/>
      <c r="AS170" s="3283"/>
      <c r="AT170" s="3283"/>
      <c r="AU170" s="3283"/>
      <c r="AV170" s="3283"/>
      <c r="AW170" s="3283"/>
      <c r="AX170" s="3283"/>
      <c r="AY170" s="3283"/>
      <c r="AZ170" s="3284"/>
      <c r="BA170" s="1145"/>
      <c r="BB170" s="1145"/>
      <c r="BC170" s="1145"/>
      <c r="BD170" s="1145"/>
      <c r="BE170" s="1156"/>
      <c r="BF170" s="591"/>
    </row>
    <row r="171" spans="1:58" ht="21.95" customHeight="1" x14ac:dyDescent="0.15">
      <c r="A171" s="1207"/>
      <c r="B171" s="1212"/>
      <c r="C171" s="1213"/>
      <c r="D171" s="1213"/>
      <c r="E171" s="1213"/>
      <c r="F171" s="1213"/>
      <c r="G171" s="1213"/>
      <c r="H171" s="1213"/>
      <c r="I171" s="1213"/>
      <c r="J171" s="1214"/>
      <c r="K171" s="1212"/>
      <c r="L171" s="1213"/>
      <c r="M171" s="1213"/>
      <c r="N171" s="1214"/>
      <c r="O171" s="1212"/>
      <c r="P171" s="1213"/>
      <c r="Q171" s="1213"/>
      <c r="R171" s="1213"/>
      <c r="S171" s="1213"/>
      <c r="T171" s="1214"/>
      <c r="U171" s="1220"/>
      <c r="V171" s="1221"/>
      <c r="W171" s="1221"/>
      <c r="X171" s="1221"/>
      <c r="Y171" s="1221"/>
      <c r="Z171" s="1222"/>
      <c r="AA171" s="1220"/>
      <c r="AB171" s="1221"/>
      <c r="AC171" s="1221"/>
      <c r="AD171" s="1221"/>
      <c r="AE171" s="1222"/>
      <c r="AF171" s="3281" t="s">
        <v>1032</v>
      </c>
      <c r="AG171" s="3297"/>
      <c r="AH171" s="3297"/>
      <c r="AI171" s="3297"/>
      <c r="AJ171" s="3297"/>
      <c r="AK171" s="3297"/>
      <c r="AL171" s="3294" t="s">
        <v>1033</v>
      </c>
      <c r="AM171" s="3295"/>
      <c r="AN171" s="3295"/>
      <c r="AO171" s="3295"/>
      <c r="AP171" s="3295"/>
      <c r="AQ171" s="3295"/>
      <c r="AR171" s="3295"/>
      <c r="AS171" s="3295"/>
      <c r="AT171" s="3295"/>
      <c r="AU171" s="3295"/>
      <c r="AV171" s="3295"/>
      <c r="AW171" s="3295"/>
      <c r="AX171" s="3295"/>
      <c r="AY171" s="3295"/>
      <c r="AZ171" s="3296"/>
      <c r="BA171" s="1145"/>
      <c r="BB171" s="1145"/>
      <c r="BC171" s="1145"/>
      <c r="BD171" s="1145"/>
      <c r="BE171" s="1156"/>
      <c r="BF171" s="591"/>
    </row>
    <row r="172" spans="1:58" ht="21.95" customHeight="1" x14ac:dyDescent="0.15">
      <c r="A172" s="1207"/>
      <c r="B172" s="1212"/>
      <c r="C172" s="1213"/>
      <c r="D172" s="1213"/>
      <c r="E172" s="1213"/>
      <c r="F172" s="1213"/>
      <c r="G172" s="1213"/>
      <c r="H172" s="1213"/>
      <c r="I172" s="1213"/>
      <c r="J172" s="1214"/>
      <c r="K172" s="1212"/>
      <c r="L172" s="1213"/>
      <c r="M172" s="1213"/>
      <c r="N172" s="1214"/>
      <c r="O172" s="1212"/>
      <c r="P172" s="1213"/>
      <c r="Q172" s="1213"/>
      <c r="R172" s="1213"/>
      <c r="S172" s="1213"/>
      <c r="T172" s="1214"/>
      <c r="U172" s="1220"/>
      <c r="V172" s="1221"/>
      <c r="W172" s="1221"/>
      <c r="X172" s="1221"/>
      <c r="Y172" s="1221"/>
      <c r="Z172" s="1222"/>
      <c r="AA172" s="1220"/>
      <c r="AB172" s="1221"/>
      <c r="AC172" s="1221"/>
      <c r="AD172" s="1221"/>
      <c r="AE172" s="1222"/>
      <c r="AF172" s="3281" t="s">
        <v>988</v>
      </c>
      <c r="AG172" s="3297"/>
      <c r="AH172" s="3297"/>
      <c r="AI172" s="3297"/>
      <c r="AJ172" s="3297"/>
      <c r="AK172" s="3297"/>
      <c r="AL172" s="3282" t="s">
        <v>952</v>
      </c>
      <c r="AM172" s="3283"/>
      <c r="AN172" s="3283"/>
      <c r="AO172" s="3283"/>
      <c r="AP172" s="3283"/>
      <c r="AQ172" s="3283"/>
      <c r="AR172" s="3283"/>
      <c r="AS172" s="3283"/>
      <c r="AT172" s="3283"/>
      <c r="AU172" s="3283"/>
      <c r="AV172" s="3283"/>
      <c r="AW172" s="3283"/>
      <c r="AX172" s="3283"/>
      <c r="AY172" s="3283"/>
      <c r="AZ172" s="3284"/>
      <c r="BA172" s="1145"/>
      <c r="BB172" s="1145"/>
      <c r="BC172" s="1145"/>
      <c r="BD172" s="1145"/>
      <c r="BE172" s="1156"/>
      <c r="BF172" s="591"/>
    </row>
    <row r="173" spans="1:58" ht="21.95" customHeight="1" x14ac:dyDescent="0.15">
      <c r="A173" s="1207"/>
      <c r="B173" s="1212"/>
      <c r="C173" s="1213"/>
      <c r="D173" s="1213"/>
      <c r="E173" s="1213"/>
      <c r="F173" s="1213"/>
      <c r="G173" s="1213"/>
      <c r="H173" s="1213"/>
      <c r="I173" s="1213"/>
      <c r="J173" s="1214"/>
      <c r="K173" s="1212"/>
      <c r="L173" s="1213"/>
      <c r="M173" s="1213"/>
      <c r="N173" s="1214"/>
      <c r="O173" s="1212"/>
      <c r="P173" s="1213"/>
      <c r="Q173" s="1213"/>
      <c r="R173" s="1213"/>
      <c r="S173" s="1213"/>
      <c r="T173" s="1214"/>
      <c r="U173" s="1220"/>
      <c r="V173" s="1221"/>
      <c r="W173" s="1221"/>
      <c r="X173" s="1221"/>
      <c r="Y173" s="1221"/>
      <c r="Z173" s="1222"/>
      <c r="AA173" s="1220"/>
      <c r="AB173" s="1221"/>
      <c r="AC173" s="1221"/>
      <c r="AD173" s="1221"/>
      <c r="AE173" s="1222"/>
      <c r="AF173" s="3281" t="s">
        <v>1253</v>
      </c>
      <c r="AG173" s="3297"/>
      <c r="AH173" s="3297"/>
      <c r="AI173" s="3297"/>
      <c r="AJ173" s="3297"/>
      <c r="AK173" s="3297"/>
      <c r="AL173" s="3282" t="s">
        <v>952</v>
      </c>
      <c r="AM173" s="3283"/>
      <c r="AN173" s="3283"/>
      <c r="AO173" s="3283"/>
      <c r="AP173" s="3283"/>
      <c r="AQ173" s="3283"/>
      <c r="AR173" s="3283"/>
      <c r="AS173" s="3283"/>
      <c r="AT173" s="3283"/>
      <c r="AU173" s="3283"/>
      <c r="AV173" s="3283"/>
      <c r="AW173" s="3283"/>
      <c r="AX173" s="3283"/>
      <c r="AY173" s="3283"/>
      <c r="AZ173" s="3284"/>
      <c r="BA173" s="1145"/>
      <c r="BB173" s="1145"/>
      <c r="BC173" s="1145"/>
      <c r="BD173" s="1145"/>
      <c r="BE173" s="1156"/>
      <c r="BF173" s="591"/>
    </row>
    <row r="174" spans="1:58" ht="21.95" customHeight="1" x14ac:dyDescent="0.15">
      <c r="A174" s="1207"/>
      <c r="B174" s="1212"/>
      <c r="C174" s="1213"/>
      <c r="D174" s="1213"/>
      <c r="E174" s="1213"/>
      <c r="F174" s="1213"/>
      <c r="G174" s="1213"/>
      <c r="H174" s="1213"/>
      <c r="I174" s="1213"/>
      <c r="J174" s="1214"/>
      <c r="K174" s="1212"/>
      <c r="L174" s="1213"/>
      <c r="M174" s="1213"/>
      <c r="N174" s="1214"/>
      <c r="O174" s="1212"/>
      <c r="P174" s="1213"/>
      <c r="Q174" s="1213"/>
      <c r="R174" s="1213"/>
      <c r="S174" s="1213"/>
      <c r="T174" s="1214"/>
      <c r="U174" s="1220"/>
      <c r="V174" s="1221"/>
      <c r="W174" s="1221"/>
      <c r="X174" s="1221"/>
      <c r="Y174" s="1221"/>
      <c r="Z174" s="1222"/>
      <c r="AA174" s="1220"/>
      <c r="AB174" s="1221"/>
      <c r="AC174" s="1221"/>
      <c r="AD174" s="1221"/>
      <c r="AE174" s="1222"/>
      <c r="AF174" s="3281" t="s">
        <v>990</v>
      </c>
      <c r="AG174" s="3297"/>
      <c r="AH174" s="3297"/>
      <c r="AI174" s="3297"/>
      <c r="AJ174" s="3297"/>
      <c r="AK174" s="3297"/>
      <c r="AL174" s="3294" t="s">
        <v>991</v>
      </c>
      <c r="AM174" s="3295"/>
      <c r="AN174" s="3295"/>
      <c r="AO174" s="3295"/>
      <c r="AP174" s="3295"/>
      <c r="AQ174" s="3295"/>
      <c r="AR174" s="3295"/>
      <c r="AS174" s="3295"/>
      <c r="AT174" s="3295"/>
      <c r="AU174" s="3295"/>
      <c r="AV174" s="3295"/>
      <c r="AW174" s="3295"/>
      <c r="AX174" s="3295"/>
      <c r="AY174" s="3295"/>
      <c r="AZ174" s="3296"/>
      <c r="BA174" s="1145"/>
      <c r="BB174" s="1145"/>
      <c r="BC174" s="1145"/>
      <c r="BD174" s="1145"/>
      <c r="BE174" s="1156"/>
      <c r="BF174" s="591"/>
    </row>
    <row r="175" spans="1:58" ht="21.95" customHeight="1" x14ac:dyDescent="0.15">
      <c r="A175" s="1207"/>
      <c r="B175" s="1212"/>
      <c r="C175" s="1213"/>
      <c r="D175" s="1213"/>
      <c r="E175" s="1213"/>
      <c r="F175" s="1213"/>
      <c r="G175" s="1213"/>
      <c r="H175" s="1213"/>
      <c r="I175" s="1213"/>
      <c r="J175" s="1214"/>
      <c r="K175" s="1212"/>
      <c r="L175" s="1213"/>
      <c r="M175" s="1213"/>
      <c r="N175" s="1214"/>
      <c r="O175" s="1212"/>
      <c r="P175" s="1213"/>
      <c r="Q175" s="1213"/>
      <c r="R175" s="1213"/>
      <c r="S175" s="1213"/>
      <c r="T175" s="1214"/>
      <c r="U175" s="1220"/>
      <c r="V175" s="1221"/>
      <c r="W175" s="1221"/>
      <c r="X175" s="1221"/>
      <c r="Y175" s="1221"/>
      <c r="Z175" s="1222"/>
      <c r="AA175" s="1220"/>
      <c r="AB175" s="1221"/>
      <c r="AC175" s="1221"/>
      <c r="AD175" s="1221"/>
      <c r="AE175" s="1222"/>
      <c r="AF175" s="3289" t="s">
        <v>1040</v>
      </c>
      <c r="AG175" s="3280"/>
      <c r="AH175" s="3280"/>
      <c r="AI175" s="3280"/>
      <c r="AJ175" s="3280"/>
      <c r="AK175" s="3281"/>
      <c r="AL175" s="3282" t="s">
        <v>952</v>
      </c>
      <c r="AM175" s="3283"/>
      <c r="AN175" s="3283"/>
      <c r="AO175" s="3283"/>
      <c r="AP175" s="3283"/>
      <c r="AQ175" s="3283"/>
      <c r="AR175" s="3283"/>
      <c r="AS175" s="3283"/>
      <c r="AT175" s="3283"/>
      <c r="AU175" s="3283"/>
      <c r="AV175" s="3283"/>
      <c r="AW175" s="3283"/>
      <c r="AX175" s="3283"/>
      <c r="AY175" s="3283"/>
      <c r="AZ175" s="3284"/>
      <c r="BA175" s="1145"/>
      <c r="BB175" s="1145"/>
      <c r="BC175" s="1145"/>
      <c r="BD175" s="1145"/>
      <c r="BE175" s="1156"/>
      <c r="BF175" s="594"/>
    </row>
    <row r="176" spans="1:58" ht="21.95" customHeight="1" x14ac:dyDescent="0.15">
      <c r="A176" s="1207"/>
      <c r="B176" s="1212"/>
      <c r="C176" s="1213"/>
      <c r="D176" s="1213"/>
      <c r="E176" s="1213"/>
      <c r="F176" s="1213"/>
      <c r="G176" s="1213"/>
      <c r="H176" s="1213"/>
      <c r="I176" s="1213"/>
      <c r="J176" s="1214"/>
      <c r="K176" s="1212"/>
      <c r="L176" s="1213"/>
      <c r="M176" s="1213"/>
      <c r="N176" s="1214"/>
      <c r="O176" s="1212"/>
      <c r="P176" s="1213"/>
      <c r="Q176" s="1213"/>
      <c r="R176" s="1213"/>
      <c r="S176" s="1213"/>
      <c r="T176" s="1214"/>
      <c r="U176" s="1220"/>
      <c r="V176" s="1221"/>
      <c r="W176" s="1221"/>
      <c r="X176" s="1221"/>
      <c r="Y176" s="1221"/>
      <c r="Z176" s="1222"/>
      <c r="AA176" s="1220"/>
      <c r="AB176" s="1221"/>
      <c r="AC176" s="1221"/>
      <c r="AD176" s="1221"/>
      <c r="AE176" s="1222"/>
      <c r="AF176" s="3280" t="s">
        <v>951</v>
      </c>
      <c r="AG176" s="3280"/>
      <c r="AH176" s="3280"/>
      <c r="AI176" s="3280"/>
      <c r="AJ176" s="3280"/>
      <c r="AK176" s="3281"/>
      <c r="AL176" s="3282" t="s">
        <v>952</v>
      </c>
      <c r="AM176" s="3283"/>
      <c r="AN176" s="3283"/>
      <c r="AO176" s="3283"/>
      <c r="AP176" s="3283"/>
      <c r="AQ176" s="3283"/>
      <c r="AR176" s="3283"/>
      <c r="AS176" s="3283"/>
      <c r="AT176" s="3283"/>
      <c r="AU176" s="3283"/>
      <c r="AV176" s="3283"/>
      <c r="AW176" s="3283"/>
      <c r="AX176" s="3283"/>
      <c r="AY176" s="3283"/>
      <c r="AZ176" s="3284"/>
      <c r="BA176" s="1145"/>
      <c r="BB176" s="1145"/>
      <c r="BC176" s="1145"/>
      <c r="BD176" s="1145"/>
      <c r="BE176" s="1156"/>
      <c r="BF176" s="591"/>
    </row>
    <row r="177" spans="1:58" ht="21.95" customHeight="1" x14ac:dyDescent="0.15">
      <c r="A177" s="1207"/>
      <c r="B177" s="1212"/>
      <c r="C177" s="1213"/>
      <c r="D177" s="1213"/>
      <c r="E177" s="1213"/>
      <c r="F177" s="1213"/>
      <c r="G177" s="1213"/>
      <c r="H177" s="1213"/>
      <c r="I177" s="1213"/>
      <c r="J177" s="1214"/>
      <c r="K177" s="1212"/>
      <c r="L177" s="1213"/>
      <c r="M177" s="1213"/>
      <c r="N177" s="1214"/>
      <c r="O177" s="1212"/>
      <c r="P177" s="1213"/>
      <c r="Q177" s="1213"/>
      <c r="R177" s="1213"/>
      <c r="S177" s="1213"/>
      <c r="T177" s="1214"/>
      <c r="U177" s="1220"/>
      <c r="V177" s="1221"/>
      <c r="W177" s="1221"/>
      <c r="X177" s="1221"/>
      <c r="Y177" s="1221"/>
      <c r="Z177" s="1222"/>
      <c r="AA177" s="1220"/>
      <c r="AB177" s="1221"/>
      <c r="AC177" s="1221"/>
      <c r="AD177" s="1221"/>
      <c r="AE177" s="1222"/>
      <c r="AF177" s="3285" t="s">
        <v>953</v>
      </c>
      <c r="AG177" s="3280"/>
      <c r="AH177" s="3280"/>
      <c r="AI177" s="3280"/>
      <c r="AJ177" s="3280"/>
      <c r="AK177" s="3281"/>
      <c r="AL177" s="3282" t="s">
        <v>952</v>
      </c>
      <c r="AM177" s="3283"/>
      <c r="AN177" s="3283"/>
      <c r="AO177" s="3283"/>
      <c r="AP177" s="3283"/>
      <c r="AQ177" s="3283"/>
      <c r="AR177" s="3283"/>
      <c r="AS177" s="3283"/>
      <c r="AT177" s="3283"/>
      <c r="AU177" s="3283"/>
      <c r="AV177" s="3283"/>
      <c r="AW177" s="3283"/>
      <c r="AX177" s="3283"/>
      <c r="AY177" s="3283"/>
      <c r="AZ177" s="3284"/>
      <c r="BA177" s="1149"/>
      <c r="BB177" s="1144"/>
      <c r="BC177" s="1144"/>
      <c r="BD177" s="1144"/>
      <c r="BE177" s="1150"/>
      <c r="BF177" s="591"/>
    </row>
    <row r="178" spans="1:58" ht="21.95" customHeight="1" x14ac:dyDescent="0.15">
      <c r="A178" s="1207"/>
      <c r="B178" s="1212"/>
      <c r="C178" s="1213"/>
      <c r="D178" s="1213"/>
      <c r="E178" s="1213"/>
      <c r="F178" s="1213"/>
      <c r="G178" s="1213"/>
      <c r="H178" s="1213"/>
      <c r="I178" s="1213"/>
      <c r="J178" s="1214"/>
      <c r="K178" s="1212"/>
      <c r="L178" s="1213"/>
      <c r="M178" s="1213"/>
      <c r="N178" s="1214"/>
      <c r="O178" s="1212"/>
      <c r="P178" s="1213"/>
      <c r="Q178" s="1213"/>
      <c r="R178" s="1213"/>
      <c r="S178" s="1213"/>
      <c r="T178" s="1214"/>
      <c r="U178" s="1220"/>
      <c r="V178" s="1221"/>
      <c r="W178" s="1221"/>
      <c r="X178" s="1221"/>
      <c r="Y178" s="1221"/>
      <c r="Z178" s="1222"/>
      <c r="AA178" s="1220"/>
      <c r="AB178" s="1221"/>
      <c r="AC178" s="1221"/>
      <c r="AD178" s="1221"/>
      <c r="AE178" s="1222"/>
      <c r="AF178" s="3285" t="s">
        <v>1727</v>
      </c>
      <c r="AG178" s="3280"/>
      <c r="AH178" s="3280"/>
      <c r="AI178" s="3280"/>
      <c r="AJ178" s="3280"/>
      <c r="AK178" s="3281"/>
      <c r="AL178" s="3282" t="s">
        <v>952</v>
      </c>
      <c r="AM178" s="3283"/>
      <c r="AN178" s="3283"/>
      <c r="AO178" s="3283"/>
      <c r="AP178" s="3283"/>
      <c r="AQ178" s="3283"/>
      <c r="AR178" s="3283"/>
      <c r="AS178" s="3283"/>
      <c r="AT178" s="3283"/>
      <c r="AU178" s="3283"/>
      <c r="AV178" s="3283"/>
      <c r="AW178" s="3283"/>
      <c r="AX178" s="3283"/>
      <c r="AY178" s="3283"/>
      <c r="AZ178" s="3284"/>
      <c r="BA178" s="1004"/>
      <c r="BB178" s="1003"/>
      <c r="BC178" s="1003"/>
      <c r="BD178" s="1003"/>
      <c r="BE178" s="1005"/>
      <c r="BF178" s="591"/>
    </row>
    <row r="179" spans="1:58" ht="63" customHeight="1" x14ac:dyDescent="0.15">
      <c r="A179" s="1207"/>
      <c r="B179" s="1212"/>
      <c r="C179" s="1213"/>
      <c r="D179" s="1213"/>
      <c r="E179" s="1213"/>
      <c r="F179" s="1213"/>
      <c r="G179" s="1213"/>
      <c r="H179" s="1213"/>
      <c r="I179" s="1213"/>
      <c r="J179" s="1214"/>
      <c r="K179" s="1212"/>
      <c r="L179" s="1213"/>
      <c r="M179" s="1213"/>
      <c r="N179" s="1214"/>
      <c r="O179" s="1212"/>
      <c r="P179" s="1213"/>
      <c r="Q179" s="1213"/>
      <c r="R179" s="1213"/>
      <c r="S179" s="1213"/>
      <c r="T179" s="1214"/>
      <c r="U179" s="1220"/>
      <c r="V179" s="1221"/>
      <c r="W179" s="1221"/>
      <c r="X179" s="1221"/>
      <c r="Y179" s="1221"/>
      <c r="Z179" s="1222"/>
      <c r="AA179" s="1220"/>
      <c r="AB179" s="1221"/>
      <c r="AC179" s="1221"/>
      <c r="AD179" s="1221"/>
      <c r="AE179" s="1222"/>
      <c r="AF179" s="3280" t="s">
        <v>954</v>
      </c>
      <c r="AG179" s="3286"/>
      <c r="AH179" s="3286"/>
      <c r="AI179" s="3286"/>
      <c r="AJ179" s="3286"/>
      <c r="AK179" s="3287"/>
      <c r="AL179" s="3288" t="s">
        <v>1728</v>
      </c>
      <c r="AM179" s="3289"/>
      <c r="AN179" s="3289"/>
      <c r="AO179" s="3289"/>
      <c r="AP179" s="3289"/>
      <c r="AQ179" s="3289"/>
      <c r="AR179" s="3289"/>
      <c r="AS179" s="3289"/>
      <c r="AT179" s="3289"/>
      <c r="AU179" s="3289"/>
      <c r="AV179" s="3289"/>
      <c r="AW179" s="3289"/>
      <c r="AX179" s="3289"/>
      <c r="AY179" s="3289"/>
      <c r="AZ179" s="3290"/>
      <c r="BA179" s="1149"/>
      <c r="BB179" s="1151"/>
      <c r="BC179" s="1151"/>
      <c r="BD179" s="1151"/>
      <c r="BE179" s="1152"/>
      <c r="BF179" s="591"/>
    </row>
    <row r="180" spans="1:58" ht="21.95" customHeight="1" x14ac:dyDescent="0.15">
      <c r="A180" s="1207"/>
      <c r="B180" s="1212"/>
      <c r="C180" s="1213"/>
      <c r="D180" s="1213"/>
      <c r="E180" s="1213"/>
      <c r="F180" s="1213"/>
      <c r="G180" s="1213"/>
      <c r="H180" s="1213"/>
      <c r="I180" s="1213"/>
      <c r="J180" s="1214"/>
      <c r="K180" s="1212"/>
      <c r="L180" s="1213"/>
      <c r="M180" s="1213"/>
      <c r="N180" s="1214"/>
      <c r="O180" s="1212"/>
      <c r="P180" s="1213"/>
      <c r="Q180" s="1213"/>
      <c r="R180" s="1213"/>
      <c r="S180" s="1213"/>
      <c r="T180" s="1214"/>
      <c r="U180" s="1220"/>
      <c r="V180" s="1221"/>
      <c r="W180" s="1221"/>
      <c r="X180" s="1221"/>
      <c r="Y180" s="1221"/>
      <c r="Z180" s="1222"/>
      <c r="AA180" s="1220"/>
      <c r="AB180" s="1221"/>
      <c r="AC180" s="1221"/>
      <c r="AD180" s="1221"/>
      <c r="AE180" s="1222"/>
      <c r="AF180" s="3285" t="s">
        <v>955</v>
      </c>
      <c r="AG180" s="3280"/>
      <c r="AH180" s="3280"/>
      <c r="AI180" s="3280"/>
      <c r="AJ180" s="3280"/>
      <c r="AK180" s="3281"/>
      <c r="AL180" s="3282" t="s">
        <v>956</v>
      </c>
      <c r="AM180" s="3283"/>
      <c r="AN180" s="3283"/>
      <c r="AO180" s="3283"/>
      <c r="AP180" s="3283"/>
      <c r="AQ180" s="3283"/>
      <c r="AR180" s="3283"/>
      <c r="AS180" s="3283"/>
      <c r="AT180" s="3283"/>
      <c r="AU180" s="3283"/>
      <c r="AV180" s="3283"/>
      <c r="AW180" s="3283"/>
      <c r="AX180" s="3283"/>
      <c r="AY180" s="3283"/>
      <c r="AZ180" s="3284"/>
      <c r="BA180" s="1149"/>
      <c r="BB180" s="1144"/>
      <c r="BC180" s="1144"/>
      <c r="BD180" s="1144"/>
      <c r="BE180" s="1150"/>
      <c r="BF180" s="591"/>
    </row>
    <row r="181" spans="1:58" ht="21.95" customHeight="1" x14ac:dyDescent="0.15">
      <c r="A181" s="1207"/>
      <c r="B181" s="1212"/>
      <c r="C181" s="1213"/>
      <c r="D181" s="1213"/>
      <c r="E181" s="1213"/>
      <c r="F181" s="1213"/>
      <c r="G181" s="1213"/>
      <c r="H181" s="1213"/>
      <c r="I181" s="1213"/>
      <c r="J181" s="1214"/>
      <c r="K181" s="1212"/>
      <c r="L181" s="1213"/>
      <c r="M181" s="1213"/>
      <c r="N181" s="1214"/>
      <c r="O181" s="1212"/>
      <c r="P181" s="1213"/>
      <c r="Q181" s="1213"/>
      <c r="R181" s="1213"/>
      <c r="S181" s="1213"/>
      <c r="T181" s="1214"/>
      <c r="U181" s="1220"/>
      <c r="V181" s="1221"/>
      <c r="W181" s="1221"/>
      <c r="X181" s="1221"/>
      <c r="Y181" s="1221"/>
      <c r="Z181" s="1222"/>
      <c r="AA181" s="1220"/>
      <c r="AB181" s="1221"/>
      <c r="AC181" s="1221"/>
      <c r="AD181" s="1221"/>
      <c r="AE181" s="1222"/>
      <c r="AF181" s="3280" t="s">
        <v>971</v>
      </c>
      <c r="AG181" s="3280"/>
      <c r="AH181" s="3280"/>
      <c r="AI181" s="3280"/>
      <c r="AJ181" s="3280"/>
      <c r="AK181" s="3281"/>
      <c r="AL181" s="3282" t="s">
        <v>958</v>
      </c>
      <c r="AM181" s="3283"/>
      <c r="AN181" s="3283"/>
      <c r="AO181" s="3283"/>
      <c r="AP181" s="3283"/>
      <c r="AQ181" s="3283"/>
      <c r="AR181" s="3283"/>
      <c r="AS181" s="3283"/>
      <c r="AT181" s="3283"/>
      <c r="AU181" s="3283"/>
      <c r="AV181" s="3283"/>
      <c r="AW181" s="3283"/>
      <c r="AX181" s="3283"/>
      <c r="AY181" s="3283"/>
      <c r="AZ181" s="3284"/>
      <c r="BA181" s="1145"/>
      <c r="BB181" s="1145"/>
      <c r="BC181" s="1145"/>
      <c r="BD181" s="1145"/>
      <c r="BE181" s="1156"/>
      <c r="BF181" s="591"/>
    </row>
    <row r="182" spans="1:58" ht="21.95" customHeight="1" x14ac:dyDescent="0.15">
      <c r="A182" s="1207"/>
      <c r="B182" s="1212"/>
      <c r="C182" s="1213"/>
      <c r="D182" s="1213"/>
      <c r="E182" s="1213"/>
      <c r="F182" s="1213"/>
      <c r="G182" s="1213"/>
      <c r="H182" s="1213"/>
      <c r="I182" s="1213"/>
      <c r="J182" s="1214"/>
      <c r="K182" s="1212"/>
      <c r="L182" s="1213"/>
      <c r="M182" s="1213"/>
      <c r="N182" s="1214"/>
      <c r="O182" s="1212"/>
      <c r="P182" s="1213"/>
      <c r="Q182" s="1213"/>
      <c r="R182" s="1213"/>
      <c r="S182" s="1213"/>
      <c r="T182" s="1214"/>
      <c r="U182" s="1220"/>
      <c r="V182" s="1221"/>
      <c r="W182" s="1221"/>
      <c r="X182" s="1221"/>
      <c r="Y182" s="1221"/>
      <c r="Z182" s="1222"/>
      <c r="AA182" s="1220"/>
      <c r="AB182" s="1221"/>
      <c r="AC182" s="1221"/>
      <c r="AD182" s="1221"/>
      <c r="AE182" s="1222"/>
      <c r="AF182" s="3285" t="s">
        <v>959</v>
      </c>
      <c r="AG182" s="3280"/>
      <c r="AH182" s="3280"/>
      <c r="AI182" s="3280"/>
      <c r="AJ182" s="3280"/>
      <c r="AK182" s="3281"/>
      <c r="AL182" s="3294" t="s">
        <v>958</v>
      </c>
      <c r="AM182" s="3295"/>
      <c r="AN182" s="3295"/>
      <c r="AO182" s="3295"/>
      <c r="AP182" s="3295"/>
      <c r="AQ182" s="3295"/>
      <c r="AR182" s="3295"/>
      <c r="AS182" s="3295"/>
      <c r="AT182" s="3295"/>
      <c r="AU182" s="3295"/>
      <c r="AV182" s="3295"/>
      <c r="AW182" s="3295"/>
      <c r="AX182" s="3295"/>
      <c r="AY182" s="3295"/>
      <c r="AZ182" s="3296"/>
      <c r="BA182" s="1145"/>
      <c r="BB182" s="1145"/>
      <c r="BC182" s="1145"/>
      <c r="BD182" s="1145"/>
      <c r="BE182" s="1156"/>
      <c r="BF182" s="591"/>
    </row>
    <row r="183" spans="1:58" ht="128.1" customHeight="1" x14ac:dyDescent="0.15">
      <c r="A183" s="1207"/>
      <c r="B183" s="1231" t="s">
        <v>1045</v>
      </c>
      <c r="C183" s="1164"/>
      <c r="D183" s="1164"/>
      <c r="E183" s="1164"/>
      <c r="F183" s="1164"/>
      <c r="G183" s="1164"/>
      <c r="H183" s="1164"/>
      <c r="I183" s="1164"/>
      <c r="J183" s="1165"/>
      <c r="K183" s="1163"/>
      <c r="L183" s="1164"/>
      <c r="M183" s="1164"/>
      <c r="N183" s="1165"/>
      <c r="O183" s="1231" t="s">
        <v>1022</v>
      </c>
      <c r="P183" s="1164"/>
      <c r="Q183" s="1164"/>
      <c r="R183" s="1164"/>
      <c r="S183" s="1164"/>
      <c r="T183" s="1165"/>
      <c r="U183" s="1231" t="s">
        <v>1022</v>
      </c>
      <c r="V183" s="1164"/>
      <c r="W183" s="1164"/>
      <c r="X183" s="1164"/>
      <c r="Y183" s="1164"/>
      <c r="Z183" s="1165"/>
      <c r="AA183" s="1231" t="s">
        <v>1046</v>
      </c>
      <c r="AB183" s="1164"/>
      <c r="AC183" s="1164"/>
      <c r="AD183" s="1164"/>
      <c r="AE183" s="1165"/>
      <c r="AF183" s="3289" t="s">
        <v>1252</v>
      </c>
      <c r="AG183" s="3280"/>
      <c r="AH183" s="3280"/>
      <c r="AI183" s="3280"/>
      <c r="AJ183" s="3280"/>
      <c r="AK183" s="3281"/>
      <c r="AL183" s="3308" t="s">
        <v>1251</v>
      </c>
      <c r="AM183" s="3292"/>
      <c r="AN183" s="3292"/>
      <c r="AO183" s="3292"/>
      <c r="AP183" s="3292"/>
      <c r="AQ183" s="3292"/>
      <c r="AR183" s="3292"/>
      <c r="AS183" s="3292"/>
      <c r="AT183" s="3292"/>
      <c r="AU183" s="3292"/>
      <c r="AV183" s="3292"/>
      <c r="AW183" s="3292"/>
      <c r="AX183" s="3292"/>
      <c r="AY183" s="3292"/>
      <c r="AZ183" s="3293"/>
      <c r="BA183" s="1160"/>
      <c r="BB183" s="1160"/>
      <c r="BC183" s="1160"/>
      <c r="BD183" s="1160"/>
      <c r="BE183" s="1258"/>
      <c r="BF183" s="594"/>
    </row>
    <row r="184" spans="1:58" ht="21.75" customHeight="1" x14ac:dyDescent="0.15">
      <c r="A184" s="1207"/>
      <c r="B184" s="1212"/>
      <c r="C184" s="1213"/>
      <c r="D184" s="1213"/>
      <c r="E184" s="1213"/>
      <c r="F184" s="1213"/>
      <c r="G184" s="1213"/>
      <c r="H184" s="1213"/>
      <c r="I184" s="1213"/>
      <c r="J184" s="1214"/>
      <c r="K184" s="1212"/>
      <c r="L184" s="1213"/>
      <c r="M184" s="1213"/>
      <c r="N184" s="1214"/>
      <c r="O184" s="1212"/>
      <c r="P184" s="1213"/>
      <c r="Q184" s="1213"/>
      <c r="R184" s="1213"/>
      <c r="S184" s="1213"/>
      <c r="T184" s="1214"/>
      <c r="U184" s="1212"/>
      <c r="V184" s="1213"/>
      <c r="W184" s="1213"/>
      <c r="X184" s="1213"/>
      <c r="Y184" s="1213"/>
      <c r="Z184" s="1214"/>
      <c r="AA184" s="1212"/>
      <c r="AB184" s="1213"/>
      <c r="AC184" s="1213"/>
      <c r="AD184" s="1213"/>
      <c r="AE184" s="1214"/>
      <c r="AF184" s="3280" t="s">
        <v>965</v>
      </c>
      <c r="AG184" s="3280"/>
      <c r="AH184" s="3280"/>
      <c r="AI184" s="3280"/>
      <c r="AJ184" s="3280"/>
      <c r="AK184" s="3281"/>
      <c r="AL184" s="3282" t="s">
        <v>952</v>
      </c>
      <c r="AM184" s="3283"/>
      <c r="AN184" s="3283"/>
      <c r="AO184" s="3283"/>
      <c r="AP184" s="3283"/>
      <c r="AQ184" s="3283"/>
      <c r="AR184" s="3283"/>
      <c r="AS184" s="3283"/>
      <c r="AT184" s="3283"/>
      <c r="AU184" s="3283"/>
      <c r="AV184" s="3283"/>
      <c r="AW184" s="3283"/>
      <c r="AX184" s="3283"/>
      <c r="AY184" s="3283"/>
      <c r="AZ184" s="3284"/>
      <c r="BA184" s="1145"/>
      <c r="BB184" s="1145"/>
      <c r="BC184" s="1145"/>
      <c r="BD184" s="1145"/>
      <c r="BE184" s="1156"/>
      <c r="BF184" s="591"/>
    </row>
    <row r="185" spans="1:58" ht="21.95" customHeight="1" x14ac:dyDescent="0.15">
      <c r="A185" s="1207"/>
      <c r="B185" s="1212"/>
      <c r="C185" s="1213"/>
      <c r="D185" s="1213"/>
      <c r="E185" s="1213"/>
      <c r="F185" s="1213"/>
      <c r="G185" s="1213"/>
      <c r="H185" s="1213"/>
      <c r="I185" s="1213"/>
      <c r="J185" s="1214"/>
      <c r="K185" s="1212"/>
      <c r="L185" s="1213"/>
      <c r="M185" s="1213"/>
      <c r="N185" s="1214"/>
      <c r="O185" s="1212"/>
      <c r="P185" s="1213"/>
      <c r="Q185" s="1213"/>
      <c r="R185" s="1213"/>
      <c r="S185" s="1213"/>
      <c r="T185" s="1214"/>
      <c r="U185" s="1212"/>
      <c r="V185" s="1213"/>
      <c r="W185" s="1213"/>
      <c r="X185" s="1213"/>
      <c r="Y185" s="1213"/>
      <c r="Z185" s="1214"/>
      <c r="AA185" s="1212"/>
      <c r="AB185" s="1213"/>
      <c r="AC185" s="1213"/>
      <c r="AD185" s="1213"/>
      <c r="AE185" s="1214"/>
      <c r="AF185" s="3281" t="s">
        <v>966</v>
      </c>
      <c r="AG185" s="3297"/>
      <c r="AH185" s="3297"/>
      <c r="AI185" s="3297"/>
      <c r="AJ185" s="3297"/>
      <c r="AK185" s="3297"/>
      <c r="AL185" s="3282" t="s">
        <v>952</v>
      </c>
      <c r="AM185" s="3283"/>
      <c r="AN185" s="3283"/>
      <c r="AO185" s="3283"/>
      <c r="AP185" s="3283"/>
      <c r="AQ185" s="3283"/>
      <c r="AR185" s="3283"/>
      <c r="AS185" s="3283"/>
      <c r="AT185" s="3283"/>
      <c r="AU185" s="3283"/>
      <c r="AV185" s="3283"/>
      <c r="AW185" s="3283"/>
      <c r="AX185" s="3283"/>
      <c r="AY185" s="3283"/>
      <c r="AZ185" s="3284"/>
      <c r="BA185" s="1145"/>
      <c r="BB185" s="1145"/>
      <c r="BC185" s="1145"/>
      <c r="BD185" s="1145"/>
      <c r="BE185" s="1156"/>
      <c r="BF185" s="591"/>
    </row>
    <row r="186" spans="1:58" ht="21.95" customHeight="1" x14ac:dyDescent="0.15">
      <c r="A186" s="1207"/>
      <c r="B186" s="1212"/>
      <c r="C186" s="1213"/>
      <c r="D186" s="1213"/>
      <c r="E186" s="1213"/>
      <c r="F186" s="1213"/>
      <c r="G186" s="1213"/>
      <c r="H186" s="1213"/>
      <c r="I186" s="1213"/>
      <c r="J186" s="1214"/>
      <c r="K186" s="1212"/>
      <c r="L186" s="1213"/>
      <c r="M186" s="1213"/>
      <c r="N186" s="1214"/>
      <c r="O186" s="1212"/>
      <c r="P186" s="1213"/>
      <c r="Q186" s="1213"/>
      <c r="R186" s="1213"/>
      <c r="S186" s="1213"/>
      <c r="T186" s="1214"/>
      <c r="U186" s="1212"/>
      <c r="V186" s="1213"/>
      <c r="W186" s="1213"/>
      <c r="X186" s="1213"/>
      <c r="Y186" s="1213"/>
      <c r="Z186" s="1214"/>
      <c r="AA186" s="1212"/>
      <c r="AB186" s="1213"/>
      <c r="AC186" s="1213"/>
      <c r="AD186" s="1213"/>
      <c r="AE186" s="1214"/>
      <c r="AF186" s="3281" t="s">
        <v>967</v>
      </c>
      <c r="AG186" s="3297"/>
      <c r="AH186" s="3297"/>
      <c r="AI186" s="3297"/>
      <c r="AJ186" s="3297"/>
      <c r="AK186" s="3297"/>
      <c r="AL186" s="3294" t="s">
        <v>952</v>
      </c>
      <c r="AM186" s="3295"/>
      <c r="AN186" s="3295"/>
      <c r="AO186" s="3295"/>
      <c r="AP186" s="3295"/>
      <c r="AQ186" s="3295"/>
      <c r="AR186" s="3295"/>
      <c r="AS186" s="3295"/>
      <c r="AT186" s="3295"/>
      <c r="AU186" s="3295"/>
      <c r="AV186" s="3295"/>
      <c r="AW186" s="3295"/>
      <c r="AX186" s="3295"/>
      <c r="AY186" s="3295"/>
      <c r="AZ186" s="3296"/>
      <c r="BA186" s="1145"/>
      <c r="BB186" s="1145"/>
      <c r="BC186" s="1145"/>
      <c r="BD186" s="1145"/>
      <c r="BE186" s="1156"/>
      <c r="BF186" s="595"/>
    </row>
    <row r="187" spans="1:58" ht="21.95" customHeight="1" x14ac:dyDescent="0.15">
      <c r="A187" s="1207"/>
      <c r="B187" s="1212"/>
      <c r="C187" s="1213"/>
      <c r="D187" s="1213"/>
      <c r="E187" s="1213"/>
      <c r="F187" s="1213"/>
      <c r="G187" s="1213"/>
      <c r="H187" s="1213"/>
      <c r="I187" s="1213"/>
      <c r="J187" s="1214"/>
      <c r="K187" s="1212"/>
      <c r="L187" s="1213"/>
      <c r="M187" s="1213"/>
      <c r="N187" s="1214"/>
      <c r="O187" s="1212"/>
      <c r="P187" s="1213"/>
      <c r="Q187" s="1213"/>
      <c r="R187" s="1213"/>
      <c r="S187" s="1213"/>
      <c r="T187" s="1214"/>
      <c r="U187" s="1212"/>
      <c r="V187" s="1213"/>
      <c r="W187" s="1213"/>
      <c r="X187" s="1213"/>
      <c r="Y187" s="1213"/>
      <c r="Z187" s="1214"/>
      <c r="AA187" s="1212"/>
      <c r="AB187" s="1213"/>
      <c r="AC187" s="1213"/>
      <c r="AD187" s="1213"/>
      <c r="AE187" s="1214"/>
      <c r="AF187" s="3285" t="s">
        <v>1250</v>
      </c>
      <c r="AG187" s="3280"/>
      <c r="AH187" s="3280"/>
      <c r="AI187" s="3280"/>
      <c r="AJ187" s="3280"/>
      <c r="AK187" s="3281"/>
      <c r="AL187" s="3282" t="s">
        <v>952</v>
      </c>
      <c r="AM187" s="3283"/>
      <c r="AN187" s="3283"/>
      <c r="AO187" s="3283"/>
      <c r="AP187" s="3283"/>
      <c r="AQ187" s="3283"/>
      <c r="AR187" s="3283"/>
      <c r="AS187" s="3283"/>
      <c r="AT187" s="3283"/>
      <c r="AU187" s="3283"/>
      <c r="AV187" s="3283"/>
      <c r="AW187" s="3283"/>
      <c r="AX187" s="3283"/>
      <c r="AY187" s="3283"/>
      <c r="AZ187" s="3284"/>
      <c r="BA187" s="1166"/>
      <c r="BB187" s="1167"/>
      <c r="BC187" s="1167"/>
      <c r="BD187" s="1167"/>
      <c r="BE187" s="1171"/>
      <c r="BF187" s="595"/>
    </row>
    <row r="188" spans="1:58" ht="21.95" customHeight="1" x14ac:dyDescent="0.15">
      <c r="A188" s="1207"/>
      <c r="B188" s="1212"/>
      <c r="C188" s="1213"/>
      <c r="D188" s="1213"/>
      <c r="E188" s="1213"/>
      <c r="F188" s="1213"/>
      <c r="G188" s="1213"/>
      <c r="H188" s="1213"/>
      <c r="I188" s="1213"/>
      <c r="J188" s="1214"/>
      <c r="K188" s="1212"/>
      <c r="L188" s="1213"/>
      <c r="M188" s="1213"/>
      <c r="N188" s="1214"/>
      <c r="O188" s="1212"/>
      <c r="P188" s="1213"/>
      <c r="Q188" s="1213"/>
      <c r="R188" s="1213"/>
      <c r="S188" s="1213"/>
      <c r="T188" s="1214"/>
      <c r="U188" s="1212"/>
      <c r="V188" s="1213"/>
      <c r="W188" s="1213"/>
      <c r="X188" s="1213"/>
      <c r="Y188" s="1213"/>
      <c r="Z188" s="1214"/>
      <c r="AA188" s="1212"/>
      <c r="AB188" s="1213"/>
      <c r="AC188" s="1213"/>
      <c r="AD188" s="1213"/>
      <c r="AE188" s="1214"/>
      <c r="AF188" s="3281" t="s">
        <v>983</v>
      </c>
      <c r="AG188" s="3297"/>
      <c r="AH188" s="3297"/>
      <c r="AI188" s="3297"/>
      <c r="AJ188" s="3297"/>
      <c r="AK188" s="3297"/>
      <c r="AL188" s="3294" t="s">
        <v>969</v>
      </c>
      <c r="AM188" s="3295"/>
      <c r="AN188" s="3295"/>
      <c r="AO188" s="3295"/>
      <c r="AP188" s="3295"/>
      <c r="AQ188" s="3295"/>
      <c r="AR188" s="3295"/>
      <c r="AS188" s="3295"/>
      <c r="AT188" s="3295"/>
      <c r="AU188" s="3295"/>
      <c r="AV188" s="3295"/>
      <c r="AW188" s="3295"/>
      <c r="AX188" s="3295"/>
      <c r="AY188" s="3295"/>
      <c r="AZ188" s="3296"/>
      <c r="BA188" s="1145"/>
      <c r="BB188" s="1145"/>
      <c r="BC188" s="1145"/>
      <c r="BD188" s="1145"/>
      <c r="BE188" s="1156"/>
      <c r="BF188" s="591"/>
    </row>
    <row r="189" spans="1:58" ht="21.95" customHeight="1" x14ac:dyDescent="0.15">
      <c r="A189" s="1207"/>
      <c r="B189" s="1212"/>
      <c r="C189" s="1213"/>
      <c r="D189" s="1213"/>
      <c r="E189" s="1213"/>
      <c r="F189" s="1213"/>
      <c r="G189" s="1213"/>
      <c r="H189" s="1213"/>
      <c r="I189" s="1213"/>
      <c r="J189" s="1214"/>
      <c r="K189" s="1212"/>
      <c r="L189" s="1213"/>
      <c r="M189" s="1213"/>
      <c r="N189" s="1214"/>
      <c r="O189" s="1212"/>
      <c r="P189" s="1213"/>
      <c r="Q189" s="1213"/>
      <c r="R189" s="1213"/>
      <c r="S189" s="1213"/>
      <c r="T189" s="1214"/>
      <c r="U189" s="1212"/>
      <c r="V189" s="1213"/>
      <c r="W189" s="1213"/>
      <c r="X189" s="1213"/>
      <c r="Y189" s="1213"/>
      <c r="Z189" s="1214"/>
      <c r="AA189" s="1212"/>
      <c r="AB189" s="1213"/>
      <c r="AC189" s="1213"/>
      <c r="AD189" s="1213"/>
      <c r="AE189" s="1214"/>
      <c r="AF189" s="3280" t="s">
        <v>986</v>
      </c>
      <c r="AG189" s="3280"/>
      <c r="AH189" s="3280"/>
      <c r="AI189" s="3280"/>
      <c r="AJ189" s="3280"/>
      <c r="AK189" s="3281"/>
      <c r="AL189" s="3294" t="s">
        <v>952</v>
      </c>
      <c r="AM189" s="3295"/>
      <c r="AN189" s="3295"/>
      <c r="AO189" s="3295"/>
      <c r="AP189" s="3295"/>
      <c r="AQ189" s="3295"/>
      <c r="AR189" s="3295"/>
      <c r="AS189" s="3295"/>
      <c r="AT189" s="3295"/>
      <c r="AU189" s="3295"/>
      <c r="AV189" s="3295"/>
      <c r="AW189" s="3295"/>
      <c r="AX189" s="3295"/>
      <c r="AY189" s="3295"/>
      <c r="AZ189" s="3296"/>
      <c r="BA189" s="1145"/>
      <c r="BB189" s="1145"/>
      <c r="BC189" s="1145"/>
      <c r="BD189" s="1145"/>
      <c r="BE189" s="1156"/>
      <c r="BF189" s="591"/>
    </row>
    <row r="190" spans="1:58" ht="21.95" customHeight="1" x14ac:dyDescent="0.15">
      <c r="A190" s="1207"/>
      <c r="B190" s="1212"/>
      <c r="C190" s="1213"/>
      <c r="D190" s="1213"/>
      <c r="E190" s="1213"/>
      <c r="F190" s="1213"/>
      <c r="G190" s="1213"/>
      <c r="H190" s="1213"/>
      <c r="I190" s="1213"/>
      <c r="J190" s="1214"/>
      <c r="K190" s="1212"/>
      <c r="L190" s="1213"/>
      <c r="M190" s="1213"/>
      <c r="N190" s="1214"/>
      <c r="O190" s="1212"/>
      <c r="P190" s="1213"/>
      <c r="Q190" s="1213"/>
      <c r="R190" s="1213"/>
      <c r="S190" s="1213"/>
      <c r="T190" s="1214"/>
      <c r="U190" s="1212"/>
      <c r="V190" s="1213"/>
      <c r="W190" s="1213"/>
      <c r="X190" s="1213"/>
      <c r="Y190" s="1213"/>
      <c r="Z190" s="1214"/>
      <c r="AA190" s="1212"/>
      <c r="AB190" s="1213"/>
      <c r="AC190" s="1213"/>
      <c r="AD190" s="1213"/>
      <c r="AE190" s="1214"/>
      <c r="AF190" s="3281" t="s">
        <v>1047</v>
      </c>
      <c r="AG190" s="3297"/>
      <c r="AH190" s="3297"/>
      <c r="AI190" s="3297"/>
      <c r="AJ190" s="3297"/>
      <c r="AK190" s="3297"/>
      <c r="AL190" s="3282" t="s">
        <v>985</v>
      </c>
      <c r="AM190" s="3283"/>
      <c r="AN190" s="3283"/>
      <c r="AO190" s="3283"/>
      <c r="AP190" s="3283"/>
      <c r="AQ190" s="3283"/>
      <c r="AR190" s="3283"/>
      <c r="AS190" s="3283"/>
      <c r="AT190" s="3283"/>
      <c r="AU190" s="3283"/>
      <c r="AV190" s="3283"/>
      <c r="AW190" s="3283"/>
      <c r="AX190" s="3283"/>
      <c r="AY190" s="3283"/>
      <c r="AZ190" s="3284"/>
      <c r="BA190" s="1145"/>
      <c r="BB190" s="1145"/>
      <c r="BC190" s="1145"/>
      <c r="BD190" s="1145"/>
      <c r="BE190" s="1156"/>
      <c r="BF190" s="591"/>
    </row>
    <row r="191" spans="1:58" ht="21.95" customHeight="1" x14ac:dyDescent="0.15">
      <c r="A191" s="1207"/>
      <c r="B191" s="1212"/>
      <c r="C191" s="1213"/>
      <c r="D191" s="1213"/>
      <c r="E191" s="1213"/>
      <c r="F191" s="1213"/>
      <c r="G191" s="1213"/>
      <c r="H191" s="1213"/>
      <c r="I191" s="1213"/>
      <c r="J191" s="1214"/>
      <c r="K191" s="1212"/>
      <c r="L191" s="1213"/>
      <c r="M191" s="1213"/>
      <c r="N191" s="1214"/>
      <c r="O191" s="1212"/>
      <c r="P191" s="1213"/>
      <c r="Q191" s="1213"/>
      <c r="R191" s="1213"/>
      <c r="S191" s="1213"/>
      <c r="T191" s="1214"/>
      <c r="U191" s="1212"/>
      <c r="V191" s="1213"/>
      <c r="W191" s="1213"/>
      <c r="X191" s="1213"/>
      <c r="Y191" s="1213"/>
      <c r="Z191" s="1214"/>
      <c r="AA191" s="1212"/>
      <c r="AB191" s="1213"/>
      <c r="AC191" s="1213"/>
      <c r="AD191" s="1213"/>
      <c r="AE191" s="1214"/>
      <c r="AF191" s="3281" t="s">
        <v>993</v>
      </c>
      <c r="AG191" s="3297"/>
      <c r="AH191" s="3297"/>
      <c r="AI191" s="3297"/>
      <c r="AJ191" s="3297"/>
      <c r="AK191" s="3297"/>
      <c r="AL191" s="3282" t="s">
        <v>952</v>
      </c>
      <c r="AM191" s="3283"/>
      <c r="AN191" s="3283"/>
      <c r="AO191" s="3283"/>
      <c r="AP191" s="3283"/>
      <c r="AQ191" s="3283"/>
      <c r="AR191" s="3283"/>
      <c r="AS191" s="3283"/>
      <c r="AT191" s="3283"/>
      <c r="AU191" s="3283"/>
      <c r="AV191" s="3283"/>
      <c r="AW191" s="3283"/>
      <c r="AX191" s="3283"/>
      <c r="AY191" s="3283"/>
      <c r="AZ191" s="3284"/>
      <c r="BA191" s="1145"/>
      <c r="BB191" s="1145"/>
      <c r="BC191" s="1145"/>
      <c r="BD191" s="1145"/>
      <c r="BE191" s="1156"/>
      <c r="BF191" s="591"/>
    </row>
    <row r="192" spans="1:58" ht="21.95" customHeight="1" x14ac:dyDescent="0.15">
      <c r="A192" s="1207"/>
      <c r="B192" s="1212"/>
      <c r="C192" s="1213"/>
      <c r="D192" s="1213"/>
      <c r="E192" s="1213"/>
      <c r="F192" s="1213"/>
      <c r="G192" s="1213"/>
      <c r="H192" s="1213"/>
      <c r="I192" s="1213"/>
      <c r="J192" s="1214"/>
      <c r="K192" s="1212"/>
      <c r="L192" s="1213"/>
      <c r="M192" s="1213"/>
      <c r="N192" s="1214"/>
      <c r="O192" s="1212"/>
      <c r="P192" s="1213"/>
      <c r="Q192" s="1213"/>
      <c r="R192" s="1213"/>
      <c r="S192" s="1213"/>
      <c r="T192" s="1214"/>
      <c r="U192" s="1212"/>
      <c r="V192" s="1213"/>
      <c r="W192" s="1213"/>
      <c r="X192" s="1213"/>
      <c r="Y192" s="1213"/>
      <c r="Z192" s="1214"/>
      <c r="AA192" s="1212"/>
      <c r="AB192" s="1213"/>
      <c r="AC192" s="1213"/>
      <c r="AD192" s="1213"/>
      <c r="AE192" s="1214"/>
      <c r="AF192" s="3298" t="s">
        <v>994</v>
      </c>
      <c r="AG192" s="3299"/>
      <c r="AH192" s="3299"/>
      <c r="AI192" s="3299"/>
      <c r="AJ192" s="3299"/>
      <c r="AK192" s="3300"/>
      <c r="AL192" s="3294" t="s">
        <v>995</v>
      </c>
      <c r="AM192" s="3295"/>
      <c r="AN192" s="3295"/>
      <c r="AO192" s="3295"/>
      <c r="AP192" s="3295"/>
      <c r="AQ192" s="3295"/>
      <c r="AR192" s="3295"/>
      <c r="AS192" s="3295"/>
      <c r="AT192" s="3295"/>
      <c r="AU192" s="3295"/>
      <c r="AV192" s="3295"/>
      <c r="AW192" s="3295"/>
      <c r="AX192" s="3295"/>
      <c r="AY192" s="3295"/>
      <c r="AZ192" s="3296"/>
      <c r="BA192" s="1168"/>
      <c r="BB192" s="1169"/>
      <c r="BC192" s="1169"/>
      <c r="BD192" s="1169"/>
      <c r="BE192" s="1170"/>
      <c r="BF192" s="594"/>
    </row>
    <row r="193" spans="1:58" ht="21" customHeight="1" x14ac:dyDescent="0.15">
      <c r="A193" s="1207"/>
      <c r="B193" s="1212"/>
      <c r="C193" s="1213"/>
      <c r="D193" s="1213"/>
      <c r="E193" s="1213"/>
      <c r="F193" s="1213"/>
      <c r="G193" s="1213"/>
      <c r="H193" s="1213"/>
      <c r="I193" s="1213"/>
      <c r="J193" s="1214"/>
      <c r="K193" s="1212"/>
      <c r="L193" s="1213"/>
      <c r="M193" s="1213"/>
      <c r="N193" s="1214"/>
      <c r="O193" s="1212"/>
      <c r="P193" s="1213"/>
      <c r="Q193" s="1213"/>
      <c r="R193" s="1213"/>
      <c r="S193" s="1213"/>
      <c r="T193" s="1214"/>
      <c r="U193" s="1212"/>
      <c r="V193" s="1213"/>
      <c r="W193" s="1213"/>
      <c r="X193" s="1213"/>
      <c r="Y193" s="1213"/>
      <c r="Z193" s="1214"/>
      <c r="AA193" s="1212"/>
      <c r="AB193" s="1213"/>
      <c r="AC193" s="1213"/>
      <c r="AD193" s="1213"/>
      <c r="AE193" s="1214"/>
      <c r="AF193" s="3281" t="s">
        <v>1048</v>
      </c>
      <c r="AG193" s="3297"/>
      <c r="AH193" s="3297"/>
      <c r="AI193" s="3297"/>
      <c r="AJ193" s="3297"/>
      <c r="AK193" s="3297"/>
      <c r="AL193" s="3282" t="s">
        <v>952</v>
      </c>
      <c r="AM193" s="3283"/>
      <c r="AN193" s="3283"/>
      <c r="AO193" s="3283"/>
      <c r="AP193" s="3283"/>
      <c r="AQ193" s="3283"/>
      <c r="AR193" s="3283"/>
      <c r="AS193" s="3283"/>
      <c r="AT193" s="3283"/>
      <c r="AU193" s="3283"/>
      <c r="AV193" s="3283"/>
      <c r="AW193" s="3283"/>
      <c r="AX193" s="3283"/>
      <c r="AY193" s="3283"/>
      <c r="AZ193" s="3284"/>
      <c r="BA193" s="1145"/>
      <c r="BB193" s="1145"/>
      <c r="BC193" s="1145"/>
      <c r="BD193" s="1145"/>
      <c r="BE193" s="1156"/>
      <c r="BF193" s="594"/>
    </row>
    <row r="194" spans="1:58" ht="21.95" customHeight="1" x14ac:dyDescent="0.15">
      <c r="A194" s="1207"/>
      <c r="B194" s="1212"/>
      <c r="C194" s="1213"/>
      <c r="D194" s="1213"/>
      <c r="E194" s="1213"/>
      <c r="F194" s="1213"/>
      <c r="G194" s="1213"/>
      <c r="H194" s="1213"/>
      <c r="I194" s="1213"/>
      <c r="J194" s="1214"/>
      <c r="K194" s="1212"/>
      <c r="L194" s="1213"/>
      <c r="M194" s="1213"/>
      <c r="N194" s="1214"/>
      <c r="O194" s="1212"/>
      <c r="P194" s="1213"/>
      <c r="Q194" s="1213"/>
      <c r="R194" s="1213"/>
      <c r="S194" s="1213"/>
      <c r="T194" s="1214"/>
      <c r="U194" s="1212"/>
      <c r="V194" s="1213"/>
      <c r="W194" s="1213"/>
      <c r="X194" s="1213"/>
      <c r="Y194" s="1213"/>
      <c r="Z194" s="1214"/>
      <c r="AA194" s="1212"/>
      <c r="AB194" s="1213"/>
      <c r="AC194" s="1213"/>
      <c r="AD194" s="1213"/>
      <c r="AE194" s="1214"/>
      <c r="AF194" s="3281" t="s">
        <v>990</v>
      </c>
      <c r="AG194" s="3297"/>
      <c r="AH194" s="3297"/>
      <c r="AI194" s="3297"/>
      <c r="AJ194" s="3297"/>
      <c r="AK194" s="3297"/>
      <c r="AL194" s="3294" t="s">
        <v>991</v>
      </c>
      <c r="AM194" s="3295"/>
      <c r="AN194" s="3295"/>
      <c r="AO194" s="3295"/>
      <c r="AP194" s="3295"/>
      <c r="AQ194" s="3295"/>
      <c r="AR194" s="3295"/>
      <c r="AS194" s="3295"/>
      <c r="AT194" s="3295"/>
      <c r="AU194" s="3295"/>
      <c r="AV194" s="3295"/>
      <c r="AW194" s="3295"/>
      <c r="AX194" s="3295"/>
      <c r="AY194" s="3295"/>
      <c r="AZ194" s="3296"/>
      <c r="BA194" s="1145"/>
      <c r="BB194" s="1145"/>
      <c r="BC194" s="1145"/>
      <c r="BD194" s="1145"/>
      <c r="BE194" s="1156"/>
      <c r="BF194" s="594"/>
    </row>
    <row r="195" spans="1:58" ht="21.95" customHeight="1" x14ac:dyDescent="0.15">
      <c r="A195" s="1207"/>
      <c r="B195" s="1212"/>
      <c r="C195" s="1213"/>
      <c r="D195" s="1213"/>
      <c r="E195" s="1213"/>
      <c r="F195" s="1213"/>
      <c r="G195" s="1213"/>
      <c r="H195" s="1213"/>
      <c r="I195" s="1213"/>
      <c r="J195" s="1214"/>
      <c r="K195" s="1212"/>
      <c r="L195" s="1213"/>
      <c r="M195" s="1213"/>
      <c r="N195" s="1214"/>
      <c r="O195" s="1212"/>
      <c r="P195" s="1213"/>
      <c r="Q195" s="1213"/>
      <c r="R195" s="1213"/>
      <c r="S195" s="1213"/>
      <c r="T195" s="1214"/>
      <c r="U195" s="1212"/>
      <c r="V195" s="1213"/>
      <c r="W195" s="1213"/>
      <c r="X195" s="1213"/>
      <c r="Y195" s="1213"/>
      <c r="Z195" s="1214"/>
      <c r="AA195" s="1212"/>
      <c r="AB195" s="1213"/>
      <c r="AC195" s="1213"/>
      <c r="AD195" s="1213"/>
      <c r="AE195" s="1214"/>
      <c r="AF195" s="3281" t="s">
        <v>988</v>
      </c>
      <c r="AG195" s="3297"/>
      <c r="AH195" s="3297"/>
      <c r="AI195" s="3297"/>
      <c r="AJ195" s="3297"/>
      <c r="AK195" s="3297"/>
      <c r="AL195" s="3282" t="s">
        <v>952</v>
      </c>
      <c r="AM195" s="3283"/>
      <c r="AN195" s="3283"/>
      <c r="AO195" s="3283"/>
      <c r="AP195" s="3283"/>
      <c r="AQ195" s="3283"/>
      <c r="AR195" s="3283"/>
      <c r="AS195" s="3283"/>
      <c r="AT195" s="3283"/>
      <c r="AU195" s="3283"/>
      <c r="AV195" s="3283"/>
      <c r="AW195" s="3283"/>
      <c r="AX195" s="3283"/>
      <c r="AY195" s="3283"/>
      <c r="AZ195" s="3284"/>
      <c r="BA195" s="1145"/>
      <c r="BB195" s="1145"/>
      <c r="BC195" s="1145"/>
      <c r="BD195" s="1145"/>
      <c r="BE195" s="1156"/>
      <c r="BF195" s="591"/>
    </row>
    <row r="196" spans="1:58" ht="21.95" customHeight="1" x14ac:dyDescent="0.15">
      <c r="A196" s="1207"/>
      <c r="B196" s="1212"/>
      <c r="C196" s="1213"/>
      <c r="D196" s="1213"/>
      <c r="E196" s="1213"/>
      <c r="F196" s="1213"/>
      <c r="G196" s="1213"/>
      <c r="H196" s="1213"/>
      <c r="I196" s="1213"/>
      <c r="J196" s="1214"/>
      <c r="K196" s="1212"/>
      <c r="L196" s="1213"/>
      <c r="M196" s="1213"/>
      <c r="N196" s="1214"/>
      <c r="O196" s="1212"/>
      <c r="P196" s="1213"/>
      <c r="Q196" s="1213"/>
      <c r="R196" s="1213"/>
      <c r="S196" s="1213"/>
      <c r="T196" s="1214"/>
      <c r="U196" s="1212"/>
      <c r="V196" s="1213"/>
      <c r="W196" s="1213"/>
      <c r="X196" s="1213"/>
      <c r="Y196" s="1213"/>
      <c r="Z196" s="1214"/>
      <c r="AA196" s="1212"/>
      <c r="AB196" s="1213"/>
      <c r="AC196" s="1213"/>
      <c r="AD196" s="1213"/>
      <c r="AE196" s="1214"/>
      <c r="AF196" s="3289" t="s">
        <v>1040</v>
      </c>
      <c r="AG196" s="3280"/>
      <c r="AH196" s="3280"/>
      <c r="AI196" s="3280"/>
      <c r="AJ196" s="3280"/>
      <c r="AK196" s="3281"/>
      <c r="AL196" s="3282" t="s">
        <v>952</v>
      </c>
      <c r="AM196" s="3283"/>
      <c r="AN196" s="3283"/>
      <c r="AO196" s="3283"/>
      <c r="AP196" s="3283"/>
      <c r="AQ196" s="3283"/>
      <c r="AR196" s="3283"/>
      <c r="AS196" s="3283"/>
      <c r="AT196" s="3283"/>
      <c r="AU196" s="3283"/>
      <c r="AV196" s="3283"/>
      <c r="AW196" s="3283"/>
      <c r="AX196" s="3283"/>
      <c r="AY196" s="3283"/>
      <c r="AZ196" s="3284"/>
      <c r="BA196" s="1145"/>
      <c r="BB196" s="1145"/>
      <c r="BC196" s="1145"/>
      <c r="BD196" s="1145"/>
      <c r="BE196" s="1156"/>
      <c r="BF196" s="594"/>
    </row>
    <row r="197" spans="1:58" ht="21.95" customHeight="1" x14ac:dyDescent="0.15">
      <c r="A197" s="1207"/>
      <c r="B197" s="1212"/>
      <c r="C197" s="1213"/>
      <c r="D197" s="1213"/>
      <c r="E197" s="1213"/>
      <c r="F197" s="1213"/>
      <c r="G197" s="1213"/>
      <c r="H197" s="1213"/>
      <c r="I197" s="1213"/>
      <c r="J197" s="1214"/>
      <c r="K197" s="1183"/>
      <c r="L197" s="1184"/>
      <c r="M197" s="1184"/>
      <c r="N197" s="1185"/>
      <c r="O197" s="1183"/>
      <c r="P197" s="1184"/>
      <c r="Q197" s="1184"/>
      <c r="R197" s="1184"/>
      <c r="S197" s="1184"/>
      <c r="T197" s="1185"/>
      <c r="U197" s="1183"/>
      <c r="V197" s="1184"/>
      <c r="W197" s="1184"/>
      <c r="X197" s="1184"/>
      <c r="Y197" s="1184"/>
      <c r="Z197" s="1185"/>
      <c r="AA197" s="1183"/>
      <c r="AB197" s="1184"/>
      <c r="AC197" s="1184"/>
      <c r="AD197" s="1184"/>
      <c r="AE197" s="1185"/>
      <c r="AF197" s="3292" t="s">
        <v>1049</v>
      </c>
      <c r="AG197" s="3292"/>
      <c r="AH197" s="3292"/>
      <c r="AI197" s="3292"/>
      <c r="AJ197" s="3292"/>
      <c r="AK197" s="3293"/>
      <c r="AL197" s="3282" t="s">
        <v>1050</v>
      </c>
      <c r="AM197" s="3283"/>
      <c r="AN197" s="3283"/>
      <c r="AO197" s="3283"/>
      <c r="AP197" s="3283"/>
      <c r="AQ197" s="3283"/>
      <c r="AR197" s="3283"/>
      <c r="AS197" s="3283"/>
      <c r="AT197" s="3283"/>
      <c r="AU197" s="3283"/>
      <c r="AV197" s="3283"/>
      <c r="AW197" s="3283"/>
      <c r="AX197" s="3283"/>
      <c r="AY197" s="3283"/>
      <c r="AZ197" s="3284"/>
      <c r="BA197" s="1155"/>
      <c r="BB197" s="1155"/>
      <c r="BC197" s="1155"/>
      <c r="BD197" s="1155"/>
      <c r="BE197" s="1159"/>
      <c r="BF197" s="591"/>
    </row>
    <row r="198" spans="1:58" ht="21.95" customHeight="1" x14ac:dyDescent="0.15">
      <c r="A198" s="1207"/>
      <c r="B198" s="1212"/>
      <c r="C198" s="1213"/>
      <c r="D198" s="1213"/>
      <c r="E198" s="1213"/>
      <c r="F198" s="1213"/>
      <c r="G198" s="1213"/>
      <c r="H198" s="1213"/>
      <c r="I198" s="1213"/>
      <c r="J198" s="1214"/>
      <c r="K198" s="1183"/>
      <c r="L198" s="1184"/>
      <c r="M198" s="1184"/>
      <c r="N198" s="1185"/>
      <c r="O198" s="1183"/>
      <c r="P198" s="1184"/>
      <c r="Q198" s="1184"/>
      <c r="R198" s="1184"/>
      <c r="S198" s="1184"/>
      <c r="T198" s="1185"/>
      <c r="U198" s="1183"/>
      <c r="V198" s="1184"/>
      <c r="W198" s="1184"/>
      <c r="X198" s="1184"/>
      <c r="Y198" s="1184"/>
      <c r="Z198" s="1185"/>
      <c r="AA198" s="1183"/>
      <c r="AB198" s="1184"/>
      <c r="AC198" s="1184"/>
      <c r="AD198" s="1184"/>
      <c r="AE198" s="1185"/>
      <c r="AF198" s="3280" t="s">
        <v>951</v>
      </c>
      <c r="AG198" s="3280"/>
      <c r="AH198" s="3280"/>
      <c r="AI198" s="3280"/>
      <c r="AJ198" s="3280"/>
      <c r="AK198" s="3281"/>
      <c r="AL198" s="3282" t="s">
        <v>952</v>
      </c>
      <c r="AM198" s="3283"/>
      <c r="AN198" s="3283"/>
      <c r="AO198" s="3283"/>
      <c r="AP198" s="3283"/>
      <c r="AQ198" s="3283"/>
      <c r="AR198" s="3283"/>
      <c r="AS198" s="3283"/>
      <c r="AT198" s="3283"/>
      <c r="AU198" s="3283"/>
      <c r="AV198" s="3283"/>
      <c r="AW198" s="3283"/>
      <c r="AX198" s="3283"/>
      <c r="AY198" s="3283"/>
      <c r="AZ198" s="3284"/>
      <c r="BA198" s="1145"/>
      <c r="BB198" s="1145"/>
      <c r="BC198" s="1145"/>
      <c r="BD198" s="1145"/>
      <c r="BE198" s="1156"/>
      <c r="BF198" s="591"/>
    </row>
    <row r="199" spans="1:58" ht="21.95" customHeight="1" x14ac:dyDescent="0.15">
      <c r="A199" s="1207"/>
      <c r="B199" s="1212"/>
      <c r="C199" s="1213"/>
      <c r="D199" s="1213"/>
      <c r="E199" s="1213"/>
      <c r="F199" s="1213"/>
      <c r="G199" s="1213"/>
      <c r="H199" s="1213"/>
      <c r="I199" s="1213"/>
      <c r="J199" s="1214"/>
      <c r="K199" s="1183"/>
      <c r="L199" s="1184"/>
      <c r="M199" s="1184"/>
      <c r="N199" s="1185"/>
      <c r="O199" s="1183"/>
      <c r="P199" s="1184"/>
      <c r="Q199" s="1184"/>
      <c r="R199" s="1184"/>
      <c r="S199" s="1184"/>
      <c r="T199" s="1185"/>
      <c r="U199" s="1183"/>
      <c r="V199" s="1184"/>
      <c r="W199" s="1184"/>
      <c r="X199" s="1184"/>
      <c r="Y199" s="1184"/>
      <c r="Z199" s="1185"/>
      <c r="AA199" s="1183"/>
      <c r="AB199" s="1184"/>
      <c r="AC199" s="1184"/>
      <c r="AD199" s="1184"/>
      <c r="AE199" s="1185"/>
      <c r="AF199" s="3285" t="s">
        <v>953</v>
      </c>
      <c r="AG199" s="3280"/>
      <c r="AH199" s="3280"/>
      <c r="AI199" s="3280"/>
      <c r="AJ199" s="3280"/>
      <c r="AK199" s="3281"/>
      <c r="AL199" s="3282" t="s">
        <v>952</v>
      </c>
      <c r="AM199" s="3283"/>
      <c r="AN199" s="3283"/>
      <c r="AO199" s="3283"/>
      <c r="AP199" s="3283"/>
      <c r="AQ199" s="3283"/>
      <c r="AR199" s="3283"/>
      <c r="AS199" s="3283"/>
      <c r="AT199" s="3283"/>
      <c r="AU199" s="3283"/>
      <c r="AV199" s="3283"/>
      <c r="AW199" s="3283"/>
      <c r="AX199" s="3283"/>
      <c r="AY199" s="3283"/>
      <c r="AZ199" s="3284"/>
      <c r="BA199" s="1149"/>
      <c r="BB199" s="1144"/>
      <c r="BC199" s="1144"/>
      <c r="BD199" s="1144"/>
      <c r="BE199" s="1150"/>
      <c r="BF199" s="591"/>
    </row>
    <row r="200" spans="1:58" ht="21.95" customHeight="1" x14ac:dyDescent="0.15">
      <c r="A200" s="1207"/>
      <c r="B200" s="1212"/>
      <c r="C200" s="1213"/>
      <c r="D200" s="1213"/>
      <c r="E200" s="1213"/>
      <c r="F200" s="1213"/>
      <c r="G200" s="1213"/>
      <c r="H200" s="1213"/>
      <c r="I200" s="1213"/>
      <c r="J200" s="1214"/>
      <c r="K200" s="1183"/>
      <c r="L200" s="1184"/>
      <c r="M200" s="1184"/>
      <c r="N200" s="1185"/>
      <c r="O200" s="1183"/>
      <c r="P200" s="1184"/>
      <c r="Q200" s="1184"/>
      <c r="R200" s="1184"/>
      <c r="S200" s="1184"/>
      <c r="T200" s="1185"/>
      <c r="U200" s="1183"/>
      <c r="V200" s="1184"/>
      <c r="W200" s="1184"/>
      <c r="X200" s="1184"/>
      <c r="Y200" s="1184"/>
      <c r="Z200" s="1185"/>
      <c r="AA200" s="1183"/>
      <c r="AB200" s="1184"/>
      <c r="AC200" s="1184"/>
      <c r="AD200" s="1184"/>
      <c r="AE200" s="1185"/>
      <c r="AF200" s="3285" t="s">
        <v>1727</v>
      </c>
      <c r="AG200" s="3280"/>
      <c r="AH200" s="3280"/>
      <c r="AI200" s="3280"/>
      <c r="AJ200" s="3280"/>
      <c r="AK200" s="3281"/>
      <c r="AL200" s="3282" t="s">
        <v>952</v>
      </c>
      <c r="AM200" s="3283"/>
      <c r="AN200" s="3283"/>
      <c r="AO200" s="3283"/>
      <c r="AP200" s="3283"/>
      <c r="AQ200" s="3283"/>
      <c r="AR200" s="3283"/>
      <c r="AS200" s="3283"/>
      <c r="AT200" s="3283"/>
      <c r="AU200" s="3283"/>
      <c r="AV200" s="3283"/>
      <c r="AW200" s="3283"/>
      <c r="AX200" s="3283"/>
      <c r="AY200" s="3283"/>
      <c r="AZ200" s="3284"/>
      <c r="BA200" s="1004"/>
      <c r="BB200" s="1003"/>
      <c r="BC200" s="1003"/>
      <c r="BD200" s="1003"/>
      <c r="BE200" s="1005"/>
      <c r="BF200" s="591"/>
    </row>
    <row r="201" spans="1:58" ht="63" customHeight="1" x14ac:dyDescent="0.15">
      <c r="A201" s="1207"/>
      <c r="B201" s="1212"/>
      <c r="C201" s="1213"/>
      <c r="D201" s="1213"/>
      <c r="E201" s="1213"/>
      <c r="F201" s="1213"/>
      <c r="G201" s="1213"/>
      <c r="H201" s="1213"/>
      <c r="I201" s="1213"/>
      <c r="J201" s="1214"/>
      <c r="K201" s="1183"/>
      <c r="L201" s="1184"/>
      <c r="M201" s="1184"/>
      <c r="N201" s="1185"/>
      <c r="O201" s="1183"/>
      <c r="P201" s="1184"/>
      <c r="Q201" s="1184"/>
      <c r="R201" s="1184"/>
      <c r="S201" s="1184"/>
      <c r="T201" s="1185"/>
      <c r="U201" s="1183"/>
      <c r="V201" s="1184"/>
      <c r="W201" s="1184"/>
      <c r="X201" s="1184"/>
      <c r="Y201" s="1184"/>
      <c r="Z201" s="1185"/>
      <c r="AA201" s="1183"/>
      <c r="AB201" s="1184"/>
      <c r="AC201" s="1184"/>
      <c r="AD201" s="1184"/>
      <c r="AE201" s="1185"/>
      <c r="AF201" s="3280" t="s">
        <v>954</v>
      </c>
      <c r="AG201" s="3286"/>
      <c r="AH201" s="3286"/>
      <c r="AI201" s="3286"/>
      <c r="AJ201" s="3286"/>
      <c r="AK201" s="3287"/>
      <c r="AL201" s="3288" t="s">
        <v>1728</v>
      </c>
      <c r="AM201" s="3289"/>
      <c r="AN201" s="3289"/>
      <c r="AO201" s="3289"/>
      <c r="AP201" s="3289"/>
      <c r="AQ201" s="3289"/>
      <c r="AR201" s="3289"/>
      <c r="AS201" s="3289"/>
      <c r="AT201" s="3289"/>
      <c r="AU201" s="3289"/>
      <c r="AV201" s="3289"/>
      <c r="AW201" s="3289"/>
      <c r="AX201" s="3289"/>
      <c r="AY201" s="3289"/>
      <c r="AZ201" s="3290"/>
      <c r="BA201" s="1149"/>
      <c r="BB201" s="1151"/>
      <c r="BC201" s="1151"/>
      <c r="BD201" s="1151"/>
      <c r="BE201" s="1152"/>
      <c r="BF201" s="591"/>
    </row>
    <row r="202" spans="1:58" ht="21.95" customHeight="1" x14ac:dyDescent="0.15">
      <c r="A202" s="1207"/>
      <c r="B202" s="1212"/>
      <c r="C202" s="1213"/>
      <c r="D202" s="1213"/>
      <c r="E202" s="1213"/>
      <c r="F202" s="1213"/>
      <c r="G202" s="1213"/>
      <c r="H202" s="1213"/>
      <c r="I202" s="1213"/>
      <c r="J202" s="1214"/>
      <c r="K202" s="1183"/>
      <c r="L202" s="1184"/>
      <c r="M202" s="1184"/>
      <c r="N202" s="1185"/>
      <c r="O202" s="1183"/>
      <c r="P202" s="1184"/>
      <c r="Q202" s="1184"/>
      <c r="R202" s="1184"/>
      <c r="S202" s="1184"/>
      <c r="T202" s="1185"/>
      <c r="U202" s="1183"/>
      <c r="V202" s="1184"/>
      <c r="W202" s="1184"/>
      <c r="X202" s="1184"/>
      <c r="Y202" s="1184"/>
      <c r="Z202" s="1185"/>
      <c r="AA202" s="1183"/>
      <c r="AB202" s="1184"/>
      <c r="AC202" s="1184"/>
      <c r="AD202" s="1184"/>
      <c r="AE202" s="1185"/>
      <c r="AF202" s="3285" t="s">
        <v>955</v>
      </c>
      <c r="AG202" s="3280"/>
      <c r="AH202" s="3280"/>
      <c r="AI202" s="3280"/>
      <c r="AJ202" s="3280"/>
      <c r="AK202" s="3281"/>
      <c r="AL202" s="3282" t="s">
        <v>956</v>
      </c>
      <c r="AM202" s="3283"/>
      <c r="AN202" s="3283"/>
      <c r="AO202" s="3283"/>
      <c r="AP202" s="3283"/>
      <c r="AQ202" s="3283"/>
      <c r="AR202" s="3283"/>
      <c r="AS202" s="3283"/>
      <c r="AT202" s="3283"/>
      <c r="AU202" s="3283"/>
      <c r="AV202" s="3283"/>
      <c r="AW202" s="3283"/>
      <c r="AX202" s="3283"/>
      <c r="AY202" s="3283"/>
      <c r="AZ202" s="3284"/>
      <c r="BA202" s="1149"/>
      <c r="BB202" s="1144"/>
      <c r="BC202" s="1144"/>
      <c r="BD202" s="1144"/>
      <c r="BE202" s="1150"/>
      <c r="BF202" s="591"/>
    </row>
    <row r="203" spans="1:58" ht="21.95" customHeight="1" x14ac:dyDescent="0.15">
      <c r="A203" s="1207"/>
      <c r="B203" s="1212"/>
      <c r="C203" s="1213"/>
      <c r="D203" s="1213"/>
      <c r="E203" s="1213"/>
      <c r="F203" s="1213"/>
      <c r="G203" s="1213"/>
      <c r="H203" s="1213"/>
      <c r="I203" s="1213"/>
      <c r="J203" s="1214"/>
      <c r="K203" s="1183"/>
      <c r="L203" s="1184"/>
      <c r="M203" s="1184"/>
      <c r="N203" s="1185"/>
      <c r="O203" s="1183"/>
      <c r="P203" s="1184"/>
      <c r="Q203" s="1184"/>
      <c r="R203" s="1184"/>
      <c r="S203" s="1184"/>
      <c r="T203" s="1185"/>
      <c r="U203" s="1183"/>
      <c r="V203" s="1184"/>
      <c r="W203" s="1184"/>
      <c r="X203" s="1184"/>
      <c r="Y203" s="1184"/>
      <c r="Z203" s="1185"/>
      <c r="AA203" s="1183"/>
      <c r="AB203" s="1184"/>
      <c r="AC203" s="1184"/>
      <c r="AD203" s="1184"/>
      <c r="AE203" s="1185"/>
      <c r="AF203" s="3280" t="s">
        <v>971</v>
      </c>
      <c r="AG203" s="3280"/>
      <c r="AH203" s="3280"/>
      <c r="AI203" s="3280"/>
      <c r="AJ203" s="3280"/>
      <c r="AK203" s="3281"/>
      <c r="AL203" s="3282" t="s">
        <v>958</v>
      </c>
      <c r="AM203" s="3283"/>
      <c r="AN203" s="3283"/>
      <c r="AO203" s="3283"/>
      <c r="AP203" s="3283"/>
      <c r="AQ203" s="3283"/>
      <c r="AR203" s="3283"/>
      <c r="AS203" s="3283"/>
      <c r="AT203" s="3283"/>
      <c r="AU203" s="3283"/>
      <c r="AV203" s="3283"/>
      <c r="AW203" s="3283"/>
      <c r="AX203" s="3283"/>
      <c r="AY203" s="3283"/>
      <c r="AZ203" s="3284"/>
      <c r="BA203" s="1145"/>
      <c r="BB203" s="1145"/>
      <c r="BC203" s="1145"/>
      <c r="BD203" s="1145"/>
      <c r="BE203" s="1156"/>
      <c r="BF203" s="591"/>
    </row>
    <row r="204" spans="1:58" ht="21.95" customHeight="1" x14ac:dyDescent="0.15">
      <c r="A204" s="1207"/>
      <c r="B204" s="1215"/>
      <c r="C204" s="1216"/>
      <c r="D204" s="1216"/>
      <c r="E204" s="1216"/>
      <c r="F204" s="1216"/>
      <c r="G204" s="1216"/>
      <c r="H204" s="1216"/>
      <c r="I204" s="1216"/>
      <c r="J204" s="1154"/>
      <c r="K204" s="1186"/>
      <c r="L204" s="1187"/>
      <c r="M204" s="1187"/>
      <c r="N204" s="1188"/>
      <c r="O204" s="1186"/>
      <c r="P204" s="1187"/>
      <c r="Q204" s="1187"/>
      <c r="R204" s="1187"/>
      <c r="S204" s="1187"/>
      <c r="T204" s="1188"/>
      <c r="U204" s="1186"/>
      <c r="V204" s="1187"/>
      <c r="W204" s="1187"/>
      <c r="X204" s="1187"/>
      <c r="Y204" s="1187"/>
      <c r="Z204" s="1188"/>
      <c r="AA204" s="1186"/>
      <c r="AB204" s="1187"/>
      <c r="AC204" s="1187"/>
      <c r="AD204" s="1187"/>
      <c r="AE204" s="1188"/>
      <c r="AF204" s="3285" t="s">
        <v>959</v>
      </c>
      <c r="AG204" s="3280"/>
      <c r="AH204" s="3280"/>
      <c r="AI204" s="3280"/>
      <c r="AJ204" s="3280"/>
      <c r="AK204" s="3281"/>
      <c r="AL204" s="3294" t="s">
        <v>958</v>
      </c>
      <c r="AM204" s="3295"/>
      <c r="AN204" s="3295"/>
      <c r="AO204" s="3295"/>
      <c r="AP204" s="3295"/>
      <c r="AQ204" s="3295"/>
      <c r="AR204" s="3295"/>
      <c r="AS204" s="3295"/>
      <c r="AT204" s="3295"/>
      <c r="AU204" s="3295"/>
      <c r="AV204" s="3295"/>
      <c r="AW204" s="3295"/>
      <c r="AX204" s="3295"/>
      <c r="AY204" s="3295"/>
      <c r="AZ204" s="3296"/>
      <c r="BA204" s="1145"/>
      <c r="BB204" s="1146"/>
      <c r="BC204" s="1146"/>
      <c r="BD204" s="1146"/>
      <c r="BE204" s="1147"/>
      <c r="BF204" s="595"/>
    </row>
    <row r="205" spans="1:58" ht="180" customHeight="1" x14ac:dyDescent="0.15">
      <c r="A205" s="1207"/>
      <c r="B205" s="1212" t="s">
        <v>1051</v>
      </c>
      <c r="C205" s="1213"/>
      <c r="D205" s="1213"/>
      <c r="E205" s="1213"/>
      <c r="F205" s="1213"/>
      <c r="G205" s="1213"/>
      <c r="H205" s="1213"/>
      <c r="I205" s="1213"/>
      <c r="J205" s="1214"/>
      <c r="K205" s="1212"/>
      <c r="L205" s="1213"/>
      <c r="M205" s="1213"/>
      <c r="N205" s="1214"/>
      <c r="O205" s="1235" t="s">
        <v>1022</v>
      </c>
      <c r="P205" s="1213"/>
      <c r="Q205" s="1213"/>
      <c r="R205" s="1213"/>
      <c r="S205" s="1213"/>
      <c r="T205" s="1214"/>
      <c r="U205" s="1235" t="s">
        <v>1022</v>
      </c>
      <c r="V205" s="1213"/>
      <c r="W205" s="1213"/>
      <c r="X205" s="1213"/>
      <c r="Y205" s="1213"/>
      <c r="Z205" s="1214"/>
      <c r="AA205" s="1235" t="s">
        <v>1046</v>
      </c>
      <c r="AB205" s="1213"/>
      <c r="AC205" s="1213"/>
      <c r="AD205" s="1213"/>
      <c r="AE205" s="1214"/>
      <c r="AF205" s="3308" t="s">
        <v>1249</v>
      </c>
      <c r="AG205" s="3309"/>
      <c r="AH205" s="3309"/>
      <c r="AI205" s="3309"/>
      <c r="AJ205" s="3309"/>
      <c r="AK205" s="3310"/>
      <c r="AL205" s="3308" t="s">
        <v>1729</v>
      </c>
      <c r="AM205" s="3309"/>
      <c r="AN205" s="3309"/>
      <c r="AO205" s="3309"/>
      <c r="AP205" s="3309"/>
      <c r="AQ205" s="3309"/>
      <c r="AR205" s="3309"/>
      <c r="AS205" s="3309"/>
      <c r="AT205" s="3309"/>
      <c r="AU205" s="3309"/>
      <c r="AV205" s="3309"/>
      <c r="AW205" s="3309"/>
      <c r="AX205" s="3309"/>
      <c r="AY205" s="3309"/>
      <c r="AZ205" s="3310"/>
      <c r="BA205" s="1316"/>
      <c r="BB205" s="1316"/>
      <c r="BC205" s="1316"/>
      <c r="BD205" s="1316"/>
      <c r="BE205" s="1317"/>
      <c r="BF205" s="594"/>
    </row>
    <row r="206" spans="1:58" ht="21.75" customHeight="1" x14ac:dyDescent="0.15">
      <c r="A206" s="1207"/>
      <c r="B206" s="1212"/>
      <c r="C206" s="1213"/>
      <c r="D206" s="1213"/>
      <c r="E206" s="1213"/>
      <c r="F206" s="1213"/>
      <c r="G206" s="1213"/>
      <c r="H206" s="1213"/>
      <c r="I206" s="1213"/>
      <c r="J206" s="1214"/>
      <c r="K206" s="1212"/>
      <c r="L206" s="1213"/>
      <c r="M206" s="1213"/>
      <c r="N206" s="1214"/>
      <c r="O206" s="1212"/>
      <c r="P206" s="1213"/>
      <c r="Q206" s="1213"/>
      <c r="R206" s="1213"/>
      <c r="S206" s="1213"/>
      <c r="T206" s="1214"/>
      <c r="U206" s="1212"/>
      <c r="V206" s="1213"/>
      <c r="W206" s="1213"/>
      <c r="X206" s="1213"/>
      <c r="Y206" s="1213"/>
      <c r="Z206" s="1214"/>
      <c r="AA206" s="1212"/>
      <c r="AB206" s="1213"/>
      <c r="AC206" s="1213"/>
      <c r="AD206" s="1213"/>
      <c r="AE206" s="1214"/>
      <c r="AF206" s="3280" t="s">
        <v>965</v>
      </c>
      <c r="AG206" s="3280"/>
      <c r="AH206" s="3280"/>
      <c r="AI206" s="3280"/>
      <c r="AJ206" s="3280"/>
      <c r="AK206" s="3281"/>
      <c r="AL206" s="3282" t="s">
        <v>952</v>
      </c>
      <c r="AM206" s="3283"/>
      <c r="AN206" s="3283"/>
      <c r="AO206" s="3283"/>
      <c r="AP206" s="3283"/>
      <c r="AQ206" s="3283"/>
      <c r="AR206" s="3283"/>
      <c r="AS206" s="3283"/>
      <c r="AT206" s="3283"/>
      <c r="AU206" s="3283"/>
      <c r="AV206" s="3283"/>
      <c r="AW206" s="3283"/>
      <c r="AX206" s="3283"/>
      <c r="AY206" s="3283"/>
      <c r="AZ206" s="3284"/>
      <c r="BA206" s="1145"/>
      <c r="BB206" s="1145"/>
      <c r="BC206" s="1145"/>
      <c r="BD206" s="1145"/>
      <c r="BE206" s="1156"/>
      <c r="BF206" s="591"/>
    </row>
    <row r="207" spans="1:58" ht="21.95" customHeight="1" x14ac:dyDescent="0.15">
      <c r="A207" s="1207"/>
      <c r="B207" s="1212"/>
      <c r="C207" s="1213"/>
      <c r="D207" s="1213"/>
      <c r="E207" s="1213"/>
      <c r="F207" s="1213"/>
      <c r="G207" s="1213"/>
      <c r="H207" s="1213"/>
      <c r="I207" s="1213"/>
      <c r="J207" s="1214"/>
      <c r="K207" s="1212"/>
      <c r="L207" s="1213"/>
      <c r="M207" s="1213"/>
      <c r="N207" s="1214"/>
      <c r="O207" s="1212"/>
      <c r="P207" s="1213"/>
      <c r="Q207" s="1213"/>
      <c r="R207" s="1213"/>
      <c r="S207" s="1213"/>
      <c r="T207" s="1214"/>
      <c r="U207" s="1212"/>
      <c r="V207" s="1213"/>
      <c r="W207" s="1213"/>
      <c r="X207" s="1213"/>
      <c r="Y207" s="1213"/>
      <c r="Z207" s="1214"/>
      <c r="AA207" s="1212"/>
      <c r="AB207" s="1213"/>
      <c r="AC207" s="1213"/>
      <c r="AD207" s="1213"/>
      <c r="AE207" s="1214"/>
      <c r="AF207" s="3281" t="s">
        <v>966</v>
      </c>
      <c r="AG207" s="3297"/>
      <c r="AH207" s="3297"/>
      <c r="AI207" s="3297"/>
      <c r="AJ207" s="3297"/>
      <c r="AK207" s="3297"/>
      <c r="AL207" s="3282" t="s">
        <v>952</v>
      </c>
      <c r="AM207" s="3283"/>
      <c r="AN207" s="3283"/>
      <c r="AO207" s="3283"/>
      <c r="AP207" s="3283"/>
      <c r="AQ207" s="3283"/>
      <c r="AR207" s="3283"/>
      <c r="AS207" s="3283"/>
      <c r="AT207" s="3283"/>
      <c r="AU207" s="3283"/>
      <c r="AV207" s="3283"/>
      <c r="AW207" s="3283"/>
      <c r="AX207" s="3283"/>
      <c r="AY207" s="3283"/>
      <c r="AZ207" s="3284"/>
      <c r="BA207" s="1145"/>
      <c r="BB207" s="1145"/>
      <c r="BC207" s="1145"/>
      <c r="BD207" s="1145"/>
      <c r="BE207" s="1156"/>
      <c r="BF207" s="591"/>
    </row>
    <row r="208" spans="1:58" ht="21.95" customHeight="1" x14ac:dyDescent="0.15">
      <c r="A208" s="1207"/>
      <c r="B208" s="1212"/>
      <c r="C208" s="1213"/>
      <c r="D208" s="1213"/>
      <c r="E208" s="1213"/>
      <c r="F208" s="1213"/>
      <c r="G208" s="1213"/>
      <c r="H208" s="1213"/>
      <c r="I208" s="1213"/>
      <c r="J208" s="1214"/>
      <c r="K208" s="1212"/>
      <c r="L208" s="1213"/>
      <c r="M208" s="1213"/>
      <c r="N208" s="1214"/>
      <c r="O208" s="1212"/>
      <c r="P208" s="1213"/>
      <c r="Q208" s="1213"/>
      <c r="R208" s="1213"/>
      <c r="S208" s="1213"/>
      <c r="T208" s="1214"/>
      <c r="U208" s="1212"/>
      <c r="V208" s="1213"/>
      <c r="W208" s="1213"/>
      <c r="X208" s="1213"/>
      <c r="Y208" s="1213"/>
      <c r="Z208" s="1214"/>
      <c r="AA208" s="1212"/>
      <c r="AB208" s="1213"/>
      <c r="AC208" s="1213"/>
      <c r="AD208" s="1213"/>
      <c r="AE208" s="1214"/>
      <c r="AF208" s="3281" t="s">
        <v>967</v>
      </c>
      <c r="AG208" s="3297"/>
      <c r="AH208" s="3297"/>
      <c r="AI208" s="3297"/>
      <c r="AJ208" s="3297"/>
      <c r="AK208" s="3297"/>
      <c r="AL208" s="3294" t="s">
        <v>952</v>
      </c>
      <c r="AM208" s="3295"/>
      <c r="AN208" s="3295"/>
      <c r="AO208" s="3295"/>
      <c r="AP208" s="3295"/>
      <c r="AQ208" s="3295"/>
      <c r="AR208" s="3295"/>
      <c r="AS208" s="3295"/>
      <c r="AT208" s="3295"/>
      <c r="AU208" s="3295"/>
      <c r="AV208" s="3295"/>
      <c r="AW208" s="3295"/>
      <c r="AX208" s="3295"/>
      <c r="AY208" s="3295"/>
      <c r="AZ208" s="3296"/>
      <c r="BA208" s="1145"/>
      <c r="BB208" s="1145"/>
      <c r="BC208" s="1145"/>
      <c r="BD208" s="1145"/>
      <c r="BE208" s="1156"/>
      <c r="BF208" s="595"/>
    </row>
    <row r="209" spans="1:58" ht="21.95" customHeight="1" x14ac:dyDescent="0.15">
      <c r="A209" s="1207"/>
      <c r="B209" s="1212"/>
      <c r="C209" s="1213"/>
      <c r="D209" s="1213"/>
      <c r="E209" s="1213"/>
      <c r="F209" s="1213"/>
      <c r="G209" s="1213"/>
      <c r="H209" s="1213"/>
      <c r="I209" s="1213"/>
      <c r="J209" s="1214"/>
      <c r="K209" s="1212"/>
      <c r="L209" s="1213"/>
      <c r="M209" s="1213"/>
      <c r="N209" s="1214"/>
      <c r="O209" s="1212"/>
      <c r="P209" s="1213"/>
      <c r="Q209" s="1213"/>
      <c r="R209" s="1213"/>
      <c r="S209" s="1213"/>
      <c r="T209" s="1214"/>
      <c r="U209" s="1212"/>
      <c r="V209" s="1213"/>
      <c r="W209" s="1213"/>
      <c r="X209" s="1213"/>
      <c r="Y209" s="1213"/>
      <c r="Z209" s="1214"/>
      <c r="AA209" s="1212"/>
      <c r="AB209" s="1213"/>
      <c r="AC209" s="1213"/>
      <c r="AD209" s="1213"/>
      <c r="AE209" s="1214"/>
      <c r="AF209" s="3281" t="s">
        <v>983</v>
      </c>
      <c r="AG209" s="3297"/>
      <c r="AH209" s="3297"/>
      <c r="AI209" s="3297"/>
      <c r="AJ209" s="3297"/>
      <c r="AK209" s="3297"/>
      <c r="AL209" s="3294" t="s">
        <v>969</v>
      </c>
      <c r="AM209" s="3295"/>
      <c r="AN209" s="3295"/>
      <c r="AO209" s="3295"/>
      <c r="AP209" s="3295"/>
      <c r="AQ209" s="3295"/>
      <c r="AR209" s="3295"/>
      <c r="AS209" s="3295"/>
      <c r="AT209" s="3295"/>
      <c r="AU209" s="3295"/>
      <c r="AV209" s="3295"/>
      <c r="AW209" s="3295"/>
      <c r="AX209" s="3295"/>
      <c r="AY209" s="3295"/>
      <c r="AZ209" s="3296"/>
      <c r="BA209" s="1145"/>
      <c r="BB209" s="1145"/>
      <c r="BC209" s="1145"/>
      <c r="BD209" s="1145"/>
      <c r="BE209" s="1156"/>
      <c r="BF209" s="591"/>
    </row>
    <row r="210" spans="1:58" ht="21.95" customHeight="1" x14ac:dyDescent="0.15">
      <c r="A210" s="1207"/>
      <c r="B210" s="1212"/>
      <c r="C210" s="1213"/>
      <c r="D210" s="1213"/>
      <c r="E210" s="1213"/>
      <c r="F210" s="1213"/>
      <c r="G210" s="1213"/>
      <c r="H210" s="1213"/>
      <c r="I210" s="1213"/>
      <c r="J210" s="1214"/>
      <c r="K210" s="1212"/>
      <c r="L210" s="1213"/>
      <c r="M210" s="1213"/>
      <c r="N210" s="1214"/>
      <c r="O210" s="1212"/>
      <c r="P210" s="1213"/>
      <c r="Q210" s="1213"/>
      <c r="R210" s="1213"/>
      <c r="S210" s="1213"/>
      <c r="T210" s="1214"/>
      <c r="U210" s="1212"/>
      <c r="V210" s="1213"/>
      <c r="W210" s="1213"/>
      <c r="X210" s="1213"/>
      <c r="Y210" s="1213"/>
      <c r="Z210" s="1214"/>
      <c r="AA210" s="1212"/>
      <c r="AB210" s="1213"/>
      <c r="AC210" s="1213"/>
      <c r="AD210" s="1213"/>
      <c r="AE210" s="1214"/>
      <c r="AF210" s="3280" t="s">
        <v>986</v>
      </c>
      <c r="AG210" s="3280"/>
      <c r="AH210" s="3280"/>
      <c r="AI210" s="3280"/>
      <c r="AJ210" s="3280"/>
      <c r="AK210" s="3281"/>
      <c r="AL210" s="3294" t="s">
        <v>952</v>
      </c>
      <c r="AM210" s="3295"/>
      <c r="AN210" s="3295"/>
      <c r="AO210" s="3295"/>
      <c r="AP210" s="3295"/>
      <c r="AQ210" s="3295"/>
      <c r="AR210" s="3295"/>
      <c r="AS210" s="3295"/>
      <c r="AT210" s="3295"/>
      <c r="AU210" s="3295"/>
      <c r="AV210" s="3295"/>
      <c r="AW210" s="3295"/>
      <c r="AX210" s="3295"/>
      <c r="AY210" s="3295"/>
      <c r="AZ210" s="3296"/>
      <c r="BA210" s="1145"/>
      <c r="BB210" s="1145"/>
      <c r="BC210" s="1145"/>
      <c r="BD210" s="1145"/>
      <c r="BE210" s="1156"/>
      <c r="BF210" s="591"/>
    </row>
    <row r="211" spans="1:58" ht="21.95" customHeight="1" x14ac:dyDescent="0.15">
      <c r="A211" s="1207"/>
      <c r="B211" s="1212"/>
      <c r="C211" s="1213"/>
      <c r="D211" s="1213"/>
      <c r="E211" s="1213"/>
      <c r="F211" s="1213"/>
      <c r="G211" s="1213"/>
      <c r="H211" s="1213"/>
      <c r="I211" s="1213"/>
      <c r="J211" s="1214"/>
      <c r="K211" s="1212"/>
      <c r="L211" s="1213"/>
      <c r="M211" s="1213"/>
      <c r="N211" s="1214"/>
      <c r="O211" s="1212"/>
      <c r="P211" s="1213"/>
      <c r="Q211" s="1213"/>
      <c r="R211" s="1213"/>
      <c r="S211" s="1213"/>
      <c r="T211" s="1214"/>
      <c r="U211" s="1212"/>
      <c r="V211" s="1213"/>
      <c r="W211" s="1213"/>
      <c r="X211" s="1213"/>
      <c r="Y211" s="1213"/>
      <c r="Z211" s="1214"/>
      <c r="AA211" s="1212"/>
      <c r="AB211" s="1213"/>
      <c r="AC211" s="1213"/>
      <c r="AD211" s="1213"/>
      <c r="AE211" s="1214"/>
      <c r="AF211" s="3281" t="s">
        <v>1047</v>
      </c>
      <c r="AG211" s="3297"/>
      <c r="AH211" s="3297"/>
      <c r="AI211" s="3297"/>
      <c r="AJ211" s="3297"/>
      <c r="AK211" s="3297"/>
      <c r="AL211" s="3282" t="s">
        <v>985</v>
      </c>
      <c r="AM211" s="3283"/>
      <c r="AN211" s="3283"/>
      <c r="AO211" s="3283"/>
      <c r="AP211" s="3283"/>
      <c r="AQ211" s="3283"/>
      <c r="AR211" s="3283"/>
      <c r="AS211" s="3283"/>
      <c r="AT211" s="3283"/>
      <c r="AU211" s="3283"/>
      <c r="AV211" s="3283"/>
      <c r="AW211" s="3283"/>
      <c r="AX211" s="3283"/>
      <c r="AY211" s="3283"/>
      <c r="AZ211" s="3284"/>
      <c r="BA211" s="1145"/>
      <c r="BB211" s="1145"/>
      <c r="BC211" s="1145"/>
      <c r="BD211" s="1145"/>
      <c r="BE211" s="1156"/>
      <c r="BF211" s="591"/>
    </row>
    <row r="212" spans="1:58" ht="21.95" customHeight="1" x14ac:dyDescent="0.15">
      <c r="A212" s="1207"/>
      <c r="B212" s="1212"/>
      <c r="C212" s="1213"/>
      <c r="D212" s="1213"/>
      <c r="E212" s="1213"/>
      <c r="F212" s="1213"/>
      <c r="G212" s="1213"/>
      <c r="H212" s="1213"/>
      <c r="I212" s="1213"/>
      <c r="J212" s="1214"/>
      <c r="K212" s="1212"/>
      <c r="L212" s="1213"/>
      <c r="M212" s="1213"/>
      <c r="N212" s="1214"/>
      <c r="O212" s="1212"/>
      <c r="P212" s="1213"/>
      <c r="Q212" s="1213"/>
      <c r="R212" s="1213"/>
      <c r="S212" s="1213"/>
      <c r="T212" s="1214"/>
      <c r="U212" s="1212"/>
      <c r="V212" s="1213"/>
      <c r="W212" s="1213"/>
      <c r="X212" s="1213"/>
      <c r="Y212" s="1213"/>
      <c r="Z212" s="1214"/>
      <c r="AA212" s="1212"/>
      <c r="AB212" s="1213"/>
      <c r="AC212" s="1213"/>
      <c r="AD212" s="1213"/>
      <c r="AE212" s="1214"/>
      <c r="AF212" s="3281" t="s">
        <v>993</v>
      </c>
      <c r="AG212" s="3297"/>
      <c r="AH212" s="3297"/>
      <c r="AI212" s="3297"/>
      <c r="AJ212" s="3297"/>
      <c r="AK212" s="3297"/>
      <c r="AL212" s="3282" t="s">
        <v>952</v>
      </c>
      <c r="AM212" s="3283"/>
      <c r="AN212" s="3283"/>
      <c r="AO212" s="3283"/>
      <c r="AP212" s="3283"/>
      <c r="AQ212" s="3283"/>
      <c r="AR212" s="3283"/>
      <c r="AS212" s="3283"/>
      <c r="AT212" s="3283"/>
      <c r="AU212" s="3283"/>
      <c r="AV212" s="3283"/>
      <c r="AW212" s="3283"/>
      <c r="AX212" s="3283"/>
      <c r="AY212" s="3283"/>
      <c r="AZ212" s="3284"/>
      <c r="BA212" s="1145"/>
      <c r="BB212" s="1145"/>
      <c r="BC212" s="1145"/>
      <c r="BD212" s="1145"/>
      <c r="BE212" s="1156"/>
      <c r="BF212" s="591"/>
    </row>
    <row r="213" spans="1:58" ht="21.95" customHeight="1" x14ac:dyDescent="0.15">
      <c r="A213" s="1207"/>
      <c r="B213" s="1212"/>
      <c r="C213" s="1213"/>
      <c r="D213" s="1213"/>
      <c r="E213" s="1213"/>
      <c r="F213" s="1213"/>
      <c r="G213" s="1213"/>
      <c r="H213" s="1213"/>
      <c r="I213" s="1213"/>
      <c r="J213" s="1214"/>
      <c r="K213" s="1212"/>
      <c r="L213" s="1213"/>
      <c r="M213" s="1213"/>
      <c r="N213" s="1214"/>
      <c r="O213" s="1212"/>
      <c r="P213" s="1213"/>
      <c r="Q213" s="1213"/>
      <c r="R213" s="1213"/>
      <c r="S213" s="1213"/>
      <c r="T213" s="1214"/>
      <c r="U213" s="1212"/>
      <c r="V213" s="1213"/>
      <c r="W213" s="1213"/>
      <c r="X213" s="1213"/>
      <c r="Y213" s="1213"/>
      <c r="Z213" s="1214"/>
      <c r="AA213" s="1212"/>
      <c r="AB213" s="1213"/>
      <c r="AC213" s="1213"/>
      <c r="AD213" s="1213"/>
      <c r="AE213" s="1214"/>
      <c r="AF213" s="3298" t="s">
        <v>994</v>
      </c>
      <c r="AG213" s="3299"/>
      <c r="AH213" s="3299"/>
      <c r="AI213" s="3299"/>
      <c r="AJ213" s="3299"/>
      <c r="AK213" s="3300"/>
      <c r="AL213" s="3294" t="s">
        <v>995</v>
      </c>
      <c r="AM213" s="3295"/>
      <c r="AN213" s="3295"/>
      <c r="AO213" s="3295"/>
      <c r="AP213" s="3295"/>
      <c r="AQ213" s="3295"/>
      <c r="AR213" s="3295"/>
      <c r="AS213" s="3295"/>
      <c r="AT213" s="3295"/>
      <c r="AU213" s="3295"/>
      <c r="AV213" s="3295"/>
      <c r="AW213" s="3295"/>
      <c r="AX213" s="3295"/>
      <c r="AY213" s="3295"/>
      <c r="AZ213" s="3296"/>
      <c r="BA213" s="1168"/>
      <c r="BB213" s="1169"/>
      <c r="BC213" s="1169"/>
      <c r="BD213" s="1169"/>
      <c r="BE213" s="1170"/>
      <c r="BF213" s="594"/>
    </row>
    <row r="214" spans="1:58" ht="21.95" customHeight="1" x14ac:dyDescent="0.15">
      <c r="A214" s="1207"/>
      <c r="B214" s="1212"/>
      <c r="C214" s="1213"/>
      <c r="D214" s="1213"/>
      <c r="E214" s="1213"/>
      <c r="F214" s="1213"/>
      <c r="G214" s="1213"/>
      <c r="H214" s="1213"/>
      <c r="I214" s="1213"/>
      <c r="J214" s="1214"/>
      <c r="K214" s="1212"/>
      <c r="L214" s="1213"/>
      <c r="M214" s="1213"/>
      <c r="N214" s="1214"/>
      <c r="O214" s="1212"/>
      <c r="P214" s="1213"/>
      <c r="Q214" s="1213"/>
      <c r="R214" s="1213"/>
      <c r="S214" s="1213"/>
      <c r="T214" s="1214"/>
      <c r="U214" s="1212"/>
      <c r="V214" s="1213"/>
      <c r="W214" s="1213"/>
      <c r="X214" s="1213"/>
      <c r="Y214" s="1213"/>
      <c r="Z214" s="1214"/>
      <c r="AA214" s="1212"/>
      <c r="AB214" s="1213"/>
      <c r="AC214" s="1213"/>
      <c r="AD214" s="1213"/>
      <c r="AE214" s="1214"/>
      <c r="AF214" s="3281" t="s">
        <v>1052</v>
      </c>
      <c r="AG214" s="3297"/>
      <c r="AH214" s="3297"/>
      <c r="AI214" s="3297"/>
      <c r="AJ214" s="3297"/>
      <c r="AK214" s="3297"/>
      <c r="AL214" s="3282" t="s">
        <v>952</v>
      </c>
      <c r="AM214" s="3283"/>
      <c r="AN214" s="3283"/>
      <c r="AO214" s="3283"/>
      <c r="AP214" s="3283"/>
      <c r="AQ214" s="3283"/>
      <c r="AR214" s="3283"/>
      <c r="AS214" s="3283"/>
      <c r="AT214" s="3283"/>
      <c r="AU214" s="3283"/>
      <c r="AV214" s="3283"/>
      <c r="AW214" s="3283"/>
      <c r="AX214" s="3283"/>
      <c r="AY214" s="3283"/>
      <c r="AZ214" s="3284"/>
      <c r="BA214" s="1145"/>
      <c r="BB214" s="1145"/>
      <c r="BC214" s="1145"/>
      <c r="BD214" s="1145"/>
      <c r="BE214" s="1156"/>
      <c r="BF214" s="591"/>
    </row>
    <row r="215" spans="1:58" ht="21.95" customHeight="1" x14ac:dyDescent="0.15">
      <c r="A215" s="1207"/>
      <c r="B215" s="1212"/>
      <c r="C215" s="1213"/>
      <c r="D215" s="1213"/>
      <c r="E215" s="1213"/>
      <c r="F215" s="1213"/>
      <c r="G215" s="1213"/>
      <c r="H215" s="1213"/>
      <c r="I215" s="1213"/>
      <c r="J215" s="1214"/>
      <c r="K215" s="1212"/>
      <c r="L215" s="1213"/>
      <c r="M215" s="1213"/>
      <c r="N215" s="1214"/>
      <c r="O215" s="1212"/>
      <c r="P215" s="1213"/>
      <c r="Q215" s="1213"/>
      <c r="R215" s="1213"/>
      <c r="S215" s="1213"/>
      <c r="T215" s="1214"/>
      <c r="U215" s="1212"/>
      <c r="V215" s="1213"/>
      <c r="W215" s="1213"/>
      <c r="X215" s="1213"/>
      <c r="Y215" s="1213"/>
      <c r="Z215" s="1214"/>
      <c r="AA215" s="1212"/>
      <c r="AB215" s="1213"/>
      <c r="AC215" s="1213"/>
      <c r="AD215" s="1213"/>
      <c r="AE215" s="1214"/>
      <c r="AF215" s="3281" t="s">
        <v>990</v>
      </c>
      <c r="AG215" s="3297"/>
      <c r="AH215" s="3297"/>
      <c r="AI215" s="3297"/>
      <c r="AJ215" s="3297"/>
      <c r="AK215" s="3297"/>
      <c r="AL215" s="3294" t="s">
        <v>991</v>
      </c>
      <c r="AM215" s="3295"/>
      <c r="AN215" s="3295"/>
      <c r="AO215" s="3295"/>
      <c r="AP215" s="3295"/>
      <c r="AQ215" s="3295"/>
      <c r="AR215" s="3295"/>
      <c r="AS215" s="3295"/>
      <c r="AT215" s="3295"/>
      <c r="AU215" s="3295"/>
      <c r="AV215" s="3295"/>
      <c r="AW215" s="3295"/>
      <c r="AX215" s="3295"/>
      <c r="AY215" s="3295"/>
      <c r="AZ215" s="3296"/>
      <c r="BA215" s="1145"/>
      <c r="BB215" s="1145"/>
      <c r="BC215" s="1145"/>
      <c r="BD215" s="1145"/>
      <c r="BE215" s="1156"/>
      <c r="BF215" s="591"/>
    </row>
    <row r="216" spans="1:58" ht="21" customHeight="1" x14ac:dyDescent="0.15">
      <c r="A216" s="1207"/>
      <c r="B216" s="1212"/>
      <c r="C216" s="1213"/>
      <c r="D216" s="1213"/>
      <c r="E216" s="1213"/>
      <c r="F216" s="1213"/>
      <c r="G216" s="1213"/>
      <c r="H216" s="1213"/>
      <c r="I216" s="1213"/>
      <c r="J216" s="1214"/>
      <c r="K216" s="1212"/>
      <c r="L216" s="1213"/>
      <c r="M216" s="1213"/>
      <c r="N216" s="1214"/>
      <c r="O216" s="1212"/>
      <c r="P216" s="1213"/>
      <c r="Q216" s="1213"/>
      <c r="R216" s="1213"/>
      <c r="S216" s="1213"/>
      <c r="T216" s="1214"/>
      <c r="U216" s="1212"/>
      <c r="V216" s="1213"/>
      <c r="W216" s="1213"/>
      <c r="X216" s="1213"/>
      <c r="Y216" s="1213"/>
      <c r="Z216" s="1214"/>
      <c r="AA216" s="1212"/>
      <c r="AB216" s="1213"/>
      <c r="AC216" s="1213"/>
      <c r="AD216" s="1213"/>
      <c r="AE216" s="1214"/>
      <c r="AF216" s="3281" t="s">
        <v>988</v>
      </c>
      <c r="AG216" s="3297"/>
      <c r="AH216" s="3297"/>
      <c r="AI216" s="3297"/>
      <c r="AJ216" s="3297"/>
      <c r="AK216" s="3297"/>
      <c r="AL216" s="3282" t="s">
        <v>952</v>
      </c>
      <c r="AM216" s="3283"/>
      <c r="AN216" s="3283"/>
      <c r="AO216" s="3283"/>
      <c r="AP216" s="3283"/>
      <c r="AQ216" s="3283"/>
      <c r="AR216" s="3283"/>
      <c r="AS216" s="3283"/>
      <c r="AT216" s="3283"/>
      <c r="AU216" s="3283"/>
      <c r="AV216" s="3283"/>
      <c r="AW216" s="3283"/>
      <c r="AX216" s="3283"/>
      <c r="AY216" s="3283"/>
      <c r="AZ216" s="3284"/>
      <c r="BA216" s="1145"/>
      <c r="BB216" s="1145"/>
      <c r="BC216" s="1145"/>
      <c r="BD216" s="1145"/>
      <c r="BE216" s="1156"/>
      <c r="BF216" s="591"/>
    </row>
    <row r="217" spans="1:58" ht="21.95" customHeight="1" x14ac:dyDescent="0.15">
      <c r="A217" s="1207"/>
      <c r="B217" s="1212"/>
      <c r="C217" s="1213"/>
      <c r="D217" s="1213"/>
      <c r="E217" s="1213"/>
      <c r="F217" s="1213"/>
      <c r="G217" s="1213"/>
      <c r="H217" s="1213"/>
      <c r="I217" s="1213"/>
      <c r="J217" s="1214"/>
      <c r="K217" s="1183"/>
      <c r="L217" s="1184"/>
      <c r="M217" s="1184"/>
      <c r="N217" s="1185"/>
      <c r="O217" s="1183"/>
      <c r="P217" s="1184"/>
      <c r="Q217" s="1184"/>
      <c r="R217" s="1184"/>
      <c r="S217" s="1184"/>
      <c r="T217" s="1185"/>
      <c r="U217" s="1183"/>
      <c r="V217" s="1184"/>
      <c r="W217" s="1184"/>
      <c r="X217" s="1184"/>
      <c r="Y217" s="1184"/>
      <c r="Z217" s="1185"/>
      <c r="AA217" s="1183"/>
      <c r="AB217" s="1184"/>
      <c r="AC217" s="1184"/>
      <c r="AD217" s="1184"/>
      <c r="AE217" s="1185"/>
      <c r="AF217" s="3289" t="s">
        <v>1040</v>
      </c>
      <c r="AG217" s="3280"/>
      <c r="AH217" s="3280"/>
      <c r="AI217" s="3280"/>
      <c r="AJ217" s="3280"/>
      <c r="AK217" s="3281"/>
      <c r="AL217" s="3282" t="s">
        <v>952</v>
      </c>
      <c r="AM217" s="3283"/>
      <c r="AN217" s="3283"/>
      <c r="AO217" s="3283"/>
      <c r="AP217" s="3283"/>
      <c r="AQ217" s="3283"/>
      <c r="AR217" s="3283"/>
      <c r="AS217" s="3283"/>
      <c r="AT217" s="3283"/>
      <c r="AU217" s="3283"/>
      <c r="AV217" s="3283"/>
      <c r="AW217" s="3283"/>
      <c r="AX217" s="3283"/>
      <c r="AY217" s="3283"/>
      <c r="AZ217" s="3284"/>
      <c r="BA217" s="1145"/>
      <c r="BB217" s="1145"/>
      <c r="BC217" s="1145"/>
      <c r="BD217" s="1145"/>
      <c r="BE217" s="1156"/>
      <c r="BF217" s="594"/>
    </row>
    <row r="218" spans="1:58" ht="21.95" customHeight="1" x14ac:dyDescent="0.15">
      <c r="A218" s="1207"/>
      <c r="B218" s="1212"/>
      <c r="C218" s="1213"/>
      <c r="D218" s="1213"/>
      <c r="E218" s="1213"/>
      <c r="F218" s="1213"/>
      <c r="G218" s="1213"/>
      <c r="H218" s="1213"/>
      <c r="I218" s="1213"/>
      <c r="J218" s="1214"/>
      <c r="K218" s="1183"/>
      <c r="L218" s="1184"/>
      <c r="M218" s="1184"/>
      <c r="N218" s="1185"/>
      <c r="O218" s="1183"/>
      <c r="P218" s="1184"/>
      <c r="Q218" s="1184"/>
      <c r="R218" s="1184"/>
      <c r="S218" s="1184"/>
      <c r="T218" s="1185"/>
      <c r="U218" s="1183"/>
      <c r="V218" s="1184"/>
      <c r="W218" s="1184"/>
      <c r="X218" s="1184"/>
      <c r="Y218" s="1184"/>
      <c r="Z218" s="1185"/>
      <c r="AA218" s="1183"/>
      <c r="AB218" s="1184"/>
      <c r="AC218" s="1184"/>
      <c r="AD218" s="1184"/>
      <c r="AE218" s="1185"/>
      <c r="AF218" s="3280" t="s">
        <v>951</v>
      </c>
      <c r="AG218" s="3280"/>
      <c r="AH218" s="3280"/>
      <c r="AI218" s="3280"/>
      <c r="AJ218" s="3280"/>
      <c r="AK218" s="3281"/>
      <c r="AL218" s="3282" t="s">
        <v>952</v>
      </c>
      <c r="AM218" s="3283"/>
      <c r="AN218" s="3283"/>
      <c r="AO218" s="3283"/>
      <c r="AP218" s="3283"/>
      <c r="AQ218" s="3283"/>
      <c r="AR218" s="3283"/>
      <c r="AS218" s="3283"/>
      <c r="AT218" s="3283"/>
      <c r="AU218" s="3283"/>
      <c r="AV218" s="3283"/>
      <c r="AW218" s="3283"/>
      <c r="AX218" s="3283"/>
      <c r="AY218" s="3283"/>
      <c r="AZ218" s="3284"/>
      <c r="BA218" s="1145"/>
      <c r="BB218" s="1145"/>
      <c r="BC218" s="1145"/>
      <c r="BD218" s="1145"/>
      <c r="BE218" s="1156"/>
      <c r="BF218" s="591"/>
    </row>
    <row r="219" spans="1:58" ht="21.95" customHeight="1" x14ac:dyDescent="0.15">
      <c r="A219" s="1207"/>
      <c r="B219" s="1212"/>
      <c r="C219" s="1213"/>
      <c r="D219" s="1213"/>
      <c r="E219" s="1213"/>
      <c r="F219" s="1213"/>
      <c r="G219" s="1213"/>
      <c r="H219" s="1213"/>
      <c r="I219" s="1213"/>
      <c r="J219" s="1214"/>
      <c r="K219" s="1183"/>
      <c r="L219" s="1184"/>
      <c r="M219" s="1184"/>
      <c r="N219" s="1185"/>
      <c r="O219" s="1183"/>
      <c r="P219" s="1184"/>
      <c r="Q219" s="1184"/>
      <c r="R219" s="1184"/>
      <c r="S219" s="1184"/>
      <c r="T219" s="1185"/>
      <c r="U219" s="1183"/>
      <c r="V219" s="1184"/>
      <c r="W219" s="1184"/>
      <c r="X219" s="1184"/>
      <c r="Y219" s="1184"/>
      <c r="Z219" s="1185"/>
      <c r="AA219" s="1183"/>
      <c r="AB219" s="1184"/>
      <c r="AC219" s="1184"/>
      <c r="AD219" s="1184"/>
      <c r="AE219" s="1185"/>
      <c r="AF219" s="3285" t="s">
        <v>953</v>
      </c>
      <c r="AG219" s="3280"/>
      <c r="AH219" s="3280"/>
      <c r="AI219" s="3280"/>
      <c r="AJ219" s="3280"/>
      <c r="AK219" s="3281"/>
      <c r="AL219" s="3282" t="s">
        <v>952</v>
      </c>
      <c r="AM219" s="3283"/>
      <c r="AN219" s="3283"/>
      <c r="AO219" s="3283"/>
      <c r="AP219" s="3283"/>
      <c r="AQ219" s="3283"/>
      <c r="AR219" s="3283"/>
      <c r="AS219" s="3283"/>
      <c r="AT219" s="3283"/>
      <c r="AU219" s="3283"/>
      <c r="AV219" s="3283"/>
      <c r="AW219" s="3283"/>
      <c r="AX219" s="3283"/>
      <c r="AY219" s="3283"/>
      <c r="AZ219" s="3284"/>
      <c r="BA219" s="1149"/>
      <c r="BB219" s="1144"/>
      <c r="BC219" s="1144"/>
      <c r="BD219" s="1144"/>
      <c r="BE219" s="1150"/>
      <c r="BF219" s="591"/>
    </row>
    <row r="220" spans="1:58" ht="21.95" customHeight="1" x14ac:dyDescent="0.15">
      <c r="A220" s="1207"/>
      <c r="B220" s="1212"/>
      <c r="C220" s="1213"/>
      <c r="D220" s="1213"/>
      <c r="E220" s="1213"/>
      <c r="F220" s="1213"/>
      <c r="G220" s="1213"/>
      <c r="H220" s="1213"/>
      <c r="I220" s="1213"/>
      <c r="J220" s="1214"/>
      <c r="K220" s="1183"/>
      <c r="L220" s="1184"/>
      <c r="M220" s="1184"/>
      <c r="N220" s="1185"/>
      <c r="O220" s="1183"/>
      <c r="P220" s="1184"/>
      <c r="Q220" s="1184"/>
      <c r="R220" s="1184"/>
      <c r="S220" s="1184"/>
      <c r="T220" s="1185"/>
      <c r="U220" s="1183"/>
      <c r="V220" s="1184"/>
      <c r="W220" s="1184"/>
      <c r="X220" s="1184"/>
      <c r="Y220" s="1184"/>
      <c r="Z220" s="1185"/>
      <c r="AA220" s="1183"/>
      <c r="AB220" s="1184"/>
      <c r="AC220" s="1184"/>
      <c r="AD220" s="1184"/>
      <c r="AE220" s="1185"/>
      <c r="AF220" s="3285" t="s">
        <v>1727</v>
      </c>
      <c r="AG220" s="3280"/>
      <c r="AH220" s="3280"/>
      <c r="AI220" s="3280"/>
      <c r="AJ220" s="3280"/>
      <c r="AK220" s="3281"/>
      <c r="AL220" s="3282" t="s">
        <v>952</v>
      </c>
      <c r="AM220" s="3283"/>
      <c r="AN220" s="3283"/>
      <c r="AO220" s="3283"/>
      <c r="AP220" s="3283"/>
      <c r="AQ220" s="3283"/>
      <c r="AR220" s="3283"/>
      <c r="AS220" s="3283"/>
      <c r="AT220" s="3283"/>
      <c r="AU220" s="3283"/>
      <c r="AV220" s="3283"/>
      <c r="AW220" s="3283"/>
      <c r="AX220" s="3283"/>
      <c r="AY220" s="3283"/>
      <c r="AZ220" s="3284"/>
      <c r="BA220" s="1004"/>
      <c r="BB220" s="1003"/>
      <c r="BC220" s="1003"/>
      <c r="BD220" s="1003"/>
      <c r="BE220" s="1005"/>
      <c r="BF220" s="591"/>
    </row>
    <row r="221" spans="1:58" ht="63" customHeight="1" x14ac:dyDescent="0.15">
      <c r="A221" s="1207"/>
      <c r="B221" s="1212"/>
      <c r="C221" s="1213"/>
      <c r="D221" s="1213"/>
      <c r="E221" s="1213"/>
      <c r="F221" s="1213"/>
      <c r="G221" s="1213"/>
      <c r="H221" s="1213"/>
      <c r="I221" s="1213"/>
      <c r="J221" s="1214"/>
      <c r="K221" s="1183"/>
      <c r="L221" s="1184"/>
      <c r="M221" s="1184"/>
      <c r="N221" s="1185"/>
      <c r="O221" s="1183"/>
      <c r="P221" s="1184"/>
      <c r="Q221" s="1184"/>
      <c r="R221" s="1184"/>
      <c r="S221" s="1184"/>
      <c r="T221" s="1185"/>
      <c r="U221" s="1183"/>
      <c r="V221" s="1184"/>
      <c r="W221" s="1184"/>
      <c r="X221" s="1184"/>
      <c r="Y221" s="1184"/>
      <c r="Z221" s="1185"/>
      <c r="AA221" s="1183"/>
      <c r="AB221" s="1184"/>
      <c r="AC221" s="1184"/>
      <c r="AD221" s="1184"/>
      <c r="AE221" s="1185"/>
      <c r="AF221" s="3280" t="s">
        <v>954</v>
      </c>
      <c r="AG221" s="3286"/>
      <c r="AH221" s="3286"/>
      <c r="AI221" s="3286"/>
      <c r="AJ221" s="3286"/>
      <c r="AK221" s="3287"/>
      <c r="AL221" s="3288" t="s">
        <v>1728</v>
      </c>
      <c r="AM221" s="3289"/>
      <c r="AN221" s="3289"/>
      <c r="AO221" s="3289"/>
      <c r="AP221" s="3289"/>
      <c r="AQ221" s="3289"/>
      <c r="AR221" s="3289"/>
      <c r="AS221" s="3289"/>
      <c r="AT221" s="3289"/>
      <c r="AU221" s="3289"/>
      <c r="AV221" s="3289"/>
      <c r="AW221" s="3289"/>
      <c r="AX221" s="3289"/>
      <c r="AY221" s="3289"/>
      <c r="AZ221" s="3290"/>
      <c r="BA221" s="1149"/>
      <c r="BB221" s="1151"/>
      <c r="BC221" s="1151"/>
      <c r="BD221" s="1151"/>
      <c r="BE221" s="1152"/>
      <c r="BF221" s="591"/>
    </row>
    <row r="222" spans="1:58" ht="21.95" customHeight="1" x14ac:dyDescent="0.15">
      <c r="A222" s="1207"/>
      <c r="B222" s="1212"/>
      <c r="C222" s="1213"/>
      <c r="D222" s="1213"/>
      <c r="E222" s="1213"/>
      <c r="F222" s="1213"/>
      <c r="G222" s="1213"/>
      <c r="H222" s="1213"/>
      <c r="I222" s="1213"/>
      <c r="J222" s="1214"/>
      <c r="K222" s="1183"/>
      <c r="L222" s="1184"/>
      <c r="M222" s="1184"/>
      <c r="N222" s="1185"/>
      <c r="O222" s="1183"/>
      <c r="P222" s="1184"/>
      <c r="Q222" s="1184"/>
      <c r="R222" s="1184"/>
      <c r="S222" s="1184"/>
      <c r="T222" s="1185"/>
      <c r="U222" s="1183"/>
      <c r="V222" s="1184"/>
      <c r="W222" s="1184"/>
      <c r="X222" s="1184"/>
      <c r="Y222" s="1184"/>
      <c r="Z222" s="1185"/>
      <c r="AA222" s="1183"/>
      <c r="AB222" s="1184"/>
      <c r="AC222" s="1184"/>
      <c r="AD222" s="1184"/>
      <c r="AE222" s="1185"/>
      <c r="AF222" s="3285" t="s">
        <v>955</v>
      </c>
      <c r="AG222" s="3280"/>
      <c r="AH222" s="3280"/>
      <c r="AI222" s="3280"/>
      <c r="AJ222" s="3280"/>
      <c r="AK222" s="3281"/>
      <c r="AL222" s="3282" t="s">
        <v>956</v>
      </c>
      <c r="AM222" s="3283"/>
      <c r="AN222" s="3283"/>
      <c r="AO222" s="3283"/>
      <c r="AP222" s="3283"/>
      <c r="AQ222" s="3283"/>
      <c r="AR222" s="3283"/>
      <c r="AS222" s="3283"/>
      <c r="AT222" s="3283"/>
      <c r="AU222" s="3283"/>
      <c r="AV222" s="3283"/>
      <c r="AW222" s="3283"/>
      <c r="AX222" s="3283"/>
      <c r="AY222" s="3283"/>
      <c r="AZ222" s="3284"/>
      <c r="BA222" s="1149"/>
      <c r="BB222" s="1144"/>
      <c r="BC222" s="1144"/>
      <c r="BD222" s="1144"/>
      <c r="BE222" s="1150"/>
      <c r="BF222" s="591"/>
    </row>
    <row r="223" spans="1:58" ht="21.95" customHeight="1" x14ac:dyDescent="0.15">
      <c r="A223" s="1207"/>
      <c r="B223" s="1212"/>
      <c r="C223" s="1213"/>
      <c r="D223" s="1213"/>
      <c r="E223" s="1213"/>
      <c r="F223" s="1213"/>
      <c r="G223" s="1213"/>
      <c r="H223" s="1213"/>
      <c r="I223" s="1213"/>
      <c r="J223" s="1214"/>
      <c r="K223" s="1183"/>
      <c r="L223" s="1184"/>
      <c r="M223" s="1184"/>
      <c r="N223" s="1185"/>
      <c r="O223" s="1183"/>
      <c r="P223" s="1184"/>
      <c r="Q223" s="1184"/>
      <c r="R223" s="1184"/>
      <c r="S223" s="1184"/>
      <c r="T223" s="1185"/>
      <c r="U223" s="1183"/>
      <c r="V223" s="1184"/>
      <c r="W223" s="1184"/>
      <c r="X223" s="1184"/>
      <c r="Y223" s="1184"/>
      <c r="Z223" s="1185"/>
      <c r="AA223" s="1183"/>
      <c r="AB223" s="1184"/>
      <c r="AC223" s="1184"/>
      <c r="AD223" s="1184"/>
      <c r="AE223" s="1185"/>
      <c r="AF223" s="3280" t="s">
        <v>971</v>
      </c>
      <c r="AG223" s="3280"/>
      <c r="AH223" s="3280"/>
      <c r="AI223" s="3280"/>
      <c r="AJ223" s="3280"/>
      <c r="AK223" s="3281"/>
      <c r="AL223" s="3282" t="s">
        <v>958</v>
      </c>
      <c r="AM223" s="3283"/>
      <c r="AN223" s="3283"/>
      <c r="AO223" s="3283"/>
      <c r="AP223" s="3283"/>
      <c r="AQ223" s="3283"/>
      <c r="AR223" s="3283"/>
      <c r="AS223" s="3283"/>
      <c r="AT223" s="3283"/>
      <c r="AU223" s="3283"/>
      <c r="AV223" s="3283"/>
      <c r="AW223" s="3283"/>
      <c r="AX223" s="3283"/>
      <c r="AY223" s="3283"/>
      <c r="AZ223" s="3284"/>
      <c r="BA223" s="1145"/>
      <c r="BB223" s="1145"/>
      <c r="BC223" s="1145"/>
      <c r="BD223" s="1145"/>
      <c r="BE223" s="1156"/>
      <c r="BF223" s="591"/>
    </row>
    <row r="224" spans="1:58" ht="21.95" customHeight="1" x14ac:dyDescent="0.15">
      <c r="A224" s="1207"/>
      <c r="B224" s="1212"/>
      <c r="C224" s="1213"/>
      <c r="D224" s="1213"/>
      <c r="E224" s="1213"/>
      <c r="F224" s="1213"/>
      <c r="G224" s="1213"/>
      <c r="H224" s="1213"/>
      <c r="I224" s="1213"/>
      <c r="J224" s="1214"/>
      <c r="K224" s="1183"/>
      <c r="L224" s="1184"/>
      <c r="M224" s="1184"/>
      <c r="N224" s="1185"/>
      <c r="O224" s="1183"/>
      <c r="P224" s="1184"/>
      <c r="Q224" s="1184"/>
      <c r="R224" s="1184"/>
      <c r="S224" s="1184"/>
      <c r="T224" s="1185"/>
      <c r="U224" s="1183"/>
      <c r="V224" s="1184"/>
      <c r="W224" s="1184"/>
      <c r="X224" s="1184"/>
      <c r="Y224" s="1184"/>
      <c r="Z224" s="1185"/>
      <c r="AA224" s="1183"/>
      <c r="AB224" s="1184"/>
      <c r="AC224" s="1184"/>
      <c r="AD224" s="1184"/>
      <c r="AE224" s="1185"/>
      <c r="AF224" s="3280" t="s">
        <v>1248</v>
      </c>
      <c r="AG224" s="3280"/>
      <c r="AH224" s="3280"/>
      <c r="AI224" s="3280"/>
      <c r="AJ224" s="3280"/>
      <c r="AK224" s="3281"/>
      <c r="AL224" s="3301" t="s">
        <v>952</v>
      </c>
      <c r="AM224" s="3311"/>
      <c r="AN224" s="3311"/>
      <c r="AO224" s="3311"/>
      <c r="AP224" s="3311"/>
      <c r="AQ224" s="3311"/>
      <c r="AR224" s="3311"/>
      <c r="AS224" s="3311"/>
      <c r="AT224" s="3311"/>
      <c r="AU224" s="3311"/>
      <c r="AV224" s="3311"/>
      <c r="AW224" s="3311"/>
      <c r="AX224" s="3311"/>
      <c r="AY224" s="3311"/>
      <c r="AZ224" s="3312"/>
      <c r="BA224" s="1160"/>
      <c r="BB224" s="1161"/>
      <c r="BC224" s="1161"/>
      <c r="BD224" s="1161"/>
      <c r="BE224" s="1162"/>
      <c r="BF224" s="595"/>
    </row>
    <row r="225" spans="1:58" ht="21.95" customHeight="1" x14ac:dyDescent="0.15">
      <c r="A225" s="1207"/>
      <c r="B225" s="1212"/>
      <c r="C225" s="1213"/>
      <c r="D225" s="1213"/>
      <c r="E225" s="1213"/>
      <c r="F225" s="1213"/>
      <c r="G225" s="1213"/>
      <c r="H225" s="1213"/>
      <c r="I225" s="1213"/>
      <c r="J225" s="1214"/>
      <c r="K225" s="1183"/>
      <c r="L225" s="1184"/>
      <c r="M225" s="1184"/>
      <c r="N225" s="1185"/>
      <c r="O225" s="1183"/>
      <c r="P225" s="1184"/>
      <c r="Q225" s="1184"/>
      <c r="R225" s="1184"/>
      <c r="S225" s="1184"/>
      <c r="T225" s="1185"/>
      <c r="U225" s="1183"/>
      <c r="V225" s="1184"/>
      <c r="W225" s="1184"/>
      <c r="X225" s="1184"/>
      <c r="Y225" s="1184"/>
      <c r="Z225" s="1185"/>
      <c r="AA225" s="1183"/>
      <c r="AB225" s="1184"/>
      <c r="AC225" s="1184"/>
      <c r="AD225" s="1184"/>
      <c r="AE225" s="1185"/>
      <c r="AF225" s="3280" t="s">
        <v>959</v>
      </c>
      <c r="AG225" s="3280"/>
      <c r="AH225" s="3280"/>
      <c r="AI225" s="3280"/>
      <c r="AJ225" s="3280"/>
      <c r="AK225" s="3281"/>
      <c r="AL225" s="3282" t="s">
        <v>958</v>
      </c>
      <c r="AM225" s="3283"/>
      <c r="AN225" s="3283"/>
      <c r="AO225" s="3283"/>
      <c r="AP225" s="3283"/>
      <c r="AQ225" s="3283"/>
      <c r="AR225" s="3283"/>
      <c r="AS225" s="3283"/>
      <c r="AT225" s="3283"/>
      <c r="AU225" s="3283"/>
      <c r="AV225" s="3283"/>
      <c r="AW225" s="3283"/>
      <c r="AX225" s="3283"/>
      <c r="AY225" s="3283"/>
      <c r="AZ225" s="3284"/>
      <c r="BA225" s="1145"/>
      <c r="BB225" s="1146"/>
      <c r="BC225" s="1146"/>
      <c r="BD225" s="1146"/>
      <c r="BE225" s="1147"/>
      <c r="BF225" s="595"/>
    </row>
    <row r="226" spans="1:58" ht="21.95" customHeight="1" x14ac:dyDescent="0.15">
      <c r="A226" s="1207"/>
      <c r="B226" s="1163" t="s">
        <v>1053</v>
      </c>
      <c r="C226" s="1164"/>
      <c r="D226" s="1164"/>
      <c r="E226" s="1164"/>
      <c r="F226" s="1164"/>
      <c r="G226" s="1164"/>
      <c r="H226" s="1164"/>
      <c r="I226" s="1164"/>
      <c r="J226" s="1165"/>
      <c r="K226" s="1217"/>
      <c r="L226" s="1218"/>
      <c r="M226" s="1218"/>
      <c r="N226" s="1219"/>
      <c r="O226" s="1217"/>
      <c r="P226" s="1218"/>
      <c r="Q226" s="1218"/>
      <c r="R226" s="1218"/>
      <c r="S226" s="1218"/>
      <c r="T226" s="1219"/>
      <c r="U226" s="1217"/>
      <c r="V226" s="1229"/>
      <c r="W226" s="1229"/>
      <c r="X226" s="1229"/>
      <c r="Y226" s="1229"/>
      <c r="Z226" s="1230"/>
      <c r="AA226" s="1240"/>
      <c r="AB226" s="1218"/>
      <c r="AC226" s="1218"/>
      <c r="AD226" s="1218"/>
      <c r="AE226" s="1219"/>
      <c r="AF226" s="3288" t="s">
        <v>1054</v>
      </c>
      <c r="AG226" s="3289"/>
      <c r="AH226" s="3289"/>
      <c r="AI226" s="3289"/>
      <c r="AJ226" s="3289"/>
      <c r="AK226" s="3290"/>
      <c r="AL226" s="3294" t="s">
        <v>1055</v>
      </c>
      <c r="AM226" s="3295"/>
      <c r="AN226" s="3295"/>
      <c r="AO226" s="3295"/>
      <c r="AP226" s="3295"/>
      <c r="AQ226" s="3295"/>
      <c r="AR226" s="3295"/>
      <c r="AS226" s="3295"/>
      <c r="AT226" s="3295"/>
      <c r="AU226" s="3295"/>
      <c r="AV226" s="3295"/>
      <c r="AW226" s="3295"/>
      <c r="AX226" s="3295"/>
      <c r="AY226" s="3295"/>
      <c r="AZ226" s="3296"/>
      <c r="BA226" s="1149"/>
      <c r="BB226" s="1144"/>
      <c r="BC226" s="1144"/>
      <c r="BD226" s="1144"/>
      <c r="BE226" s="1150"/>
      <c r="BF226" s="595"/>
    </row>
    <row r="227" spans="1:58" ht="120" customHeight="1" x14ac:dyDescent="0.15">
      <c r="A227" s="1207"/>
      <c r="B227" s="1212"/>
      <c r="C227" s="1213"/>
      <c r="D227" s="1213"/>
      <c r="E227" s="1213"/>
      <c r="F227" s="1213"/>
      <c r="G227" s="1213"/>
      <c r="H227" s="1213"/>
      <c r="I227" s="1213"/>
      <c r="J227" s="1214"/>
      <c r="K227" s="1220"/>
      <c r="L227" s="1221"/>
      <c r="M227" s="1221"/>
      <c r="N227" s="1222"/>
      <c r="O227" s="1220"/>
      <c r="P227" s="1221"/>
      <c r="Q227" s="1221"/>
      <c r="R227" s="1221"/>
      <c r="S227" s="1221"/>
      <c r="T227" s="1222"/>
      <c r="U227" s="1220"/>
      <c r="V227" s="1224"/>
      <c r="W227" s="1224"/>
      <c r="X227" s="1224"/>
      <c r="Y227" s="1224"/>
      <c r="Z227" s="1225"/>
      <c r="AA227" s="1241"/>
      <c r="AB227" s="1221"/>
      <c r="AC227" s="1221"/>
      <c r="AD227" s="1221"/>
      <c r="AE227" s="1222"/>
      <c r="AF227" s="3288" t="s">
        <v>1056</v>
      </c>
      <c r="AG227" s="3289"/>
      <c r="AH227" s="3289"/>
      <c r="AI227" s="3289"/>
      <c r="AJ227" s="3289"/>
      <c r="AK227" s="3290"/>
      <c r="AL227" s="3288" t="s">
        <v>1247</v>
      </c>
      <c r="AM227" s="3289"/>
      <c r="AN227" s="3289"/>
      <c r="AO227" s="3289"/>
      <c r="AP227" s="3289"/>
      <c r="AQ227" s="3289"/>
      <c r="AR227" s="3289"/>
      <c r="AS227" s="3289"/>
      <c r="AT227" s="3289"/>
      <c r="AU227" s="3289"/>
      <c r="AV227" s="3289"/>
      <c r="AW227" s="3289"/>
      <c r="AX227" s="3289"/>
      <c r="AY227" s="3289"/>
      <c r="AZ227" s="3290"/>
      <c r="BA227" s="1149"/>
      <c r="BB227" s="1144"/>
      <c r="BC227" s="1144"/>
      <c r="BD227" s="1144"/>
      <c r="BE227" s="1150"/>
      <c r="BF227" s="594"/>
    </row>
    <row r="228" spans="1:58" ht="21.95" customHeight="1" x14ac:dyDescent="0.15">
      <c r="A228" s="1207"/>
      <c r="B228" s="1212"/>
      <c r="C228" s="1213"/>
      <c r="D228" s="1213"/>
      <c r="E228" s="1213"/>
      <c r="F228" s="1213"/>
      <c r="G228" s="1213"/>
      <c r="H228" s="1213"/>
      <c r="I228" s="1213"/>
      <c r="J228" s="1214"/>
      <c r="K228" s="1220"/>
      <c r="L228" s="1221"/>
      <c r="M228" s="1221"/>
      <c r="N228" s="1222"/>
      <c r="O228" s="1220"/>
      <c r="P228" s="1221"/>
      <c r="Q228" s="1221"/>
      <c r="R228" s="1221"/>
      <c r="S228" s="1221"/>
      <c r="T228" s="1222"/>
      <c r="U228" s="1220"/>
      <c r="V228" s="1224"/>
      <c r="W228" s="1224"/>
      <c r="X228" s="1224"/>
      <c r="Y228" s="1224"/>
      <c r="Z228" s="1225"/>
      <c r="AA228" s="1241"/>
      <c r="AB228" s="1221"/>
      <c r="AC228" s="1221"/>
      <c r="AD228" s="1221"/>
      <c r="AE228" s="1222"/>
      <c r="AF228" s="3281" t="s">
        <v>966</v>
      </c>
      <c r="AG228" s="3297"/>
      <c r="AH228" s="3297"/>
      <c r="AI228" s="3297"/>
      <c r="AJ228" s="3297"/>
      <c r="AK228" s="3297"/>
      <c r="AL228" s="3294" t="s">
        <v>952</v>
      </c>
      <c r="AM228" s="3295"/>
      <c r="AN228" s="3295"/>
      <c r="AO228" s="3295"/>
      <c r="AP228" s="3295"/>
      <c r="AQ228" s="3295"/>
      <c r="AR228" s="3295"/>
      <c r="AS228" s="3295"/>
      <c r="AT228" s="3295"/>
      <c r="AU228" s="3295"/>
      <c r="AV228" s="3295"/>
      <c r="AW228" s="3295"/>
      <c r="AX228" s="3295"/>
      <c r="AY228" s="3295"/>
      <c r="AZ228" s="3296"/>
      <c r="BA228" s="1145"/>
      <c r="BB228" s="1145"/>
      <c r="BC228" s="1145"/>
      <c r="BD228" s="1145"/>
      <c r="BE228" s="1156"/>
      <c r="BF228" s="595"/>
    </row>
    <row r="229" spans="1:58" ht="21.95" customHeight="1" x14ac:dyDescent="0.15">
      <c r="A229" s="1207"/>
      <c r="B229" s="1212"/>
      <c r="C229" s="1213"/>
      <c r="D229" s="1213"/>
      <c r="E229" s="1213"/>
      <c r="F229" s="1213"/>
      <c r="G229" s="1213"/>
      <c r="H229" s="1213"/>
      <c r="I229" s="1213"/>
      <c r="J229" s="1214"/>
      <c r="K229" s="1220"/>
      <c r="L229" s="1221"/>
      <c r="M229" s="1221"/>
      <c r="N229" s="1222"/>
      <c r="O229" s="1220"/>
      <c r="P229" s="1221"/>
      <c r="Q229" s="1221"/>
      <c r="R229" s="1221"/>
      <c r="S229" s="1221"/>
      <c r="T229" s="1222"/>
      <c r="U229" s="1220"/>
      <c r="V229" s="1224"/>
      <c r="W229" s="1224"/>
      <c r="X229" s="1224"/>
      <c r="Y229" s="1224"/>
      <c r="Z229" s="1225"/>
      <c r="AA229" s="1241"/>
      <c r="AB229" s="1221"/>
      <c r="AC229" s="1221"/>
      <c r="AD229" s="1221"/>
      <c r="AE229" s="1222"/>
      <c r="AF229" s="3281" t="s">
        <v>967</v>
      </c>
      <c r="AG229" s="3297"/>
      <c r="AH229" s="3297"/>
      <c r="AI229" s="3297"/>
      <c r="AJ229" s="3297"/>
      <c r="AK229" s="3297"/>
      <c r="AL229" s="3294" t="s">
        <v>952</v>
      </c>
      <c r="AM229" s="3295"/>
      <c r="AN229" s="3295"/>
      <c r="AO229" s="3295"/>
      <c r="AP229" s="3295"/>
      <c r="AQ229" s="3295"/>
      <c r="AR229" s="3295"/>
      <c r="AS229" s="3295"/>
      <c r="AT229" s="3295"/>
      <c r="AU229" s="3295"/>
      <c r="AV229" s="3295"/>
      <c r="AW229" s="3295"/>
      <c r="AX229" s="3295"/>
      <c r="AY229" s="3295"/>
      <c r="AZ229" s="3296"/>
      <c r="BA229" s="1145"/>
      <c r="BB229" s="1145"/>
      <c r="BC229" s="1145"/>
      <c r="BD229" s="1145"/>
      <c r="BE229" s="1156"/>
      <c r="BF229" s="595"/>
    </row>
    <row r="230" spans="1:58" ht="21.95" customHeight="1" x14ac:dyDescent="0.15">
      <c r="A230" s="1207"/>
      <c r="B230" s="1212"/>
      <c r="C230" s="1213"/>
      <c r="D230" s="1213"/>
      <c r="E230" s="1213"/>
      <c r="F230" s="1213"/>
      <c r="G230" s="1213"/>
      <c r="H230" s="1213"/>
      <c r="I230" s="1213"/>
      <c r="J230" s="1214"/>
      <c r="K230" s="1220"/>
      <c r="L230" s="1221"/>
      <c r="M230" s="1221"/>
      <c r="N230" s="1222"/>
      <c r="O230" s="1220"/>
      <c r="P230" s="1221"/>
      <c r="Q230" s="1221"/>
      <c r="R230" s="1221"/>
      <c r="S230" s="1221"/>
      <c r="T230" s="1222"/>
      <c r="U230" s="1220"/>
      <c r="V230" s="1224"/>
      <c r="W230" s="1224"/>
      <c r="X230" s="1224"/>
      <c r="Y230" s="1224"/>
      <c r="Z230" s="1225"/>
      <c r="AA230" s="1241"/>
      <c r="AB230" s="1221"/>
      <c r="AC230" s="1221"/>
      <c r="AD230" s="1221"/>
      <c r="AE230" s="1222"/>
      <c r="AF230" s="3290" t="s">
        <v>1057</v>
      </c>
      <c r="AG230" s="3297"/>
      <c r="AH230" s="3297"/>
      <c r="AI230" s="3297"/>
      <c r="AJ230" s="3297"/>
      <c r="AK230" s="3297"/>
      <c r="AL230" s="3294" t="s">
        <v>952</v>
      </c>
      <c r="AM230" s="3295"/>
      <c r="AN230" s="3295"/>
      <c r="AO230" s="3295"/>
      <c r="AP230" s="3295"/>
      <c r="AQ230" s="3295"/>
      <c r="AR230" s="3295"/>
      <c r="AS230" s="3295"/>
      <c r="AT230" s="3295"/>
      <c r="AU230" s="3295"/>
      <c r="AV230" s="3295"/>
      <c r="AW230" s="3295"/>
      <c r="AX230" s="3295"/>
      <c r="AY230" s="3295"/>
      <c r="AZ230" s="3296"/>
      <c r="BA230" s="1145"/>
      <c r="BB230" s="1145"/>
      <c r="BC230" s="1145"/>
      <c r="BD230" s="1145"/>
      <c r="BE230" s="1156"/>
      <c r="BF230" s="594"/>
    </row>
    <row r="231" spans="1:58" ht="21.95" customHeight="1" x14ac:dyDescent="0.15">
      <c r="A231" s="1207"/>
      <c r="B231" s="1212"/>
      <c r="C231" s="1213"/>
      <c r="D231" s="1213"/>
      <c r="E231" s="1213"/>
      <c r="F231" s="1213"/>
      <c r="G231" s="1213"/>
      <c r="H231" s="1213"/>
      <c r="I231" s="1213"/>
      <c r="J231" s="1214"/>
      <c r="K231" s="1220"/>
      <c r="L231" s="1221"/>
      <c r="M231" s="1221"/>
      <c r="N231" s="1222"/>
      <c r="O231" s="1220"/>
      <c r="P231" s="1221"/>
      <c r="Q231" s="1221"/>
      <c r="R231" s="1221"/>
      <c r="S231" s="1221"/>
      <c r="T231" s="1222"/>
      <c r="U231" s="1220"/>
      <c r="V231" s="1224"/>
      <c r="W231" s="1224"/>
      <c r="X231" s="1224"/>
      <c r="Y231" s="1224"/>
      <c r="Z231" s="1225"/>
      <c r="AA231" s="1241"/>
      <c r="AB231" s="1221"/>
      <c r="AC231" s="1221"/>
      <c r="AD231" s="1221"/>
      <c r="AE231" s="1222"/>
      <c r="AF231" s="3285" t="s">
        <v>1058</v>
      </c>
      <c r="AG231" s="3280"/>
      <c r="AH231" s="3280"/>
      <c r="AI231" s="3280"/>
      <c r="AJ231" s="3280"/>
      <c r="AK231" s="3281"/>
      <c r="AL231" s="3294" t="s">
        <v>952</v>
      </c>
      <c r="AM231" s="3295"/>
      <c r="AN231" s="3295"/>
      <c r="AO231" s="3295"/>
      <c r="AP231" s="3295"/>
      <c r="AQ231" s="3295"/>
      <c r="AR231" s="3295"/>
      <c r="AS231" s="3295"/>
      <c r="AT231" s="3295"/>
      <c r="AU231" s="3295"/>
      <c r="AV231" s="3295"/>
      <c r="AW231" s="3295"/>
      <c r="AX231" s="3295"/>
      <c r="AY231" s="3295"/>
      <c r="AZ231" s="3296"/>
      <c r="BA231" s="1145"/>
      <c r="BB231" s="1145"/>
      <c r="BC231" s="1145"/>
      <c r="BD231" s="1145"/>
      <c r="BE231" s="1156"/>
      <c r="BF231" s="594"/>
    </row>
    <row r="232" spans="1:58" ht="21.95" customHeight="1" x14ac:dyDescent="0.15">
      <c r="A232" s="1207"/>
      <c r="B232" s="1215"/>
      <c r="C232" s="1216"/>
      <c r="D232" s="1216"/>
      <c r="E232" s="1216"/>
      <c r="F232" s="1216"/>
      <c r="G232" s="1216"/>
      <c r="H232" s="1216"/>
      <c r="I232" s="1216"/>
      <c r="J232" s="1154"/>
      <c r="K232" s="1237"/>
      <c r="L232" s="1238"/>
      <c r="M232" s="1238"/>
      <c r="N232" s="1239"/>
      <c r="O232" s="1237"/>
      <c r="P232" s="1238"/>
      <c r="Q232" s="1238"/>
      <c r="R232" s="1238"/>
      <c r="S232" s="1238"/>
      <c r="T232" s="1239"/>
      <c r="U232" s="1237"/>
      <c r="V232" s="1238"/>
      <c r="W232" s="1238"/>
      <c r="X232" s="1238"/>
      <c r="Y232" s="1238"/>
      <c r="Z232" s="1239"/>
      <c r="AA232" s="1237"/>
      <c r="AB232" s="1238"/>
      <c r="AC232" s="1238"/>
      <c r="AD232" s="1238"/>
      <c r="AE232" s="1239"/>
      <c r="AF232" s="3285" t="s">
        <v>959</v>
      </c>
      <c r="AG232" s="3280"/>
      <c r="AH232" s="3280"/>
      <c r="AI232" s="3280"/>
      <c r="AJ232" s="3280"/>
      <c r="AK232" s="3281"/>
      <c r="AL232" s="3294" t="s">
        <v>958</v>
      </c>
      <c r="AM232" s="3295"/>
      <c r="AN232" s="3295"/>
      <c r="AO232" s="3295"/>
      <c r="AP232" s="3295"/>
      <c r="AQ232" s="3295"/>
      <c r="AR232" s="3295"/>
      <c r="AS232" s="3295"/>
      <c r="AT232" s="3295"/>
      <c r="AU232" s="3295"/>
      <c r="AV232" s="3295"/>
      <c r="AW232" s="3295"/>
      <c r="AX232" s="3295"/>
      <c r="AY232" s="3295"/>
      <c r="AZ232" s="3296"/>
      <c r="BA232" s="1145"/>
      <c r="BB232" s="1146"/>
      <c r="BC232" s="1146"/>
      <c r="BD232" s="1146"/>
      <c r="BE232" s="1147"/>
      <c r="BF232" s="595"/>
    </row>
    <row r="233" spans="1:58" ht="21.95" customHeight="1" x14ac:dyDescent="0.15">
      <c r="A233" s="1207"/>
      <c r="B233" s="1212" t="s">
        <v>257</v>
      </c>
      <c r="C233" s="1213"/>
      <c r="D233" s="1213"/>
      <c r="E233" s="1213"/>
      <c r="F233" s="1213"/>
      <c r="G233" s="1213"/>
      <c r="H233" s="1213"/>
      <c r="I233" s="1213"/>
      <c r="J233" s="1214"/>
      <c r="K233" s="1220"/>
      <c r="L233" s="1221"/>
      <c r="M233" s="1221"/>
      <c r="N233" s="1222"/>
      <c r="O233" s="1220"/>
      <c r="P233" s="1221"/>
      <c r="Q233" s="1221"/>
      <c r="R233" s="1221"/>
      <c r="S233" s="1221"/>
      <c r="T233" s="1222"/>
      <c r="U233" s="1220"/>
      <c r="V233" s="1224"/>
      <c r="W233" s="1224"/>
      <c r="X233" s="1224"/>
      <c r="Y233" s="1224"/>
      <c r="Z233" s="1225"/>
      <c r="AA233" s="1235" t="s">
        <v>1059</v>
      </c>
      <c r="AB233" s="1213"/>
      <c r="AC233" s="1213"/>
      <c r="AD233" s="1213"/>
      <c r="AE233" s="1214"/>
      <c r="AF233" s="3302" t="s">
        <v>967</v>
      </c>
      <c r="AG233" s="3302"/>
      <c r="AH233" s="3302"/>
      <c r="AI233" s="3302"/>
      <c r="AJ233" s="3302"/>
      <c r="AK233" s="3302"/>
      <c r="AL233" s="3282" t="s">
        <v>952</v>
      </c>
      <c r="AM233" s="3283"/>
      <c r="AN233" s="3283"/>
      <c r="AO233" s="3283"/>
      <c r="AP233" s="3283"/>
      <c r="AQ233" s="3283"/>
      <c r="AR233" s="3283"/>
      <c r="AS233" s="3283"/>
      <c r="AT233" s="3283"/>
      <c r="AU233" s="3283"/>
      <c r="AV233" s="3283"/>
      <c r="AW233" s="3283"/>
      <c r="AX233" s="3283"/>
      <c r="AY233" s="3283"/>
      <c r="AZ233" s="3284"/>
      <c r="BA233" s="1155"/>
      <c r="BB233" s="1155"/>
      <c r="BC233" s="1155"/>
      <c r="BD233" s="1155"/>
      <c r="BE233" s="1159"/>
      <c r="BF233" s="595"/>
    </row>
    <row r="234" spans="1:58" ht="21.95" customHeight="1" x14ac:dyDescent="0.15">
      <c r="A234" s="1207"/>
      <c r="B234" s="1212"/>
      <c r="C234" s="1213"/>
      <c r="D234" s="1213"/>
      <c r="E234" s="1213"/>
      <c r="F234" s="1213"/>
      <c r="G234" s="1213"/>
      <c r="H234" s="1213"/>
      <c r="I234" s="1213"/>
      <c r="J234" s="1214"/>
      <c r="K234" s="1220"/>
      <c r="L234" s="1221"/>
      <c r="M234" s="1221"/>
      <c r="N234" s="1222"/>
      <c r="O234" s="1220"/>
      <c r="P234" s="1221"/>
      <c r="Q234" s="1221"/>
      <c r="R234" s="1221"/>
      <c r="S234" s="1221"/>
      <c r="T234" s="1222"/>
      <c r="U234" s="1220"/>
      <c r="V234" s="1224"/>
      <c r="W234" s="1224"/>
      <c r="X234" s="1224"/>
      <c r="Y234" s="1224"/>
      <c r="Z234" s="1225"/>
      <c r="AA234" s="1235"/>
      <c r="AB234" s="1213"/>
      <c r="AC234" s="1213"/>
      <c r="AD234" s="1213"/>
      <c r="AE234" s="1214"/>
      <c r="AF234" s="3285" t="s">
        <v>1026</v>
      </c>
      <c r="AG234" s="3280"/>
      <c r="AH234" s="3280"/>
      <c r="AI234" s="3280"/>
      <c r="AJ234" s="3280"/>
      <c r="AK234" s="3281"/>
      <c r="AL234" s="3294" t="s">
        <v>952</v>
      </c>
      <c r="AM234" s="3295"/>
      <c r="AN234" s="3295"/>
      <c r="AO234" s="3295"/>
      <c r="AP234" s="3295"/>
      <c r="AQ234" s="3295"/>
      <c r="AR234" s="3295"/>
      <c r="AS234" s="3295"/>
      <c r="AT234" s="3295"/>
      <c r="AU234" s="3295"/>
      <c r="AV234" s="3295"/>
      <c r="AW234" s="3295"/>
      <c r="AX234" s="3295"/>
      <c r="AY234" s="3295"/>
      <c r="AZ234" s="3296"/>
      <c r="BA234" s="1155"/>
      <c r="BB234" s="1155"/>
      <c r="BC234" s="1155"/>
      <c r="BD234" s="1155"/>
      <c r="BE234" s="1159"/>
      <c r="BF234" s="594"/>
    </row>
    <row r="235" spans="1:58" ht="21.95" customHeight="1" x14ac:dyDescent="0.15">
      <c r="A235" s="1207"/>
      <c r="B235" s="1212"/>
      <c r="C235" s="1213"/>
      <c r="D235" s="1213"/>
      <c r="E235" s="1213"/>
      <c r="F235" s="1213"/>
      <c r="G235" s="1213"/>
      <c r="H235" s="1213"/>
      <c r="I235" s="1213"/>
      <c r="J235" s="1214"/>
      <c r="K235" s="1220"/>
      <c r="L235" s="1221"/>
      <c r="M235" s="1221"/>
      <c r="N235" s="1222"/>
      <c r="O235" s="1220"/>
      <c r="P235" s="1221"/>
      <c r="Q235" s="1221"/>
      <c r="R235" s="1221"/>
      <c r="S235" s="1221"/>
      <c r="T235" s="1222"/>
      <c r="U235" s="1220"/>
      <c r="V235" s="1224"/>
      <c r="W235" s="1224"/>
      <c r="X235" s="1224"/>
      <c r="Y235" s="1224"/>
      <c r="Z235" s="1225"/>
      <c r="AA235" s="1235"/>
      <c r="AB235" s="1213"/>
      <c r="AC235" s="1213"/>
      <c r="AD235" s="1213"/>
      <c r="AE235" s="1214"/>
      <c r="AF235" s="3281" t="s">
        <v>983</v>
      </c>
      <c r="AG235" s="3297"/>
      <c r="AH235" s="3297"/>
      <c r="AI235" s="3297"/>
      <c r="AJ235" s="3297"/>
      <c r="AK235" s="3297"/>
      <c r="AL235" s="3294" t="s">
        <v>969</v>
      </c>
      <c r="AM235" s="3295"/>
      <c r="AN235" s="3295"/>
      <c r="AO235" s="3295"/>
      <c r="AP235" s="3295"/>
      <c r="AQ235" s="3295"/>
      <c r="AR235" s="3295"/>
      <c r="AS235" s="3295"/>
      <c r="AT235" s="3295"/>
      <c r="AU235" s="3295"/>
      <c r="AV235" s="3295"/>
      <c r="AW235" s="3295"/>
      <c r="AX235" s="3295"/>
      <c r="AY235" s="3295"/>
      <c r="AZ235" s="3296"/>
      <c r="BA235" s="1145"/>
      <c r="BB235" s="1145"/>
      <c r="BC235" s="1145"/>
      <c r="BD235" s="1145"/>
      <c r="BE235" s="1156"/>
      <c r="BF235" s="594"/>
    </row>
    <row r="236" spans="1:58" ht="21.95" customHeight="1" x14ac:dyDescent="0.15">
      <c r="A236" s="1207"/>
      <c r="B236" s="1212"/>
      <c r="C236" s="1213"/>
      <c r="D236" s="1213"/>
      <c r="E236" s="1213"/>
      <c r="F236" s="1213"/>
      <c r="G236" s="1213"/>
      <c r="H236" s="1213"/>
      <c r="I236" s="1213"/>
      <c r="J236" s="1214"/>
      <c r="K236" s="1220"/>
      <c r="L236" s="1221"/>
      <c r="M236" s="1221"/>
      <c r="N236" s="1222"/>
      <c r="O236" s="1220"/>
      <c r="P236" s="1221"/>
      <c r="Q236" s="1221"/>
      <c r="R236" s="1221"/>
      <c r="S236" s="1221"/>
      <c r="T236" s="1222"/>
      <c r="U236" s="1220"/>
      <c r="V236" s="1224"/>
      <c r="W236" s="1224"/>
      <c r="X236" s="1224"/>
      <c r="Y236" s="1224"/>
      <c r="Z236" s="1225"/>
      <c r="AA236" s="1235"/>
      <c r="AB236" s="1213"/>
      <c r="AC236" s="1213"/>
      <c r="AD236" s="1213"/>
      <c r="AE236" s="1214"/>
      <c r="AF236" s="3280" t="s">
        <v>1237</v>
      </c>
      <c r="AG236" s="3280"/>
      <c r="AH236" s="3280"/>
      <c r="AI236" s="3280"/>
      <c r="AJ236" s="3280"/>
      <c r="AK236" s="3281"/>
      <c r="AL236" s="3282" t="s">
        <v>958</v>
      </c>
      <c r="AM236" s="3283"/>
      <c r="AN236" s="3283"/>
      <c r="AO236" s="3283"/>
      <c r="AP236" s="3283"/>
      <c r="AQ236" s="3283"/>
      <c r="AR236" s="3283"/>
      <c r="AS236" s="3283"/>
      <c r="AT236" s="3283"/>
      <c r="AU236" s="3283"/>
      <c r="AV236" s="3283"/>
      <c r="AW236" s="3283"/>
      <c r="AX236" s="3283"/>
      <c r="AY236" s="3283"/>
      <c r="AZ236" s="3284"/>
      <c r="BA236" s="1160"/>
      <c r="BB236" s="1161"/>
      <c r="BC236" s="1161"/>
      <c r="BD236" s="1161"/>
      <c r="BE236" s="1162"/>
      <c r="BF236" s="595"/>
    </row>
    <row r="237" spans="1:58" ht="21.95" customHeight="1" x14ac:dyDescent="0.15">
      <c r="A237" s="1207"/>
      <c r="B237" s="1212"/>
      <c r="C237" s="1213"/>
      <c r="D237" s="1213"/>
      <c r="E237" s="1213"/>
      <c r="F237" s="1213"/>
      <c r="G237" s="1213"/>
      <c r="H237" s="1213"/>
      <c r="I237" s="1213"/>
      <c r="J237" s="1214"/>
      <c r="K237" s="1220"/>
      <c r="L237" s="1221"/>
      <c r="M237" s="1221"/>
      <c r="N237" s="1222"/>
      <c r="O237" s="1220"/>
      <c r="P237" s="1221"/>
      <c r="Q237" s="1221"/>
      <c r="R237" s="1221"/>
      <c r="S237" s="1221"/>
      <c r="T237" s="1222"/>
      <c r="U237" s="1220"/>
      <c r="V237" s="1224"/>
      <c r="W237" s="1224"/>
      <c r="X237" s="1224"/>
      <c r="Y237" s="1224"/>
      <c r="Z237" s="1225"/>
      <c r="AA237" s="1235"/>
      <c r="AB237" s="1213"/>
      <c r="AC237" s="1213"/>
      <c r="AD237" s="1213"/>
      <c r="AE237" s="1214"/>
      <c r="AF237" s="3280" t="s">
        <v>1233</v>
      </c>
      <c r="AG237" s="3280"/>
      <c r="AH237" s="3280"/>
      <c r="AI237" s="3280"/>
      <c r="AJ237" s="3280"/>
      <c r="AK237" s="3281"/>
      <c r="AL237" s="3301" t="s">
        <v>952</v>
      </c>
      <c r="AM237" s="3311"/>
      <c r="AN237" s="3311"/>
      <c r="AO237" s="3311"/>
      <c r="AP237" s="3311"/>
      <c r="AQ237" s="3311"/>
      <c r="AR237" s="3311"/>
      <c r="AS237" s="3311"/>
      <c r="AT237" s="3311"/>
      <c r="AU237" s="3311"/>
      <c r="AV237" s="3311"/>
      <c r="AW237" s="3311"/>
      <c r="AX237" s="3311"/>
      <c r="AY237" s="3311"/>
      <c r="AZ237" s="3312"/>
      <c r="BA237" s="1160"/>
      <c r="BB237" s="1161"/>
      <c r="BC237" s="1161"/>
      <c r="BD237" s="1161"/>
      <c r="BE237" s="1162"/>
      <c r="BF237" s="595"/>
    </row>
    <row r="238" spans="1:58" ht="21.95" customHeight="1" x14ac:dyDescent="0.15">
      <c r="A238" s="1207"/>
      <c r="B238" s="1215"/>
      <c r="C238" s="1216"/>
      <c r="D238" s="1216"/>
      <c r="E238" s="1216"/>
      <c r="F238" s="1216"/>
      <c r="G238" s="1216"/>
      <c r="H238" s="1216"/>
      <c r="I238" s="1216"/>
      <c r="J238" s="1154"/>
      <c r="K238" s="1232"/>
      <c r="L238" s="1233"/>
      <c r="M238" s="1233"/>
      <c r="N238" s="1234"/>
      <c r="O238" s="1232"/>
      <c r="P238" s="1233"/>
      <c r="Q238" s="1233"/>
      <c r="R238" s="1233"/>
      <c r="S238" s="1233"/>
      <c r="T238" s="1234"/>
      <c r="U238" s="1232"/>
      <c r="V238" s="1227"/>
      <c r="W238" s="1227"/>
      <c r="X238" s="1227"/>
      <c r="Y238" s="1227"/>
      <c r="Z238" s="1228"/>
      <c r="AA238" s="1236"/>
      <c r="AB238" s="1216"/>
      <c r="AC238" s="1216"/>
      <c r="AD238" s="1216"/>
      <c r="AE238" s="1154"/>
      <c r="AF238" s="3280" t="s">
        <v>959</v>
      </c>
      <c r="AG238" s="3280"/>
      <c r="AH238" s="3280"/>
      <c r="AI238" s="3280"/>
      <c r="AJ238" s="3280"/>
      <c r="AK238" s="3281"/>
      <c r="AL238" s="3282" t="s">
        <v>958</v>
      </c>
      <c r="AM238" s="3283"/>
      <c r="AN238" s="3283"/>
      <c r="AO238" s="3283"/>
      <c r="AP238" s="3283"/>
      <c r="AQ238" s="3283"/>
      <c r="AR238" s="3283"/>
      <c r="AS238" s="3283"/>
      <c r="AT238" s="3283"/>
      <c r="AU238" s="3283"/>
      <c r="AV238" s="3283"/>
      <c r="AW238" s="3283"/>
      <c r="AX238" s="3283"/>
      <c r="AY238" s="3283"/>
      <c r="AZ238" s="3284"/>
      <c r="BA238" s="1145"/>
      <c r="BB238" s="1146"/>
      <c r="BC238" s="1146"/>
      <c r="BD238" s="1146"/>
      <c r="BE238" s="1147"/>
      <c r="BF238" s="595"/>
    </row>
    <row r="239" spans="1:58" ht="21.95" customHeight="1" x14ac:dyDescent="0.15">
      <c r="A239" s="1207"/>
      <c r="B239" s="1163" t="s">
        <v>1060</v>
      </c>
      <c r="C239" s="1164"/>
      <c r="D239" s="1164"/>
      <c r="E239" s="1164"/>
      <c r="F239" s="1164"/>
      <c r="G239" s="1164"/>
      <c r="H239" s="1164"/>
      <c r="I239" s="1164"/>
      <c r="J239" s="1165"/>
      <c r="K239" s="1163"/>
      <c r="L239" s="1164"/>
      <c r="M239" s="1164"/>
      <c r="N239" s="1165"/>
      <c r="O239" s="1217"/>
      <c r="P239" s="1218"/>
      <c r="Q239" s="1218"/>
      <c r="R239" s="1218"/>
      <c r="S239" s="1218"/>
      <c r="T239" s="1219"/>
      <c r="U239" s="1217"/>
      <c r="V239" s="1229"/>
      <c r="W239" s="1229"/>
      <c r="X239" s="1229"/>
      <c r="Y239" s="1229"/>
      <c r="Z239" s="1230"/>
      <c r="AA239" s="1231" t="s">
        <v>1061</v>
      </c>
      <c r="AB239" s="1164"/>
      <c r="AC239" s="1164"/>
      <c r="AD239" s="1164"/>
      <c r="AE239" s="1165"/>
      <c r="AF239" s="3280" t="s">
        <v>974</v>
      </c>
      <c r="AG239" s="3280"/>
      <c r="AH239" s="3280"/>
      <c r="AI239" s="3280"/>
      <c r="AJ239" s="3280"/>
      <c r="AK239" s="3281"/>
      <c r="AL239" s="3294" t="s">
        <v>1004</v>
      </c>
      <c r="AM239" s="3295"/>
      <c r="AN239" s="3295"/>
      <c r="AO239" s="3295"/>
      <c r="AP239" s="3295"/>
      <c r="AQ239" s="3295"/>
      <c r="AR239" s="3295"/>
      <c r="AS239" s="3295"/>
      <c r="AT239" s="3295"/>
      <c r="AU239" s="3295"/>
      <c r="AV239" s="3295"/>
      <c r="AW239" s="3295"/>
      <c r="AX239" s="3295"/>
      <c r="AY239" s="3295"/>
      <c r="AZ239" s="3296"/>
      <c r="BA239" s="1145"/>
      <c r="BB239" s="1145"/>
      <c r="BC239" s="1145"/>
      <c r="BD239" s="1145"/>
      <c r="BE239" s="1156"/>
      <c r="BF239" s="594"/>
    </row>
    <row r="240" spans="1:58" ht="30.75" customHeight="1" x14ac:dyDescent="0.15">
      <c r="A240" s="1207"/>
      <c r="B240" s="1212"/>
      <c r="C240" s="1213"/>
      <c r="D240" s="1213"/>
      <c r="E240" s="1213"/>
      <c r="F240" s="1213"/>
      <c r="G240" s="1213"/>
      <c r="H240" s="1213"/>
      <c r="I240" s="1213"/>
      <c r="J240" s="1214"/>
      <c r="K240" s="1212"/>
      <c r="L240" s="1213"/>
      <c r="M240" s="1213"/>
      <c r="N240" s="1214"/>
      <c r="O240" s="1220"/>
      <c r="P240" s="1221"/>
      <c r="Q240" s="1221"/>
      <c r="R240" s="1221"/>
      <c r="S240" s="1221"/>
      <c r="T240" s="1222"/>
      <c r="U240" s="1220"/>
      <c r="V240" s="1224"/>
      <c r="W240" s="1224"/>
      <c r="X240" s="1224"/>
      <c r="Y240" s="1224"/>
      <c r="Z240" s="1225"/>
      <c r="AA240" s="1212"/>
      <c r="AB240" s="1213"/>
      <c r="AC240" s="1213"/>
      <c r="AD240" s="1213"/>
      <c r="AE240" s="1214"/>
      <c r="AF240" s="3298" t="s">
        <v>1246</v>
      </c>
      <c r="AG240" s="3299"/>
      <c r="AH240" s="3299"/>
      <c r="AI240" s="3299"/>
      <c r="AJ240" s="3299"/>
      <c r="AK240" s="3300"/>
      <c r="AL240" s="3301" t="s">
        <v>1062</v>
      </c>
      <c r="AM240" s="3295"/>
      <c r="AN240" s="3295"/>
      <c r="AO240" s="3295"/>
      <c r="AP240" s="3295"/>
      <c r="AQ240" s="3295"/>
      <c r="AR240" s="3295"/>
      <c r="AS240" s="3295"/>
      <c r="AT240" s="3295"/>
      <c r="AU240" s="3295"/>
      <c r="AV240" s="3295"/>
      <c r="AW240" s="3295"/>
      <c r="AX240" s="3295"/>
      <c r="AY240" s="3295"/>
      <c r="AZ240" s="3296"/>
      <c r="BA240" s="1145"/>
      <c r="BB240" s="1145"/>
      <c r="BC240" s="1145"/>
      <c r="BD240" s="1145"/>
      <c r="BE240" s="1156"/>
      <c r="BF240" s="591"/>
    </row>
    <row r="241" spans="1:58" ht="21.95" customHeight="1" x14ac:dyDescent="0.15">
      <c r="A241" s="1207"/>
      <c r="B241" s="1212"/>
      <c r="C241" s="1213"/>
      <c r="D241" s="1213"/>
      <c r="E241" s="1213"/>
      <c r="F241" s="1213"/>
      <c r="G241" s="1213"/>
      <c r="H241" s="1213"/>
      <c r="I241" s="1213"/>
      <c r="J241" s="1214"/>
      <c r="K241" s="1212"/>
      <c r="L241" s="1213"/>
      <c r="M241" s="1213"/>
      <c r="N241" s="1214"/>
      <c r="O241" s="1220"/>
      <c r="P241" s="1221"/>
      <c r="Q241" s="1221"/>
      <c r="R241" s="1221"/>
      <c r="S241" s="1221"/>
      <c r="T241" s="1222"/>
      <c r="U241" s="1220"/>
      <c r="V241" s="1224"/>
      <c r="W241" s="1224"/>
      <c r="X241" s="1224"/>
      <c r="Y241" s="1224"/>
      <c r="Z241" s="1225"/>
      <c r="AA241" s="1212"/>
      <c r="AB241" s="1213"/>
      <c r="AC241" s="1213"/>
      <c r="AD241" s="1213"/>
      <c r="AE241" s="1214"/>
      <c r="AF241" s="3280" t="s">
        <v>966</v>
      </c>
      <c r="AG241" s="3280"/>
      <c r="AH241" s="3280"/>
      <c r="AI241" s="3280"/>
      <c r="AJ241" s="3280"/>
      <c r="AK241" s="3281"/>
      <c r="AL241" s="3282" t="s">
        <v>952</v>
      </c>
      <c r="AM241" s="3283"/>
      <c r="AN241" s="3283"/>
      <c r="AO241" s="3283"/>
      <c r="AP241" s="3283"/>
      <c r="AQ241" s="3283"/>
      <c r="AR241" s="3283"/>
      <c r="AS241" s="3283"/>
      <c r="AT241" s="3283"/>
      <c r="AU241" s="3283"/>
      <c r="AV241" s="3283"/>
      <c r="AW241" s="3283"/>
      <c r="AX241" s="3283"/>
      <c r="AY241" s="3283"/>
      <c r="AZ241" s="3284"/>
      <c r="BA241" s="1145"/>
      <c r="BB241" s="1145"/>
      <c r="BC241" s="1145"/>
      <c r="BD241" s="1145"/>
      <c r="BE241" s="1156"/>
      <c r="BF241" s="591"/>
    </row>
    <row r="242" spans="1:58" ht="21.95" customHeight="1" x14ac:dyDescent="0.15">
      <c r="A242" s="1207"/>
      <c r="B242" s="1212"/>
      <c r="C242" s="1213"/>
      <c r="D242" s="1213"/>
      <c r="E242" s="1213"/>
      <c r="F242" s="1213"/>
      <c r="G242" s="1213"/>
      <c r="H242" s="1213"/>
      <c r="I242" s="1213"/>
      <c r="J242" s="1214"/>
      <c r="K242" s="1212"/>
      <c r="L242" s="1213"/>
      <c r="M242" s="1213"/>
      <c r="N242" s="1214"/>
      <c r="O242" s="1220"/>
      <c r="P242" s="1221"/>
      <c r="Q242" s="1221"/>
      <c r="R242" s="1221"/>
      <c r="S242" s="1221"/>
      <c r="T242" s="1222"/>
      <c r="U242" s="1220"/>
      <c r="V242" s="1224"/>
      <c r="W242" s="1224"/>
      <c r="X242" s="1224"/>
      <c r="Y242" s="1224"/>
      <c r="Z242" s="1225"/>
      <c r="AA242" s="1212"/>
      <c r="AB242" s="1213"/>
      <c r="AC242" s="1213"/>
      <c r="AD242" s="1213"/>
      <c r="AE242" s="1214"/>
      <c r="AF242" s="3281" t="s">
        <v>967</v>
      </c>
      <c r="AG242" s="3297"/>
      <c r="AH242" s="3297"/>
      <c r="AI242" s="3297"/>
      <c r="AJ242" s="3297"/>
      <c r="AK242" s="3297"/>
      <c r="AL242" s="3294" t="s">
        <v>952</v>
      </c>
      <c r="AM242" s="3295"/>
      <c r="AN242" s="3295"/>
      <c r="AO242" s="3295"/>
      <c r="AP242" s="3295"/>
      <c r="AQ242" s="3295"/>
      <c r="AR242" s="3295"/>
      <c r="AS242" s="3295"/>
      <c r="AT242" s="3295"/>
      <c r="AU242" s="3295"/>
      <c r="AV242" s="3295"/>
      <c r="AW242" s="3295"/>
      <c r="AX242" s="3295"/>
      <c r="AY242" s="3295"/>
      <c r="AZ242" s="3296"/>
      <c r="BA242" s="1145"/>
      <c r="BB242" s="1145"/>
      <c r="BC242" s="1145"/>
      <c r="BD242" s="1145"/>
      <c r="BE242" s="1156"/>
      <c r="BF242" s="595"/>
    </row>
    <row r="243" spans="1:58" ht="21.95" customHeight="1" x14ac:dyDescent="0.15">
      <c r="A243" s="1207"/>
      <c r="B243" s="1212"/>
      <c r="C243" s="1213"/>
      <c r="D243" s="1213"/>
      <c r="E243" s="1213"/>
      <c r="F243" s="1213"/>
      <c r="G243" s="1213"/>
      <c r="H243" s="1213"/>
      <c r="I243" s="1213"/>
      <c r="J243" s="1214"/>
      <c r="K243" s="1212"/>
      <c r="L243" s="1213"/>
      <c r="M243" s="1213"/>
      <c r="N243" s="1214"/>
      <c r="O243" s="1220"/>
      <c r="P243" s="1221"/>
      <c r="Q243" s="1221"/>
      <c r="R243" s="1221"/>
      <c r="S243" s="1221"/>
      <c r="T243" s="1222"/>
      <c r="U243" s="1220"/>
      <c r="V243" s="1224"/>
      <c r="W243" s="1224"/>
      <c r="X243" s="1224"/>
      <c r="Y243" s="1224"/>
      <c r="Z243" s="1225"/>
      <c r="AA243" s="1212"/>
      <c r="AB243" s="1213"/>
      <c r="AC243" s="1213"/>
      <c r="AD243" s="1213"/>
      <c r="AE243" s="1214"/>
      <c r="AF243" s="3281" t="s">
        <v>983</v>
      </c>
      <c r="AG243" s="3297"/>
      <c r="AH243" s="3297"/>
      <c r="AI243" s="3297"/>
      <c r="AJ243" s="3297"/>
      <c r="AK243" s="3297"/>
      <c r="AL243" s="3294" t="s">
        <v>969</v>
      </c>
      <c r="AM243" s="3295"/>
      <c r="AN243" s="3295"/>
      <c r="AO243" s="3295"/>
      <c r="AP243" s="3295"/>
      <c r="AQ243" s="3295"/>
      <c r="AR243" s="3295"/>
      <c r="AS243" s="3295"/>
      <c r="AT243" s="3295"/>
      <c r="AU243" s="3295"/>
      <c r="AV243" s="3295"/>
      <c r="AW243" s="3295"/>
      <c r="AX243" s="3295"/>
      <c r="AY243" s="3295"/>
      <c r="AZ243" s="3296"/>
      <c r="BA243" s="1155"/>
      <c r="BB243" s="1155"/>
      <c r="BC243" s="1155"/>
      <c r="BD243" s="1155"/>
      <c r="BE243" s="1159"/>
      <c r="BF243" s="591"/>
    </row>
    <row r="244" spans="1:58" ht="21.95" customHeight="1" x14ac:dyDescent="0.15">
      <c r="A244" s="1207"/>
      <c r="B244" s="1212"/>
      <c r="C244" s="1213"/>
      <c r="D244" s="1213"/>
      <c r="E244" s="1213"/>
      <c r="F244" s="1213"/>
      <c r="G244" s="1213"/>
      <c r="H244" s="1213"/>
      <c r="I244" s="1213"/>
      <c r="J244" s="1214"/>
      <c r="K244" s="1212"/>
      <c r="L244" s="1213"/>
      <c r="M244" s="1213"/>
      <c r="N244" s="1214"/>
      <c r="O244" s="1220"/>
      <c r="P244" s="1221"/>
      <c r="Q244" s="1221"/>
      <c r="R244" s="1221"/>
      <c r="S244" s="1221"/>
      <c r="T244" s="1222"/>
      <c r="U244" s="1220"/>
      <c r="V244" s="1224"/>
      <c r="W244" s="1224"/>
      <c r="X244" s="1224"/>
      <c r="Y244" s="1224"/>
      <c r="Z244" s="1225"/>
      <c r="AA244" s="1212"/>
      <c r="AB244" s="1213"/>
      <c r="AC244" s="1213"/>
      <c r="AD244" s="1213"/>
      <c r="AE244" s="1214"/>
      <c r="AF244" s="3281" t="s">
        <v>986</v>
      </c>
      <c r="AG244" s="3297"/>
      <c r="AH244" s="3297"/>
      <c r="AI244" s="3297"/>
      <c r="AJ244" s="3297"/>
      <c r="AK244" s="3297"/>
      <c r="AL244" s="3294" t="s">
        <v>952</v>
      </c>
      <c r="AM244" s="3295"/>
      <c r="AN244" s="3295"/>
      <c r="AO244" s="3295"/>
      <c r="AP244" s="3295"/>
      <c r="AQ244" s="3295"/>
      <c r="AR244" s="3295"/>
      <c r="AS244" s="3295"/>
      <c r="AT244" s="3295"/>
      <c r="AU244" s="3295"/>
      <c r="AV244" s="3295"/>
      <c r="AW244" s="3295"/>
      <c r="AX244" s="3295"/>
      <c r="AY244" s="3295"/>
      <c r="AZ244" s="3296"/>
      <c r="BA244" s="1145"/>
      <c r="BB244" s="1145"/>
      <c r="BC244" s="1145"/>
      <c r="BD244" s="1145"/>
      <c r="BE244" s="1156"/>
      <c r="BF244" s="591"/>
    </row>
    <row r="245" spans="1:58" ht="21.95" customHeight="1" x14ac:dyDescent="0.15">
      <c r="A245" s="1207"/>
      <c r="B245" s="1212"/>
      <c r="C245" s="1213"/>
      <c r="D245" s="1213"/>
      <c r="E245" s="1213"/>
      <c r="F245" s="1213"/>
      <c r="G245" s="1213"/>
      <c r="H245" s="1213"/>
      <c r="I245" s="1213"/>
      <c r="J245" s="1214"/>
      <c r="K245" s="1212"/>
      <c r="L245" s="1213"/>
      <c r="M245" s="1213"/>
      <c r="N245" s="1214"/>
      <c r="O245" s="1220"/>
      <c r="P245" s="1221"/>
      <c r="Q245" s="1221"/>
      <c r="R245" s="1221"/>
      <c r="S245" s="1221"/>
      <c r="T245" s="1222"/>
      <c r="U245" s="1220"/>
      <c r="V245" s="1224"/>
      <c r="W245" s="1224"/>
      <c r="X245" s="1224"/>
      <c r="Y245" s="1224"/>
      <c r="Z245" s="1225"/>
      <c r="AA245" s="1212"/>
      <c r="AB245" s="1213"/>
      <c r="AC245" s="1213"/>
      <c r="AD245" s="1213"/>
      <c r="AE245" s="1214"/>
      <c r="AF245" s="3285" t="s">
        <v>1063</v>
      </c>
      <c r="AG245" s="3280"/>
      <c r="AH245" s="3280"/>
      <c r="AI245" s="3280"/>
      <c r="AJ245" s="3280"/>
      <c r="AK245" s="3281"/>
      <c r="AL245" s="3301" t="s">
        <v>952</v>
      </c>
      <c r="AM245" s="3311"/>
      <c r="AN245" s="3311"/>
      <c r="AO245" s="3311"/>
      <c r="AP245" s="3311"/>
      <c r="AQ245" s="3311"/>
      <c r="AR245" s="3311"/>
      <c r="AS245" s="3311"/>
      <c r="AT245" s="3311"/>
      <c r="AU245" s="3311"/>
      <c r="AV245" s="3311"/>
      <c r="AW245" s="3311"/>
      <c r="AX245" s="3311"/>
      <c r="AY245" s="3311"/>
      <c r="AZ245" s="3312"/>
      <c r="BA245" s="1149"/>
      <c r="BB245" s="1144"/>
      <c r="BC245" s="1144"/>
      <c r="BD245" s="1144"/>
      <c r="BE245" s="1150"/>
      <c r="BF245" s="594"/>
    </row>
    <row r="246" spans="1:58" ht="42" customHeight="1" x14ac:dyDescent="0.15">
      <c r="A246" s="1207"/>
      <c r="B246" s="1212"/>
      <c r="C246" s="1213"/>
      <c r="D246" s="1213"/>
      <c r="E246" s="1213"/>
      <c r="F246" s="1213"/>
      <c r="G246" s="1213"/>
      <c r="H246" s="1213"/>
      <c r="I246" s="1213"/>
      <c r="J246" s="1214"/>
      <c r="K246" s="1212"/>
      <c r="L246" s="1213"/>
      <c r="M246" s="1213"/>
      <c r="N246" s="1214"/>
      <c r="O246" s="1220"/>
      <c r="P246" s="1221"/>
      <c r="Q246" s="1221"/>
      <c r="R246" s="1221"/>
      <c r="S246" s="1221"/>
      <c r="T246" s="1222"/>
      <c r="U246" s="1220"/>
      <c r="V246" s="1224"/>
      <c r="W246" s="1224"/>
      <c r="X246" s="1224"/>
      <c r="Y246" s="1224"/>
      <c r="Z246" s="1225"/>
      <c r="AA246" s="1212"/>
      <c r="AB246" s="1213"/>
      <c r="AC246" s="1213"/>
      <c r="AD246" s="1213"/>
      <c r="AE246" s="1214"/>
      <c r="AF246" s="3280" t="s">
        <v>1038</v>
      </c>
      <c r="AG246" s="3280"/>
      <c r="AH246" s="3280"/>
      <c r="AI246" s="3280"/>
      <c r="AJ246" s="3280"/>
      <c r="AK246" s="3281"/>
      <c r="AL246" s="3288" t="s">
        <v>1039</v>
      </c>
      <c r="AM246" s="3280"/>
      <c r="AN246" s="3280"/>
      <c r="AO246" s="3280"/>
      <c r="AP246" s="3280"/>
      <c r="AQ246" s="3280"/>
      <c r="AR246" s="3280"/>
      <c r="AS246" s="3280"/>
      <c r="AT246" s="3280"/>
      <c r="AU246" s="3280"/>
      <c r="AV246" s="3280"/>
      <c r="AW246" s="3280"/>
      <c r="AX246" s="3280"/>
      <c r="AY246" s="3280"/>
      <c r="AZ246" s="3281"/>
      <c r="BA246" s="1155"/>
      <c r="BB246" s="1155"/>
      <c r="BC246" s="1155"/>
      <c r="BD246" s="1155"/>
      <c r="BE246" s="1159"/>
      <c r="BF246" s="591"/>
    </row>
    <row r="247" spans="1:58" ht="44.25" customHeight="1" x14ac:dyDescent="0.15">
      <c r="A247" s="1207"/>
      <c r="B247" s="1212"/>
      <c r="C247" s="1213"/>
      <c r="D247" s="1213"/>
      <c r="E247" s="1213"/>
      <c r="F247" s="1213"/>
      <c r="G247" s="1213"/>
      <c r="H247" s="1213"/>
      <c r="I247" s="1213"/>
      <c r="J247" s="1214"/>
      <c r="K247" s="1212"/>
      <c r="L247" s="1213"/>
      <c r="M247" s="1213"/>
      <c r="N247" s="1214"/>
      <c r="O247" s="1220"/>
      <c r="P247" s="1221"/>
      <c r="Q247" s="1221"/>
      <c r="R247" s="1221"/>
      <c r="S247" s="1221"/>
      <c r="T247" s="1222"/>
      <c r="U247" s="1220"/>
      <c r="V247" s="1224"/>
      <c r="W247" s="1224"/>
      <c r="X247" s="1224"/>
      <c r="Y247" s="1224"/>
      <c r="Z247" s="1225"/>
      <c r="AA247" s="1212"/>
      <c r="AB247" s="1213"/>
      <c r="AC247" s="1213"/>
      <c r="AD247" s="1213"/>
      <c r="AE247" s="1214"/>
      <c r="AF247" s="3285" t="s">
        <v>1245</v>
      </c>
      <c r="AG247" s="3280"/>
      <c r="AH247" s="3280"/>
      <c r="AI247" s="3280"/>
      <c r="AJ247" s="3280"/>
      <c r="AK247" s="3281"/>
      <c r="AL247" s="3301" t="s">
        <v>1244</v>
      </c>
      <c r="AM247" s="3311"/>
      <c r="AN247" s="3311"/>
      <c r="AO247" s="3311"/>
      <c r="AP247" s="3311"/>
      <c r="AQ247" s="3311"/>
      <c r="AR247" s="3311"/>
      <c r="AS247" s="3311"/>
      <c r="AT247" s="3311"/>
      <c r="AU247" s="3311"/>
      <c r="AV247" s="3311"/>
      <c r="AW247" s="3311"/>
      <c r="AX247" s="3311"/>
      <c r="AY247" s="3311"/>
      <c r="AZ247" s="3312"/>
      <c r="BA247" s="1166"/>
      <c r="BB247" s="1167"/>
      <c r="BC247" s="1167"/>
      <c r="BD247" s="1167"/>
      <c r="BE247" s="1171"/>
      <c r="BF247" s="595"/>
    </row>
    <row r="248" spans="1:58" ht="22.7" customHeight="1" x14ac:dyDescent="0.15">
      <c r="A248" s="1207"/>
      <c r="B248" s="1212"/>
      <c r="C248" s="1213"/>
      <c r="D248" s="1213"/>
      <c r="E248" s="1213"/>
      <c r="F248" s="1213"/>
      <c r="G248" s="1213"/>
      <c r="H248" s="1213"/>
      <c r="I248" s="1213"/>
      <c r="J248" s="1214"/>
      <c r="K248" s="1212"/>
      <c r="L248" s="1213"/>
      <c r="M248" s="1213"/>
      <c r="N248" s="1214"/>
      <c r="O248" s="1220"/>
      <c r="P248" s="1221"/>
      <c r="Q248" s="1221"/>
      <c r="R248" s="1221"/>
      <c r="S248" s="1221"/>
      <c r="T248" s="1222"/>
      <c r="U248" s="1220"/>
      <c r="V248" s="1224"/>
      <c r="W248" s="1224"/>
      <c r="X248" s="1224"/>
      <c r="Y248" s="1224"/>
      <c r="Z248" s="1225"/>
      <c r="AA248" s="1212"/>
      <c r="AB248" s="1213"/>
      <c r="AC248" s="1213"/>
      <c r="AD248" s="1213"/>
      <c r="AE248" s="1214"/>
      <c r="AF248" s="3313" t="s">
        <v>1064</v>
      </c>
      <c r="AG248" s="3314"/>
      <c r="AH248" s="3314"/>
      <c r="AI248" s="3314"/>
      <c r="AJ248" s="3314"/>
      <c r="AK248" s="3315"/>
      <c r="AL248" s="3301" t="s">
        <v>952</v>
      </c>
      <c r="AM248" s="3311"/>
      <c r="AN248" s="3311"/>
      <c r="AO248" s="3311"/>
      <c r="AP248" s="3311"/>
      <c r="AQ248" s="3311"/>
      <c r="AR248" s="3311"/>
      <c r="AS248" s="3311"/>
      <c r="AT248" s="3311"/>
      <c r="AU248" s="3311"/>
      <c r="AV248" s="3311"/>
      <c r="AW248" s="3311"/>
      <c r="AX248" s="3311"/>
      <c r="AY248" s="3311"/>
      <c r="AZ248" s="3312"/>
      <c r="BA248" s="1148"/>
      <c r="BB248" s="1143"/>
      <c r="BC248" s="1143"/>
      <c r="BD248" s="1143"/>
      <c r="BE248" s="1153"/>
      <c r="BF248" s="594"/>
    </row>
    <row r="249" spans="1:58" ht="21.95" customHeight="1" x14ac:dyDescent="0.15">
      <c r="A249" s="1207"/>
      <c r="B249" s="1212"/>
      <c r="C249" s="1213"/>
      <c r="D249" s="1213"/>
      <c r="E249" s="1213"/>
      <c r="F249" s="1213"/>
      <c r="G249" s="1213"/>
      <c r="H249" s="1213"/>
      <c r="I249" s="1213"/>
      <c r="J249" s="1214"/>
      <c r="K249" s="1212"/>
      <c r="L249" s="1213"/>
      <c r="M249" s="1213"/>
      <c r="N249" s="1214"/>
      <c r="O249" s="1220"/>
      <c r="P249" s="1221"/>
      <c r="Q249" s="1221"/>
      <c r="R249" s="1221"/>
      <c r="S249" s="1221"/>
      <c r="T249" s="1222"/>
      <c r="U249" s="1223"/>
      <c r="V249" s="1224"/>
      <c r="W249" s="1224"/>
      <c r="X249" s="1224"/>
      <c r="Y249" s="1224"/>
      <c r="Z249" s="1225"/>
      <c r="AA249" s="1212"/>
      <c r="AB249" s="1213"/>
      <c r="AC249" s="1213"/>
      <c r="AD249" s="1213"/>
      <c r="AE249" s="1213"/>
      <c r="AF249" s="3285" t="s">
        <v>1243</v>
      </c>
      <c r="AG249" s="3280"/>
      <c r="AH249" s="3280"/>
      <c r="AI249" s="3280"/>
      <c r="AJ249" s="3280"/>
      <c r="AK249" s="3281"/>
      <c r="AL249" s="3295" t="s">
        <v>4</v>
      </c>
      <c r="AM249" s="3295"/>
      <c r="AN249" s="3295"/>
      <c r="AO249" s="3295"/>
      <c r="AP249" s="3295"/>
      <c r="AQ249" s="3295"/>
      <c r="AR249" s="3295"/>
      <c r="AS249" s="3295"/>
      <c r="AT249" s="3295"/>
      <c r="AU249" s="3295"/>
      <c r="AV249" s="3295"/>
      <c r="AW249" s="3295"/>
      <c r="AX249" s="3295"/>
      <c r="AY249" s="3295"/>
      <c r="AZ249" s="3296"/>
      <c r="BA249" s="1145"/>
      <c r="BB249" s="1145"/>
      <c r="BC249" s="1145"/>
      <c r="BD249" s="1145"/>
      <c r="BE249" s="1156"/>
      <c r="BF249" s="591"/>
    </row>
    <row r="250" spans="1:58" ht="21.95" customHeight="1" x14ac:dyDescent="0.15">
      <c r="A250" s="1207"/>
      <c r="B250" s="1212"/>
      <c r="C250" s="1213"/>
      <c r="D250" s="1213"/>
      <c r="E250" s="1213"/>
      <c r="F250" s="1213"/>
      <c r="G250" s="1213"/>
      <c r="H250" s="1213"/>
      <c r="I250" s="1213"/>
      <c r="J250" s="1214"/>
      <c r="K250" s="1212"/>
      <c r="L250" s="1213"/>
      <c r="M250" s="1213"/>
      <c r="N250" s="1214"/>
      <c r="O250" s="1220"/>
      <c r="P250" s="1221"/>
      <c r="Q250" s="1221"/>
      <c r="R250" s="1221"/>
      <c r="S250" s="1221"/>
      <c r="T250" s="1222"/>
      <c r="U250" s="1223"/>
      <c r="V250" s="1224"/>
      <c r="W250" s="1224"/>
      <c r="X250" s="1224"/>
      <c r="Y250" s="1224"/>
      <c r="Z250" s="1225"/>
      <c r="AA250" s="1212"/>
      <c r="AB250" s="1213"/>
      <c r="AC250" s="1213"/>
      <c r="AD250" s="1213"/>
      <c r="AE250" s="1214"/>
      <c r="AF250" s="3293" t="s">
        <v>1019</v>
      </c>
      <c r="AG250" s="3302"/>
      <c r="AH250" s="3302"/>
      <c r="AI250" s="3302"/>
      <c r="AJ250" s="3302"/>
      <c r="AK250" s="3302"/>
      <c r="AL250" s="3294" t="s">
        <v>4</v>
      </c>
      <c r="AM250" s="3295"/>
      <c r="AN250" s="3295"/>
      <c r="AO250" s="3295"/>
      <c r="AP250" s="3295"/>
      <c r="AQ250" s="3295"/>
      <c r="AR250" s="3295"/>
      <c r="AS250" s="3295"/>
      <c r="AT250" s="3295"/>
      <c r="AU250" s="3295"/>
      <c r="AV250" s="3295"/>
      <c r="AW250" s="3295"/>
      <c r="AX250" s="3295"/>
      <c r="AY250" s="3295"/>
      <c r="AZ250" s="3296"/>
      <c r="BA250" s="1145"/>
      <c r="BB250" s="1145"/>
      <c r="BC250" s="1145"/>
      <c r="BD250" s="1145"/>
      <c r="BE250" s="1156"/>
      <c r="BF250" s="591"/>
    </row>
    <row r="251" spans="1:58" ht="22.7" customHeight="1" x14ac:dyDescent="0.15">
      <c r="A251" s="1207"/>
      <c r="B251" s="1212"/>
      <c r="C251" s="1213"/>
      <c r="D251" s="1213"/>
      <c r="E251" s="1213"/>
      <c r="F251" s="1213"/>
      <c r="G251" s="1213"/>
      <c r="H251" s="1213"/>
      <c r="I251" s="1213"/>
      <c r="J251" s="1214"/>
      <c r="K251" s="1212"/>
      <c r="L251" s="1213"/>
      <c r="M251" s="1213"/>
      <c r="N251" s="1214"/>
      <c r="O251" s="1220"/>
      <c r="P251" s="1221"/>
      <c r="Q251" s="1221"/>
      <c r="R251" s="1221"/>
      <c r="S251" s="1221"/>
      <c r="T251" s="1222"/>
      <c r="U251" s="1223"/>
      <c r="V251" s="1224"/>
      <c r="W251" s="1224"/>
      <c r="X251" s="1224"/>
      <c r="Y251" s="1224"/>
      <c r="Z251" s="1225"/>
      <c r="AA251" s="1212"/>
      <c r="AB251" s="1213"/>
      <c r="AC251" s="1213"/>
      <c r="AD251" s="1213"/>
      <c r="AE251" s="1214"/>
      <c r="AF251" s="3285" t="s">
        <v>1035</v>
      </c>
      <c r="AG251" s="3280"/>
      <c r="AH251" s="3280"/>
      <c r="AI251" s="3280"/>
      <c r="AJ251" s="3280"/>
      <c r="AK251" s="3281"/>
      <c r="AL251" s="3301" t="s">
        <v>1239</v>
      </c>
      <c r="AM251" s="3311"/>
      <c r="AN251" s="3311"/>
      <c r="AO251" s="3311"/>
      <c r="AP251" s="3311"/>
      <c r="AQ251" s="3311"/>
      <c r="AR251" s="3311"/>
      <c r="AS251" s="3311"/>
      <c r="AT251" s="3311"/>
      <c r="AU251" s="3311"/>
      <c r="AV251" s="3311"/>
      <c r="AW251" s="3311"/>
      <c r="AX251" s="3311"/>
      <c r="AY251" s="3311"/>
      <c r="AZ251" s="3312"/>
      <c r="BA251" s="1148"/>
      <c r="BB251" s="1143"/>
      <c r="BC251" s="1143"/>
      <c r="BD251" s="1143"/>
      <c r="BE251" s="1153"/>
      <c r="BF251" s="594"/>
    </row>
    <row r="252" spans="1:58" ht="22.7" customHeight="1" x14ac:dyDescent="0.15">
      <c r="A252" s="1207"/>
      <c r="B252" s="1212"/>
      <c r="C252" s="1213"/>
      <c r="D252" s="1213"/>
      <c r="E252" s="1213"/>
      <c r="F252" s="1213"/>
      <c r="G252" s="1213"/>
      <c r="H252" s="1213"/>
      <c r="I252" s="1213"/>
      <c r="J252" s="1214"/>
      <c r="K252" s="1212"/>
      <c r="L252" s="1213"/>
      <c r="M252" s="1213"/>
      <c r="N252" s="1214"/>
      <c r="O252" s="1220"/>
      <c r="P252" s="1221"/>
      <c r="Q252" s="1221"/>
      <c r="R252" s="1221"/>
      <c r="S252" s="1221"/>
      <c r="T252" s="1222"/>
      <c r="U252" s="1223"/>
      <c r="V252" s="1224"/>
      <c r="W252" s="1224"/>
      <c r="X252" s="1224"/>
      <c r="Y252" s="1224"/>
      <c r="Z252" s="1225"/>
      <c r="AA252" s="1212"/>
      <c r="AB252" s="1213"/>
      <c r="AC252" s="1213"/>
      <c r="AD252" s="1213"/>
      <c r="AE252" s="1214"/>
      <c r="AF252" s="3285" t="s">
        <v>1036</v>
      </c>
      <c r="AG252" s="3280"/>
      <c r="AH252" s="3280"/>
      <c r="AI252" s="3280"/>
      <c r="AJ252" s="3280"/>
      <c r="AK252" s="3281"/>
      <c r="AL252" s="3301" t="s">
        <v>4</v>
      </c>
      <c r="AM252" s="3311"/>
      <c r="AN252" s="3311"/>
      <c r="AO252" s="3311"/>
      <c r="AP252" s="3311"/>
      <c r="AQ252" s="3311"/>
      <c r="AR252" s="3311"/>
      <c r="AS252" s="3311"/>
      <c r="AT252" s="3311"/>
      <c r="AU252" s="3311"/>
      <c r="AV252" s="3311"/>
      <c r="AW252" s="3311"/>
      <c r="AX252" s="3311"/>
      <c r="AY252" s="3311"/>
      <c r="AZ252" s="3312"/>
      <c r="BA252" s="1148"/>
      <c r="BB252" s="1143"/>
      <c r="BC252" s="1143"/>
      <c r="BD252" s="1143"/>
      <c r="BE252" s="1153"/>
      <c r="BF252" s="594"/>
    </row>
    <row r="253" spans="1:58" ht="22.7" customHeight="1" x14ac:dyDescent="0.15">
      <c r="A253" s="1207"/>
      <c r="B253" s="1212"/>
      <c r="C253" s="1213"/>
      <c r="D253" s="1213"/>
      <c r="E253" s="1213"/>
      <c r="F253" s="1213"/>
      <c r="G253" s="1213"/>
      <c r="H253" s="1213"/>
      <c r="I253" s="1213"/>
      <c r="J253" s="1214"/>
      <c r="K253" s="1212"/>
      <c r="L253" s="1213"/>
      <c r="M253" s="1213"/>
      <c r="N253" s="1214"/>
      <c r="O253" s="1220"/>
      <c r="P253" s="1221"/>
      <c r="Q253" s="1221"/>
      <c r="R253" s="1221"/>
      <c r="S253" s="1221"/>
      <c r="T253" s="1222"/>
      <c r="U253" s="1223"/>
      <c r="V253" s="1224"/>
      <c r="W253" s="1224"/>
      <c r="X253" s="1224"/>
      <c r="Y253" s="1224"/>
      <c r="Z253" s="1225"/>
      <c r="AA253" s="1212"/>
      <c r="AB253" s="1213"/>
      <c r="AC253" s="1213"/>
      <c r="AD253" s="1213"/>
      <c r="AE253" s="1214"/>
      <c r="AF253" s="3285" t="s">
        <v>1242</v>
      </c>
      <c r="AG253" s="3280"/>
      <c r="AH253" s="3280"/>
      <c r="AI253" s="3280"/>
      <c r="AJ253" s="3280"/>
      <c r="AK253" s="3281"/>
      <c r="AL253" s="3301" t="s">
        <v>1239</v>
      </c>
      <c r="AM253" s="3311"/>
      <c r="AN253" s="3311"/>
      <c r="AO253" s="3311"/>
      <c r="AP253" s="3311"/>
      <c r="AQ253" s="3311"/>
      <c r="AR253" s="3311"/>
      <c r="AS253" s="3311"/>
      <c r="AT253" s="3311"/>
      <c r="AU253" s="3311"/>
      <c r="AV253" s="3311"/>
      <c r="AW253" s="3311"/>
      <c r="AX253" s="3311"/>
      <c r="AY253" s="3311"/>
      <c r="AZ253" s="3312"/>
      <c r="BA253" s="1007"/>
      <c r="BB253" s="1006"/>
      <c r="BC253" s="1006"/>
      <c r="BD253" s="1006"/>
      <c r="BE253" s="1008"/>
      <c r="BF253" s="594"/>
    </row>
    <row r="254" spans="1:58" ht="21.95" customHeight="1" x14ac:dyDescent="0.15">
      <c r="A254" s="1207"/>
      <c r="B254" s="1212"/>
      <c r="C254" s="1213"/>
      <c r="D254" s="1213"/>
      <c r="E254" s="1213"/>
      <c r="F254" s="1213"/>
      <c r="G254" s="1213"/>
      <c r="H254" s="1213"/>
      <c r="I254" s="1213"/>
      <c r="J254" s="1214"/>
      <c r="K254" s="1212"/>
      <c r="L254" s="1213"/>
      <c r="M254" s="1213"/>
      <c r="N254" s="1214"/>
      <c r="O254" s="1220"/>
      <c r="P254" s="1221"/>
      <c r="Q254" s="1221"/>
      <c r="R254" s="1221"/>
      <c r="S254" s="1221"/>
      <c r="T254" s="1222"/>
      <c r="U254" s="1223"/>
      <c r="V254" s="1224"/>
      <c r="W254" s="1224"/>
      <c r="X254" s="1224"/>
      <c r="Y254" s="1224"/>
      <c r="Z254" s="1225"/>
      <c r="AA254" s="1212"/>
      <c r="AB254" s="1213"/>
      <c r="AC254" s="1213"/>
      <c r="AD254" s="1213"/>
      <c r="AE254" s="1214"/>
      <c r="AF254" s="3285" t="s">
        <v>1241</v>
      </c>
      <c r="AG254" s="3280"/>
      <c r="AH254" s="3280"/>
      <c r="AI254" s="3280"/>
      <c r="AJ254" s="3280"/>
      <c r="AK254" s="3281"/>
      <c r="AL254" s="3294" t="s">
        <v>4</v>
      </c>
      <c r="AM254" s="3295"/>
      <c r="AN254" s="3295"/>
      <c r="AO254" s="3295"/>
      <c r="AP254" s="3295"/>
      <c r="AQ254" s="3295"/>
      <c r="AR254" s="3295"/>
      <c r="AS254" s="3295"/>
      <c r="AT254" s="3295"/>
      <c r="AU254" s="3295"/>
      <c r="AV254" s="3295"/>
      <c r="AW254" s="3295"/>
      <c r="AX254" s="3295"/>
      <c r="AY254" s="3295"/>
      <c r="AZ254" s="3296"/>
      <c r="BA254" s="1149"/>
      <c r="BB254" s="1144"/>
      <c r="BC254" s="1144"/>
      <c r="BD254" s="1144"/>
      <c r="BE254" s="1150"/>
      <c r="BF254" s="591"/>
    </row>
    <row r="255" spans="1:58" ht="21.95" customHeight="1" x14ac:dyDescent="0.15">
      <c r="A255" s="1207"/>
      <c r="B255" s="1212"/>
      <c r="C255" s="1213"/>
      <c r="D255" s="1213"/>
      <c r="E255" s="1213"/>
      <c r="F255" s="1213"/>
      <c r="G255" s="1213"/>
      <c r="H255" s="1213"/>
      <c r="I255" s="1213"/>
      <c r="J255" s="1214"/>
      <c r="K255" s="1212"/>
      <c r="L255" s="1213"/>
      <c r="M255" s="1213"/>
      <c r="N255" s="1214"/>
      <c r="O255" s="1220"/>
      <c r="P255" s="1221"/>
      <c r="Q255" s="1221"/>
      <c r="R255" s="1221"/>
      <c r="S255" s="1221"/>
      <c r="T255" s="1222"/>
      <c r="U255" s="1223"/>
      <c r="V255" s="1224"/>
      <c r="W255" s="1224"/>
      <c r="X255" s="1224"/>
      <c r="Y255" s="1224"/>
      <c r="Z255" s="1225"/>
      <c r="AA255" s="1212"/>
      <c r="AB255" s="1213"/>
      <c r="AC255" s="1213"/>
      <c r="AD255" s="1213"/>
      <c r="AE255" s="1214"/>
      <c r="AF255" s="3281" t="s">
        <v>1034</v>
      </c>
      <c r="AG255" s="3297"/>
      <c r="AH255" s="3297"/>
      <c r="AI255" s="3297"/>
      <c r="AJ255" s="3297"/>
      <c r="AK255" s="3297"/>
      <c r="AL255" s="3294" t="s">
        <v>4</v>
      </c>
      <c r="AM255" s="3295"/>
      <c r="AN255" s="3295"/>
      <c r="AO255" s="3295"/>
      <c r="AP255" s="3295"/>
      <c r="AQ255" s="3295"/>
      <c r="AR255" s="3295"/>
      <c r="AS255" s="3295"/>
      <c r="AT255" s="3295"/>
      <c r="AU255" s="3295"/>
      <c r="AV255" s="3295"/>
      <c r="AW255" s="3295"/>
      <c r="AX255" s="3295"/>
      <c r="AY255" s="3295"/>
      <c r="AZ255" s="3296"/>
      <c r="BA255" s="1145"/>
      <c r="BB255" s="1145"/>
      <c r="BC255" s="1145"/>
      <c r="BD255" s="1145"/>
      <c r="BE255" s="1156"/>
      <c r="BF255" s="591"/>
    </row>
    <row r="256" spans="1:58" ht="21.95" customHeight="1" x14ac:dyDescent="0.15">
      <c r="A256" s="1207"/>
      <c r="B256" s="1212"/>
      <c r="C256" s="1213"/>
      <c r="D256" s="1213"/>
      <c r="E256" s="1213"/>
      <c r="F256" s="1213"/>
      <c r="G256" s="1213"/>
      <c r="H256" s="1213"/>
      <c r="I256" s="1213"/>
      <c r="J256" s="1214"/>
      <c r="K256" s="1212"/>
      <c r="L256" s="1213"/>
      <c r="M256" s="1213"/>
      <c r="N256" s="1214"/>
      <c r="O256" s="1220"/>
      <c r="P256" s="1221"/>
      <c r="Q256" s="1221"/>
      <c r="R256" s="1221"/>
      <c r="S256" s="1221"/>
      <c r="T256" s="1222"/>
      <c r="U256" s="1223"/>
      <c r="V256" s="1224"/>
      <c r="W256" s="1224"/>
      <c r="X256" s="1224"/>
      <c r="Y256" s="1224"/>
      <c r="Z256" s="1225"/>
      <c r="AA256" s="1212"/>
      <c r="AB256" s="1213"/>
      <c r="AC256" s="1213"/>
      <c r="AD256" s="1213"/>
      <c r="AE256" s="1214"/>
      <c r="AF256" s="3285" t="s">
        <v>1240</v>
      </c>
      <c r="AG256" s="3280"/>
      <c r="AH256" s="3280"/>
      <c r="AI256" s="3280"/>
      <c r="AJ256" s="3280"/>
      <c r="AK256" s="3281"/>
      <c r="AL256" s="3294" t="s">
        <v>1239</v>
      </c>
      <c r="AM256" s="3295"/>
      <c r="AN256" s="3295"/>
      <c r="AO256" s="3295"/>
      <c r="AP256" s="3295"/>
      <c r="AQ256" s="3295"/>
      <c r="AR256" s="3295"/>
      <c r="AS256" s="3295"/>
      <c r="AT256" s="3295"/>
      <c r="AU256" s="3295"/>
      <c r="AV256" s="3295"/>
      <c r="AW256" s="3295"/>
      <c r="AX256" s="3295"/>
      <c r="AY256" s="3295"/>
      <c r="AZ256" s="3296"/>
      <c r="BA256" s="1166"/>
      <c r="BB256" s="1167"/>
      <c r="BC256" s="1167"/>
      <c r="BD256" s="1167"/>
      <c r="BE256" s="1171"/>
      <c r="BF256" s="595"/>
    </row>
    <row r="257" spans="1:58" ht="21.95" customHeight="1" x14ac:dyDescent="0.15">
      <c r="A257" s="1207"/>
      <c r="B257" s="1212"/>
      <c r="C257" s="1213"/>
      <c r="D257" s="1213"/>
      <c r="E257" s="1213"/>
      <c r="F257" s="1213"/>
      <c r="G257" s="1213"/>
      <c r="H257" s="1213"/>
      <c r="I257" s="1213"/>
      <c r="J257" s="1214"/>
      <c r="K257" s="1183"/>
      <c r="L257" s="1184"/>
      <c r="M257" s="1184"/>
      <c r="N257" s="1185"/>
      <c r="O257" s="1223"/>
      <c r="P257" s="1224"/>
      <c r="Q257" s="1224"/>
      <c r="R257" s="1224"/>
      <c r="S257" s="1224"/>
      <c r="T257" s="1225"/>
      <c r="U257" s="1223"/>
      <c r="V257" s="1224"/>
      <c r="W257" s="1224"/>
      <c r="X257" s="1224"/>
      <c r="Y257" s="1224"/>
      <c r="Z257" s="1225"/>
      <c r="AA257" s="1183"/>
      <c r="AB257" s="1184"/>
      <c r="AC257" s="1184"/>
      <c r="AD257" s="1184"/>
      <c r="AE257" s="1185"/>
      <c r="AF257" s="3280" t="s">
        <v>951</v>
      </c>
      <c r="AG257" s="3280"/>
      <c r="AH257" s="3280"/>
      <c r="AI257" s="3280"/>
      <c r="AJ257" s="3280"/>
      <c r="AK257" s="3281"/>
      <c r="AL257" s="3294" t="s">
        <v>4</v>
      </c>
      <c r="AM257" s="3295"/>
      <c r="AN257" s="3295"/>
      <c r="AO257" s="3295"/>
      <c r="AP257" s="3295"/>
      <c r="AQ257" s="3295"/>
      <c r="AR257" s="3295"/>
      <c r="AS257" s="3295"/>
      <c r="AT257" s="3295"/>
      <c r="AU257" s="3295"/>
      <c r="AV257" s="3295"/>
      <c r="AW257" s="3295"/>
      <c r="AX257" s="3295"/>
      <c r="AY257" s="3295"/>
      <c r="AZ257" s="3296"/>
      <c r="BA257" s="1145"/>
      <c r="BB257" s="1145"/>
      <c r="BC257" s="1145"/>
      <c r="BD257" s="1145"/>
      <c r="BE257" s="1156"/>
      <c r="BF257" s="591"/>
    </row>
    <row r="258" spans="1:58" ht="21.95" customHeight="1" x14ac:dyDescent="0.15">
      <c r="A258" s="1207"/>
      <c r="B258" s="1212"/>
      <c r="C258" s="1213"/>
      <c r="D258" s="1213"/>
      <c r="E258" s="1213"/>
      <c r="F258" s="1213"/>
      <c r="G258" s="1213"/>
      <c r="H258" s="1213"/>
      <c r="I258" s="1213"/>
      <c r="J258" s="1214"/>
      <c r="K258" s="1183"/>
      <c r="L258" s="1184"/>
      <c r="M258" s="1184"/>
      <c r="N258" s="1185"/>
      <c r="O258" s="1223"/>
      <c r="P258" s="1224"/>
      <c r="Q258" s="1224"/>
      <c r="R258" s="1224"/>
      <c r="S258" s="1224"/>
      <c r="T258" s="1225"/>
      <c r="U258" s="1223"/>
      <c r="V258" s="1224"/>
      <c r="W258" s="1224"/>
      <c r="X258" s="1224"/>
      <c r="Y258" s="1224"/>
      <c r="Z258" s="1225"/>
      <c r="AA258" s="1183"/>
      <c r="AB258" s="1184"/>
      <c r="AC258" s="1184"/>
      <c r="AD258" s="1184"/>
      <c r="AE258" s="1185"/>
      <c r="AF258" s="3285" t="s">
        <v>953</v>
      </c>
      <c r="AG258" s="3280"/>
      <c r="AH258" s="3280"/>
      <c r="AI258" s="3280"/>
      <c r="AJ258" s="3280"/>
      <c r="AK258" s="3281"/>
      <c r="AL258" s="3294" t="s">
        <v>4</v>
      </c>
      <c r="AM258" s="3295"/>
      <c r="AN258" s="3295"/>
      <c r="AO258" s="3295"/>
      <c r="AP258" s="3295"/>
      <c r="AQ258" s="3295"/>
      <c r="AR258" s="3295"/>
      <c r="AS258" s="3295"/>
      <c r="AT258" s="3295"/>
      <c r="AU258" s="3295"/>
      <c r="AV258" s="3295"/>
      <c r="AW258" s="3295"/>
      <c r="AX258" s="3295"/>
      <c r="AY258" s="3295"/>
      <c r="AZ258" s="3296"/>
      <c r="BA258" s="1149"/>
      <c r="BB258" s="1144"/>
      <c r="BC258" s="1144"/>
      <c r="BD258" s="1144"/>
      <c r="BE258" s="1150"/>
      <c r="BF258" s="591"/>
    </row>
    <row r="259" spans="1:58" ht="21.95" customHeight="1" x14ac:dyDescent="0.15">
      <c r="A259" s="1207"/>
      <c r="B259" s="1212"/>
      <c r="C259" s="1213"/>
      <c r="D259" s="1213"/>
      <c r="E259" s="1213"/>
      <c r="F259" s="1213"/>
      <c r="G259" s="1213"/>
      <c r="H259" s="1213"/>
      <c r="I259" s="1213"/>
      <c r="J259" s="1214"/>
      <c r="K259" s="1183"/>
      <c r="L259" s="1184"/>
      <c r="M259" s="1184"/>
      <c r="N259" s="1185"/>
      <c r="O259" s="1223"/>
      <c r="P259" s="1224"/>
      <c r="Q259" s="1224"/>
      <c r="R259" s="1224"/>
      <c r="S259" s="1224"/>
      <c r="T259" s="1225"/>
      <c r="U259" s="1223"/>
      <c r="V259" s="1224"/>
      <c r="W259" s="1224"/>
      <c r="X259" s="1224"/>
      <c r="Y259" s="1224"/>
      <c r="Z259" s="1225"/>
      <c r="AA259" s="1183"/>
      <c r="AB259" s="1184"/>
      <c r="AC259" s="1184"/>
      <c r="AD259" s="1184"/>
      <c r="AE259" s="1185"/>
      <c r="AF259" s="3285" t="s">
        <v>1727</v>
      </c>
      <c r="AG259" s="3280"/>
      <c r="AH259" s="3280"/>
      <c r="AI259" s="3280"/>
      <c r="AJ259" s="3280"/>
      <c r="AK259" s="3281"/>
      <c r="AL259" s="3282" t="s">
        <v>952</v>
      </c>
      <c r="AM259" s="3283"/>
      <c r="AN259" s="3283"/>
      <c r="AO259" s="3283"/>
      <c r="AP259" s="3283"/>
      <c r="AQ259" s="3283"/>
      <c r="AR259" s="3283"/>
      <c r="AS259" s="3283"/>
      <c r="AT259" s="3283"/>
      <c r="AU259" s="3283"/>
      <c r="AV259" s="3283"/>
      <c r="AW259" s="3283"/>
      <c r="AX259" s="3283"/>
      <c r="AY259" s="3283"/>
      <c r="AZ259" s="3284"/>
      <c r="BA259" s="1004"/>
      <c r="BB259" s="1003"/>
      <c r="BC259" s="1003"/>
      <c r="BD259" s="1003"/>
      <c r="BE259" s="1005"/>
      <c r="BF259" s="591"/>
    </row>
    <row r="260" spans="1:58" ht="63" customHeight="1" x14ac:dyDescent="0.15">
      <c r="A260" s="1207"/>
      <c r="B260" s="1212"/>
      <c r="C260" s="1213"/>
      <c r="D260" s="1213"/>
      <c r="E260" s="1213"/>
      <c r="F260" s="1213"/>
      <c r="G260" s="1213"/>
      <c r="H260" s="1213"/>
      <c r="I260" s="1213"/>
      <c r="J260" s="1214"/>
      <c r="K260" s="1183"/>
      <c r="L260" s="1184"/>
      <c r="M260" s="1184"/>
      <c r="N260" s="1185"/>
      <c r="O260" s="1223"/>
      <c r="P260" s="1224"/>
      <c r="Q260" s="1224"/>
      <c r="R260" s="1224"/>
      <c r="S260" s="1224"/>
      <c r="T260" s="1225"/>
      <c r="U260" s="1223"/>
      <c r="V260" s="1224"/>
      <c r="W260" s="1224"/>
      <c r="X260" s="1224"/>
      <c r="Y260" s="1224"/>
      <c r="Z260" s="1225"/>
      <c r="AA260" s="1183"/>
      <c r="AB260" s="1184"/>
      <c r="AC260" s="1184"/>
      <c r="AD260" s="1184"/>
      <c r="AE260" s="1185"/>
      <c r="AF260" s="3280" t="s">
        <v>954</v>
      </c>
      <c r="AG260" s="3286"/>
      <c r="AH260" s="3286"/>
      <c r="AI260" s="3286"/>
      <c r="AJ260" s="3286"/>
      <c r="AK260" s="3287"/>
      <c r="AL260" s="3288" t="s">
        <v>1728</v>
      </c>
      <c r="AM260" s="3289"/>
      <c r="AN260" s="3289"/>
      <c r="AO260" s="3289"/>
      <c r="AP260" s="3289"/>
      <c r="AQ260" s="3289"/>
      <c r="AR260" s="3289"/>
      <c r="AS260" s="3289"/>
      <c r="AT260" s="3289"/>
      <c r="AU260" s="3289"/>
      <c r="AV260" s="3289"/>
      <c r="AW260" s="3289"/>
      <c r="AX260" s="3289"/>
      <c r="AY260" s="3289"/>
      <c r="AZ260" s="3290"/>
      <c r="BA260" s="1149"/>
      <c r="BB260" s="1151"/>
      <c r="BC260" s="1151"/>
      <c r="BD260" s="1151"/>
      <c r="BE260" s="1152"/>
      <c r="BF260" s="591"/>
    </row>
    <row r="261" spans="1:58" ht="21.95" customHeight="1" x14ac:dyDescent="0.15">
      <c r="A261" s="1207"/>
      <c r="B261" s="1212"/>
      <c r="C261" s="1213"/>
      <c r="D261" s="1213"/>
      <c r="E261" s="1213"/>
      <c r="F261" s="1213"/>
      <c r="G261" s="1213"/>
      <c r="H261" s="1213"/>
      <c r="I261" s="1213"/>
      <c r="J261" s="1214"/>
      <c r="K261" s="1183"/>
      <c r="L261" s="1184"/>
      <c r="M261" s="1184"/>
      <c r="N261" s="1185"/>
      <c r="O261" s="1223"/>
      <c r="P261" s="1224"/>
      <c r="Q261" s="1224"/>
      <c r="R261" s="1224"/>
      <c r="S261" s="1224"/>
      <c r="T261" s="1225"/>
      <c r="U261" s="1223"/>
      <c r="V261" s="1224"/>
      <c r="W261" s="1224"/>
      <c r="X261" s="1224"/>
      <c r="Y261" s="1224"/>
      <c r="Z261" s="1225"/>
      <c r="AA261" s="1183"/>
      <c r="AB261" s="1184"/>
      <c r="AC261" s="1184"/>
      <c r="AD261" s="1184"/>
      <c r="AE261" s="1185"/>
      <c r="AF261" s="3285" t="s">
        <v>955</v>
      </c>
      <c r="AG261" s="3280"/>
      <c r="AH261" s="3280"/>
      <c r="AI261" s="3280"/>
      <c r="AJ261" s="3280"/>
      <c r="AK261" s="3281"/>
      <c r="AL261" s="3282" t="s">
        <v>956</v>
      </c>
      <c r="AM261" s="3283"/>
      <c r="AN261" s="3283"/>
      <c r="AO261" s="3283"/>
      <c r="AP261" s="3283"/>
      <c r="AQ261" s="3283"/>
      <c r="AR261" s="3283"/>
      <c r="AS261" s="3283"/>
      <c r="AT261" s="3283"/>
      <c r="AU261" s="3283"/>
      <c r="AV261" s="3283"/>
      <c r="AW261" s="3283"/>
      <c r="AX261" s="3283"/>
      <c r="AY261" s="3283"/>
      <c r="AZ261" s="3284"/>
      <c r="BA261" s="1149"/>
      <c r="BB261" s="1144"/>
      <c r="BC261" s="1144"/>
      <c r="BD261" s="1144"/>
      <c r="BE261" s="1150"/>
      <c r="BF261" s="591"/>
    </row>
    <row r="262" spans="1:58" ht="21.95" customHeight="1" x14ac:dyDescent="0.15">
      <c r="A262" s="1207"/>
      <c r="B262" s="1212"/>
      <c r="C262" s="1213"/>
      <c r="D262" s="1213"/>
      <c r="E262" s="1213"/>
      <c r="F262" s="1213"/>
      <c r="G262" s="1213"/>
      <c r="H262" s="1213"/>
      <c r="I262" s="1213"/>
      <c r="J262" s="1214"/>
      <c r="K262" s="1183"/>
      <c r="L262" s="1184"/>
      <c r="M262" s="1184"/>
      <c r="N262" s="1185"/>
      <c r="O262" s="1223"/>
      <c r="P262" s="1224"/>
      <c r="Q262" s="1224"/>
      <c r="R262" s="1224"/>
      <c r="S262" s="1224"/>
      <c r="T262" s="1225"/>
      <c r="U262" s="1223"/>
      <c r="V262" s="1224"/>
      <c r="W262" s="1224"/>
      <c r="X262" s="1224"/>
      <c r="Y262" s="1224"/>
      <c r="Z262" s="1225"/>
      <c r="AA262" s="1183"/>
      <c r="AB262" s="1184"/>
      <c r="AC262" s="1184"/>
      <c r="AD262" s="1184"/>
      <c r="AE262" s="1185"/>
      <c r="AF262" s="3280" t="s">
        <v>971</v>
      </c>
      <c r="AG262" s="3280"/>
      <c r="AH262" s="3280"/>
      <c r="AI262" s="3280"/>
      <c r="AJ262" s="3280"/>
      <c r="AK262" s="3281"/>
      <c r="AL262" s="3282" t="s">
        <v>958</v>
      </c>
      <c r="AM262" s="3283"/>
      <c r="AN262" s="3283"/>
      <c r="AO262" s="3283"/>
      <c r="AP262" s="3283"/>
      <c r="AQ262" s="3283"/>
      <c r="AR262" s="3283"/>
      <c r="AS262" s="3283"/>
      <c r="AT262" s="3283"/>
      <c r="AU262" s="3283"/>
      <c r="AV262" s="3283"/>
      <c r="AW262" s="3283"/>
      <c r="AX262" s="3283"/>
      <c r="AY262" s="3283"/>
      <c r="AZ262" s="3284"/>
      <c r="BA262" s="1145"/>
      <c r="BB262" s="1145"/>
      <c r="BC262" s="1145"/>
      <c r="BD262" s="1145"/>
      <c r="BE262" s="1156"/>
      <c r="BF262" s="591"/>
    </row>
    <row r="263" spans="1:58" ht="21.95" customHeight="1" x14ac:dyDescent="0.15">
      <c r="A263" s="1208"/>
      <c r="B263" s="1215"/>
      <c r="C263" s="1216"/>
      <c r="D263" s="1216"/>
      <c r="E263" s="1216"/>
      <c r="F263" s="1216"/>
      <c r="G263" s="1216"/>
      <c r="H263" s="1216"/>
      <c r="I263" s="1216"/>
      <c r="J263" s="1154"/>
      <c r="K263" s="1186"/>
      <c r="L263" s="1187"/>
      <c r="M263" s="1187"/>
      <c r="N263" s="1188"/>
      <c r="O263" s="1226"/>
      <c r="P263" s="1227"/>
      <c r="Q263" s="1227"/>
      <c r="R263" s="1227"/>
      <c r="S263" s="1227"/>
      <c r="T263" s="1228"/>
      <c r="U263" s="1226"/>
      <c r="V263" s="1227"/>
      <c r="W263" s="1227"/>
      <c r="X263" s="1227"/>
      <c r="Y263" s="1227"/>
      <c r="Z263" s="1228"/>
      <c r="AA263" s="1186"/>
      <c r="AB263" s="1187"/>
      <c r="AC263" s="1187"/>
      <c r="AD263" s="1187"/>
      <c r="AE263" s="1188"/>
      <c r="AF263" s="3285" t="s">
        <v>959</v>
      </c>
      <c r="AG263" s="3280"/>
      <c r="AH263" s="3280"/>
      <c r="AI263" s="3280"/>
      <c r="AJ263" s="3280"/>
      <c r="AK263" s="3281"/>
      <c r="AL263" s="3294" t="s">
        <v>958</v>
      </c>
      <c r="AM263" s="3295"/>
      <c r="AN263" s="3295"/>
      <c r="AO263" s="3295"/>
      <c r="AP263" s="3295"/>
      <c r="AQ263" s="3295"/>
      <c r="AR263" s="3295"/>
      <c r="AS263" s="3295"/>
      <c r="AT263" s="3295"/>
      <c r="AU263" s="3295"/>
      <c r="AV263" s="3295"/>
      <c r="AW263" s="3295"/>
      <c r="AX263" s="3295"/>
      <c r="AY263" s="3295"/>
      <c r="AZ263" s="3296"/>
      <c r="BA263" s="1145"/>
      <c r="BB263" s="1145"/>
      <c r="BC263" s="1145"/>
      <c r="BD263" s="1145"/>
      <c r="BE263" s="1156"/>
      <c r="BF263" s="591"/>
    </row>
    <row r="264" spans="1:58" ht="21.95" customHeight="1" x14ac:dyDescent="0.15">
      <c r="A264" s="1207" t="s">
        <v>1065</v>
      </c>
      <c r="B264" s="1183" t="s">
        <v>1066</v>
      </c>
      <c r="C264" s="1184"/>
      <c r="D264" s="1184"/>
      <c r="E264" s="1184"/>
      <c r="F264" s="1184"/>
      <c r="G264" s="1184"/>
      <c r="H264" s="1184"/>
      <c r="I264" s="1184"/>
      <c r="J264" s="1185"/>
      <c r="K264" s="1192"/>
      <c r="L264" s="1193"/>
      <c r="M264" s="1193"/>
      <c r="N264" s="1194"/>
      <c r="O264" s="1192"/>
      <c r="P264" s="1193"/>
      <c r="Q264" s="1193"/>
      <c r="R264" s="1193"/>
      <c r="S264" s="1193"/>
      <c r="T264" s="1194"/>
      <c r="U264" s="1192"/>
      <c r="V264" s="1193"/>
      <c r="W264" s="1193"/>
      <c r="X264" s="1193"/>
      <c r="Y264" s="1193"/>
      <c r="Z264" s="1194"/>
      <c r="AA264" s="1201"/>
      <c r="AB264" s="1202"/>
      <c r="AC264" s="1202"/>
      <c r="AD264" s="1202"/>
      <c r="AE264" s="1203"/>
      <c r="AF264" s="3291" t="s">
        <v>974</v>
      </c>
      <c r="AG264" s="3292"/>
      <c r="AH264" s="3292"/>
      <c r="AI264" s="3292"/>
      <c r="AJ264" s="3292"/>
      <c r="AK264" s="3293"/>
      <c r="AL264" s="3316" t="s">
        <v>1238</v>
      </c>
      <c r="AM264" s="3283"/>
      <c r="AN264" s="3283"/>
      <c r="AO264" s="3283"/>
      <c r="AP264" s="3283"/>
      <c r="AQ264" s="3283"/>
      <c r="AR264" s="3283"/>
      <c r="AS264" s="3283"/>
      <c r="AT264" s="3283"/>
      <c r="AU264" s="3283"/>
      <c r="AV264" s="3283"/>
      <c r="AW264" s="3283"/>
      <c r="AX264" s="3283"/>
      <c r="AY264" s="3283"/>
      <c r="AZ264" s="3284"/>
      <c r="BA264" s="1157"/>
      <c r="BB264" s="1157"/>
      <c r="BC264" s="1157"/>
      <c r="BD264" s="1157"/>
      <c r="BE264" s="1158"/>
      <c r="BF264" s="594"/>
    </row>
    <row r="265" spans="1:58" ht="21.95" customHeight="1" x14ac:dyDescent="0.15">
      <c r="A265" s="1207"/>
      <c r="B265" s="1183"/>
      <c r="C265" s="1184"/>
      <c r="D265" s="1184"/>
      <c r="E265" s="1184"/>
      <c r="F265" s="1184"/>
      <c r="G265" s="1184"/>
      <c r="H265" s="1184"/>
      <c r="I265" s="1184"/>
      <c r="J265" s="1185"/>
      <c r="K265" s="1192"/>
      <c r="L265" s="1193"/>
      <c r="M265" s="1193"/>
      <c r="N265" s="1194"/>
      <c r="O265" s="1192"/>
      <c r="P265" s="1193"/>
      <c r="Q265" s="1193"/>
      <c r="R265" s="1193"/>
      <c r="S265" s="1193"/>
      <c r="T265" s="1194"/>
      <c r="U265" s="1192"/>
      <c r="V265" s="1193"/>
      <c r="W265" s="1193"/>
      <c r="X265" s="1193"/>
      <c r="Y265" s="1193"/>
      <c r="Z265" s="1194"/>
      <c r="AA265" s="1201"/>
      <c r="AB265" s="1202"/>
      <c r="AC265" s="1202"/>
      <c r="AD265" s="1202"/>
      <c r="AE265" s="1203"/>
      <c r="AF265" s="3280" t="s">
        <v>1237</v>
      </c>
      <c r="AG265" s="3280"/>
      <c r="AH265" s="3280"/>
      <c r="AI265" s="3280"/>
      <c r="AJ265" s="3280"/>
      <c r="AK265" s="3281"/>
      <c r="AL265" s="3282" t="s">
        <v>958</v>
      </c>
      <c r="AM265" s="3283"/>
      <c r="AN265" s="3283"/>
      <c r="AO265" s="3283"/>
      <c r="AP265" s="3283"/>
      <c r="AQ265" s="3283"/>
      <c r="AR265" s="3283"/>
      <c r="AS265" s="3283"/>
      <c r="AT265" s="3283"/>
      <c r="AU265" s="3283"/>
      <c r="AV265" s="3283"/>
      <c r="AW265" s="3283"/>
      <c r="AX265" s="3283"/>
      <c r="AY265" s="3283"/>
      <c r="AZ265" s="3284"/>
      <c r="BA265" s="1160"/>
      <c r="BB265" s="1161"/>
      <c r="BC265" s="1161"/>
      <c r="BD265" s="1161"/>
      <c r="BE265" s="1162"/>
      <c r="BF265" s="595"/>
    </row>
    <row r="266" spans="1:58" ht="21.95" customHeight="1" x14ac:dyDescent="0.15">
      <c r="A266" s="1207"/>
      <c r="B266" s="1183"/>
      <c r="C266" s="1184"/>
      <c r="D266" s="1184"/>
      <c r="E266" s="1184"/>
      <c r="F266" s="1184"/>
      <c r="G266" s="1184"/>
      <c r="H266" s="1184"/>
      <c r="I266" s="1184"/>
      <c r="J266" s="1185"/>
      <c r="K266" s="1192"/>
      <c r="L266" s="1193"/>
      <c r="M266" s="1193"/>
      <c r="N266" s="1194"/>
      <c r="O266" s="1192"/>
      <c r="P266" s="1193"/>
      <c r="Q266" s="1193"/>
      <c r="R266" s="1193"/>
      <c r="S266" s="1193"/>
      <c r="T266" s="1194"/>
      <c r="U266" s="1192"/>
      <c r="V266" s="1193"/>
      <c r="W266" s="1193"/>
      <c r="X266" s="1193"/>
      <c r="Y266" s="1193"/>
      <c r="Z266" s="1194"/>
      <c r="AA266" s="1201"/>
      <c r="AB266" s="1202"/>
      <c r="AC266" s="1202"/>
      <c r="AD266" s="1202"/>
      <c r="AE266" s="1203"/>
      <c r="AF266" s="3280" t="s">
        <v>1233</v>
      </c>
      <c r="AG266" s="3280"/>
      <c r="AH266" s="3280"/>
      <c r="AI266" s="3280"/>
      <c r="AJ266" s="3280"/>
      <c r="AK266" s="3281"/>
      <c r="AL266" s="3301" t="s">
        <v>952</v>
      </c>
      <c r="AM266" s="3311"/>
      <c r="AN266" s="3311"/>
      <c r="AO266" s="3311"/>
      <c r="AP266" s="3311"/>
      <c r="AQ266" s="3311"/>
      <c r="AR266" s="3311"/>
      <c r="AS266" s="3311"/>
      <c r="AT266" s="3311"/>
      <c r="AU266" s="3311"/>
      <c r="AV266" s="3311"/>
      <c r="AW266" s="3311"/>
      <c r="AX266" s="3311"/>
      <c r="AY266" s="3311"/>
      <c r="AZ266" s="3312"/>
      <c r="BA266" s="1160"/>
      <c r="BB266" s="1161"/>
      <c r="BC266" s="1161"/>
      <c r="BD266" s="1161"/>
      <c r="BE266" s="1162"/>
      <c r="BF266" s="595"/>
    </row>
    <row r="267" spans="1:58" ht="21.95" customHeight="1" x14ac:dyDescent="0.15">
      <c r="A267" s="1207"/>
      <c r="B267" s="1186"/>
      <c r="C267" s="1187"/>
      <c r="D267" s="1187"/>
      <c r="E267" s="1187"/>
      <c r="F267" s="1187"/>
      <c r="G267" s="1187"/>
      <c r="H267" s="1187"/>
      <c r="I267" s="1187"/>
      <c r="J267" s="1188"/>
      <c r="K267" s="1195"/>
      <c r="L267" s="1196"/>
      <c r="M267" s="1196"/>
      <c r="N267" s="1197"/>
      <c r="O267" s="1195"/>
      <c r="P267" s="1196"/>
      <c r="Q267" s="1196"/>
      <c r="R267" s="1196"/>
      <c r="S267" s="1196"/>
      <c r="T267" s="1197"/>
      <c r="U267" s="1195"/>
      <c r="V267" s="1196"/>
      <c r="W267" s="1196"/>
      <c r="X267" s="1196"/>
      <c r="Y267" s="1196"/>
      <c r="Z267" s="1197"/>
      <c r="AA267" s="1204"/>
      <c r="AB267" s="1205"/>
      <c r="AC267" s="1205"/>
      <c r="AD267" s="1205"/>
      <c r="AE267" s="1206"/>
      <c r="AF267" s="3280" t="s">
        <v>959</v>
      </c>
      <c r="AG267" s="3280"/>
      <c r="AH267" s="3280"/>
      <c r="AI267" s="3280"/>
      <c r="AJ267" s="3280"/>
      <c r="AK267" s="3281"/>
      <c r="AL267" s="3282" t="s">
        <v>958</v>
      </c>
      <c r="AM267" s="3283"/>
      <c r="AN267" s="3283"/>
      <c r="AO267" s="3283"/>
      <c r="AP267" s="3283"/>
      <c r="AQ267" s="3283"/>
      <c r="AR267" s="3283"/>
      <c r="AS267" s="3283"/>
      <c r="AT267" s="3283"/>
      <c r="AU267" s="3283"/>
      <c r="AV267" s="3283"/>
      <c r="AW267" s="3283"/>
      <c r="AX267" s="3283"/>
      <c r="AY267" s="3283"/>
      <c r="AZ267" s="3284"/>
      <c r="BA267" s="1145"/>
      <c r="BB267" s="1146"/>
      <c r="BC267" s="1146"/>
      <c r="BD267" s="1146"/>
      <c r="BE267" s="1147"/>
      <c r="BF267" s="595"/>
    </row>
    <row r="268" spans="1:58" ht="21.95" customHeight="1" x14ac:dyDescent="0.15">
      <c r="A268" s="1207"/>
      <c r="B268" s="1180" t="s">
        <v>1067</v>
      </c>
      <c r="C268" s="1181"/>
      <c r="D268" s="1181"/>
      <c r="E268" s="1181"/>
      <c r="F268" s="1181"/>
      <c r="G268" s="1181"/>
      <c r="H268" s="1181"/>
      <c r="I268" s="1181"/>
      <c r="J268" s="1182"/>
      <c r="K268" s="1189"/>
      <c r="L268" s="1190"/>
      <c r="M268" s="1190"/>
      <c r="N268" s="1191"/>
      <c r="O268" s="1189"/>
      <c r="P268" s="1190"/>
      <c r="Q268" s="1190"/>
      <c r="R268" s="1190"/>
      <c r="S268" s="1190"/>
      <c r="T268" s="1191"/>
      <c r="U268" s="1189"/>
      <c r="V268" s="1190"/>
      <c r="W268" s="1190"/>
      <c r="X268" s="1190"/>
      <c r="Y268" s="1190"/>
      <c r="Z268" s="1191"/>
      <c r="AA268" s="1198"/>
      <c r="AB268" s="1199"/>
      <c r="AC268" s="1199"/>
      <c r="AD268" s="1199"/>
      <c r="AE268" s="1200"/>
      <c r="AF268" s="3280" t="s">
        <v>1237</v>
      </c>
      <c r="AG268" s="3280"/>
      <c r="AH268" s="3280"/>
      <c r="AI268" s="3280"/>
      <c r="AJ268" s="3280"/>
      <c r="AK268" s="3281"/>
      <c r="AL268" s="3282" t="s">
        <v>958</v>
      </c>
      <c r="AM268" s="3283"/>
      <c r="AN268" s="3283"/>
      <c r="AO268" s="3283"/>
      <c r="AP268" s="3283"/>
      <c r="AQ268" s="3283"/>
      <c r="AR268" s="3283"/>
      <c r="AS268" s="3283"/>
      <c r="AT268" s="3283"/>
      <c r="AU268" s="3283"/>
      <c r="AV268" s="3283"/>
      <c r="AW268" s="3283"/>
      <c r="AX268" s="3283"/>
      <c r="AY268" s="3283"/>
      <c r="AZ268" s="3284"/>
      <c r="BA268" s="1160"/>
      <c r="BB268" s="1161"/>
      <c r="BC268" s="1161"/>
      <c r="BD268" s="1161"/>
      <c r="BE268" s="1162"/>
      <c r="BF268" s="595"/>
    </row>
    <row r="269" spans="1:58" ht="21.95" customHeight="1" x14ac:dyDescent="0.15">
      <c r="A269" s="1207"/>
      <c r="B269" s="1183"/>
      <c r="C269" s="1184"/>
      <c r="D269" s="1184"/>
      <c r="E269" s="1184"/>
      <c r="F269" s="1184"/>
      <c r="G269" s="1184"/>
      <c r="H269" s="1184"/>
      <c r="I269" s="1184"/>
      <c r="J269" s="1185"/>
      <c r="K269" s="1192"/>
      <c r="L269" s="1193"/>
      <c r="M269" s="1193"/>
      <c r="N269" s="1194"/>
      <c r="O269" s="1192"/>
      <c r="P269" s="1193"/>
      <c r="Q269" s="1193"/>
      <c r="R269" s="1193"/>
      <c r="S269" s="1193"/>
      <c r="T269" s="1194"/>
      <c r="U269" s="1192"/>
      <c r="V269" s="1193"/>
      <c r="W269" s="1193"/>
      <c r="X269" s="1193"/>
      <c r="Y269" s="1193"/>
      <c r="Z269" s="1194"/>
      <c r="AA269" s="1201"/>
      <c r="AB269" s="1202"/>
      <c r="AC269" s="1202"/>
      <c r="AD269" s="1202"/>
      <c r="AE269" s="1203"/>
      <c r="AF269" s="3280" t="s">
        <v>1233</v>
      </c>
      <c r="AG269" s="3280"/>
      <c r="AH269" s="3280"/>
      <c r="AI269" s="3280"/>
      <c r="AJ269" s="3280"/>
      <c r="AK269" s="3281"/>
      <c r="AL269" s="3301" t="s">
        <v>952</v>
      </c>
      <c r="AM269" s="3311"/>
      <c r="AN269" s="3311"/>
      <c r="AO269" s="3311"/>
      <c r="AP269" s="3311"/>
      <c r="AQ269" s="3311"/>
      <c r="AR269" s="3311"/>
      <c r="AS269" s="3311"/>
      <c r="AT269" s="3311"/>
      <c r="AU269" s="3311"/>
      <c r="AV269" s="3311"/>
      <c r="AW269" s="3311"/>
      <c r="AX269" s="3311"/>
      <c r="AY269" s="3311"/>
      <c r="AZ269" s="3312"/>
      <c r="BA269" s="1160"/>
      <c r="BB269" s="1161"/>
      <c r="BC269" s="1161"/>
      <c r="BD269" s="1161"/>
      <c r="BE269" s="1162"/>
      <c r="BF269" s="595"/>
    </row>
    <row r="270" spans="1:58" ht="21.95" customHeight="1" x14ac:dyDescent="0.15">
      <c r="A270" s="1208"/>
      <c r="B270" s="1186"/>
      <c r="C270" s="1187"/>
      <c r="D270" s="1187"/>
      <c r="E270" s="1187"/>
      <c r="F270" s="1187"/>
      <c r="G270" s="1187"/>
      <c r="H270" s="1187"/>
      <c r="I270" s="1187"/>
      <c r="J270" s="1188"/>
      <c r="K270" s="1195"/>
      <c r="L270" s="1196"/>
      <c r="M270" s="1196"/>
      <c r="N270" s="1197"/>
      <c r="O270" s="1195"/>
      <c r="P270" s="1196"/>
      <c r="Q270" s="1196"/>
      <c r="R270" s="1196"/>
      <c r="S270" s="1196"/>
      <c r="T270" s="1197"/>
      <c r="U270" s="1195"/>
      <c r="V270" s="1196"/>
      <c r="W270" s="1196"/>
      <c r="X270" s="1196"/>
      <c r="Y270" s="1196"/>
      <c r="Z270" s="1197"/>
      <c r="AA270" s="1204"/>
      <c r="AB270" s="1205"/>
      <c r="AC270" s="1205"/>
      <c r="AD270" s="1205"/>
      <c r="AE270" s="1206"/>
      <c r="AF270" s="3280" t="s">
        <v>959</v>
      </c>
      <c r="AG270" s="3280"/>
      <c r="AH270" s="3280"/>
      <c r="AI270" s="3280"/>
      <c r="AJ270" s="3280"/>
      <c r="AK270" s="3281"/>
      <c r="AL270" s="3282" t="s">
        <v>958</v>
      </c>
      <c r="AM270" s="3283"/>
      <c r="AN270" s="3283"/>
      <c r="AO270" s="3283"/>
      <c r="AP270" s="3283"/>
      <c r="AQ270" s="3283"/>
      <c r="AR270" s="3283"/>
      <c r="AS270" s="3283"/>
      <c r="AT270" s="3283"/>
      <c r="AU270" s="3283"/>
      <c r="AV270" s="3283"/>
      <c r="AW270" s="3283"/>
      <c r="AX270" s="3283"/>
      <c r="AY270" s="3283"/>
      <c r="AZ270" s="3284"/>
      <c r="BA270" s="1145"/>
      <c r="BB270" s="1146"/>
      <c r="BC270" s="1146"/>
      <c r="BD270" s="1146"/>
      <c r="BE270" s="1147"/>
      <c r="BF270" s="595"/>
    </row>
    <row r="271" spans="1:58" ht="21.95" customHeight="1" x14ac:dyDescent="0.15">
      <c r="A271" s="1211" t="s">
        <v>1068</v>
      </c>
      <c r="B271" s="1180" t="s">
        <v>1069</v>
      </c>
      <c r="C271" s="1181"/>
      <c r="D271" s="1181"/>
      <c r="E271" s="1181"/>
      <c r="F271" s="1181"/>
      <c r="G271" s="1181"/>
      <c r="H271" s="1181"/>
      <c r="I271" s="1181"/>
      <c r="J271" s="1182"/>
      <c r="K271" s="1189"/>
      <c r="L271" s="1190"/>
      <c r="M271" s="1190"/>
      <c r="N271" s="1191"/>
      <c r="O271" s="1189"/>
      <c r="P271" s="1190"/>
      <c r="Q271" s="1190"/>
      <c r="R271" s="1190"/>
      <c r="S271" s="1190"/>
      <c r="T271" s="1191"/>
      <c r="U271" s="1189"/>
      <c r="V271" s="1190"/>
      <c r="W271" s="1190"/>
      <c r="X271" s="1190"/>
      <c r="Y271" s="1190"/>
      <c r="Z271" s="1191"/>
      <c r="AA271" s="1198"/>
      <c r="AB271" s="1199"/>
      <c r="AC271" s="1199"/>
      <c r="AD271" s="1199"/>
      <c r="AE271" s="1200"/>
      <c r="AF271" s="3317" t="s">
        <v>1236</v>
      </c>
      <c r="AG271" s="3318"/>
      <c r="AH271" s="3318"/>
      <c r="AI271" s="3318"/>
      <c r="AJ271" s="3318"/>
      <c r="AK271" s="3318"/>
      <c r="AL271" s="3319" t="s">
        <v>1235</v>
      </c>
      <c r="AM271" s="3320"/>
      <c r="AN271" s="3320"/>
      <c r="AO271" s="3320"/>
      <c r="AP271" s="3320"/>
      <c r="AQ271" s="3320"/>
      <c r="AR271" s="3320"/>
      <c r="AS271" s="3320"/>
      <c r="AT271" s="3320"/>
      <c r="AU271" s="3320"/>
      <c r="AV271" s="3320"/>
      <c r="AW271" s="3320"/>
      <c r="AX271" s="3320"/>
      <c r="AY271" s="3320"/>
      <c r="AZ271" s="3321"/>
      <c r="BA271" s="1209"/>
      <c r="BB271" s="1209"/>
      <c r="BC271" s="1209"/>
      <c r="BD271" s="1209"/>
      <c r="BE271" s="1210"/>
      <c r="BF271" s="594"/>
    </row>
    <row r="272" spans="1:58" ht="21.95" customHeight="1" x14ac:dyDescent="0.15">
      <c r="A272" s="1207"/>
      <c r="B272" s="1183"/>
      <c r="C272" s="1184"/>
      <c r="D272" s="1184"/>
      <c r="E272" s="1184"/>
      <c r="F272" s="1184"/>
      <c r="G272" s="1184"/>
      <c r="H272" s="1184"/>
      <c r="I272" s="1184"/>
      <c r="J272" s="1185"/>
      <c r="K272" s="1192"/>
      <c r="L272" s="1193"/>
      <c r="M272" s="1193"/>
      <c r="N272" s="1194"/>
      <c r="O272" s="1192"/>
      <c r="P272" s="1193"/>
      <c r="Q272" s="1193"/>
      <c r="R272" s="1193"/>
      <c r="S272" s="1193"/>
      <c r="T272" s="1194"/>
      <c r="U272" s="1192"/>
      <c r="V272" s="1193"/>
      <c r="W272" s="1193"/>
      <c r="X272" s="1193"/>
      <c r="Y272" s="1193"/>
      <c r="Z272" s="1194"/>
      <c r="AA272" s="1201"/>
      <c r="AB272" s="1202"/>
      <c r="AC272" s="1202"/>
      <c r="AD272" s="1202"/>
      <c r="AE272" s="1203"/>
      <c r="AF272" s="3285" t="s">
        <v>1070</v>
      </c>
      <c r="AG272" s="3280"/>
      <c r="AH272" s="3280"/>
      <c r="AI272" s="3280"/>
      <c r="AJ272" s="3280"/>
      <c r="AK272" s="3281"/>
      <c r="AL272" s="3301" t="s">
        <v>952</v>
      </c>
      <c r="AM272" s="3311"/>
      <c r="AN272" s="3311"/>
      <c r="AO272" s="3311"/>
      <c r="AP272" s="3311"/>
      <c r="AQ272" s="3311"/>
      <c r="AR272" s="3311"/>
      <c r="AS272" s="3311"/>
      <c r="AT272" s="3311"/>
      <c r="AU272" s="3311"/>
      <c r="AV272" s="3311"/>
      <c r="AW272" s="3311"/>
      <c r="AX272" s="3311"/>
      <c r="AY272" s="3311"/>
      <c r="AZ272" s="3312"/>
      <c r="BA272" s="1148"/>
      <c r="BB272" s="1143"/>
      <c r="BC272" s="1143"/>
      <c r="BD272" s="1143"/>
      <c r="BE272" s="1153"/>
      <c r="BF272" s="594"/>
    </row>
    <row r="273" spans="1:58" ht="21.95" customHeight="1" x14ac:dyDescent="0.15">
      <c r="A273" s="1207"/>
      <c r="B273" s="1183"/>
      <c r="C273" s="1184"/>
      <c r="D273" s="1184"/>
      <c r="E273" s="1184"/>
      <c r="F273" s="1184"/>
      <c r="G273" s="1184"/>
      <c r="H273" s="1184"/>
      <c r="I273" s="1184"/>
      <c r="J273" s="1185"/>
      <c r="K273" s="1192"/>
      <c r="L273" s="1193"/>
      <c r="M273" s="1193"/>
      <c r="N273" s="1194"/>
      <c r="O273" s="1192"/>
      <c r="P273" s="1193"/>
      <c r="Q273" s="1193"/>
      <c r="R273" s="1193"/>
      <c r="S273" s="1193"/>
      <c r="T273" s="1194"/>
      <c r="U273" s="1192"/>
      <c r="V273" s="1193"/>
      <c r="W273" s="1193"/>
      <c r="X273" s="1193"/>
      <c r="Y273" s="1193"/>
      <c r="Z273" s="1194"/>
      <c r="AA273" s="1201"/>
      <c r="AB273" s="1202"/>
      <c r="AC273" s="1202"/>
      <c r="AD273" s="1202"/>
      <c r="AE273" s="1203"/>
      <c r="AF273" s="3285" t="s">
        <v>1071</v>
      </c>
      <c r="AG273" s="3280"/>
      <c r="AH273" s="3280"/>
      <c r="AI273" s="3280"/>
      <c r="AJ273" s="3280"/>
      <c r="AK273" s="3281"/>
      <c r="AL273" s="3301" t="s">
        <v>952</v>
      </c>
      <c r="AM273" s="3311"/>
      <c r="AN273" s="3311"/>
      <c r="AO273" s="3311"/>
      <c r="AP273" s="3311"/>
      <c r="AQ273" s="3311"/>
      <c r="AR273" s="3311"/>
      <c r="AS273" s="3311"/>
      <c r="AT273" s="3311"/>
      <c r="AU273" s="3311"/>
      <c r="AV273" s="3311"/>
      <c r="AW273" s="3311"/>
      <c r="AX273" s="3311"/>
      <c r="AY273" s="3311"/>
      <c r="AZ273" s="3312"/>
      <c r="BA273" s="1148"/>
      <c r="BB273" s="1143"/>
      <c r="BC273" s="1143"/>
      <c r="BD273" s="1143"/>
      <c r="BE273" s="1153"/>
      <c r="BF273" s="594"/>
    </row>
    <row r="274" spans="1:58" ht="21.95" customHeight="1" x14ac:dyDescent="0.15">
      <c r="A274" s="1207"/>
      <c r="B274" s="1183"/>
      <c r="C274" s="1184"/>
      <c r="D274" s="1184"/>
      <c r="E274" s="1184"/>
      <c r="F274" s="1184"/>
      <c r="G274" s="1184"/>
      <c r="H274" s="1184"/>
      <c r="I274" s="1184"/>
      <c r="J274" s="1185"/>
      <c r="K274" s="1192"/>
      <c r="L274" s="1193"/>
      <c r="M274" s="1193"/>
      <c r="N274" s="1194"/>
      <c r="O274" s="1192"/>
      <c r="P274" s="1193"/>
      <c r="Q274" s="1193"/>
      <c r="R274" s="1193"/>
      <c r="S274" s="1193"/>
      <c r="T274" s="1194"/>
      <c r="U274" s="1192"/>
      <c r="V274" s="1193"/>
      <c r="W274" s="1193"/>
      <c r="X274" s="1193"/>
      <c r="Y274" s="1193"/>
      <c r="Z274" s="1194"/>
      <c r="AA274" s="1201"/>
      <c r="AB274" s="1202"/>
      <c r="AC274" s="1202"/>
      <c r="AD274" s="1202"/>
      <c r="AE274" s="1203"/>
      <c r="AF274" s="3297" t="s">
        <v>1072</v>
      </c>
      <c r="AG274" s="3297"/>
      <c r="AH274" s="3297"/>
      <c r="AI274" s="3297"/>
      <c r="AJ274" s="3297"/>
      <c r="AK274" s="3297"/>
      <c r="AL274" s="3301" t="s">
        <v>952</v>
      </c>
      <c r="AM274" s="3311"/>
      <c r="AN274" s="3311"/>
      <c r="AO274" s="3311"/>
      <c r="AP274" s="3311"/>
      <c r="AQ274" s="3311"/>
      <c r="AR274" s="3311"/>
      <c r="AS274" s="3311"/>
      <c r="AT274" s="3311"/>
      <c r="AU274" s="3311"/>
      <c r="AV274" s="3311"/>
      <c r="AW274" s="3311"/>
      <c r="AX274" s="3311"/>
      <c r="AY274" s="3311"/>
      <c r="AZ274" s="3312"/>
      <c r="BA274" s="1178"/>
      <c r="BB274" s="1178"/>
      <c r="BC274" s="1178"/>
      <c r="BD274" s="1178"/>
      <c r="BE274" s="1179"/>
      <c r="BF274" s="594"/>
    </row>
    <row r="275" spans="1:58" ht="21.95" customHeight="1" x14ac:dyDescent="0.15">
      <c r="A275" s="1207"/>
      <c r="B275" s="1183"/>
      <c r="C275" s="1184"/>
      <c r="D275" s="1184"/>
      <c r="E275" s="1184"/>
      <c r="F275" s="1184"/>
      <c r="G275" s="1184"/>
      <c r="H275" s="1184"/>
      <c r="I275" s="1184"/>
      <c r="J275" s="1185"/>
      <c r="K275" s="1192"/>
      <c r="L275" s="1193"/>
      <c r="M275" s="1193"/>
      <c r="N275" s="1194"/>
      <c r="O275" s="1192"/>
      <c r="P275" s="1193"/>
      <c r="Q275" s="1193"/>
      <c r="R275" s="1193"/>
      <c r="S275" s="1193"/>
      <c r="T275" s="1194"/>
      <c r="U275" s="1192"/>
      <c r="V275" s="1193"/>
      <c r="W275" s="1193"/>
      <c r="X275" s="1193"/>
      <c r="Y275" s="1193"/>
      <c r="Z275" s="1194"/>
      <c r="AA275" s="1201"/>
      <c r="AB275" s="1202"/>
      <c r="AC275" s="1202"/>
      <c r="AD275" s="1202"/>
      <c r="AE275" s="1203"/>
      <c r="AF275" s="3285" t="s">
        <v>1234</v>
      </c>
      <c r="AG275" s="3280"/>
      <c r="AH275" s="3280"/>
      <c r="AI275" s="3280"/>
      <c r="AJ275" s="3280"/>
      <c r="AK275" s="3281"/>
      <c r="AL275" s="3301" t="s">
        <v>952</v>
      </c>
      <c r="AM275" s="3311"/>
      <c r="AN275" s="3311"/>
      <c r="AO275" s="3311"/>
      <c r="AP275" s="3311"/>
      <c r="AQ275" s="3311"/>
      <c r="AR275" s="3311"/>
      <c r="AS275" s="3311"/>
      <c r="AT275" s="3311"/>
      <c r="AU275" s="3311"/>
      <c r="AV275" s="3311"/>
      <c r="AW275" s="3311"/>
      <c r="AX275" s="3311"/>
      <c r="AY275" s="3311"/>
      <c r="AZ275" s="3312"/>
      <c r="BA275" s="1175"/>
      <c r="BB275" s="1176"/>
      <c r="BC275" s="1176"/>
      <c r="BD275" s="1176"/>
      <c r="BE275" s="1177"/>
      <c r="BF275" s="594"/>
    </row>
    <row r="276" spans="1:58" ht="21.95" customHeight="1" x14ac:dyDescent="0.15">
      <c r="A276" s="1207"/>
      <c r="B276" s="1183"/>
      <c r="C276" s="1184"/>
      <c r="D276" s="1184"/>
      <c r="E276" s="1184"/>
      <c r="F276" s="1184"/>
      <c r="G276" s="1184"/>
      <c r="H276" s="1184"/>
      <c r="I276" s="1184"/>
      <c r="J276" s="1185"/>
      <c r="K276" s="1192"/>
      <c r="L276" s="1193"/>
      <c r="M276" s="1193"/>
      <c r="N276" s="1194"/>
      <c r="O276" s="1192"/>
      <c r="P276" s="1193"/>
      <c r="Q276" s="1193"/>
      <c r="R276" s="1193"/>
      <c r="S276" s="1193"/>
      <c r="T276" s="1194"/>
      <c r="U276" s="1192"/>
      <c r="V276" s="1193"/>
      <c r="W276" s="1193"/>
      <c r="X276" s="1193"/>
      <c r="Y276" s="1193"/>
      <c r="Z276" s="1194"/>
      <c r="AA276" s="1201"/>
      <c r="AB276" s="1202"/>
      <c r="AC276" s="1202"/>
      <c r="AD276" s="1202"/>
      <c r="AE276" s="1203"/>
      <c r="AF276" s="3280" t="s">
        <v>1233</v>
      </c>
      <c r="AG276" s="3280"/>
      <c r="AH276" s="3280"/>
      <c r="AI276" s="3280"/>
      <c r="AJ276" s="3280"/>
      <c r="AK276" s="3281"/>
      <c r="AL276" s="3301" t="s">
        <v>952</v>
      </c>
      <c r="AM276" s="3311"/>
      <c r="AN276" s="3311"/>
      <c r="AO276" s="3311"/>
      <c r="AP276" s="3311"/>
      <c r="AQ276" s="3311"/>
      <c r="AR276" s="3311"/>
      <c r="AS276" s="3311"/>
      <c r="AT276" s="3311"/>
      <c r="AU276" s="3311"/>
      <c r="AV276" s="3311"/>
      <c r="AW276" s="3311"/>
      <c r="AX276" s="3311"/>
      <c r="AY276" s="3311"/>
      <c r="AZ276" s="3312"/>
      <c r="BA276" s="1160"/>
      <c r="BB276" s="1161"/>
      <c r="BC276" s="1161"/>
      <c r="BD276" s="1161"/>
      <c r="BE276" s="1162"/>
      <c r="BF276" s="595"/>
    </row>
    <row r="277" spans="1:58" ht="21.95" customHeight="1" thickBot="1" x14ac:dyDescent="0.2">
      <c r="A277" s="1207"/>
      <c r="B277" s="1183"/>
      <c r="C277" s="1184"/>
      <c r="D277" s="1184"/>
      <c r="E277" s="1184"/>
      <c r="F277" s="1184"/>
      <c r="G277" s="1184"/>
      <c r="H277" s="1184"/>
      <c r="I277" s="1184"/>
      <c r="J277" s="1185"/>
      <c r="K277" s="1192"/>
      <c r="L277" s="1193"/>
      <c r="M277" s="1193"/>
      <c r="N277" s="1194"/>
      <c r="O277" s="1192"/>
      <c r="P277" s="1193"/>
      <c r="Q277" s="1193"/>
      <c r="R277" s="1193"/>
      <c r="S277" s="1193"/>
      <c r="T277" s="1194"/>
      <c r="U277" s="1192"/>
      <c r="V277" s="1193"/>
      <c r="W277" s="1193"/>
      <c r="X277" s="1193"/>
      <c r="Y277" s="1193"/>
      <c r="Z277" s="1194"/>
      <c r="AA277" s="1201"/>
      <c r="AB277" s="1202"/>
      <c r="AC277" s="1202"/>
      <c r="AD277" s="1202"/>
      <c r="AE277" s="1203"/>
      <c r="AF277" s="3280" t="s">
        <v>959</v>
      </c>
      <c r="AG277" s="3280"/>
      <c r="AH277" s="3280"/>
      <c r="AI277" s="3280"/>
      <c r="AJ277" s="3280"/>
      <c r="AK277" s="3281"/>
      <c r="AL277" s="3282" t="s">
        <v>958</v>
      </c>
      <c r="AM277" s="3283"/>
      <c r="AN277" s="3283"/>
      <c r="AO277" s="3283"/>
      <c r="AP277" s="3283"/>
      <c r="AQ277" s="3283"/>
      <c r="AR277" s="3283"/>
      <c r="AS277" s="3283"/>
      <c r="AT277" s="3283"/>
      <c r="AU277" s="3283"/>
      <c r="AV277" s="3283"/>
      <c r="AW277" s="3283"/>
      <c r="AX277" s="3283"/>
      <c r="AY277" s="3283"/>
      <c r="AZ277" s="3284"/>
      <c r="BA277" s="1145"/>
      <c r="BB277" s="1146"/>
      <c r="BC277" s="1146"/>
      <c r="BD277" s="1146"/>
      <c r="BE277" s="1147"/>
      <c r="BF277" s="595"/>
    </row>
    <row r="278" spans="1:58" ht="11.25" customHeight="1" x14ac:dyDescent="0.15">
      <c r="A278" s="596"/>
      <c r="B278" s="597"/>
      <c r="C278" s="597"/>
      <c r="D278" s="597"/>
      <c r="E278" s="597"/>
      <c r="F278" s="597"/>
      <c r="G278" s="597"/>
      <c r="H278" s="597"/>
      <c r="I278" s="597"/>
      <c r="J278" s="597"/>
      <c r="K278" s="597"/>
      <c r="L278" s="597"/>
      <c r="M278" s="597"/>
      <c r="N278" s="597"/>
      <c r="O278" s="597"/>
      <c r="P278" s="597"/>
      <c r="Q278" s="597"/>
      <c r="R278" s="597"/>
      <c r="S278" s="597"/>
      <c r="T278" s="597"/>
      <c r="U278" s="597"/>
      <c r="V278" s="597"/>
      <c r="W278" s="597"/>
      <c r="X278" s="597"/>
      <c r="Y278" s="597"/>
      <c r="Z278" s="597"/>
      <c r="AA278" s="597"/>
      <c r="AB278" s="597"/>
      <c r="AC278" s="597"/>
      <c r="AD278" s="597"/>
      <c r="AE278" s="597"/>
      <c r="AF278" s="597"/>
      <c r="AG278" s="597"/>
      <c r="AH278" s="597"/>
      <c r="AI278" s="597"/>
      <c r="AJ278" s="597"/>
      <c r="AK278" s="597"/>
      <c r="AL278" s="597"/>
      <c r="AM278" s="597"/>
      <c r="AN278" s="597"/>
      <c r="AO278" s="597"/>
      <c r="AP278" s="597"/>
      <c r="AQ278" s="597"/>
      <c r="AR278" s="597"/>
      <c r="AS278" s="597"/>
      <c r="AT278" s="597"/>
      <c r="AU278" s="597"/>
      <c r="AV278" s="597"/>
      <c r="AW278" s="597"/>
      <c r="AX278" s="597"/>
      <c r="AY278" s="597"/>
      <c r="AZ278" s="597"/>
      <c r="BA278" s="597"/>
      <c r="BB278" s="597"/>
      <c r="BC278" s="597"/>
      <c r="BD278" s="597"/>
      <c r="BE278" s="597"/>
      <c r="BF278" s="598"/>
    </row>
    <row r="279" spans="1:58" ht="9" customHeight="1" x14ac:dyDescent="0.15">
      <c r="A279" s="714"/>
      <c r="B279" s="714"/>
      <c r="C279" s="714"/>
      <c r="D279" s="714"/>
      <c r="E279" s="714"/>
      <c r="F279" s="714"/>
      <c r="G279" s="714"/>
      <c r="H279" s="714"/>
      <c r="I279" s="714"/>
      <c r="J279" s="714"/>
      <c r="K279" s="714"/>
      <c r="L279" s="714"/>
      <c r="M279" s="714"/>
      <c r="N279" s="714"/>
      <c r="O279" s="714"/>
      <c r="P279" s="714"/>
      <c r="Q279" s="714"/>
      <c r="R279" s="714"/>
      <c r="S279" s="714"/>
      <c r="T279" s="714"/>
      <c r="U279" s="714"/>
      <c r="V279" s="714"/>
      <c r="W279" s="714"/>
      <c r="X279" s="714"/>
      <c r="Y279" s="714"/>
      <c r="Z279" s="714"/>
      <c r="AA279" s="714"/>
      <c r="AB279" s="714"/>
      <c r="AC279" s="714"/>
      <c r="AD279" s="714"/>
      <c r="AE279" s="714"/>
      <c r="AF279" s="714"/>
      <c r="AG279" s="714"/>
      <c r="AH279" s="714"/>
      <c r="AI279" s="714"/>
      <c r="AJ279" s="714"/>
      <c r="AK279" s="714"/>
      <c r="AL279" s="714"/>
      <c r="AM279" s="714"/>
      <c r="AN279" s="714"/>
      <c r="AO279" s="714"/>
      <c r="AP279" s="714"/>
      <c r="AQ279" s="714"/>
      <c r="AR279" s="714"/>
      <c r="AS279" s="714"/>
      <c r="AT279" s="714"/>
      <c r="AU279" s="714"/>
      <c r="AV279" s="714"/>
      <c r="AW279" s="714"/>
      <c r="AX279" s="714"/>
      <c r="AY279" s="714"/>
      <c r="AZ279" s="714"/>
      <c r="BA279" s="714"/>
      <c r="BB279" s="714"/>
      <c r="BC279" s="714"/>
      <c r="BD279" s="714"/>
      <c r="BE279" s="714"/>
    </row>
    <row r="280" spans="1:58" ht="27" customHeight="1" x14ac:dyDescent="0.15">
      <c r="A280" s="602" t="s">
        <v>1073</v>
      </c>
      <c r="B280" s="599"/>
      <c r="C280" s="1173" t="s">
        <v>1074</v>
      </c>
      <c r="D280" s="1173"/>
      <c r="E280" s="1173"/>
      <c r="F280" s="1173"/>
      <c r="G280" s="1173"/>
      <c r="H280" s="1173"/>
      <c r="I280" s="1173"/>
      <c r="J280" s="1173"/>
      <c r="K280" s="1173"/>
      <c r="L280" s="1173"/>
      <c r="M280" s="1173"/>
      <c r="N280" s="1173"/>
      <c r="O280" s="1173"/>
      <c r="P280" s="1173"/>
      <c r="Q280" s="1173"/>
      <c r="R280" s="1173"/>
      <c r="S280" s="1173"/>
      <c r="T280" s="1173"/>
      <c r="U280" s="1173"/>
      <c r="V280" s="1173"/>
      <c r="W280" s="1173"/>
      <c r="X280" s="1173"/>
      <c r="Y280" s="1173"/>
      <c r="Z280" s="1173"/>
      <c r="AA280" s="1173"/>
      <c r="AB280" s="1173"/>
      <c r="AC280" s="1173"/>
      <c r="AD280" s="1173"/>
      <c r="AE280" s="1173"/>
      <c r="AF280" s="1173"/>
      <c r="AG280" s="1173"/>
      <c r="AH280" s="1173"/>
      <c r="AI280" s="1173"/>
      <c r="AJ280" s="1173"/>
      <c r="AK280" s="1173"/>
      <c r="AL280" s="1173"/>
      <c r="AM280" s="1173"/>
      <c r="AN280" s="1173"/>
      <c r="AO280" s="1173"/>
      <c r="AP280" s="1173"/>
      <c r="AQ280" s="1173"/>
      <c r="AR280" s="1173"/>
      <c r="AS280" s="1173"/>
      <c r="AT280" s="1173"/>
      <c r="AU280" s="1173"/>
      <c r="AV280" s="1173"/>
      <c r="AW280" s="1173"/>
      <c r="AX280" s="1173"/>
      <c r="AY280" s="1173"/>
      <c r="AZ280" s="1173"/>
      <c r="BA280" s="1173"/>
      <c r="BB280" s="1173"/>
      <c r="BC280" s="1173"/>
      <c r="BD280" s="1173"/>
      <c r="BE280" s="1173"/>
    </row>
    <row r="281" spans="1:58" ht="228" customHeight="1" x14ac:dyDescent="0.15">
      <c r="A281" s="602"/>
      <c r="B281" s="599"/>
      <c r="C281" s="1173"/>
      <c r="D281" s="1173"/>
      <c r="E281" s="1173"/>
      <c r="F281" s="1173"/>
      <c r="G281" s="1173"/>
      <c r="H281" s="1173"/>
      <c r="I281" s="1173"/>
      <c r="J281" s="1173"/>
      <c r="K281" s="1173"/>
      <c r="L281" s="1173"/>
      <c r="M281" s="1173"/>
      <c r="N281" s="1173"/>
      <c r="O281" s="1173"/>
      <c r="P281" s="1173"/>
      <c r="Q281" s="1173"/>
      <c r="R281" s="1173"/>
      <c r="S281" s="1173"/>
      <c r="T281" s="1173"/>
      <c r="U281" s="1173"/>
      <c r="V281" s="1173"/>
      <c r="W281" s="1173"/>
      <c r="X281" s="1173"/>
      <c r="Y281" s="1173"/>
      <c r="Z281" s="1173"/>
      <c r="AA281" s="1173"/>
      <c r="AB281" s="1173"/>
      <c r="AC281" s="1173"/>
      <c r="AD281" s="1173"/>
      <c r="AE281" s="1173"/>
      <c r="AF281" s="1173"/>
      <c r="AG281" s="1173"/>
      <c r="AH281" s="1173"/>
      <c r="AI281" s="1173"/>
      <c r="AJ281" s="1173"/>
      <c r="AK281" s="1173"/>
      <c r="AL281" s="1173"/>
      <c r="AM281" s="1173"/>
      <c r="AN281" s="1173"/>
      <c r="AO281" s="1173"/>
      <c r="AP281" s="1173"/>
      <c r="AQ281" s="1173"/>
      <c r="AR281" s="1173"/>
      <c r="AS281" s="1173"/>
      <c r="AT281" s="1173"/>
      <c r="AU281" s="1173"/>
      <c r="AV281" s="1173"/>
      <c r="AW281" s="1173"/>
      <c r="AX281" s="1173"/>
      <c r="AY281" s="1173"/>
      <c r="AZ281" s="1173"/>
      <c r="BA281" s="1173"/>
      <c r="BB281" s="1173"/>
      <c r="BC281" s="1173"/>
      <c r="BD281" s="1173"/>
      <c r="BE281" s="1173"/>
      <c r="BF281" s="712"/>
    </row>
    <row r="282" spans="1:58" ht="26.25" customHeight="1" x14ac:dyDescent="0.15">
      <c r="A282" s="602" t="s">
        <v>1075</v>
      </c>
      <c r="B282" s="602"/>
      <c r="C282" s="602" t="s">
        <v>1076</v>
      </c>
      <c r="D282" s="602"/>
      <c r="E282" s="602"/>
      <c r="F282" s="602"/>
      <c r="G282" s="602"/>
      <c r="H282" s="602"/>
      <c r="I282" s="602"/>
      <c r="J282" s="602"/>
      <c r="K282" s="602"/>
      <c r="L282" s="602"/>
      <c r="M282" s="602"/>
      <c r="N282" s="602"/>
      <c r="O282" s="602"/>
      <c r="P282" s="602"/>
      <c r="Q282" s="602"/>
      <c r="R282" s="602"/>
      <c r="S282" s="602"/>
      <c r="T282" s="602"/>
      <c r="U282" s="602"/>
      <c r="V282" s="602"/>
      <c r="W282" s="602"/>
      <c r="X282" s="602"/>
      <c r="Y282" s="602"/>
      <c r="Z282" s="602"/>
      <c r="AA282" s="602"/>
      <c r="AB282" s="602"/>
      <c r="AC282" s="602"/>
      <c r="AD282" s="602"/>
      <c r="AE282" s="602"/>
      <c r="AF282" s="602"/>
      <c r="AG282" s="602"/>
      <c r="AH282" s="602"/>
      <c r="AI282" s="602"/>
      <c r="AJ282" s="602"/>
      <c r="AK282" s="602"/>
      <c r="AL282" s="602"/>
      <c r="AM282" s="602"/>
      <c r="AN282" s="602"/>
      <c r="AO282" s="602"/>
      <c r="AP282" s="602"/>
      <c r="AQ282" s="602"/>
      <c r="AR282" s="602"/>
      <c r="AS282" s="602"/>
      <c r="AT282" s="602"/>
      <c r="AU282" s="602"/>
      <c r="AV282" s="602"/>
      <c r="AW282" s="602"/>
      <c r="AX282" s="602"/>
      <c r="AY282" s="602"/>
      <c r="AZ282" s="602"/>
      <c r="BA282" s="602"/>
      <c r="BB282" s="602"/>
      <c r="BC282" s="602"/>
      <c r="BD282" s="602"/>
      <c r="BE282" s="602"/>
      <c r="BF282" s="598"/>
    </row>
    <row r="283" spans="1:58" ht="26.25" customHeight="1" x14ac:dyDescent="0.15">
      <c r="A283" s="602" t="s">
        <v>1077</v>
      </c>
      <c r="B283" s="599"/>
      <c r="C283" s="599" t="s">
        <v>1232</v>
      </c>
      <c r="D283" s="599"/>
      <c r="E283" s="599"/>
      <c r="F283" s="599"/>
      <c r="G283" s="599"/>
      <c r="H283" s="599"/>
      <c r="I283" s="599"/>
      <c r="J283" s="599"/>
      <c r="K283" s="599"/>
      <c r="L283" s="599"/>
      <c r="M283" s="599"/>
      <c r="N283" s="599"/>
      <c r="O283" s="599"/>
      <c r="P283" s="599"/>
      <c r="Q283" s="599"/>
      <c r="R283" s="599"/>
      <c r="S283" s="599"/>
      <c r="T283" s="599"/>
      <c r="U283" s="599"/>
      <c r="V283" s="599"/>
      <c r="W283" s="599"/>
      <c r="X283" s="599"/>
      <c r="Y283" s="599"/>
      <c r="Z283" s="599"/>
      <c r="AA283" s="599"/>
      <c r="AB283" s="599"/>
      <c r="AC283" s="599"/>
      <c r="AD283" s="599"/>
      <c r="AE283" s="599"/>
      <c r="AF283" s="599"/>
      <c r="AG283" s="599"/>
      <c r="AH283" s="599"/>
      <c r="AI283" s="599"/>
      <c r="AJ283" s="599"/>
      <c r="AK283" s="599"/>
      <c r="AL283" s="599"/>
      <c r="AM283" s="599"/>
      <c r="AN283" s="599"/>
      <c r="AO283" s="599"/>
      <c r="AP283" s="599"/>
      <c r="AQ283" s="599"/>
      <c r="AR283" s="599"/>
      <c r="AS283" s="599"/>
      <c r="AT283" s="599"/>
      <c r="AU283" s="599"/>
      <c r="AV283" s="599"/>
      <c r="AW283" s="599"/>
      <c r="AX283" s="599"/>
      <c r="AY283" s="599"/>
      <c r="AZ283" s="599"/>
      <c r="BA283" s="599"/>
      <c r="BB283" s="599"/>
      <c r="BC283" s="599"/>
      <c r="BD283" s="599"/>
      <c r="BE283" s="599"/>
    </row>
    <row r="284" spans="1:58" ht="22.5" customHeight="1" x14ac:dyDescent="0.15">
      <c r="A284" s="602" t="s">
        <v>1078</v>
      </c>
      <c r="B284" s="599"/>
      <c r="C284" s="1173" t="s">
        <v>1079</v>
      </c>
      <c r="D284" s="1173"/>
      <c r="E284" s="1173"/>
      <c r="F284" s="1173"/>
      <c r="G284" s="1173"/>
      <c r="H284" s="1173"/>
      <c r="I284" s="1173"/>
      <c r="J284" s="1173"/>
      <c r="K284" s="1173"/>
      <c r="L284" s="1173"/>
      <c r="M284" s="1173"/>
      <c r="N284" s="1173"/>
      <c r="O284" s="1173"/>
      <c r="P284" s="1173"/>
      <c r="Q284" s="1173"/>
      <c r="R284" s="1173"/>
      <c r="S284" s="1173"/>
      <c r="T284" s="1173"/>
      <c r="U284" s="1173"/>
      <c r="V284" s="1173"/>
      <c r="W284" s="1173"/>
      <c r="X284" s="1173"/>
      <c r="Y284" s="1173"/>
      <c r="Z284" s="1173"/>
      <c r="AA284" s="1173"/>
      <c r="AB284" s="1173"/>
      <c r="AC284" s="1173"/>
      <c r="AD284" s="1173"/>
      <c r="AE284" s="1173"/>
      <c r="AF284" s="1173"/>
      <c r="AG284" s="1173"/>
      <c r="AH284" s="1173"/>
      <c r="AI284" s="1173"/>
      <c r="AJ284" s="1173"/>
      <c r="AK284" s="1173"/>
      <c r="AL284" s="1173"/>
      <c r="AM284" s="1173"/>
      <c r="AN284" s="1173"/>
      <c r="AO284" s="1173"/>
      <c r="AP284" s="1173"/>
      <c r="AQ284" s="1173"/>
      <c r="AR284" s="1173"/>
      <c r="AS284" s="1173"/>
      <c r="AT284" s="1173"/>
      <c r="AU284" s="1173"/>
      <c r="AV284" s="1173"/>
      <c r="AW284" s="1173"/>
      <c r="AX284" s="1173"/>
      <c r="AY284" s="1173"/>
      <c r="AZ284" s="1173"/>
      <c r="BA284" s="1173"/>
      <c r="BB284" s="1173"/>
      <c r="BC284" s="1173"/>
      <c r="BD284" s="1173"/>
      <c r="BE284" s="600"/>
    </row>
    <row r="285" spans="1:58" ht="22.5" customHeight="1" x14ac:dyDescent="0.15">
      <c r="A285" s="602"/>
      <c r="B285" s="599"/>
      <c r="C285" s="1173"/>
      <c r="D285" s="1173"/>
      <c r="E285" s="1173"/>
      <c r="F285" s="1173"/>
      <c r="G285" s="1173"/>
      <c r="H285" s="1173"/>
      <c r="I285" s="1173"/>
      <c r="J285" s="1173"/>
      <c r="K285" s="1173"/>
      <c r="L285" s="1173"/>
      <c r="M285" s="1173"/>
      <c r="N285" s="1173"/>
      <c r="O285" s="1173"/>
      <c r="P285" s="1173"/>
      <c r="Q285" s="1173"/>
      <c r="R285" s="1173"/>
      <c r="S285" s="1173"/>
      <c r="T285" s="1173"/>
      <c r="U285" s="1173"/>
      <c r="V285" s="1173"/>
      <c r="W285" s="1173"/>
      <c r="X285" s="1173"/>
      <c r="Y285" s="1173"/>
      <c r="Z285" s="1173"/>
      <c r="AA285" s="1173"/>
      <c r="AB285" s="1173"/>
      <c r="AC285" s="1173"/>
      <c r="AD285" s="1173"/>
      <c r="AE285" s="1173"/>
      <c r="AF285" s="1173"/>
      <c r="AG285" s="1173"/>
      <c r="AH285" s="1173"/>
      <c r="AI285" s="1173"/>
      <c r="AJ285" s="1173"/>
      <c r="AK285" s="1173"/>
      <c r="AL285" s="1173"/>
      <c r="AM285" s="1173"/>
      <c r="AN285" s="1173"/>
      <c r="AO285" s="1173"/>
      <c r="AP285" s="1173"/>
      <c r="AQ285" s="1173"/>
      <c r="AR285" s="1173"/>
      <c r="AS285" s="1173"/>
      <c r="AT285" s="1173"/>
      <c r="AU285" s="1173"/>
      <c r="AV285" s="1173"/>
      <c r="AW285" s="1173"/>
      <c r="AX285" s="1173"/>
      <c r="AY285" s="1173"/>
      <c r="AZ285" s="1173"/>
      <c r="BA285" s="1173"/>
      <c r="BB285" s="1173"/>
      <c r="BC285" s="1173"/>
      <c r="BD285" s="1173"/>
      <c r="BE285" s="600"/>
    </row>
    <row r="286" spans="1:58" ht="26.25" customHeight="1" x14ac:dyDescent="0.15">
      <c r="A286" s="602" t="s">
        <v>1080</v>
      </c>
      <c r="B286" s="599"/>
      <c r="C286" s="599" t="s">
        <v>1081</v>
      </c>
      <c r="D286" s="600"/>
      <c r="E286" s="600"/>
      <c r="F286" s="600"/>
      <c r="G286" s="600"/>
      <c r="H286" s="600"/>
      <c r="I286" s="600"/>
      <c r="J286" s="600"/>
      <c r="K286" s="600"/>
      <c r="L286" s="600"/>
      <c r="M286" s="600"/>
      <c r="N286" s="600"/>
      <c r="O286" s="600"/>
      <c r="P286" s="600"/>
      <c r="Q286" s="600"/>
      <c r="R286" s="600"/>
      <c r="S286" s="600"/>
      <c r="T286" s="600"/>
      <c r="U286" s="600"/>
      <c r="V286" s="600"/>
      <c r="W286" s="600"/>
      <c r="X286" s="600"/>
      <c r="Y286" s="600"/>
      <c r="Z286" s="600"/>
      <c r="AA286" s="600"/>
      <c r="AB286" s="600"/>
      <c r="AC286" s="600"/>
      <c r="AD286" s="600"/>
      <c r="AE286" s="600"/>
      <c r="AF286" s="600"/>
      <c r="AG286" s="600"/>
      <c r="AH286" s="600"/>
      <c r="AI286" s="600"/>
      <c r="AJ286" s="600"/>
      <c r="AK286" s="600"/>
      <c r="AL286" s="600"/>
      <c r="AM286" s="600"/>
      <c r="AN286" s="600"/>
      <c r="AO286" s="600"/>
      <c r="AP286" s="600"/>
      <c r="AQ286" s="600"/>
      <c r="AR286" s="600"/>
      <c r="AS286" s="600"/>
      <c r="AT286" s="600"/>
      <c r="AU286" s="600"/>
      <c r="AV286" s="600"/>
      <c r="AW286" s="600"/>
      <c r="AX286" s="600"/>
      <c r="AY286" s="600"/>
      <c r="AZ286" s="600"/>
      <c r="BA286" s="600"/>
      <c r="BB286" s="600"/>
      <c r="BC286" s="600"/>
      <c r="BD286" s="600"/>
      <c r="BE286" s="600"/>
    </row>
    <row r="287" spans="1:58" ht="27.75" customHeight="1" x14ac:dyDescent="0.15">
      <c r="A287" s="602" t="s">
        <v>1082</v>
      </c>
      <c r="B287" s="599"/>
      <c r="C287" s="601" t="s">
        <v>1083</v>
      </c>
      <c r="D287" s="601"/>
      <c r="E287" s="601"/>
      <c r="F287" s="601"/>
      <c r="G287" s="601"/>
      <c r="H287" s="601"/>
      <c r="I287" s="601"/>
      <c r="J287" s="601"/>
      <c r="K287" s="601"/>
      <c r="L287" s="601"/>
      <c r="M287" s="601"/>
      <c r="N287" s="601"/>
      <c r="O287" s="601"/>
      <c r="P287" s="601"/>
      <c r="Q287" s="601"/>
      <c r="R287" s="601"/>
      <c r="S287" s="601"/>
      <c r="T287" s="601"/>
      <c r="U287" s="601"/>
      <c r="V287" s="601"/>
      <c r="W287" s="601"/>
      <c r="X287" s="601"/>
      <c r="Y287" s="601"/>
      <c r="Z287" s="601"/>
      <c r="AA287" s="601"/>
      <c r="AB287" s="601"/>
      <c r="AC287" s="601"/>
      <c r="AD287" s="601"/>
      <c r="AE287" s="601"/>
      <c r="AF287" s="601"/>
      <c r="AG287" s="601"/>
      <c r="AH287" s="601"/>
      <c r="AI287" s="601"/>
      <c r="AJ287" s="601"/>
      <c r="AK287" s="601"/>
      <c r="AL287" s="601"/>
      <c r="AM287" s="601"/>
      <c r="AN287" s="601"/>
      <c r="AO287" s="601"/>
      <c r="AP287" s="601"/>
      <c r="AQ287" s="601"/>
      <c r="AR287" s="601"/>
      <c r="AS287" s="601"/>
      <c r="AT287" s="601"/>
      <c r="AU287" s="601"/>
      <c r="AV287" s="601"/>
      <c r="AW287" s="601"/>
      <c r="AX287" s="601"/>
      <c r="AY287" s="601"/>
      <c r="AZ287" s="601"/>
      <c r="BA287" s="601"/>
      <c r="BB287" s="601"/>
      <c r="BC287" s="601"/>
      <c r="BD287" s="601"/>
      <c r="BE287" s="713"/>
    </row>
    <row r="288" spans="1:58" ht="27.75" customHeight="1" x14ac:dyDescent="0.15">
      <c r="A288" s="715" t="s">
        <v>1084</v>
      </c>
      <c r="B288" s="711"/>
      <c r="C288" s="599" t="s">
        <v>1086</v>
      </c>
      <c r="D288" s="713"/>
      <c r="E288" s="713"/>
      <c r="F288" s="713"/>
      <c r="G288" s="713"/>
      <c r="H288" s="713"/>
      <c r="I288" s="713"/>
      <c r="J288" s="713"/>
      <c r="K288" s="713"/>
      <c r="L288" s="713"/>
      <c r="M288" s="713"/>
      <c r="N288" s="713"/>
      <c r="O288" s="713"/>
      <c r="P288" s="713"/>
      <c r="Q288" s="713"/>
      <c r="R288" s="713"/>
      <c r="S288" s="713"/>
      <c r="T288" s="713"/>
      <c r="U288" s="713"/>
      <c r="V288" s="713"/>
      <c r="W288" s="713"/>
      <c r="X288" s="713"/>
      <c r="Y288" s="713"/>
      <c r="Z288" s="713"/>
      <c r="AA288" s="713"/>
      <c r="AB288" s="713"/>
      <c r="AC288" s="713"/>
      <c r="AD288" s="713"/>
      <c r="AE288" s="713"/>
      <c r="AF288" s="713"/>
      <c r="AG288" s="713"/>
      <c r="AH288" s="713"/>
      <c r="AI288" s="713"/>
      <c r="AJ288" s="713"/>
      <c r="AK288" s="713"/>
      <c r="AL288" s="713"/>
      <c r="AM288" s="713"/>
      <c r="AN288" s="713"/>
      <c r="AO288" s="713"/>
      <c r="AP288" s="713"/>
      <c r="AQ288" s="713"/>
      <c r="AR288" s="713"/>
      <c r="AS288" s="713"/>
      <c r="AT288" s="713"/>
      <c r="AU288" s="713"/>
      <c r="AV288" s="713"/>
      <c r="AW288" s="713"/>
      <c r="AX288" s="713"/>
      <c r="AY288" s="713"/>
      <c r="AZ288" s="713"/>
      <c r="BA288" s="713"/>
      <c r="BB288" s="713"/>
      <c r="BC288" s="713"/>
      <c r="BD288" s="713"/>
      <c r="BE288" s="713"/>
    </row>
    <row r="289" spans="1:57" ht="27.75" customHeight="1" x14ac:dyDescent="0.15">
      <c r="A289" s="602" t="s">
        <v>1085</v>
      </c>
      <c r="B289" s="601"/>
      <c r="C289" s="1173" t="s">
        <v>1231</v>
      </c>
      <c r="D289" s="1174"/>
      <c r="E289" s="1174"/>
      <c r="F289" s="1174"/>
      <c r="G289" s="1174"/>
      <c r="H289" s="1174"/>
      <c r="I289" s="1174"/>
      <c r="J289" s="1174"/>
      <c r="K289" s="1174"/>
      <c r="L289" s="1174"/>
      <c r="M289" s="1174"/>
      <c r="N289" s="1174"/>
      <c r="O289" s="1174"/>
      <c r="P289" s="1174"/>
      <c r="Q289" s="1174"/>
      <c r="R289" s="1174"/>
      <c r="S289" s="1174"/>
      <c r="T289" s="1174"/>
      <c r="U289" s="1174"/>
      <c r="V289" s="1174"/>
      <c r="W289" s="1174"/>
      <c r="X289" s="1174"/>
      <c r="Y289" s="1174"/>
      <c r="Z289" s="1174"/>
      <c r="AA289" s="1174"/>
      <c r="AB289" s="1174"/>
      <c r="AC289" s="1174"/>
      <c r="AD289" s="1174"/>
      <c r="AE289" s="1174"/>
      <c r="AF289" s="1174"/>
      <c r="AG289" s="1174"/>
      <c r="AH289" s="1174"/>
      <c r="AI289" s="1174"/>
      <c r="AJ289" s="1174"/>
      <c r="AK289" s="1174"/>
      <c r="AL289" s="1174"/>
      <c r="AM289" s="1174"/>
      <c r="AN289" s="1174"/>
      <c r="AO289" s="1174"/>
      <c r="AP289" s="1174"/>
      <c r="AQ289" s="1174"/>
      <c r="AR289" s="1174"/>
      <c r="AS289" s="1174"/>
      <c r="AT289" s="1174"/>
      <c r="AU289" s="1174"/>
      <c r="AV289" s="1174"/>
      <c r="AW289" s="1174"/>
      <c r="AX289" s="1174"/>
      <c r="AY289" s="1174"/>
      <c r="AZ289" s="1174"/>
      <c r="BA289" s="1174"/>
      <c r="BB289" s="1174"/>
      <c r="BC289" s="1174"/>
      <c r="BD289" s="1174"/>
      <c r="BE289" s="1174"/>
    </row>
    <row r="290" spans="1:57" ht="34.5" customHeight="1" x14ac:dyDescent="0.15">
      <c r="A290" s="602"/>
      <c r="B290" s="601"/>
      <c r="C290" s="1174"/>
      <c r="D290" s="1174"/>
      <c r="E290" s="1174"/>
      <c r="F290" s="1174"/>
      <c r="G290" s="1174"/>
      <c r="H290" s="1174"/>
      <c r="I290" s="1174"/>
      <c r="J290" s="1174"/>
      <c r="K290" s="1174"/>
      <c r="L290" s="1174"/>
      <c r="M290" s="1174"/>
      <c r="N290" s="1174"/>
      <c r="O290" s="1174"/>
      <c r="P290" s="1174"/>
      <c r="Q290" s="1174"/>
      <c r="R290" s="1174"/>
      <c r="S290" s="1174"/>
      <c r="T290" s="1174"/>
      <c r="U290" s="1174"/>
      <c r="V290" s="1174"/>
      <c r="W290" s="1174"/>
      <c r="X290" s="1174"/>
      <c r="Y290" s="1174"/>
      <c r="Z290" s="1174"/>
      <c r="AA290" s="1174"/>
      <c r="AB290" s="1174"/>
      <c r="AC290" s="1174"/>
      <c r="AD290" s="1174"/>
      <c r="AE290" s="1174"/>
      <c r="AF290" s="1174"/>
      <c r="AG290" s="1174"/>
      <c r="AH290" s="1174"/>
      <c r="AI290" s="1174"/>
      <c r="AJ290" s="1174"/>
      <c r="AK290" s="1174"/>
      <c r="AL290" s="1174"/>
      <c r="AM290" s="1174"/>
      <c r="AN290" s="1174"/>
      <c r="AO290" s="1174"/>
      <c r="AP290" s="1174"/>
      <c r="AQ290" s="1174"/>
      <c r="AR290" s="1174"/>
      <c r="AS290" s="1174"/>
      <c r="AT290" s="1174"/>
      <c r="AU290" s="1174"/>
      <c r="AV290" s="1174"/>
      <c r="AW290" s="1174"/>
      <c r="AX290" s="1174"/>
      <c r="AY290" s="1174"/>
      <c r="AZ290" s="1174"/>
      <c r="BA290" s="1174"/>
      <c r="BB290" s="1174"/>
      <c r="BC290" s="1174"/>
      <c r="BD290" s="1174"/>
      <c r="BE290" s="1174"/>
    </row>
    <row r="291" spans="1:57" ht="34.5" customHeight="1" x14ac:dyDescent="0.15">
      <c r="A291" s="602"/>
      <c r="B291" s="601"/>
      <c r="C291" s="1174"/>
      <c r="D291" s="1174"/>
      <c r="E291" s="1174"/>
      <c r="F291" s="1174"/>
      <c r="G291" s="1174"/>
      <c r="H291" s="1174"/>
      <c r="I291" s="1174"/>
      <c r="J291" s="1174"/>
      <c r="K291" s="1174"/>
      <c r="L291" s="1174"/>
      <c r="M291" s="1174"/>
      <c r="N291" s="1174"/>
      <c r="O291" s="1174"/>
      <c r="P291" s="1174"/>
      <c r="Q291" s="1174"/>
      <c r="R291" s="1174"/>
      <c r="S291" s="1174"/>
      <c r="T291" s="1174"/>
      <c r="U291" s="1174"/>
      <c r="V291" s="1174"/>
      <c r="W291" s="1174"/>
      <c r="X291" s="1174"/>
      <c r="Y291" s="1174"/>
      <c r="Z291" s="1174"/>
      <c r="AA291" s="1174"/>
      <c r="AB291" s="1174"/>
      <c r="AC291" s="1174"/>
      <c r="AD291" s="1174"/>
      <c r="AE291" s="1174"/>
      <c r="AF291" s="1174"/>
      <c r="AG291" s="1174"/>
      <c r="AH291" s="1174"/>
      <c r="AI291" s="1174"/>
      <c r="AJ291" s="1174"/>
      <c r="AK291" s="1174"/>
      <c r="AL291" s="1174"/>
      <c r="AM291" s="1174"/>
      <c r="AN291" s="1174"/>
      <c r="AO291" s="1174"/>
      <c r="AP291" s="1174"/>
      <c r="AQ291" s="1174"/>
      <c r="AR291" s="1174"/>
      <c r="AS291" s="1174"/>
      <c r="AT291" s="1174"/>
      <c r="AU291" s="1174"/>
      <c r="AV291" s="1174"/>
      <c r="AW291" s="1174"/>
      <c r="AX291" s="1174"/>
      <c r="AY291" s="1174"/>
      <c r="AZ291" s="1174"/>
      <c r="BA291" s="1174"/>
      <c r="BB291" s="1174"/>
      <c r="BC291" s="1174"/>
      <c r="BD291" s="1174"/>
      <c r="BE291" s="1174"/>
    </row>
    <row r="292" spans="1:57" ht="22.5" customHeight="1" x14ac:dyDescent="0.15">
      <c r="A292" s="602" t="s">
        <v>1087</v>
      </c>
      <c r="B292" s="599"/>
      <c r="C292" s="1172" t="s">
        <v>1089</v>
      </c>
      <c r="D292" s="1172"/>
      <c r="E292" s="1172"/>
      <c r="F292" s="1172"/>
      <c r="G292" s="1172"/>
      <c r="H292" s="1172"/>
      <c r="I292" s="1172"/>
      <c r="J292" s="1172"/>
      <c r="K292" s="1172"/>
      <c r="L292" s="1172"/>
      <c r="M292" s="1172"/>
      <c r="N292" s="1172"/>
      <c r="O292" s="1172"/>
      <c r="P292" s="1172"/>
      <c r="Q292" s="1172"/>
      <c r="R292" s="1172"/>
      <c r="S292" s="1172"/>
      <c r="T292" s="1172"/>
      <c r="U292" s="1172"/>
      <c r="V292" s="1172"/>
      <c r="W292" s="1172"/>
      <c r="X292" s="1172"/>
      <c r="Y292" s="1172"/>
      <c r="Z292" s="1172"/>
      <c r="AA292" s="1172"/>
      <c r="AB292" s="1172"/>
      <c r="AC292" s="1172"/>
      <c r="AD292" s="1172"/>
      <c r="AE292" s="1172"/>
      <c r="AF292" s="1172"/>
      <c r="AG292" s="1172"/>
      <c r="AH292" s="1172"/>
      <c r="AI292" s="1172"/>
      <c r="AJ292" s="1172"/>
      <c r="AK292" s="1172"/>
      <c r="AL292" s="1172"/>
      <c r="AM292" s="1172"/>
      <c r="AN292" s="1172"/>
      <c r="AO292" s="1172"/>
      <c r="AP292" s="1172"/>
      <c r="AQ292" s="1172"/>
      <c r="AR292" s="1172"/>
      <c r="AS292" s="1172"/>
      <c r="AT292" s="1172"/>
      <c r="AU292" s="1172"/>
      <c r="AV292" s="1172"/>
      <c r="AW292" s="1172"/>
      <c r="AX292" s="1172"/>
      <c r="AY292" s="1172"/>
      <c r="AZ292" s="1172"/>
      <c r="BA292" s="1172"/>
      <c r="BB292" s="1172"/>
      <c r="BC292" s="1172"/>
      <c r="BD292" s="1172"/>
      <c r="BE292" s="1172"/>
    </row>
    <row r="293" spans="1:57" ht="22.5" customHeight="1" x14ac:dyDescent="0.15">
      <c r="A293" s="602"/>
      <c r="B293" s="599"/>
      <c r="C293" s="1172"/>
      <c r="D293" s="1172"/>
      <c r="E293" s="1172"/>
      <c r="F293" s="1172"/>
      <c r="G293" s="1172"/>
      <c r="H293" s="1172"/>
      <c r="I293" s="1172"/>
      <c r="J293" s="1172"/>
      <c r="K293" s="1172"/>
      <c r="L293" s="1172"/>
      <c r="M293" s="1172"/>
      <c r="N293" s="1172"/>
      <c r="O293" s="1172"/>
      <c r="P293" s="1172"/>
      <c r="Q293" s="1172"/>
      <c r="R293" s="1172"/>
      <c r="S293" s="1172"/>
      <c r="T293" s="1172"/>
      <c r="U293" s="1172"/>
      <c r="V293" s="1172"/>
      <c r="W293" s="1172"/>
      <c r="X293" s="1172"/>
      <c r="Y293" s="1172"/>
      <c r="Z293" s="1172"/>
      <c r="AA293" s="1172"/>
      <c r="AB293" s="1172"/>
      <c r="AC293" s="1172"/>
      <c r="AD293" s="1172"/>
      <c r="AE293" s="1172"/>
      <c r="AF293" s="1172"/>
      <c r="AG293" s="1172"/>
      <c r="AH293" s="1172"/>
      <c r="AI293" s="1172"/>
      <c r="AJ293" s="1172"/>
      <c r="AK293" s="1172"/>
      <c r="AL293" s="1172"/>
      <c r="AM293" s="1172"/>
      <c r="AN293" s="1172"/>
      <c r="AO293" s="1172"/>
      <c r="AP293" s="1172"/>
      <c r="AQ293" s="1172"/>
      <c r="AR293" s="1172"/>
      <c r="AS293" s="1172"/>
      <c r="AT293" s="1172"/>
      <c r="AU293" s="1172"/>
      <c r="AV293" s="1172"/>
      <c r="AW293" s="1172"/>
      <c r="AX293" s="1172"/>
      <c r="AY293" s="1172"/>
      <c r="AZ293" s="1172"/>
      <c r="BA293" s="1172"/>
      <c r="BB293" s="1172"/>
      <c r="BC293" s="1172"/>
      <c r="BD293" s="1172"/>
      <c r="BE293" s="1172"/>
    </row>
    <row r="294" spans="1:57" ht="27.75" customHeight="1" x14ac:dyDescent="0.15">
      <c r="A294" s="715" t="s">
        <v>1088</v>
      </c>
      <c r="B294" s="792"/>
      <c r="C294" s="1172" t="s">
        <v>1090</v>
      </c>
      <c r="D294" s="1172"/>
      <c r="E294" s="1172"/>
      <c r="F294" s="1172"/>
      <c r="G294" s="1172"/>
      <c r="H294" s="1172"/>
      <c r="I294" s="1172"/>
      <c r="J294" s="1172"/>
      <c r="K294" s="1172"/>
      <c r="L294" s="1172"/>
      <c r="M294" s="1172"/>
      <c r="N294" s="1172"/>
      <c r="O294" s="1172"/>
      <c r="P294" s="1172"/>
      <c r="Q294" s="1172"/>
      <c r="R294" s="1172"/>
      <c r="S294" s="1172"/>
      <c r="T294" s="1172"/>
      <c r="U294" s="1172"/>
      <c r="V294" s="1172"/>
      <c r="W294" s="1172"/>
      <c r="X294" s="1172"/>
      <c r="Y294" s="1172"/>
      <c r="Z294" s="1172"/>
      <c r="AA294" s="1172"/>
      <c r="AB294" s="1172"/>
      <c r="AC294" s="1172"/>
      <c r="AD294" s="1172"/>
      <c r="AE294" s="1172"/>
      <c r="AF294" s="1172"/>
      <c r="AG294" s="1172"/>
      <c r="AH294" s="1172"/>
      <c r="AI294" s="1172"/>
      <c r="AJ294" s="1172"/>
      <c r="AK294" s="1172"/>
      <c r="AL294" s="1172"/>
      <c r="AM294" s="1172"/>
      <c r="AN294" s="1172"/>
      <c r="AO294" s="1172"/>
      <c r="AP294" s="1172"/>
      <c r="AQ294" s="1172"/>
      <c r="AR294" s="1172"/>
      <c r="AS294" s="1172"/>
      <c r="AT294" s="1172"/>
      <c r="AU294" s="1172"/>
      <c r="AV294" s="1172"/>
      <c r="AW294" s="1172"/>
      <c r="AX294" s="1172"/>
      <c r="AY294" s="1172"/>
      <c r="AZ294" s="1172"/>
      <c r="BA294" s="1172"/>
      <c r="BB294" s="1172"/>
      <c r="BC294" s="1172"/>
      <c r="BD294" s="1172"/>
      <c r="BE294" s="713"/>
    </row>
    <row r="295" spans="1:57" x14ac:dyDescent="0.15">
      <c r="C295" s="713"/>
      <c r="D295" s="713"/>
      <c r="E295" s="713"/>
      <c r="F295" s="713"/>
      <c r="G295" s="713"/>
      <c r="H295" s="713"/>
      <c r="I295" s="713"/>
      <c r="J295" s="713"/>
      <c r="K295" s="713"/>
      <c r="L295" s="713"/>
      <c r="M295" s="713"/>
      <c r="N295" s="713"/>
      <c r="O295" s="713"/>
      <c r="P295" s="713"/>
      <c r="Q295" s="713"/>
      <c r="R295" s="713"/>
      <c r="S295" s="713"/>
      <c r="T295" s="713"/>
      <c r="U295" s="713"/>
      <c r="V295" s="713"/>
      <c r="W295" s="713"/>
      <c r="X295" s="713"/>
      <c r="Y295" s="713"/>
      <c r="Z295" s="713"/>
      <c r="AA295" s="713"/>
      <c r="AB295" s="713"/>
      <c r="AC295" s="713"/>
      <c r="AD295" s="713"/>
      <c r="AE295" s="713"/>
      <c r="AF295" s="713"/>
      <c r="AG295" s="713"/>
      <c r="AH295" s="713"/>
      <c r="AI295" s="713"/>
      <c r="AJ295" s="713"/>
      <c r="AK295" s="713"/>
      <c r="AL295" s="713"/>
      <c r="AM295" s="713"/>
      <c r="AN295" s="713"/>
      <c r="AO295" s="713"/>
      <c r="AP295" s="713"/>
      <c r="AQ295" s="713"/>
      <c r="AR295" s="713"/>
      <c r="AS295" s="713"/>
      <c r="AT295" s="713"/>
      <c r="AU295" s="713"/>
      <c r="AV295" s="713"/>
      <c r="AW295" s="713"/>
      <c r="AX295" s="713"/>
      <c r="AY295" s="713"/>
      <c r="AZ295" s="713"/>
      <c r="BA295" s="713"/>
      <c r="BB295" s="713"/>
      <c r="BC295" s="713"/>
      <c r="BD295" s="713"/>
      <c r="BE295" s="713"/>
    </row>
    <row r="296" spans="1:57" x14ac:dyDescent="0.15">
      <c r="C296" s="1002"/>
      <c r="D296" s="1002"/>
      <c r="E296" s="1002"/>
      <c r="F296" s="1002"/>
      <c r="G296" s="1002"/>
      <c r="H296" s="1002"/>
      <c r="I296" s="1002"/>
      <c r="J296" s="1002"/>
      <c r="K296" s="1002"/>
      <c r="L296" s="1002"/>
      <c r="M296" s="1002"/>
      <c r="N296" s="1002"/>
      <c r="O296" s="1002"/>
      <c r="P296" s="1002"/>
      <c r="Q296" s="1002"/>
      <c r="R296" s="1002"/>
      <c r="S296" s="1002"/>
      <c r="T296" s="1002"/>
      <c r="U296" s="1002"/>
      <c r="V296" s="1002"/>
      <c r="W296" s="1002"/>
      <c r="X296" s="1002"/>
      <c r="Y296" s="1002"/>
      <c r="Z296" s="1002"/>
      <c r="AA296" s="1002"/>
      <c r="AB296" s="1002"/>
      <c r="AC296" s="1002"/>
      <c r="AD296" s="1002"/>
      <c r="AE296" s="1002"/>
      <c r="AF296" s="1002"/>
      <c r="AG296" s="1002"/>
      <c r="AH296" s="1002"/>
      <c r="AI296" s="1002"/>
      <c r="AJ296" s="1002"/>
      <c r="AK296" s="1002"/>
      <c r="AL296" s="1002"/>
      <c r="AM296" s="1002"/>
      <c r="AN296" s="1002"/>
      <c r="AO296" s="1002"/>
      <c r="AP296" s="1002"/>
      <c r="AQ296" s="1002"/>
      <c r="AR296" s="1002"/>
      <c r="AS296" s="1002"/>
      <c r="AT296" s="1002"/>
      <c r="AU296" s="1002"/>
      <c r="AV296" s="1002"/>
      <c r="AW296" s="1002"/>
      <c r="AX296" s="1002"/>
      <c r="AY296" s="1002"/>
      <c r="AZ296" s="1002"/>
      <c r="BA296" s="1002"/>
      <c r="BB296" s="1002"/>
      <c r="BC296" s="1002"/>
      <c r="BD296" s="1002"/>
      <c r="BE296" s="1002"/>
    </row>
    <row r="297" spans="1:57" x14ac:dyDescent="0.15">
      <c r="C297" s="1002"/>
      <c r="D297" s="1002"/>
      <c r="E297" s="1002"/>
      <c r="F297" s="1002"/>
      <c r="G297" s="1002"/>
      <c r="H297" s="1002"/>
      <c r="I297" s="1002"/>
      <c r="J297" s="1002"/>
      <c r="K297" s="1002"/>
      <c r="L297" s="1002"/>
      <c r="M297" s="1002"/>
      <c r="N297" s="1002"/>
      <c r="O297" s="1002"/>
      <c r="P297" s="1002"/>
      <c r="Q297" s="1002"/>
      <c r="R297" s="1002"/>
      <c r="S297" s="1002"/>
      <c r="T297" s="1002"/>
      <c r="U297" s="1002"/>
      <c r="V297" s="1002"/>
      <c r="W297" s="1002"/>
      <c r="X297" s="1002"/>
      <c r="Y297" s="1002"/>
      <c r="Z297" s="1002"/>
      <c r="AA297" s="1002"/>
      <c r="AB297" s="1002"/>
      <c r="AC297" s="1002"/>
      <c r="AD297" s="1002"/>
      <c r="AE297" s="1002"/>
      <c r="AF297" s="1002"/>
      <c r="AG297" s="1002"/>
      <c r="AH297" s="1002"/>
      <c r="AI297" s="1002"/>
      <c r="AJ297" s="1002"/>
      <c r="AK297" s="1002"/>
      <c r="AL297" s="1002"/>
      <c r="AM297" s="1002"/>
      <c r="AN297" s="1002"/>
      <c r="AO297" s="1002"/>
      <c r="AP297" s="1002"/>
      <c r="AQ297" s="1002"/>
      <c r="AR297" s="1002"/>
      <c r="AS297" s="1002"/>
      <c r="AT297" s="1002"/>
      <c r="AU297" s="1002"/>
      <c r="AV297" s="1002"/>
      <c r="AW297" s="1002"/>
      <c r="AX297" s="1002"/>
      <c r="AY297" s="1002"/>
      <c r="AZ297" s="1002"/>
      <c r="BA297" s="1002"/>
      <c r="BB297" s="1002"/>
      <c r="BC297" s="1002"/>
      <c r="BD297" s="1002"/>
      <c r="BE297" s="1002"/>
    </row>
    <row r="298" spans="1:57" x14ac:dyDescent="0.15">
      <c r="C298" s="1002"/>
      <c r="D298" s="1002"/>
      <c r="E298" s="1002"/>
      <c r="F298" s="1002"/>
      <c r="G298" s="1002"/>
      <c r="H298" s="1002"/>
      <c r="I298" s="1002"/>
      <c r="J298" s="1002"/>
      <c r="K298" s="1002"/>
      <c r="L298" s="1002"/>
      <c r="M298" s="1002"/>
      <c r="N298" s="1002"/>
      <c r="O298" s="1002"/>
      <c r="P298" s="1002"/>
      <c r="Q298" s="1002"/>
      <c r="R298" s="1002"/>
      <c r="S298" s="1002"/>
      <c r="T298" s="1002"/>
      <c r="U298" s="1002"/>
      <c r="V298" s="1002"/>
      <c r="W298" s="1002"/>
      <c r="X298" s="1002"/>
      <c r="Y298" s="1002"/>
      <c r="Z298" s="1002"/>
      <c r="AA298" s="1002"/>
      <c r="AB298" s="1002"/>
      <c r="AC298" s="1002"/>
      <c r="AD298" s="1002"/>
      <c r="AE298" s="1002"/>
      <c r="AF298" s="1002"/>
      <c r="AG298" s="1002"/>
      <c r="AH298" s="1002"/>
      <c r="AI298" s="1002"/>
      <c r="AJ298" s="1002"/>
      <c r="AK298" s="1002"/>
      <c r="AL298" s="1002"/>
      <c r="AM298" s="1002"/>
      <c r="AN298" s="1002"/>
      <c r="AO298" s="1002"/>
      <c r="AP298" s="1002"/>
      <c r="AQ298" s="1002"/>
      <c r="AR298" s="1002"/>
      <c r="AS298" s="1002"/>
      <c r="AT298" s="1002"/>
      <c r="AU298" s="1002"/>
      <c r="AV298" s="1002"/>
      <c r="AW298" s="1002"/>
      <c r="AX298" s="1002"/>
      <c r="AY298" s="1002"/>
      <c r="AZ298" s="1002"/>
      <c r="BA298" s="1002"/>
      <c r="BB298" s="1002"/>
      <c r="BC298" s="1002"/>
      <c r="BD298" s="1002"/>
      <c r="BE298" s="1002"/>
    </row>
    <row r="299" spans="1:57" x14ac:dyDescent="0.15">
      <c r="C299" s="1002"/>
      <c r="D299" s="1002"/>
      <c r="E299" s="1002"/>
      <c r="F299" s="1002"/>
      <c r="G299" s="1002"/>
      <c r="H299" s="1002"/>
      <c r="I299" s="1002"/>
      <c r="J299" s="1002"/>
      <c r="K299" s="1002"/>
      <c r="L299" s="1002"/>
      <c r="M299" s="1002"/>
      <c r="N299" s="1002"/>
      <c r="O299" s="1002"/>
      <c r="P299" s="1002"/>
      <c r="Q299" s="1002"/>
      <c r="R299" s="1002"/>
      <c r="S299" s="1002"/>
      <c r="T299" s="1002"/>
      <c r="U299" s="1002"/>
      <c r="V299" s="1002"/>
      <c r="W299" s="1002"/>
      <c r="X299" s="1002"/>
      <c r="Y299" s="1002"/>
      <c r="Z299" s="1002"/>
      <c r="AA299" s="1002"/>
      <c r="AB299" s="1002"/>
      <c r="AC299" s="1002"/>
      <c r="AD299" s="1002"/>
      <c r="AE299" s="1002"/>
      <c r="AF299" s="1002"/>
      <c r="AG299" s="1002"/>
      <c r="AH299" s="1002"/>
      <c r="AI299" s="1002"/>
      <c r="AJ299" s="1002"/>
      <c r="AK299" s="1002"/>
      <c r="AL299" s="1002"/>
      <c r="AM299" s="1002"/>
      <c r="AN299" s="1002"/>
      <c r="AO299" s="1002"/>
      <c r="AP299" s="1002"/>
      <c r="AQ299" s="1002"/>
      <c r="AR299" s="1002"/>
      <c r="AS299" s="1002"/>
      <c r="AT299" s="1002"/>
      <c r="AU299" s="1002"/>
      <c r="AV299" s="1002"/>
      <c r="AW299" s="1002"/>
      <c r="AX299" s="1002"/>
      <c r="AY299" s="1002"/>
      <c r="AZ299" s="1002"/>
      <c r="BA299" s="1002"/>
      <c r="BB299" s="1002"/>
      <c r="BC299" s="1002"/>
      <c r="BD299" s="1002"/>
      <c r="BE299" s="1002"/>
    </row>
    <row r="300" spans="1:57" x14ac:dyDescent="0.15">
      <c r="C300" s="1002"/>
      <c r="D300" s="1002"/>
      <c r="E300" s="1002"/>
      <c r="F300" s="1002"/>
      <c r="G300" s="1002"/>
      <c r="H300" s="1002"/>
      <c r="I300" s="1002"/>
      <c r="J300" s="1002"/>
      <c r="K300" s="1002"/>
      <c r="L300" s="1002"/>
      <c r="M300" s="1002"/>
      <c r="N300" s="1002"/>
      <c r="O300" s="1002"/>
      <c r="P300" s="1002"/>
      <c r="Q300" s="1002"/>
      <c r="R300" s="1002"/>
      <c r="S300" s="1002"/>
      <c r="T300" s="1002"/>
      <c r="U300" s="1002"/>
      <c r="V300" s="1002"/>
      <c r="W300" s="1002"/>
      <c r="X300" s="1002"/>
      <c r="Y300" s="1002"/>
      <c r="Z300" s="1002"/>
      <c r="AA300" s="1002"/>
      <c r="AB300" s="1002"/>
      <c r="AC300" s="1002"/>
      <c r="AD300" s="1002"/>
      <c r="AE300" s="1002"/>
      <c r="AF300" s="1002"/>
      <c r="AG300" s="1002"/>
      <c r="AH300" s="1002"/>
      <c r="AI300" s="1002"/>
      <c r="AJ300" s="1002"/>
      <c r="AK300" s="1002"/>
      <c r="AL300" s="1002"/>
      <c r="AM300" s="1002"/>
      <c r="AN300" s="1002"/>
      <c r="AO300" s="1002"/>
      <c r="AP300" s="1002"/>
      <c r="AQ300" s="1002"/>
      <c r="AR300" s="1002"/>
      <c r="AS300" s="1002"/>
      <c r="AT300" s="1002"/>
      <c r="AU300" s="1002"/>
      <c r="AV300" s="1002"/>
      <c r="AW300" s="1002"/>
      <c r="AX300" s="1002"/>
      <c r="AY300" s="1002"/>
      <c r="AZ300" s="1002"/>
      <c r="BA300" s="1002"/>
      <c r="BB300" s="1002"/>
      <c r="BC300" s="1002"/>
      <c r="BD300" s="1002"/>
      <c r="BE300" s="1002"/>
    </row>
    <row r="301" spans="1:57" x14ac:dyDescent="0.15">
      <c r="C301" s="1002"/>
      <c r="D301" s="1002"/>
      <c r="E301" s="1002"/>
      <c r="F301" s="1002"/>
      <c r="G301" s="1002"/>
      <c r="H301" s="1002"/>
      <c r="I301" s="1002"/>
      <c r="J301" s="1002"/>
      <c r="K301" s="1002"/>
      <c r="L301" s="1002"/>
      <c r="M301" s="1002"/>
      <c r="N301" s="1002"/>
      <c r="O301" s="1002"/>
      <c r="P301" s="1002"/>
      <c r="Q301" s="1002"/>
      <c r="R301" s="1002"/>
      <c r="S301" s="1002"/>
      <c r="T301" s="1002"/>
      <c r="U301" s="1002"/>
      <c r="V301" s="1002"/>
      <c r="W301" s="1002"/>
      <c r="X301" s="1002"/>
      <c r="Y301" s="1002"/>
      <c r="Z301" s="1002"/>
      <c r="AA301" s="1002"/>
      <c r="AB301" s="1002"/>
      <c r="AC301" s="1002"/>
      <c r="AD301" s="1002"/>
      <c r="AE301" s="1002"/>
      <c r="AF301" s="1002"/>
      <c r="AG301" s="1002"/>
      <c r="AH301" s="1002"/>
      <c r="AI301" s="1002"/>
      <c r="AJ301" s="1002"/>
      <c r="AK301" s="1002"/>
      <c r="AL301" s="1002"/>
      <c r="AM301" s="1002"/>
      <c r="AN301" s="1002"/>
      <c r="AO301" s="1002"/>
      <c r="AP301" s="1002"/>
      <c r="AQ301" s="1002"/>
      <c r="AR301" s="1002"/>
      <c r="AS301" s="1002"/>
      <c r="AT301" s="1002"/>
      <c r="AU301" s="1002"/>
      <c r="AV301" s="1002"/>
      <c r="AW301" s="1002"/>
      <c r="AX301" s="1002"/>
      <c r="AY301" s="1002"/>
      <c r="AZ301" s="1002"/>
      <c r="BA301" s="1002"/>
      <c r="BB301" s="1002"/>
      <c r="BC301" s="1002"/>
      <c r="BD301" s="1002"/>
      <c r="BE301" s="1002"/>
    </row>
    <row r="302" spans="1:57" x14ac:dyDescent="0.15">
      <c r="C302" s="1002"/>
      <c r="D302" s="1002"/>
      <c r="E302" s="1002"/>
      <c r="F302" s="1002"/>
      <c r="G302" s="1002"/>
      <c r="H302" s="1002"/>
      <c r="I302" s="1002"/>
      <c r="J302" s="1002"/>
      <c r="K302" s="1002"/>
      <c r="L302" s="1002"/>
      <c r="M302" s="1002"/>
      <c r="N302" s="1002"/>
      <c r="O302" s="1002"/>
      <c r="P302" s="1002"/>
      <c r="Q302" s="1002"/>
      <c r="R302" s="1002"/>
      <c r="S302" s="1002"/>
      <c r="T302" s="1002"/>
      <c r="U302" s="1002"/>
      <c r="V302" s="1002"/>
      <c r="W302" s="1002"/>
      <c r="X302" s="1002"/>
      <c r="Y302" s="1002"/>
      <c r="Z302" s="1002"/>
      <c r="AA302" s="1002"/>
      <c r="AB302" s="1002"/>
      <c r="AC302" s="1002"/>
      <c r="AD302" s="1002"/>
      <c r="AE302" s="1002"/>
      <c r="AF302" s="1002"/>
      <c r="AG302" s="1002"/>
      <c r="AH302" s="1002"/>
      <c r="AI302" s="1002"/>
      <c r="AJ302" s="1002"/>
      <c r="AK302" s="1002"/>
      <c r="AL302" s="1002"/>
      <c r="AM302" s="1002"/>
      <c r="AN302" s="1002"/>
      <c r="AO302" s="1002"/>
      <c r="AP302" s="1002"/>
      <c r="AQ302" s="1002"/>
      <c r="AR302" s="1002"/>
      <c r="AS302" s="1002"/>
      <c r="AT302" s="1002"/>
      <c r="AU302" s="1002"/>
      <c r="AV302" s="1002"/>
      <c r="AW302" s="1002"/>
      <c r="AX302" s="1002"/>
      <c r="AY302" s="1002"/>
      <c r="AZ302" s="1002"/>
      <c r="BA302" s="1002"/>
      <c r="BB302" s="1002"/>
      <c r="BC302" s="1002"/>
      <c r="BD302" s="1002"/>
      <c r="BE302" s="1002"/>
    </row>
    <row r="303" spans="1:57" x14ac:dyDescent="0.15">
      <c r="C303" s="1002"/>
      <c r="D303" s="1002"/>
      <c r="E303" s="1002"/>
      <c r="F303" s="1002"/>
      <c r="G303" s="1002"/>
      <c r="H303" s="1002"/>
      <c r="I303" s="1002"/>
      <c r="J303" s="1002"/>
      <c r="K303" s="1002"/>
      <c r="L303" s="1002"/>
      <c r="M303" s="1002"/>
      <c r="N303" s="1002"/>
      <c r="O303" s="1002"/>
      <c r="P303" s="1002"/>
      <c r="Q303" s="1002"/>
      <c r="R303" s="1002"/>
      <c r="S303" s="1002"/>
      <c r="T303" s="1002"/>
      <c r="U303" s="1002"/>
      <c r="V303" s="1002"/>
      <c r="W303" s="1002"/>
      <c r="X303" s="1002"/>
      <c r="Y303" s="1002"/>
      <c r="Z303" s="1002"/>
      <c r="AA303" s="1002"/>
      <c r="AB303" s="1002"/>
      <c r="AC303" s="1002"/>
      <c r="AD303" s="1002"/>
      <c r="AE303" s="1002"/>
      <c r="AF303" s="1002"/>
      <c r="AG303" s="1002"/>
      <c r="AH303" s="1002"/>
      <c r="AI303" s="1002"/>
      <c r="AJ303" s="1002"/>
      <c r="AK303" s="1002"/>
      <c r="AL303" s="1002"/>
      <c r="AM303" s="1002"/>
      <c r="AN303" s="1002"/>
      <c r="AO303" s="1002"/>
      <c r="AP303" s="1002"/>
      <c r="AQ303" s="1002"/>
      <c r="AR303" s="1002"/>
      <c r="AS303" s="1002"/>
      <c r="AT303" s="1002"/>
      <c r="AU303" s="1002"/>
      <c r="AV303" s="1002"/>
      <c r="AW303" s="1002"/>
      <c r="AX303" s="1002"/>
      <c r="AY303" s="1002"/>
      <c r="AZ303" s="1002"/>
      <c r="BA303" s="1002"/>
      <c r="BB303" s="1002"/>
      <c r="BC303" s="1002"/>
      <c r="BD303" s="1002"/>
      <c r="BE303" s="1002"/>
    </row>
    <row r="304" spans="1:57" x14ac:dyDescent="0.15">
      <c r="C304" s="1002"/>
      <c r="D304" s="1002"/>
      <c r="E304" s="1002"/>
      <c r="F304" s="1002"/>
      <c r="G304" s="1002"/>
      <c r="H304" s="1002"/>
      <c r="I304" s="1002"/>
      <c r="J304" s="1002"/>
      <c r="K304" s="1002"/>
      <c r="L304" s="1002"/>
      <c r="M304" s="1002"/>
      <c r="N304" s="1002"/>
      <c r="O304" s="1002"/>
      <c r="P304" s="1002"/>
      <c r="Q304" s="1002"/>
      <c r="R304" s="1002"/>
      <c r="S304" s="1002"/>
      <c r="T304" s="1002"/>
      <c r="U304" s="1002"/>
      <c r="V304" s="1002"/>
      <c r="W304" s="1002"/>
      <c r="X304" s="1002"/>
      <c r="Y304" s="1002"/>
      <c r="Z304" s="1002"/>
      <c r="AA304" s="1002"/>
      <c r="AB304" s="1002"/>
      <c r="AC304" s="1002"/>
      <c r="AD304" s="1002"/>
      <c r="AE304" s="1002"/>
      <c r="AF304" s="1002"/>
      <c r="AG304" s="1002"/>
      <c r="AH304" s="1002"/>
      <c r="AI304" s="1002"/>
      <c r="AJ304" s="1002"/>
      <c r="AK304" s="1002"/>
      <c r="AL304" s="1002"/>
      <c r="AM304" s="1002"/>
      <c r="AN304" s="1002"/>
      <c r="AO304" s="1002"/>
      <c r="AP304" s="1002"/>
      <c r="AQ304" s="1002"/>
      <c r="AR304" s="1002"/>
      <c r="AS304" s="1002"/>
      <c r="AT304" s="1002"/>
      <c r="AU304" s="1002"/>
      <c r="AV304" s="1002"/>
      <c r="AW304" s="1002"/>
      <c r="AX304" s="1002"/>
      <c r="AY304" s="1002"/>
      <c r="AZ304" s="1002"/>
      <c r="BA304" s="1002"/>
      <c r="BB304" s="1002"/>
      <c r="BC304" s="1002"/>
      <c r="BD304" s="1002"/>
      <c r="BE304" s="1002"/>
    </row>
    <row r="305" spans="3:57" x14ac:dyDescent="0.15">
      <c r="C305" s="1002"/>
      <c r="D305" s="1002"/>
      <c r="E305" s="1002"/>
      <c r="F305" s="1002"/>
      <c r="G305" s="1002"/>
      <c r="H305" s="1002"/>
      <c r="I305" s="1002"/>
      <c r="J305" s="1002"/>
      <c r="K305" s="1002"/>
      <c r="L305" s="1002"/>
      <c r="M305" s="1002"/>
      <c r="N305" s="1002"/>
      <c r="O305" s="1002"/>
      <c r="P305" s="1002"/>
      <c r="Q305" s="1002"/>
      <c r="R305" s="1002"/>
      <c r="S305" s="1002"/>
      <c r="T305" s="1002"/>
      <c r="U305" s="1002"/>
      <c r="V305" s="1002"/>
      <c r="W305" s="1002"/>
      <c r="X305" s="1002"/>
      <c r="Y305" s="1002"/>
      <c r="Z305" s="1002"/>
      <c r="AA305" s="1002"/>
      <c r="AB305" s="1002"/>
      <c r="AC305" s="1002"/>
      <c r="AD305" s="1002"/>
      <c r="AE305" s="1002"/>
      <c r="AF305" s="1002"/>
      <c r="AG305" s="1002"/>
      <c r="AH305" s="1002"/>
      <c r="AI305" s="1002"/>
      <c r="AJ305" s="1002"/>
      <c r="AK305" s="1002"/>
      <c r="AL305" s="1002"/>
      <c r="AM305" s="1002"/>
      <c r="AN305" s="1002"/>
      <c r="AO305" s="1002"/>
      <c r="AP305" s="1002"/>
      <c r="AQ305" s="1002"/>
      <c r="AR305" s="1002"/>
      <c r="AS305" s="1002"/>
      <c r="AT305" s="1002"/>
      <c r="AU305" s="1002"/>
      <c r="AV305" s="1002"/>
      <c r="AW305" s="1002"/>
      <c r="AX305" s="1002"/>
      <c r="AY305" s="1002"/>
      <c r="AZ305" s="1002"/>
      <c r="BA305" s="1002"/>
      <c r="BB305" s="1002"/>
      <c r="BC305" s="1002"/>
      <c r="BD305" s="1002"/>
      <c r="BE305" s="1002"/>
    </row>
    <row r="306" spans="3:57" x14ac:dyDescent="0.15">
      <c r="C306" s="1002"/>
      <c r="D306" s="1002"/>
      <c r="E306" s="1002"/>
      <c r="F306" s="1002"/>
      <c r="G306" s="1002"/>
      <c r="H306" s="1002"/>
      <c r="I306" s="1002"/>
      <c r="J306" s="1002"/>
      <c r="K306" s="1002"/>
      <c r="L306" s="1002"/>
      <c r="M306" s="1002"/>
      <c r="N306" s="1002"/>
      <c r="O306" s="1002"/>
      <c r="P306" s="1002"/>
      <c r="Q306" s="1002"/>
      <c r="R306" s="1002"/>
      <c r="S306" s="1002"/>
      <c r="T306" s="1002"/>
      <c r="U306" s="1002"/>
      <c r="V306" s="1002"/>
      <c r="W306" s="1002"/>
      <c r="X306" s="1002"/>
      <c r="Y306" s="1002"/>
      <c r="Z306" s="1002"/>
      <c r="AA306" s="1002"/>
      <c r="AB306" s="1002"/>
      <c r="AC306" s="1002"/>
      <c r="AD306" s="1002"/>
      <c r="AE306" s="1002"/>
      <c r="AF306" s="1002"/>
      <c r="AG306" s="1002"/>
      <c r="AH306" s="1002"/>
      <c r="AI306" s="1002"/>
      <c r="AJ306" s="1002"/>
      <c r="AK306" s="1002"/>
      <c r="AL306" s="1002"/>
      <c r="AM306" s="1002"/>
      <c r="AN306" s="1002"/>
      <c r="AO306" s="1002"/>
      <c r="AP306" s="1002"/>
      <c r="AQ306" s="1002"/>
      <c r="AR306" s="1002"/>
      <c r="AS306" s="1002"/>
      <c r="AT306" s="1002"/>
      <c r="AU306" s="1002"/>
      <c r="AV306" s="1002"/>
      <c r="AW306" s="1002"/>
      <c r="AX306" s="1002"/>
      <c r="AY306" s="1002"/>
      <c r="AZ306" s="1002"/>
      <c r="BA306" s="1002"/>
      <c r="BB306" s="1002"/>
      <c r="BC306" s="1002"/>
      <c r="BD306" s="1002"/>
      <c r="BE306" s="1002"/>
    </row>
    <row r="307" spans="3:57" x14ac:dyDescent="0.15">
      <c r="C307" s="1002"/>
      <c r="D307" s="1002"/>
      <c r="E307" s="1002"/>
      <c r="F307" s="1002"/>
      <c r="G307" s="1002"/>
      <c r="H307" s="1002"/>
      <c r="I307" s="1002"/>
      <c r="J307" s="1002"/>
      <c r="K307" s="1002"/>
      <c r="L307" s="1002"/>
      <c r="M307" s="1002"/>
      <c r="N307" s="1002"/>
      <c r="O307" s="1002"/>
      <c r="P307" s="1002"/>
      <c r="Q307" s="1002"/>
      <c r="R307" s="1002"/>
      <c r="S307" s="1002"/>
      <c r="T307" s="1002"/>
      <c r="U307" s="1002"/>
      <c r="V307" s="1002"/>
      <c r="W307" s="1002"/>
      <c r="X307" s="1002"/>
      <c r="Y307" s="1002"/>
      <c r="Z307" s="1002"/>
      <c r="AA307" s="1002"/>
      <c r="AB307" s="1002"/>
      <c r="AC307" s="1002"/>
      <c r="AD307" s="1002"/>
      <c r="AE307" s="1002"/>
      <c r="AF307" s="1002"/>
      <c r="AG307" s="1002"/>
      <c r="AH307" s="1002"/>
      <c r="AI307" s="1002"/>
      <c r="AJ307" s="1002"/>
      <c r="AK307" s="1002"/>
      <c r="AL307" s="1002"/>
      <c r="AM307" s="1002"/>
      <c r="AN307" s="1002"/>
      <c r="AO307" s="1002"/>
      <c r="AP307" s="1002"/>
      <c r="AQ307" s="1002"/>
      <c r="AR307" s="1002"/>
      <c r="AS307" s="1002"/>
      <c r="AT307" s="1002"/>
      <c r="AU307" s="1002"/>
      <c r="AV307" s="1002"/>
      <c r="AW307" s="1002"/>
      <c r="AX307" s="1002"/>
      <c r="AY307" s="1002"/>
      <c r="AZ307" s="1002"/>
      <c r="BA307" s="1002"/>
      <c r="BB307" s="1002"/>
      <c r="BC307" s="1002"/>
      <c r="BD307" s="1002"/>
      <c r="BE307" s="1002"/>
    </row>
    <row r="308" spans="3:57" x14ac:dyDescent="0.15">
      <c r="C308" s="1002"/>
      <c r="D308" s="1002"/>
      <c r="E308" s="1002"/>
      <c r="F308" s="1002"/>
      <c r="G308" s="1002"/>
      <c r="H308" s="1002"/>
      <c r="I308" s="1002"/>
      <c r="J308" s="1002"/>
      <c r="K308" s="1002"/>
      <c r="L308" s="1002"/>
      <c r="M308" s="1002"/>
      <c r="N308" s="1002"/>
      <c r="O308" s="1002"/>
      <c r="P308" s="1002"/>
      <c r="Q308" s="1002"/>
      <c r="R308" s="1002"/>
      <c r="S308" s="1002"/>
      <c r="T308" s="1002"/>
      <c r="U308" s="1002"/>
      <c r="V308" s="1002"/>
      <c r="W308" s="1002"/>
      <c r="X308" s="1002"/>
      <c r="Y308" s="1002"/>
      <c r="Z308" s="1002"/>
      <c r="AA308" s="1002"/>
      <c r="AB308" s="1002"/>
      <c r="AC308" s="1002"/>
      <c r="AD308" s="1002"/>
      <c r="AE308" s="1002"/>
      <c r="AF308" s="1002"/>
      <c r="AG308" s="1002"/>
      <c r="AH308" s="1002"/>
      <c r="AI308" s="1002"/>
      <c r="AJ308" s="1002"/>
      <c r="AK308" s="1002"/>
      <c r="AL308" s="1002"/>
      <c r="AM308" s="1002"/>
      <c r="AN308" s="1002"/>
      <c r="AO308" s="1002"/>
      <c r="AP308" s="1002"/>
      <c r="AQ308" s="1002"/>
      <c r="AR308" s="1002"/>
      <c r="AS308" s="1002"/>
      <c r="AT308" s="1002"/>
      <c r="AU308" s="1002"/>
      <c r="AV308" s="1002"/>
      <c r="AW308" s="1002"/>
      <c r="AX308" s="1002"/>
      <c r="AY308" s="1002"/>
      <c r="AZ308" s="1002"/>
      <c r="BA308" s="1002"/>
      <c r="BB308" s="1002"/>
      <c r="BC308" s="1002"/>
      <c r="BD308" s="1002"/>
      <c r="BE308" s="1002"/>
    </row>
    <row r="309" spans="3:57" x14ac:dyDescent="0.15">
      <c r="C309" s="1002"/>
      <c r="D309" s="1002"/>
      <c r="E309" s="1002"/>
      <c r="F309" s="1002"/>
      <c r="G309" s="1002"/>
      <c r="H309" s="1002"/>
      <c r="I309" s="1002"/>
      <c r="J309" s="1002"/>
      <c r="K309" s="1002"/>
      <c r="L309" s="1002"/>
      <c r="M309" s="1002"/>
      <c r="N309" s="1002"/>
      <c r="O309" s="1002"/>
      <c r="P309" s="1002"/>
      <c r="Q309" s="1002"/>
      <c r="R309" s="1002"/>
      <c r="S309" s="1002"/>
      <c r="T309" s="1002"/>
      <c r="U309" s="1002"/>
      <c r="V309" s="1002"/>
      <c r="W309" s="1002"/>
      <c r="X309" s="1002"/>
      <c r="Y309" s="1002"/>
      <c r="Z309" s="1002"/>
      <c r="AA309" s="1002"/>
      <c r="AB309" s="1002"/>
      <c r="AC309" s="1002"/>
      <c r="AD309" s="1002"/>
      <c r="AE309" s="1002"/>
      <c r="AF309" s="1002"/>
      <c r="AG309" s="1002"/>
      <c r="AH309" s="1002"/>
      <c r="AI309" s="1002"/>
      <c r="AJ309" s="1002"/>
      <c r="AK309" s="1002"/>
      <c r="AL309" s="1002"/>
      <c r="AM309" s="1002"/>
      <c r="AN309" s="1002"/>
      <c r="AO309" s="1002"/>
      <c r="AP309" s="1002"/>
      <c r="AQ309" s="1002"/>
      <c r="AR309" s="1002"/>
      <c r="AS309" s="1002"/>
      <c r="AT309" s="1002"/>
      <c r="AU309" s="1002"/>
      <c r="AV309" s="1002"/>
      <c r="AW309" s="1002"/>
      <c r="AX309" s="1002"/>
      <c r="AY309" s="1002"/>
      <c r="AZ309" s="1002"/>
      <c r="BA309" s="1002"/>
      <c r="BB309" s="1002"/>
      <c r="BC309" s="1002"/>
      <c r="BD309" s="1002"/>
      <c r="BE309" s="1002"/>
    </row>
    <row r="310" spans="3:57" x14ac:dyDescent="0.15">
      <c r="C310" s="1002"/>
      <c r="D310" s="1002"/>
      <c r="E310" s="1002"/>
      <c r="F310" s="1002"/>
      <c r="G310" s="1002"/>
      <c r="H310" s="1002"/>
      <c r="I310" s="1002"/>
      <c r="J310" s="1002"/>
      <c r="K310" s="1002"/>
      <c r="L310" s="1002"/>
      <c r="M310" s="1002"/>
      <c r="N310" s="1002"/>
      <c r="O310" s="1002"/>
      <c r="P310" s="1002"/>
      <c r="Q310" s="1002"/>
      <c r="R310" s="1002"/>
      <c r="S310" s="1002"/>
      <c r="T310" s="1002"/>
      <c r="U310" s="1002"/>
      <c r="V310" s="1002"/>
      <c r="W310" s="1002"/>
      <c r="X310" s="1002"/>
      <c r="Y310" s="1002"/>
      <c r="Z310" s="1002"/>
      <c r="AA310" s="1002"/>
      <c r="AB310" s="1002"/>
      <c r="AC310" s="1002"/>
      <c r="AD310" s="1002"/>
      <c r="AE310" s="1002"/>
      <c r="AF310" s="1002"/>
      <c r="AG310" s="1002"/>
      <c r="AH310" s="1002"/>
      <c r="AI310" s="1002"/>
      <c r="AJ310" s="1002"/>
      <c r="AK310" s="1002"/>
      <c r="AL310" s="1002"/>
      <c r="AM310" s="1002"/>
      <c r="AN310" s="1002"/>
      <c r="AO310" s="1002"/>
      <c r="AP310" s="1002"/>
      <c r="AQ310" s="1002"/>
      <c r="AR310" s="1002"/>
      <c r="AS310" s="1002"/>
      <c r="AT310" s="1002"/>
      <c r="AU310" s="1002"/>
      <c r="AV310" s="1002"/>
      <c r="AW310" s="1002"/>
      <c r="AX310" s="1002"/>
      <c r="AY310" s="1002"/>
      <c r="AZ310" s="1002"/>
      <c r="BA310" s="1002"/>
      <c r="BB310" s="1002"/>
      <c r="BC310" s="1002"/>
      <c r="BD310" s="1002"/>
      <c r="BE310" s="1002"/>
    </row>
    <row r="311" spans="3:57" x14ac:dyDescent="0.15">
      <c r="C311" s="1002"/>
      <c r="D311" s="1002"/>
      <c r="E311" s="1002"/>
      <c r="F311" s="1002"/>
      <c r="G311" s="1002"/>
      <c r="H311" s="1002"/>
      <c r="I311" s="1002"/>
      <c r="J311" s="1002"/>
      <c r="K311" s="1002"/>
      <c r="L311" s="1002"/>
      <c r="M311" s="1002"/>
      <c r="N311" s="1002"/>
      <c r="O311" s="1002"/>
      <c r="P311" s="1002"/>
      <c r="Q311" s="1002"/>
      <c r="R311" s="1002"/>
      <c r="S311" s="1002"/>
      <c r="T311" s="1002"/>
      <c r="U311" s="1002"/>
      <c r="V311" s="1002"/>
      <c r="W311" s="1002"/>
      <c r="X311" s="1002"/>
      <c r="Y311" s="1002"/>
      <c r="Z311" s="1002"/>
      <c r="AA311" s="1002"/>
      <c r="AB311" s="1002"/>
      <c r="AC311" s="1002"/>
      <c r="AD311" s="1002"/>
      <c r="AE311" s="1002"/>
      <c r="AF311" s="1002"/>
      <c r="AG311" s="1002"/>
      <c r="AH311" s="1002"/>
      <c r="AI311" s="1002"/>
      <c r="AJ311" s="1002"/>
      <c r="AK311" s="1002"/>
      <c r="AL311" s="1002"/>
      <c r="AM311" s="1002"/>
      <c r="AN311" s="1002"/>
      <c r="AO311" s="1002"/>
      <c r="AP311" s="1002"/>
      <c r="AQ311" s="1002"/>
      <c r="AR311" s="1002"/>
      <c r="AS311" s="1002"/>
      <c r="AT311" s="1002"/>
      <c r="AU311" s="1002"/>
      <c r="AV311" s="1002"/>
      <c r="AW311" s="1002"/>
      <c r="AX311" s="1002"/>
      <c r="AY311" s="1002"/>
      <c r="AZ311" s="1002"/>
      <c r="BA311" s="1002"/>
      <c r="BB311" s="1002"/>
      <c r="BC311" s="1002"/>
      <c r="BD311" s="1002"/>
      <c r="BE311" s="1002"/>
    </row>
    <row r="312" spans="3:57" x14ac:dyDescent="0.15">
      <c r="C312" s="1002"/>
      <c r="D312" s="1002"/>
      <c r="E312" s="1002"/>
      <c r="F312" s="1002"/>
      <c r="G312" s="1002"/>
      <c r="H312" s="1002"/>
      <c r="I312" s="1002"/>
      <c r="J312" s="1002"/>
      <c r="K312" s="1002"/>
      <c r="L312" s="1002"/>
      <c r="M312" s="1002"/>
      <c r="N312" s="1002"/>
      <c r="O312" s="1002"/>
      <c r="P312" s="1002"/>
      <c r="Q312" s="1002"/>
      <c r="R312" s="1002"/>
      <c r="S312" s="1002"/>
      <c r="T312" s="1002"/>
      <c r="U312" s="1002"/>
      <c r="V312" s="1002"/>
      <c r="W312" s="1002"/>
      <c r="X312" s="1002"/>
      <c r="Y312" s="1002"/>
      <c r="Z312" s="1002"/>
      <c r="AA312" s="1002"/>
      <c r="AB312" s="1002"/>
      <c r="AC312" s="1002"/>
      <c r="AD312" s="1002"/>
      <c r="AE312" s="1002"/>
      <c r="AF312" s="1002"/>
      <c r="AG312" s="1002"/>
      <c r="AH312" s="1002"/>
      <c r="AI312" s="1002"/>
      <c r="AJ312" s="1002"/>
      <c r="AK312" s="1002"/>
      <c r="AL312" s="1002"/>
      <c r="AM312" s="1002"/>
      <c r="AN312" s="1002"/>
      <c r="AO312" s="1002"/>
      <c r="AP312" s="1002"/>
      <c r="AQ312" s="1002"/>
      <c r="AR312" s="1002"/>
      <c r="AS312" s="1002"/>
      <c r="AT312" s="1002"/>
      <c r="AU312" s="1002"/>
      <c r="AV312" s="1002"/>
      <c r="AW312" s="1002"/>
      <c r="AX312" s="1002"/>
      <c r="AY312" s="1002"/>
      <c r="AZ312" s="1002"/>
      <c r="BA312" s="1002"/>
      <c r="BB312" s="1002"/>
      <c r="BC312" s="1002"/>
      <c r="BD312" s="1002"/>
      <c r="BE312" s="1002"/>
    </row>
    <row r="313" spans="3:57" x14ac:dyDescent="0.15">
      <c r="C313" s="1002"/>
      <c r="D313" s="1002"/>
      <c r="E313" s="1002"/>
      <c r="F313" s="1002"/>
      <c r="G313" s="1002"/>
      <c r="H313" s="1002"/>
      <c r="I313" s="1002"/>
      <c r="J313" s="1002"/>
      <c r="K313" s="1002"/>
      <c r="L313" s="1002"/>
      <c r="M313" s="1002"/>
      <c r="N313" s="1002"/>
      <c r="O313" s="1002"/>
      <c r="P313" s="1002"/>
      <c r="Q313" s="1002"/>
      <c r="R313" s="1002"/>
      <c r="S313" s="1002"/>
      <c r="T313" s="1002"/>
      <c r="U313" s="1002"/>
      <c r="V313" s="1002"/>
      <c r="W313" s="1002"/>
      <c r="X313" s="1002"/>
      <c r="Y313" s="1002"/>
      <c r="Z313" s="1002"/>
      <c r="AA313" s="1002"/>
      <c r="AB313" s="1002"/>
      <c r="AC313" s="1002"/>
      <c r="AD313" s="1002"/>
      <c r="AE313" s="1002"/>
      <c r="AF313" s="1002"/>
      <c r="AG313" s="1002"/>
      <c r="AH313" s="1002"/>
      <c r="AI313" s="1002"/>
      <c r="AJ313" s="1002"/>
      <c r="AK313" s="1002"/>
      <c r="AL313" s="1002"/>
      <c r="AM313" s="1002"/>
      <c r="AN313" s="1002"/>
      <c r="AO313" s="1002"/>
      <c r="AP313" s="1002"/>
      <c r="AQ313" s="1002"/>
      <c r="AR313" s="1002"/>
      <c r="AS313" s="1002"/>
      <c r="AT313" s="1002"/>
      <c r="AU313" s="1002"/>
      <c r="AV313" s="1002"/>
      <c r="AW313" s="1002"/>
      <c r="AX313" s="1002"/>
      <c r="AY313" s="1002"/>
      <c r="AZ313" s="1002"/>
      <c r="BA313" s="1002"/>
      <c r="BB313" s="1002"/>
      <c r="BC313" s="1002"/>
      <c r="BD313" s="1002"/>
      <c r="BE313" s="1002"/>
    </row>
    <row r="314" spans="3:57" x14ac:dyDescent="0.15">
      <c r="C314" s="1002"/>
      <c r="D314" s="1002"/>
      <c r="E314" s="1002"/>
      <c r="F314" s="1002"/>
      <c r="G314" s="1002"/>
      <c r="H314" s="1002"/>
      <c r="I314" s="1002"/>
      <c r="J314" s="1002"/>
      <c r="K314" s="1002"/>
      <c r="L314" s="1002"/>
      <c r="M314" s="1002"/>
      <c r="N314" s="1002"/>
      <c r="O314" s="1002"/>
      <c r="P314" s="1002"/>
      <c r="Q314" s="1002"/>
      <c r="R314" s="1002"/>
      <c r="S314" s="1002"/>
      <c r="T314" s="1002"/>
      <c r="U314" s="1002"/>
      <c r="V314" s="1002"/>
      <c r="W314" s="1002"/>
      <c r="X314" s="1002"/>
      <c r="Y314" s="1002"/>
      <c r="Z314" s="1002"/>
      <c r="AA314" s="1002"/>
      <c r="AB314" s="1002"/>
      <c r="AC314" s="1002"/>
      <c r="AD314" s="1002"/>
      <c r="AE314" s="1002"/>
      <c r="AF314" s="1002"/>
      <c r="AG314" s="1002"/>
      <c r="AH314" s="1002"/>
      <c r="AI314" s="1002"/>
      <c r="AJ314" s="1002"/>
      <c r="AK314" s="1002"/>
      <c r="AL314" s="1002"/>
      <c r="AM314" s="1002"/>
      <c r="AN314" s="1002"/>
      <c r="AO314" s="1002"/>
      <c r="AP314" s="1002"/>
      <c r="AQ314" s="1002"/>
      <c r="AR314" s="1002"/>
      <c r="AS314" s="1002"/>
      <c r="AT314" s="1002"/>
      <c r="AU314" s="1002"/>
      <c r="AV314" s="1002"/>
      <c r="AW314" s="1002"/>
      <c r="AX314" s="1002"/>
      <c r="AY314" s="1002"/>
      <c r="AZ314" s="1002"/>
      <c r="BA314" s="1002"/>
      <c r="BB314" s="1002"/>
      <c r="BC314" s="1002"/>
      <c r="BD314" s="1002"/>
      <c r="BE314" s="1002"/>
    </row>
    <row r="315" spans="3:57" x14ac:dyDescent="0.15">
      <c r="C315" s="1002"/>
      <c r="D315" s="1002"/>
      <c r="E315" s="1002"/>
      <c r="F315" s="1002"/>
      <c r="G315" s="1002"/>
      <c r="H315" s="1002"/>
      <c r="I315" s="1002"/>
      <c r="J315" s="1002"/>
      <c r="K315" s="1002"/>
      <c r="L315" s="1002"/>
      <c r="M315" s="1002"/>
      <c r="N315" s="1002"/>
      <c r="O315" s="1002"/>
      <c r="P315" s="1002"/>
      <c r="Q315" s="1002"/>
      <c r="R315" s="1002"/>
      <c r="S315" s="1002"/>
      <c r="T315" s="1002"/>
      <c r="U315" s="1002"/>
      <c r="V315" s="1002"/>
      <c r="W315" s="1002"/>
      <c r="X315" s="1002"/>
      <c r="Y315" s="1002"/>
      <c r="Z315" s="1002"/>
      <c r="AA315" s="1002"/>
      <c r="AB315" s="1002"/>
      <c r="AC315" s="1002"/>
      <c r="AD315" s="1002"/>
      <c r="AE315" s="1002"/>
      <c r="AF315" s="1002"/>
      <c r="AG315" s="1002"/>
      <c r="AH315" s="1002"/>
      <c r="AI315" s="1002"/>
      <c r="AJ315" s="1002"/>
      <c r="AK315" s="1002"/>
      <c r="AL315" s="1002"/>
      <c r="AM315" s="1002"/>
      <c r="AN315" s="1002"/>
      <c r="AO315" s="1002"/>
      <c r="AP315" s="1002"/>
      <c r="AQ315" s="1002"/>
      <c r="AR315" s="1002"/>
      <c r="AS315" s="1002"/>
      <c r="AT315" s="1002"/>
      <c r="AU315" s="1002"/>
      <c r="AV315" s="1002"/>
      <c r="AW315" s="1002"/>
      <c r="AX315" s="1002"/>
      <c r="AY315" s="1002"/>
      <c r="AZ315" s="1002"/>
      <c r="BA315" s="1002"/>
      <c r="BB315" s="1002"/>
      <c r="BC315" s="1002"/>
      <c r="BD315" s="1002"/>
      <c r="BE315" s="1002"/>
    </row>
    <row r="316" spans="3:57" x14ac:dyDescent="0.15">
      <c r="C316" s="1002"/>
      <c r="D316" s="1002"/>
      <c r="E316" s="1002"/>
      <c r="F316" s="1002"/>
      <c r="G316" s="1002"/>
      <c r="H316" s="1002"/>
      <c r="I316" s="1002"/>
      <c r="J316" s="1002"/>
      <c r="K316" s="1002"/>
      <c r="L316" s="1002"/>
      <c r="M316" s="1002"/>
      <c r="N316" s="1002"/>
      <c r="O316" s="1002"/>
      <c r="P316" s="1002"/>
      <c r="Q316" s="1002"/>
      <c r="R316" s="1002"/>
      <c r="S316" s="1002"/>
      <c r="T316" s="1002"/>
      <c r="U316" s="1002"/>
      <c r="V316" s="1002"/>
      <c r="W316" s="1002"/>
      <c r="X316" s="1002"/>
      <c r="Y316" s="1002"/>
      <c r="Z316" s="1002"/>
      <c r="AA316" s="1002"/>
      <c r="AB316" s="1002"/>
      <c r="AC316" s="1002"/>
      <c r="AD316" s="1002"/>
      <c r="AE316" s="1002"/>
      <c r="AF316" s="1002"/>
      <c r="AG316" s="1002"/>
      <c r="AH316" s="1002"/>
      <c r="AI316" s="1002"/>
      <c r="AJ316" s="1002"/>
      <c r="AK316" s="1002"/>
      <c r="AL316" s="1002"/>
      <c r="AM316" s="1002"/>
      <c r="AN316" s="1002"/>
      <c r="AO316" s="1002"/>
      <c r="AP316" s="1002"/>
      <c r="AQ316" s="1002"/>
      <c r="AR316" s="1002"/>
      <c r="AS316" s="1002"/>
      <c r="AT316" s="1002"/>
      <c r="AU316" s="1002"/>
      <c r="AV316" s="1002"/>
      <c r="AW316" s="1002"/>
      <c r="AX316" s="1002"/>
      <c r="AY316" s="1002"/>
      <c r="AZ316" s="1002"/>
      <c r="BA316" s="1002"/>
      <c r="BB316" s="1002"/>
      <c r="BC316" s="1002"/>
      <c r="BD316" s="1002"/>
      <c r="BE316" s="1002"/>
    </row>
    <row r="317" spans="3:57" x14ac:dyDescent="0.15">
      <c r="C317" s="1002"/>
      <c r="D317" s="1002"/>
      <c r="E317" s="1002"/>
      <c r="F317" s="1002"/>
      <c r="G317" s="1002"/>
      <c r="H317" s="1002"/>
      <c r="I317" s="1002"/>
      <c r="J317" s="1002"/>
      <c r="K317" s="1002"/>
      <c r="L317" s="1002"/>
      <c r="M317" s="1002"/>
      <c r="N317" s="1002"/>
      <c r="O317" s="1002"/>
      <c r="P317" s="1002"/>
      <c r="Q317" s="1002"/>
      <c r="R317" s="1002"/>
      <c r="S317" s="1002"/>
      <c r="T317" s="1002"/>
      <c r="U317" s="1002"/>
      <c r="V317" s="1002"/>
      <c r="W317" s="1002"/>
      <c r="X317" s="1002"/>
      <c r="Y317" s="1002"/>
      <c r="Z317" s="1002"/>
      <c r="AA317" s="1002"/>
      <c r="AB317" s="1002"/>
      <c r="AC317" s="1002"/>
      <c r="AD317" s="1002"/>
      <c r="AE317" s="1002"/>
      <c r="AF317" s="1002"/>
      <c r="AG317" s="1002"/>
      <c r="AH317" s="1002"/>
      <c r="AI317" s="1002"/>
      <c r="AJ317" s="1002"/>
      <c r="AK317" s="1002"/>
      <c r="AL317" s="1002"/>
      <c r="AM317" s="1002"/>
      <c r="AN317" s="1002"/>
      <c r="AO317" s="1002"/>
      <c r="AP317" s="1002"/>
      <c r="AQ317" s="1002"/>
      <c r="AR317" s="1002"/>
      <c r="AS317" s="1002"/>
      <c r="AT317" s="1002"/>
      <c r="AU317" s="1002"/>
      <c r="AV317" s="1002"/>
      <c r="AW317" s="1002"/>
      <c r="AX317" s="1002"/>
      <c r="AY317" s="1002"/>
      <c r="AZ317" s="1002"/>
      <c r="BA317" s="1002"/>
      <c r="BB317" s="1002"/>
      <c r="BC317" s="1002"/>
      <c r="BD317" s="1002"/>
      <c r="BE317" s="1002"/>
    </row>
    <row r="318" spans="3:57" x14ac:dyDescent="0.15">
      <c r="C318" s="1002"/>
      <c r="D318" s="1002"/>
      <c r="E318" s="1002"/>
      <c r="F318" s="1002"/>
      <c r="G318" s="1002"/>
      <c r="H318" s="1002"/>
      <c r="I318" s="1002"/>
      <c r="J318" s="1002"/>
      <c r="K318" s="1002"/>
      <c r="L318" s="1002"/>
      <c r="M318" s="1002"/>
      <c r="N318" s="1002"/>
      <c r="O318" s="1002"/>
      <c r="P318" s="1002"/>
      <c r="Q318" s="1002"/>
      <c r="R318" s="1002"/>
      <c r="S318" s="1002"/>
      <c r="T318" s="1002"/>
      <c r="U318" s="1002"/>
      <c r="V318" s="1002"/>
      <c r="W318" s="1002"/>
      <c r="X318" s="1002"/>
      <c r="Y318" s="1002"/>
      <c r="Z318" s="1002"/>
      <c r="AA318" s="1002"/>
      <c r="AB318" s="1002"/>
      <c r="AC318" s="1002"/>
      <c r="AD318" s="1002"/>
      <c r="AE318" s="1002"/>
      <c r="AF318" s="1002"/>
      <c r="AG318" s="1002"/>
      <c r="AH318" s="1002"/>
      <c r="AI318" s="1002"/>
      <c r="AJ318" s="1002"/>
      <c r="AK318" s="1002"/>
      <c r="AL318" s="1002"/>
      <c r="AM318" s="1002"/>
      <c r="AN318" s="1002"/>
      <c r="AO318" s="1002"/>
      <c r="AP318" s="1002"/>
      <c r="AQ318" s="1002"/>
      <c r="AR318" s="1002"/>
      <c r="AS318" s="1002"/>
      <c r="AT318" s="1002"/>
      <c r="AU318" s="1002"/>
      <c r="AV318" s="1002"/>
      <c r="AW318" s="1002"/>
      <c r="AX318" s="1002"/>
      <c r="AY318" s="1002"/>
      <c r="AZ318" s="1002"/>
      <c r="BA318" s="1002"/>
      <c r="BB318" s="1002"/>
      <c r="BC318" s="1002"/>
      <c r="BD318" s="1002"/>
      <c r="BE318" s="1002"/>
    </row>
    <row r="319" spans="3:57" x14ac:dyDescent="0.15">
      <c r="C319" s="1002"/>
      <c r="D319" s="1002"/>
      <c r="E319" s="1002"/>
      <c r="F319" s="1002"/>
      <c r="G319" s="1002"/>
      <c r="H319" s="1002"/>
      <c r="I319" s="1002"/>
      <c r="J319" s="1002"/>
      <c r="K319" s="1002"/>
      <c r="L319" s="1002"/>
      <c r="M319" s="1002"/>
      <c r="N319" s="1002"/>
      <c r="O319" s="1002"/>
      <c r="P319" s="1002"/>
      <c r="Q319" s="1002"/>
      <c r="R319" s="1002"/>
      <c r="S319" s="1002"/>
      <c r="T319" s="1002"/>
      <c r="U319" s="1002"/>
      <c r="V319" s="1002"/>
      <c r="W319" s="1002"/>
      <c r="X319" s="1002"/>
      <c r="Y319" s="1002"/>
      <c r="Z319" s="1002"/>
      <c r="AA319" s="1002"/>
      <c r="AB319" s="1002"/>
      <c r="AC319" s="1002"/>
      <c r="AD319" s="1002"/>
      <c r="AE319" s="1002"/>
      <c r="AF319" s="1002"/>
      <c r="AG319" s="1002"/>
      <c r="AH319" s="1002"/>
      <c r="AI319" s="1002"/>
      <c r="AJ319" s="1002"/>
      <c r="AK319" s="1002"/>
      <c r="AL319" s="1002"/>
      <c r="AM319" s="1002"/>
      <c r="AN319" s="1002"/>
      <c r="AO319" s="1002"/>
      <c r="AP319" s="1002"/>
      <c r="AQ319" s="1002"/>
      <c r="AR319" s="1002"/>
      <c r="AS319" s="1002"/>
      <c r="AT319" s="1002"/>
      <c r="AU319" s="1002"/>
      <c r="AV319" s="1002"/>
      <c r="AW319" s="1002"/>
      <c r="AX319" s="1002"/>
      <c r="AY319" s="1002"/>
      <c r="AZ319" s="1002"/>
      <c r="BA319" s="1002"/>
      <c r="BB319" s="1002"/>
      <c r="BC319" s="1002"/>
      <c r="BD319" s="1002"/>
      <c r="BE319" s="1002"/>
    </row>
    <row r="320" spans="3:57" x14ac:dyDescent="0.15">
      <c r="C320" s="1002"/>
      <c r="D320" s="1002"/>
      <c r="E320" s="1002"/>
      <c r="F320" s="1002"/>
      <c r="G320" s="1002"/>
      <c r="H320" s="1002"/>
      <c r="I320" s="1002"/>
      <c r="J320" s="1002"/>
      <c r="K320" s="1002"/>
      <c r="L320" s="1002"/>
      <c r="M320" s="1002"/>
      <c r="N320" s="1002"/>
      <c r="O320" s="1002"/>
      <c r="P320" s="1002"/>
      <c r="Q320" s="1002"/>
      <c r="R320" s="1002"/>
      <c r="S320" s="1002"/>
      <c r="T320" s="1002"/>
      <c r="U320" s="1002"/>
      <c r="V320" s="1002"/>
      <c r="W320" s="1002"/>
      <c r="X320" s="1002"/>
      <c r="Y320" s="1002"/>
      <c r="Z320" s="1002"/>
      <c r="AA320" s="1002"/>
      <c r="AB320" s="1002"/>
      <c r="AC320" s="1002"/>
      <c r="AD320" s="1002"/>
      <c r="AE320" s="1002"/>
      <c r="AF320" s="1002"/>
      <c r="AG320" s="1002"/>
      <c r="AH320" s="1002"/>
      <c r="AI320" s="1002"/>
      <c r="AJ320" s="1002"/>
      <c r="AK320" s="1002"/>
      <c r="AL320" s="1002"/>
      <c r="AM320" s="1002"/>
      <c r="AN320" s="1002"/>
      <c r="AO320" s="1002"/>
      <c r="AP320" s="1002"/>
      <c r="AQ320" s="1002"/>
      <c r="AR320" s="1002"/>
      <c r="AS320" s="1002"/>
      <c r="AT320" s="1002"/>
      <c r="AU320" s="1002"/>
      <c r="AV320" s="1002"/>
      <c r="AW320" s="1002"/>
      <c r="AX320" s="1002"/>
      <c r="AY320" s="1002"/>
      <c r="AZ320" s="1002"/>
      <c r="BA320" s="1002"/>
      <c r="BB320" s="1002"/>
      <c r="BC320" s="1002"/>
      <c r="BD320" s="1002"/>
      <c r="BE320" s="1002"/>
    </row>
    <row r="321" spans="3:57" x14ac:dyDescent="0.15">
      <c r="C321" s="1002"/>
      <c r="D321" s="1002"/>
      <c r="E321" s="1002"/>
      <c r="F321" s="1002"/>
      <c r="G321" s="1002"/>
      <c r="H321" s="1002"/>
      <c r="I321" s="1002"/>
      <c r="J321" s="1002"/>
      <c r="K321" s="1002"/>
      <c r="L321" s="1002"/>
      <c r="M321" s="1002"/>
      <c r="N321" s="1002"/>
      <c r="O321" s="1002"/>
      <c r="P321" s="1002"/>
      <c r="Q321" s="1002"/>
      <c r="R321" s="1002"/>
      <c r="S321" s="1002"/>
      <c r="T321" s="1002"/>
      <c r="U321" s="1002"/>
      <c r="V321" s="1002"/>
      <c r="W321" s="1002"/>
      <c r="X321" s="1002"/>
      <c r="Y321" s="1002"/>
      <c r="Z321" s="1002"/>
      <c r="AA321" s="1002"/>
      <c r="AB321" s="1002"/>
      <c r="AC321" s="1002"/>
      <c r="AD321" s="1002"/>
      <c r="AE321" s="1002"/>
      <c r="AF321" s="1002"/>
      <c r="AG321" s="1002"/>
      <c r="AH321" s="1002"/>
      <c r="AI321" s="1002"/>
      <c r="AJ321" s="1002"/>
      <c r="AK321" s="1002"/>
      <c r="AL321" s="1002"/>
      <c r="AM321" s="1002"/>
      <c r="AN321" s="1002"/>
      <c r="AO321" s="1002"/>
      <c r="AP321" s="1002"/>
      <c r="AQ321" s="1002"/>
      <c r="AR321" s="1002"/>
      <c r="AS321" s="1002"/>
      <c r="AT321" s="1002"/>
      <c r="AU321" s="1002"/>
      <c r="AV321" s="1002"/>
      <c r="AW321" s="1002"/>
      <c r="AX321" s="1002"/>
      <c r="AY321" s="1002"/>
      <c r="AZ321" s="1002"/>
      <c r="BA321" s="1002"/>
      <c r="BB321" s="1002"/>
      <c r="BC321" s="1002"/>
      <c r="BD321" s="1002"/>
      <c r="BE321" s="1002"/>
    </row>
    <row r="322" spans="3:57" x14ac:dyDescent="0.15">
      <c r="C322" s="1002"/>
      <c r="D322" s="1002"/>
      <c r="E322" s="1002"/>
      <c r="F322" s="1002"/>
      <c r="G322" s="1002"/>
      <c r="H322" s="1002"/>
      <c r="I322" s="1002"/>
      <c r="J322" s="1002"/>
      <c r="K322" s="1002"/>
      <c r="L322" s="1002"/>
      <c r="M322" s="1002"/>
      <c r="N322" s="1002"/>
      <c r="O322" s="1002"/>
      <c r="P322" s="1002"/>
      <c r="Q322" s="1002"/>
      <c r="R322" s="1002"/>
      <c r="S322" s="1002"/>
      <c r="T322" s="1002"/>
      <c r="U322" s="1002"/>
      <c r="V322" s="1002"/>
      <c r="W322" s="1002"/>
      <c r="X322" s="1002"/>
      <c r="Y322" s="1002"/>
      <c r="Z322" s="1002"/>
      <c r="AA322" s="1002"/>
      <c r="AB322" s="1002"/>
      <c r="AC322" s="1002"/>
      <c r="AD322" s="1002"/>
      <c r="AE322" s="1002"/>
      <c r="AF322" s="1002"/>
      <c r="AG322" s="1002"/>
      <c r="AH322" s="1002"/>
      <c r="AI322" s="1002"/>
      <c r="AJ322" s="1002"/>
      <c r="AK322" s="1002"/>
      <c r="AL322" s="1002"/>
      <c r="AM322" s="1002"/>
      <c r="AN322" s="1002"/>
      <c r="AO322" s="1002"/>
      <c r="AP322" s="1002"/>
      <c r="AQ322" s="1002"/>
      <c r="AR322" s="1002"/>
      <c r="AS322" s="1002"/>
      <c r="AT322" s="1002"/>
      <c r="AU322" s="1002"/>
      <c r="AV322" s="1002"/>
      <c r="AW322" s="1002"/>
      <c r="AX322" s="1002"/>
      <c r="AY322" s="1002"/>
      <c r="AZ322" s="1002"/>
      <c r="BA322" s="1002"/>
      <c r="BB322" s="1002"/>
      <c r="BC322" s="1002"/>
      <c r="BD322" s="1002"/>
      <c r="BE322" s="1002"/>
    </row>
    <row r="323" spans="3:57" x14ac:dyDescent="0.15">
      <c r="C323" s="1002"/>
      <c r="D323" s="1002"/>
      <c r="E323" s="1002"/>
      <c r="F323" s="1002"/>
      <c r="G323" s="1002"/>
      <c r="H323" s="1002"/>
      <c r="I323" s="1002"/>
      <c r="J323" s="1002"/>
      <c r="K323" s="1002"/>
      <c r="L323" s="1002"/>
      <c r="M323" s="1002"/>
      <c r="N323" s="1002"/>
      <c r="O323" s="1002"/>
      <c r="P323" s="1002"/>
      <c r="Q323" s="1002"/>
      <c r="R323" s="1002"/>
      <c r="S323" s="1002"/>
      <c r="T323" s="1002"/>
      <c r="U323" s="1002"/>
      <c r="V323" s="1002"/>
      <c r="W323" s="1002"/>
      <c r="X323" s="1002"/>
      <c r="Y323" s="1002"/>
      <c r="Z323" s="1002"/>
      <c r="AA323" s="1002"/>
      <c r="AB323" s="1002"/>
      <c r="AC323" s="1002"/>
      <c r="AD323" s="1002"/>
      <c r="AE323" s="1002"/>
      <c r="AF323" s="1002"/>
      <c r="AG323" s="1002"/>
      <c r="AH323" s="1002"/>
      <c r="AI323" s="1002"/>
      <c r="AJ323" s="1002"/>
      <c r="AK323" s="1002"/>
      <c r="AL323" s="1002"/>
      <c r="AM323" s="1002"/>
      <c r="AN323" s="1002"/>
      <c r="AO323" s="1002"/>
      <c r="AP323" s="1002"/>
      <c r="AQ323" s="1002"/>
      <c r="AR323" s="1002"/>
      <c r="AS323" s="1002"/>
      <c r="AT323" s="1002"/>
      <c r="AU323" s="1002"/>
      <c r="AV323" s="1002"/>
      <c r="AW323" s="1002"/>
      <c r="AX323" s="1002"/>
      <c r="AY323" s="1002"/>
      <c r="AZ323" s="1002"/>
      <c r="BA323" s="1002"/>
      <c r="BB323" s="1002"/>
      <c r="BC323" s="1002"/>
      <c r="BD323" s="1002"/>
      <c r="BE323" s="1002"/>
    </row>
    <row r="324" spans="3:57" x14ac:dyDescent="0.15">
      <c r="C324" s="1002"/>
      <c r="D324" s="1002"/>
      <c r="E324" s="1002"/>
      <c r="F324" s="1002"/>
      <c r="G324" s="1002"/>
      <c r="H324" s="1002"/>
      <c r="I324" s="1002"/>
      <c r="J324" s="1002"/>
      <c r="K324" s="1002"/>
      <c r="L324" s="1002"/>
      <c r="M324" s="1002"/>
      <c r="N324" s="1002"/>
      <c r="O324" s="1002"/>
      <c r="P324" s="1002"/>
      <c r="Q324" s="1002"/>
      <c r="R324" s="1002"/>
      <c r="S324" s="1002"/>
      <c r="T324" s="1002"/>
      <c r="U324" s="1002"/>
      <c r="V324" s="1002"/>
      <c r="W324" s="1002"/>
      <c r="X324" s="1002"/>
      <c r="Y324" s="1002"/>
      <c r="Z324" s="1002"/>
      <c r="AA324" s="1002"/>
      <c r="AB324" s="1002"/>
      <c r="AC324" s="1002"/>
      <c r="AD324" s="1002"/>
      <c r="AE324" s="1002"/>
      <c r="AF324" s="1002"/>
      <c r="AG324" s="1002"/>
      <c r="AH324" s="1002"/>
      <c r="AI324" s="1002"/>
      <c r="AJ324" s="1002"/>
      <c r="AK324" s="1002"/>
      <c r="AL324" s="1002"/>
      <c r="AM324" s="1002"/>
      <c r="AN324" s="1002"/>
      <c r="AO324" s="1002"/>
      <c r="AP324" s="1002"/>
      <c r="AQ324" s="1002"/>
      <c r="AR324" s="1002"/>
      <c r="AS324" s="1002"/>
      <c r="AT324" s="1002"/>
      <c r="AU324" s="1002"/>
      <c r="AV324" s="1002"/>
      <c r="AW324" s="1002"/>
      <c r="AX324" s="1002"/>
      <c r="AY324" s="1002"/>
      <c r="AZ324" s="1002"/>
      <c r="BA324" s="1002"/>
      <c r="BB324" s="1002"/>
      <c r="BC324" s="1002"/>
      <c r="BD324" s="1002"/>
      <c r="BE324" s="1002"/>
    </row>
    <row r="325" spans="3:57" x14ac:dyDescent="0.15">
      <c r="C325" s="1002"/>
      <c r="D325" s="1002"/>
      <c r="E325" s="1002"/>
      <c r="F325" s="1002"/>
      <c r="G325" s="1002"/>
      <c r="H325" s="1002"/>
      <c r="I325" s="1002"/>
      <c r="J325" s="1002"/>
      <c r="K325" s="1002"/>
      <c r="L325" s="1002"/>
      <c r="M325" s="1002"/>
      <c r="N325" s="1002"/>
      <c r="O325" s="1002"/>
      <c r="P325" s="1002"/>
      <c r="Q325" s="1002"/>
      <c r="R325" s="1002"/>
      <c r="S325" s="1002"/>
      <c r="T325" s="1002"/>
      <c r="U325" s="1002"/>
      <c r="V325" s="1002"/>
      <c r="W325" s="1002"/>
      <c r="X325" s="1002"/>
      <c r="Y325" s="1002"/>
      <c r="Z325" s="1002"/>
      <c r="AA325" s="1002"/>
      <c r="AB325" s="1002"/>
      <c r="AC325" s="1002"/>
      <c r="AD325" s="1002"/>
      <c r="AE325" s="1002"/>
      <c r="AF325" s="1002"/>
      <c r="AG325" s="1002"/>
      <c r="AH325" s="1002"/>
      <c r="AI325" s="1002"/>
      <c r="AJ325" s="1002"/>
      <c r="AK325" s="1002"/>
      <c r="AL325" s="1002"/>
      <c r="AM325" s="1002"/>
      <c r="AN325" s="1002"/>
      <c r="AO325" s="1002"/>
      <c r="AP325" s="1002"/>
      <c r="AQ325" s="1002"/>
      <c r="AR325" s="1002"/>
      <c r="AS325" s="1002"/>
      <c r="AT325" s="1002"/>
      <c r="AU325" s="1002"/>
      <c r="AV325" s="1002"/>
      <c r="AW325" s="1002"/>
      <c r="AX325" s="1002"/>
      <c r="AY325" s="1002"/>
      <c r="AZ325" s="1002"/>
      <c r="BA325" s="1002"/>
      <c r="BB325" s="1002"/>
      <c r="BC325" s="1002"/>
      <c r="BD325" s="1002"/>
      <c r="BE325" s="1002"/>
    </row>
    <row r="326" spans="3:57" x14ac:dyDescent="0.15">
      <c r="C326" s="1002"/>
      <c r="D326" s="1002"/>
      <c r="E326" s="1002"/>
      <c r="F326" s="1002"/>
      <c r="G326" s="1002"/>
      <c r="H326" s="1002"/>
      <c r="I326" s="1002"/>
      <c r="J326" s="1002"/>
      <c r="K326" s="1002"/>
      <c r="L326" s="1002"/>
      <c r="M326" s="1002"/>
      <c r="N326" s="1002"/>
      <c r="O326" s="1002"/>
      <c r="P326" s="1002"/>
      <c r="Q326" s="1002"/>
      <c r="R326" s="1002"/>
      <c r="S326" s="1002"/>
      <c r="T326" s="1002"/>
      <c r="U326" s="1002"/>
      <c r="V326" s="1002"/>
      <c r="W326" s="1002"/>
      <c r="X326" s="1002"/>
      <c r="Y326" s="1002"/>
      <c r="Z326" s="1002"/>
      <c r="AA326" s="1002"/>
      <c r="AB326" s="1002"/>
      <c r="AC326" s="1002"/>
      <c r="AD326" s="1002"/>
      <c r="AE326" s="1002"/>
      <c r="AF326" s="1002"/>
      <c r="AG326" s="1002"/>
      <c r="AH326" s="1002"/>
      <c r="AI326" s="1002"/>
      <c r="AJ326" s="1002"/>
      <c r="AK326" s="1002"/>
      <c r="AL326" s="1002"/>
      <c r="AM326" s="1002"/>
      <c r="AN326" s="1002"/>
      <c r="AO326" s="1002"/>
      <c r="AP326" s="1002"/>
      <c r="AQ326" s="1002"/>
      <c r="AR326" s="1002"/>
      <c r="AS326" s="1002"/>
      <c r="AT326" s="1002"/>
      <c r="AU326" s="1002"/>
      <c r="AV326" s="1002"/>
      <c r="AW326" s="1002"/>
      <c r="AX326" s="1002"/>
      <c r="AY326" s="1002"/>
      <c r="AZ326" s="1002"/>
      <c r="BA326" s="1002"/>
      <c r="BB326" s="1002"/>
      <c r="BC326" s="1002"/>
      <c r="BD326" s="1002"/>
      <c r="BE326" s="1002"/>
    </row>
    <row r="327" spans="3:57" x14ac:dyDescent="0.15">
      <c r="C327" s="1002"/>
      <c r="D327" s="1002"/>
      <c r="E327" s="1002"/>
      <c r="F327" s="1002"/>
      <c r="G327" s="1002"/>
      <c r="H327" s="1002"/>
      <c r="I327" s="1002"/>
      <c r="J327" s="1002"/>
      <c r="K327" s="1002"/>
      <c r="L327" s="1002"/>
      <c r="M327" s="1002"/>
      <c r="N327" s="1002"/>
      <c r="O327" s="1002"/>
      <c r="P327" s="1002"/>
      <c r="Q327" s="1002"/>
      <c r="R327" s="1002"/>
      <c r="S327" s="1002"/>
      <c r="T327" s="1002"/>
      <c r="U327" s="1002"/>
      <c r="V327" s="1002"/>
      <c r="W327" s="1002"/>
      <c r="X327" s="1002"/>
      <c r="Y327" s="1002"/>
      <c r="Z327" s="1002"/>
      <c r="AA327" s="1002"/>
      <c r="AB327" s="1002"/>
      <c r="AC327" s="1002"/>
      <c r="AD327" s="1002"/>
      <c r="AE327" s="1002"/>
      <c r="AF327" s="1002"/>
      <c r="AG327" s="1002"/>
      <c r="AH327" s="1002"/>
      <c r="AI327" s="1002"/>
      <c r="AJ327" s="1002"/>
      <c r="AK327" s="1002"/>
      <c r="AL327" s="1002"/>
      <c r="AM327" s="1002"/>
      <c r="AN327" s="1002"/>
      <c r="AO327" s="1002"/>
      <c r="AP327" s="1002"/>
      <c r="AQ327" s="1002"/>
      <c r="AR327" s="1002"/>
      <c r="AS327" s="1002"/>
      <c r="AT327" s="1002"/>
      <c r="AU327" s="1002"/>
      <c r="AV327" s="1002"/>
      <c r="AW327" s="1002"/>
      <c r="AX327" s="1002"/>
      <c r="AY327" s="1002"/>
      <c r="AZ327" s="1002"/>
      <c r="BA327" s="1002"/>
      <c r="BB327" s="1002"/>
      <c r="BC327" s="1002"/>
      <c r="BD327" s="1002"/>
      <c r="BE327" s="1002"/>
    </row>
    <row r="328" spans="3:57" x14ac:dyDescent="0.15">
      <c r="C328" s="1002"/>
      <c r="D328" s="1002"/>
      <c r="E328" s="1002"/>
      <c r="F328" s="1002"/>
      <c r="G328" s="1002"/>
      <c r="H328" s="1002"/>
      <c r="I328" s="1002"/>
      <c r="J328" s="1002"/>
      <c r="K328" s="1002"/>
      <c r="L328" s="1002"/>
      <c r="M328" s="1002"/>
      <c r="N328" s="1002"/>
      <c r="O328" s="1002"/>
      <c r="P328" s="1002"/>
      <c r="Q328" s="1002"/>
      <c r="R328" s="1002"/>
      <c r="S328" s="1002"/>
      <c r="T328" s="1002"/>
      <c r="U328" s="1002"/>
      <c r="V328" s="1002"/>
      <c r="W328" s="1002"/>
      <c r="X328" s="1002"/>
      <c r="Y328" s="1002"/>
      <c r="Z328" s="1002"/>
      <c r="AA328" s="1002"/>
      <c r="AB328" s="1002"/>
      <c r="AC328" s="1002"/>
      <c r="AD328" s="1002"/>
      <c r="AE328" s="1002"/>
      <c r="AF328" s="1002"/>
      <c r="AG328" s="1002"/>
      <c r="AH328" s="1002"/>
      <c r="AI328" s="1002"/>
      <c r="AJ328" s="1002"/>
      <c r="AK328" s="1002"/>
      <c r="AL328" s="1002"/>
      <c r="AM328" s="1002"/>
      <c r="AN328" s="1002"/>
      <c r="AO328" s="1002"/>
      <c r="AP328" s="1002"/>
      <c r="AQ328" s="1002"/>
      <c r="AR328" s="1002"/>
      <c r="AS328" s="1002"/>
      <c r="AT328" s="1002"/>
      <c r="AU328" s="1002"/>
      <c r="AV328" s="1002"/>
      <c r="AW328" s="1002"/>
      <c r="AX328" s="1002"/>
      <c r="AY328" s="1002"/>
      <c r="AZ328" s="1002"/>
      <c r="BA328" s="1002"/>
      <c r="BB328" s="1002"/>
      <c r="BC328" s="1002"/>
      <c r="BD328" s="1002"/>
      <c r="BE328" s="1002"/>
    </row>
    <row r="329" spans="3:57" x14ac:dyDescent="0.15">
      <c r="C329" s="1002"/>
      <c r="D329" s="1002"/>
      <c r="E329" s="1002"/>
      <c r="F329" s="1002"/>
      <c r="G329" s="1002"/>
      <c r="H329" s="1002"/>
      <c r="I329" s="1002"/>
      <c r="J329" s="1002"/>
      <c r="K329" s="1002"/>
      <c r="L329" s="1002"/>
      <c r="M329" s="1002"/>
      <c r="N329" s="1002"/>
      <c r="O329" s="1002"/>
      <c r="P329" s="1002"/>
      <c r="Q329" s="1002"/>
      <c r="R329" s="1002"/>
      <c r="S329" s="1002"/>
      <c r="T329" s="1002"/>
      <c r="U329" s="1002"/>
      <c r="V329" s="1002"/>
      <c r="W329" s="1002"/>
      <c r="X329" s="1002"/>
      <c r="Y329" s="1002"/>
      <c r="Z329" s="1002"/>
      <c r="AA329" s="1002"/>
      <c r="AB329" s="1002"/>
      <c r="AC329" s="1002"/>
      <c r="AD329" s="1002"/>
      <c r="AE329" s="1002"/>
      <c r="AF329" s="1002"/>
      <c r="AG329" s="1002"/>
      <c r="AH329" s="1002"/>
      <c r="AI329" s="1002"/>
      <c r="AJ329" s="1002"/>
      <c r="AK329" s="1002"/>
      <c r="AL329" s="1002"/>
      <c r="AM329" s="1002"/>
      <c r="AN329" s="1002"/>
      <c r="AO329" s="1002"/>
      <c r="AP329" s="1002"/>
      <c r="AQ329" s="1002"/>
      <c r="AR329" s="1002"/>
      <c r="AS329" s="1002"/>
      <c r="AT329" s="1002"/>
      <c r="AU329" s="1002"/>
      <c r="AV329" s="1002"/>
      <c r="AW329" s="1002"/>
      <c r="AX329" s="1002"/>
      <c r="AY329" s="1002"/>
      <c r="AZ329" s="1002"/>
      <c r="BA329" s="1002"/>
      <c r="BB329" s="1002"/>
      <c r="BC329" s="1002"/>
      <c r="BD329" s="1002"/>
      <c r="BE329" s="1002"/>
    </row>
    <row r="330" spans="3:57" x14ac:dyDescent="0.15">
      <c r="C330" s="1002"/>
      <c r="D330" s="1002"/>
      <c r="E330" s="1002"/>
      <c r="F330" s="1002"/>
      <c r="G330" s="1002"/>
      <c r="H330" s="1002"/>
      <c r="I330" s="1002"/>
      <c r="J330" s="1002"/>
      <c r="K330" s="1002"/>
      <c r="L330" s="1002"/>
      <c r="M330" s="1002"/>
      <c r="N330" s="1002"/>
      <c r="O330" s="1002"/>
      <c r="P330" s="1002"/>
      <c r="Q330" s="1002"/>
      <c r="R330" s="1002"/>
      <c r="S330" s="1002"/>
      <c r="T330" s="1002"/>
      <c r="U330" s="1002"/>
      <c r="V330" s="1002"/>
      <c r="W330" s="1002"/>
      <c r="X330" s="1002"/>
      <c r="Y330" s="1002"/>
      <c r="Z330" s="1002"/>
      <c r="AA330" s="1002"/>
      <c r="AB330" s="1002"/>
      <c r="AC330" s="1002"/>
      <c r="AD330" s="1002"/>
      <c r="AE330" s="1002"/>
      <c r="AF330" s="1002"/>
      <c r="AG330" s="1002"/>
      <c r="AH330" s="1002"/>
      <c r="AI330" s="1002"/>
      <c r="AJ330" s="1002"/>
      <c r="AK330" s="1002"/>
      <c r="AL330" s="1002"/>
      <c r="AM330" s="1002"/>
      <c r="AN330" s="1002"/>
      <c r="AO330" s="1002"/>
      <c r="AP330" s="1002"/>
      <c r="AQ330" s="1002"/>
      <c r="AR330" s="1002"/>
      <c r="AS330" s="1002"/>
      <c r="AT330" s="1002"/>
      <c r="AU330" s="1002"/>
      <c r="AV330" s="1002"/>
      <c r="AW330" s="1002"/>
      <c r="AX330" s="1002"/>
      <c r="AY330" s="1002"/>
      <c r="AZ330" s="1002"/>
      <c r="BA330" s="1002"/>
      <c r="BB330" s="1002"/>
      <c r="BC330" s="1002"/>
      <c r="BD330" s="1002"/>
      <c r="BE330" s="1002"/>
    </row>
    <row r="331" spans="3:57" x14ac:dyDescent="0.15">
      <c r="C331" s="1002"/>
      <c r="D331" s="1002"/>
      <c r="E331" s="1002"/>
      <c r="F331" s="1002"/>
      <c r="G331" s="1002"/>
      <c r="H331" s="1002"/>
      <c r="I331" s="1002"/>
      <c r="J331" s="1002"/>
      <c r="K331" s="1002"/>
      <c r="L331" s="1002"/>
      <c r="M331" s="1002"/>
      <c r="N331" s="1002"/>
      <c r="O331" s="1002"/>
      <c r="P331" s="1002"/>
      <c r="Q331" s="1002"/>
      <c r="R331" s="1002"/>
      <c r="S331" s="1002"/>
      <c r="T331" s="1002"/>
      <c r="U331" s="1002"/>
      <c r="V331" s="1002"/>
      <c r="W331" s="1002"/>
      <c r="X331" s="1002"/>
      <c r="Y331" s="1002"/>
      <c r="Z331" s="1002"/>
      <c r="AA331" s="1002"/>
      <c r="AB331" s="1002"/>
      <c r="AC331" s="1002"/>
      <c r="AD331" s="1002"/>
      <c r="AE331" s="1002"/>
      <c r="AF331" s="1002"/>
      <c r="AG331" s="1002"/>
      <c r="AH331" s="1002"/>
      <c r="AI331" s="1002"/>
      <c r="AJ331" s="1002"/>
      <c r="AK331" s="1002"/>
      <c r="AL331" s="1002"/>
      <c r="AM331" s="1002"/>
      <c r="AN331" s="1002"/>
      <c r="AO331" s="1002"/>
      <c r="AP331" s="1002"/>
      <c r="AQ331" s="1002"/>
      <c r="AR331" s="1002"/>
      <c r="AS331" s="1002"/>
      <c r="AT331" s="1002"/>
      <c r="AU331" s="1002"/>
      <c r="AV331" s="1002"/>
      <c r="AW331" s="1002"/>
      <c r="AX331" s="1002"/>
      <c r="AY331" s="1002"/>
      <c r="AZ331" s="1002"/>
      <c r="BA331" s="1002"/>
      <c r="BB331" s="1002"/>
      <c r="BC331" s="1002"/>
      <c r="BD331" s="1002"/>
      <c r="BE331" s="1002"/>
    </row>
    <row r="332" spans="3:57" x14ac:dyDescent="0.15">
      <c r="C332" s="1002"/>
      <c r="D332" s="1002"/>
      <c r="E332" s="1002"/>
      <c r="F332" s="1002"/>
      <c r="G332" s="1002"/>
      <c r="H332" s="1002"/>
      <c r="I332" s="1002"/>
      <c r="J332" s="1002"/>
      <c r="K332" s="1002"/>
      <c r="L332" s="1002"/>
      <c r="M332" s="1002"/>
      <c r="N332" s="1002"/>
      <c r="O332" s="1002"/>
      <c r="P332" s="1002"/>
      <c r="Q332" s="1002"/>
      <c r="R332" s="1002"/>
      <c r="S332" s="1002"/>
      <c r="T332" s="1002"/>
      <c r="U332" s="1002"/>
      <c r="V332" s="1002"/>
      <c r="W332" s="1002"/>
      <c r="X332" s="1002"/>
      <c r="Y332" s="1002"/>
      <c r="Z332" s="1002"/>
      <c r="AA332" s="1002"/>
      <c r="AB332" s="1002"/>
      <c r="AC332" s="1002"/>
      <c r="AD332" s="1002"/>
      <c r="AE332" s="1002"/>
      <c r="AF332" s="1002"/>
      <c r="AG332" s="1002"/>
      <c r="AH332" s="1002"/>
      <c r="AI332" s="1002"/>
      <c r="AJ332" s="1002"/>
      <c r="AK332" s="1002"/>
      <c r="AL332" s="1002"/>
      <c r="AM332" s="1002"/>
      <c r="AN332" s="1002"/>
      <c r="AO332" s="1002"/>
      <c r="AP332" s="1002"/>
      <c r="AQ332" s="1002"/>
      <c r="AR332" s="1002"/>
      <c r="AS332" s="1002"/>
      <c r="AT332" s="1002"/>
      <c r="AU332" s="1002"/>
      <c r="AV332" s="1002"/>
      <c r="AW332" s="1002"/>
      <c r="AX332" s="1002"/>
      <c r="AY332" s="1002"/>
      <c r="AZ332" s="1002"/>
      <c r="BA332" s="1002"/>
      <c r="BB332" s="1002"/>
      <c r="BC332" s="1002"/>
      <c r="BD332" s="1002"/>
      <c r="BE332" s="1002"/>
    </row>
    <row r="333" spans="3:57" x14ac:dyDescent="0.15">
      <c r="C333" s="1002"/>
      <c r="D333" s="1002"/>
      <c r="E333" s="1002"/>
      <c r="F333" s="1002"/>
      <c r="G333" s="1002"/>
      <c r="H333" s="1002"/>
      <c r="I333" s="1002"/>
      <c r="J333" s="1002"/>
      <c r="K333" s="1002"/>
      <c r="L333" s="1002"/>
      <c r="M333" s="1002"/>
      <c r="N333" s="1002"/>
      <c r="O333" s="1002"/>
      <c r="P333" s="1002"/>
      <c r="Q333" s="1002"/>
      <c r="R333" s="1002"/>
      <c r="S333" s="1002"/>
      <c r="T333" s="1002"/>
      <c r="U333" s="1002"/>
      <c r="V333" s="1002"/>
      <c r="W333" s="1002"/>
      <c r="X333" s="1002"/>
      <c r="Y333" s="1002"/>
      <c r="Z333" s="1002"/>
      <c r="AA333" s="1002"/>
      <c r="AB333" s="1002"/>
      <c r="AC333" s="1002"/>
      <c r="AD333" s="1002"/>
      <c r="AE333" s="1002"/>
      <c r="AF333" s="1002"/>
      <c r="AG333" s="1002"/>
      <c r="AH333" s="1002"/>
      <c r="AI333" s="1002"/>
      <c r="AJ333" s="1002"/>
      <c r="AK333" s="1002"/>
      <c r="AL333" s="1002"/>
      <c r="AM333" s="1002"/>
      <c r="AN333" s="1002"/>
      <c r="AO333" s="1002"/>
      <c r="AP333" s="1002"/>
      <c r="AQ333" s="1002"/>
      <c r="AR333" s="1002"/>
      <c r="AS333" s="1002"/>
      <c r="AT333" s="1002"/>
      <c r="AU333" s="1002"/>
      <c r="AV333" s="1002"/>
      <c r="AW333" s="1002"/>
      <c r="AX333" s="1002"/>
      <c r="AY333" s="1002"/>
      <c r="AZ333" s="1002"/>
      <c r="BA333" s="1002"/>
      <c r="BB333" s="1002"/>
      <c r="BC333" s="1002"/>
      <c r="BD333" s="1002"/>
      <c r="BE333" s="1002"/>
    </row>
    <row r="334" spans="3:57" x14ac:dyDescent="0.15">
      <c r="C334" s="1002"/>
      <c r="D334" s="1002"/>
      <c r="E334" s="1002"/>
      <c r="F334" s="1002"/>
      <c r="G334" s="1002"/>
      <c r="H334" s="1002"/>
      <c r="I334" s="1002"/>
      <c r="J334" s="1002"/>
      <c r="K334" s="1002"/>
      <c r="L334" s="1002"/>
      <c r="M334" s="1002"/>
      <c r="N334" s="1002"/>
      <c r="O334" s="1002"/>
      <c r="P334" s="1002"/>
      <c r="Q334" s="1002"/>
      <c r="R334" s="1002"/>
      <c r="S334" s="1002"/>
      <c r="T334" s="1002"/>
      <c r="U334" s="1002"/>
      <c r="V334" s="1002"/>
      <c r="W334" s="1002"/>
      <c r="X334" s="1002"/>
      <c r="Y334" s="1002"/>
      <c r="Z334" s="1002"/>
      <c r="AA334" s="1002"/>
      <c r="AB334" s="1002"/>
      <c r="AC334" s="1002"/>
      <c r="AD334" s="1002"/>
      <c r="AE334" s="1002"/>
      <c r="AF334" s="1002"/>
      <c r="AG334" s="1002"/>
      <c r="AH334" s="1002"/>
      <c r="AI334" s="1002"/>
      <c r="AJ334" s="1002"/>
      <c r="AK334" s="1002"/>
      <c r="AL334" s="1002"/>
      <c r="AM334" s="1002"/>
      <c r="AN334" s="1002"/>
      <c r="AO334" s="1002"/>
      <c r="AP334" s="1002"/>
      <c r="AQ334" s="1002"/>
      <c r="AR334" s="1002"/>
      <c r="AS334" s="1002"/>
      <c r="AT334" s="1002"/>
      <c r="AU334" s="1002"/>
      <c r="AV334" s="1002"/>
      <c r="AW334" s="1002"/>
      <c r="AX334" s="1002"/>
      <c r="AY334" s="1002"/>
      <c r="AZ334" s="1002"/>
      <c r="BA334" s="1002"/>
      <c r="BB334" s="1002"/>
      <c r="BC334" s="1002"/>
      <c r="BD334" s="1002"/>
      <c r="BE334" s="1002"/>
    </row>
    <row r="335" spans="3:57" x14ac:dyDescent="0.15">
      <c r="C335" s="1002"/>
      <c r="D335" s="1002"/>
      <c r="E335" s="1002"/>
      <c r="F335" s="1002"/>
      <c r="G335" s="1002"/>
      <c r="H335" s="1002"/>
      <c r="I335" s="1002"/>
      <c r="J335" s="1002"/>
      <c r="K335" s="1002"/>
      <c r="L335" s="1002"/>
      <c r="M335" s="1002"/>
      <c r="N335" s="1002"/>
      <c r="O335" s="1002"/>
      <c r="P335" s="1002"/>
      <c r="Q335" s="1002"/>
      <c r="R335" s="1002"/>
      <c r="S335" s="1002"/>
      <c r="T335" s="1002"/>
      <c r="U335" s="1002"/>
      <c r="V335" s="1002"/>
      <c r="W335" s="1002"/>
      <c r="X335" s="1002"/>
      <c r="Y335" s="1002"/>
      <c r="Z335" s="1002"/>
      <c r="AA335" s="1002"/>
      <c r="AB335" s="1002"/>
      <c r="AC335" s="1002"/>
      <c r="AD335" s="1002"/>
      <c r="AE335" s="1002"/>
      <c r="AF335" s="1002"/>
      <c r="AG335" s="1002"/>
      <c r="AH335" s="1002"/>
      <c r="AI335" s="1002"/>
      <c r="AJ335" s="1002"/>
      <c r="AK335" s="1002"/>
      <c r="AL335" s="1002"/>
      <c r="AM335" s="1002"/>
      <c r="AN335" s="1002"/>
      <c r="AO335" s="1002"/>
      <c r="AP335" s="1002"/>
      <c r="AQ335" s="1002"/>
      <c r="AR335" s="1002"/>
      <c r="AS335" s="1002"/>
      <c r="AT335" s="1002"/>
      <c r="AU335" s="1002"/>
      <c r="AV335" s="1002"/>
      <c r="AW335" s="1002"/>
      <c r="AX335" s="1002"/>
      <c r="AY335" s="1002"/>
      <c r="AZ335" s="1002"/>
      <c r="BA335" s="1002"/>
      <c r="BB335" s="1002"/>
      <c r="BC335" s="1002"/>
      <c r="BD335" s="1002"/>
      <c r="BE335" s="1002"/>
    </row>
    <row r="336" spans="3:57" x14ac:dyDescent="0.15">
      <c r="C336" s="1002"/>
      <c r="D336" s="1002"/>
      <c r="E336" s="1002"/>
      <c r="F336" s="1002"/>
      <c r="G336" s="1002"/>
      <c r="H336" s="1002"/>
      <c r="I336" s="1002"/>
      <c r="J336" s="1002"/>
      <c r="K336" s="1002"/>
      <c r="L336" s="1002"/>
      <c r="M336" s="1002"/>
      <c r="N336" s="1002"/>
      <c r="O336" s="1002"/>
      <c r="P336" s="1002"/>
      <c r="Q336" s="1002"/>
      <c r="R336" s="1002"/>
      <c r="S336" s="1002"/>
      <c r="T336" s="1002"/>
      <c r="U336" s="1002"/>
      <c r="V336" s="1002"/>
      <c r="W336" s="1002"/>
      <c r="X336" s="1002"/>
      <c r="Y336" s="1002"/>
      <c r="Z336" s="1002"/>
      <c r="AA336" s="1002"/>
      <c r="AB336" s="1002"/>
      <c r="AC336" s="1002"/>
      <c r="AD336" s="1002"/>
      <c r="AE336" s="1002"/>
      <c r="AF336" s="1002"/>
      <c r="AG336" s="1002"/>
      <c r="AH336" s="1002"/>
      <c r="AI336" s="1002"/>
      <c r="AJ336" s="1002"/>
      <c r="AK336" s="1002"/>
      <c r="AL336" s="1002"/>
      <c r="AM336" s="1002"/>
      <c r="AN336" s="1002"/>
      <c r="AO336" s="1002"/>
      <c r="AP336" s="1002"/>
      <c r="AQ336" s="1002"/>
      <c r="AR336" s="1002"/>
      <c r="AS336" s="1002"/>
      <c r="AT336" s="1002"/>
      <c r="AU336" s="1002"/>
      <c r="AV336" s="1002"/>
      <c r="AW336" s="1002"/>
      <c r="AX336" s="1002"/>
      <c r="AY336" s="1002"/>
      <c r="AZ336" s="1002"/>
      <c r="BA336" s="1002"/>
      <c r="BB336" s="1002"/>
      <c r="BC336" s="1002"/>
      <c r="BD336" s="1002"/>
      <c r="BE336" s="1002"/>
    </row>
    <row r="337" spans="3:57" x14ac:dyDescent="0.15">
      <c r="C337" s="1002"/>
      <c r="D337" s="1002"/>
      <c r="E337" s="1002"/>
      <c r="F337" s="1002"/>
      <c r="G337" s="1002"/>
      <c r="H337" s="1002"/>
      <c r="I337" s="1002"/>
      <c r="J337" s="1002"/>
      <c r="K337" s="1002"/>
      <c r="L337" s="1002"/>
      <c r="M337" s="1002"/>
      <c r="N337" s="1002"/>
      <c r="O337" s="1002"/>
      <c r="P337" s="1002"/>
      <c r="Q337" s="1002"/>
      <c r="R337" s="1002"/>
      <c r="S337" s="1002"/>
      <c r="T337" s="1002"/>
      <c r="U337" s="1002"/>
      <c r="V337" s="1002"/>
      <c r="W337" s="1002"/>
      <c r="X337" s="1002"/>
      <c r="Y337" s="1002"/>
      <c r="Z337" s="1002"/>
      <c r="AA337" s="1002"/>
      <c r="AB337" s="1002"/>
      <c r="AC337" s="1002"/>
      <c r="AD337" s="1002"/>
      <c r="AE337" s="1002"/>
      <c r="AF337" s="1002"/>
      <c r="AG337" s="1002"/>
      <c r="AH337" s="1002"/>
      <c r="AI337" s="1002"/>
      <c r="AJ337" s="1002"/>
      <c r="AK337" s="1002"/>
      <c r="AL337" s="1002"/>
      <c r="AM337" s="1002"/>
      <c r="AN337" s="1002"/>
      <c r="AO337" s="1002"/>
      <c r="AP337" s="1002"/>
      <c r="AQ337" s="1002"/>
      <c r="AR337" s="1002"/>
      <c r="AS337" s="1002"/>
      <c r="AT337" s="1002"/>
      <c r="AU337" s="1002"/>
      <c r="AV337" s="1002"/>
      <c r="AW337" s="1002"/>
      <c r="AX337" s="1002"/>
      <c r="AY337" s="1002"/>
      <c r="AZ337" s="1002"/>
      <c r="BA337" s="1002"/>
      <c r="BB337" s="1002"/>
      <c r="BC337" s="1002"/>
      <c r="BD337" s="1002"/>
      <c r="BE337" s="1002"/>
    </row>
    <row r="338" spans="3:57" x14ac:dyDescent="0.15">
      <c r="C338" s="1002"/>
      <c r="D338" s="1002"/>
      <c r="E338" s="1002"/>
      <c r="F338" s="1002"/>
      <c r="G338" s="1002"/>
      <c r="H338" s="1002"/>
      <c r="I338" s="1002"/>
      <c r="J338" s="1002"/>
      <c r="K338" s="1002"/>
      <c r="L338" s="1002"/>
      <c r="M338" s="1002"/>
      <c r="N338" s="1002"/>
      <c r="O338" s="1002"/>
      <c r="P338" s="1002"/>
      <c r="Q338" s="1002"/>
      <c r="R338" s="1002"/>
      <c r="S338" s="1002"/>
      <c r="T338" s="1002"/>
      <c r="U338" s="1002"/>
      <c r="V338" s="1002"/>
      <c r="W338" s="1002"/>
      <c r="X338" s="1002"/>
      <c r="Y338" s="1002"/>
      <c r="Z338" s="1002"/>
      <c r="AA338" s="1002"/>
      <c r="AB338" s="1002"/>
      <c r="AC338" s="1002"/>
      <c r="AD338" s="1002"/>
      <c r="AE338" s="1002"/>
      <c r="AF338" s="1002"/>
      <c r="AG338" s="1002"/>
      <c r="AH338" s="1002"/>
      <c r="AI338" s="1002"/>
      <c r="AJ338" s="1002"/>
      <c r="AK338" s="1002"/>
      <c r="AL338" s="1002"/>
      <c r="AM338" s="1002"/>
      <c r="AN338" s="1002"/>
      <c r="AO338" s="1002"/>
      <c r="AP338" s="1002"/>
      <c r="AQ338" s="1002"/>
      <c r="AR338" s="1002"/>
      <c r="AS338" s="1002"/>
      <c r="AT338" s="1002"/>
      <c r="AU338" s="1002"/>
      <c r="AV338" s="1002"/>
      <c r="AW338" s="1002"/>
      <c r="AX338" s="1002"/>
      <c r="AY338" s="1002"/>
      <c r="AZ338" s="1002"/>
      <c r="BA338" s="1002"/>
      <c r="BB338" s="1002"/>
      <c r="BC338" s="1002"/>
      <c r="BD338" s="1002"/>
      <c r="BE338" s="1002"/>
    </row>
    <row r="339" spans="3:57" x14ac:dyDescent="0.15">
      <c r="C339" s="1002"/>
      <c r="D339" s="1002"/>
      <c r="E339" s="1002"/>
      <c r="F339" s="1002"/>
      <c r="G339" s="1002"/>
      <c r="H339" s="1002"/>
      <c r="I339" s="1002"/>
      <c r="J339" s="1002"/>
      <c r="K339" s="1002"/>
      <c r="L339" s="1002"/>
      <c r="M339" s="1002"/>
      <c r="N339" s="1002"/>
      <c r="O339" s="1002"/>
      <c r="P339" s="1002"/>
      <c r="Q339" s="1002"/>
      <c r="R339" s="1002"/>
      <c r="S339" s="1002"/>
      <c r="T339" s="1002"/>
      <c r="U339" s="1002"/>
      <c r="V339" s="1002"/>
      <c r="W339" s="1002"/>
      <c r="X339" s="1002"/>
      <c r="Y339" s="1002"/>
      <c r="Z339" s="1002"/>
      <c r="AA339" s="1002"/>
      <c r="AB339" s="1002"/>
      <c r="AC339" s="1002"/>
      <c r="AD339" s="1002"/>
      <c r="AE339" s="1002"/>
      <c r="AF339" s="1002"/>
      <c r="AG339" s="1002"/>
      <c r="AH339" s="1002"/>
      <c r="AI339" s="1002"/>
      <c r="AJ339" s="1002"/>
      <c r="AK339" s="1002"/>
      <c r="AL339" s="1002"/>
      <c r="AM339" s="1002"/>
      <c r="AN339" s="1002"/>
      <c r="AO339" s="1002"/>
      <c r="AP339" s="1002"/>
      <c r="AQ339" s="1002"/>
      <c r="AR339" s="1002"/>
      <c r="AS339" s="1002"/>
      <c r="AT339" s="1002"/>
      <c r="AU339" s="1002"/>
      <c r="AV339" s="1002"/>
      <c r="AW339" s="1002"/>
      <c r="AX339" s="1002"/>
      <c r="AY339" s="1002"/>
      <c r="AZ339" s="1002"/>
      <c r="BA339" s="1002"/>
      <c r="BB339" s="1002"/>
      <c r="BC339" s="1002"/>
      <c r="BD339" s="1002"/>
      <c r="BE339" s="1002"/>
    </row>
    <row r="340" spans="3:57" x14ac:dyDescent="0.15">
      <c r="C340" s="1002"/>
      <c r="D340" s="1002"/>
      <c r="E340" s="1002"/>
      <c r="F340" s="1002"/>
      <c r="G340" s="1002"/>
      <c r="H340" s="1002"/>
      <c r="I340" s="1002"/>
      <c r="J340" s="1002"/>
      <c r="K340" s="1002"/>
      <c r="L340" s="1002"/>
      <c r="M340" s="1002"/>
      <c r="N340" s="1002"/>
      <c r="O340" s="1002"/>
      <c r="P340" s="1002"/>
      <c r="Q340" s="1002"/>
      <c r="R340" s="1002"/>
      <c r="S340" s="1002"/>
      <c r="T340" s="1002"/>
      <c r="U340" s="1002"/>
      <c r="V340" s="1002"/>
      <c r="W340" s="1002"/>
      <c r="X340" s="1002"/>
      <c r="Y340" s="1002"/>
      <c r="Z340" s="1002"/>
      <c r="AA340" s="1002"/>
      <c r="AB340" s="1002"/>
      <c r="AC340" s="1002"/>
      <c r="AD340" s="1002"/>
      <c r="AE340" s="1002"/>
      <c r="AF340" s="1002"/>
      <c r="AG340" s="1002"/>
      <c r="AH340" s="1002"/>
      <c r="AI340" s="1002"/>
      <c r="AJ340" s="1002"/>
      <c r="AK340" s="1002"/>
      <c r="AL340" s="1002"/>
      <c r="AM340" s="1002"/>
      <c r="AN340" s="1002"/>
      <c r="AO340" s="1002"/>
      <c r="AP340" s="1002"/>
      <c r="AQ340" s="1002"/>
      <c r="AR340" s="1002"/>
      <c r="AS340" s="1002"/>
      <c r="AT340" s="1002"/>
      <c r="AU340" s="1002"/>
      <c r="AV340" s="1002"/>
      <c r="AW340" s="1002"/>
      <c r="AX340" s="1002"/>
      <c r="AY340" s="1002"/>
      <c r="AZ340" s="1002"/>
      <c r="BA340" s="1002"/>
      <c r="BB340" s="1002"/>
      <c r="BC340" s="1002"/>
      <c r="BD340" s="1002"/>
      <c r="BE340" s="1002"/>
    </row>
    <row r="341" spans="3:57" x14ac:dyDescent="0.15">
      <c r="C341" s="1002"/>
      <c r="D341" s="1002"/>
      <c r="E341" s="1002"/>
      <c r="F341" s="1002"/>
      <c r="G341" s="1002"/>
      <c r="H341" s="1002"/>
      <c r="I341" s="1002"/>
      <c r="J341" s="1002"/>
      <c r="K341" s="1002"/>
      <c r="L341" s="1002"/>
      <c r="M341" s="1002"/>
      <c r="N341" s="1002"/>
      <c r="O341" s="1002"/>
      <c r="P341" s="1002"/>
      <c r="Q341" s="1002"/>
      <c r="R341" s="1002"/>
      <c r="S341" s="1002"/>
      <c r="T341" s="1002"/>
      <c r="U341" s="1002"/>
      <c r="V341" s="1002"/>
      <c r="W341" s="1002"/>
      <c r="X341" s="1002"/>
      <c r="Y341" s="1002"/>
      <c r="Z341" s="1002"/>
      <c r="AA341" s="1002"/>
      <c r="AB341" s="1002"/>
      <c r="AC341" s="1002"/>
      <c r="AD341" s="1002"/>
      <c r="AE341" s="1002"/>
      <c r="AF341" s="1002"/>
      <c r="AG341" s="1002"/>
      <c r="AH341" s="1002"/>
      <c r="AI341" s="1002"/>
      <c r="AJ341" s="1002"/>
      <c r="AK341" s="1002"/>
      <c r="AL341" s="1002"/>
      <c r="AM341" s="1002"/>
      <c r="AN341" s="1002"/>
      <c r="AO341" s="1002"/>
      <c r="AP341" s="1002"/>
      <c r="AQ341" s="1002"/>
      <c r="AR341" s="1002"/>
      <c r="AS341" s="1002"/>
      <c r="AT341" s="1002"/>
      <c r="AU341" s="1002"/>
      <c r="AV341" s="1002"/>
      <c r="AW341" s="1002"/>
      <c r="AX341" s="1002"/>
      <c r="AY341" s="1002"/>
      <c r="AZ341" s="1002"/>
      <c r="BA341" s="1002"/>
      <c r="BB341" s="1002"/>
      <c r="BC341" s="1002"/>
      <c r="BD341" s="1002"/>
      <c r="BE341" s="1002"/>
    </row>
    <row r="342" spans="3:57" x14ac:dyDescent="0.15">
      <c r="C342" s="1002"/>
      <c r="D342" s="1002"/>
      <c r="E342" s="1002"/>
      <c r="F342" s="1002"/>
      <c r="G342" s="1002"/>
      <c r="H342" s="1002"/>
      <c r="I342" s="1002"/>
      <c r="J342" s="1002"/>
      <c r="K342" s="1002"/>
      <c r="L342" s="1002"/>
      <c r="M342" s="1002"/>
      <c r="N342" s="1002"/>
      <c r="O342" s="1002"/>
      <c r="P342" s="1002"/>
      <c r="Q342" s="1002"/>
      <c r="R342" s="1002"/>
      <c r="S342" s="1002"/>
      <c r="T342" s="1002"/>
      <c r="U342" s="1002"/>
      <c r="V342" s="1002"/>
      <c r="W342" s="1002"/>
      <c r="X342" s="1002"/>
      <c r="Y342" s="1002"/>
      <c r="Z342" s="1002"/>
      <c r="AA342" s="1002"/>
      <c r="AB342" s="1002"/>
      <c r="AC342" s="1002"/>
      <c r="AD342" s="1002"/>
      <c r="AE342" s="1002"/>
      <c r="AF342" s="1002"/>
      <c r="AG342" s="1002"/>
      <c r="AH342" s="1002"/>
      <c r="AI342" s="1002"/>
      <c r="AJ342" s="1002"/>
      <c r="AK342" s="1002"/>
      <c r="AL342" s="1002"/>
      <c r="AM342" s="1002"/>
      <c r="AN342" s="1002"/>
      <c r="AO342" s="1002"/>
      <c r="AP342" s="1002"/>
      <c r="AQ342" s="1002"/>
      <c r="AR342" s="1002"/>
      <c r="AS342" s="1002"/>
      <c r="AT342" s="1002"/>
      <c r="AU342" s="1002"/>
      <c r="AV342" s="1002"/>
      <c r="AW342" s="1002"/>
      <c r="AX342" s="1002"/>
      <c r="AY342" s="1002"/>
      <c r="AZ342" s="1002"/>
      <c r="BA342" s="1002"/>
      <c r="BB342" s="1002"/>
      <c r="BC342" s="1002"/>
      <c r="BD342" s="1002"/>
      <c r="BE342" s="1002"/>
    </row>
    <row r="343" spans="3:57" x14ac:dyDescent="0.15">
      <c r="C343" s="1002"/>
      <c r="D343" s="1002"/>
      <c r="E343" s="1002"/>
      <c r="F343" s="1002"/>
      <c r="G343" s="1002"/>
      <c r="H343" s="1002"/>
      <c r="I343" s="1002"/>
      <c r="J343" s="1002"/>
      <c r="K343" s="1002"/>
      <c r="L343" s="1002"/>
      <c r="M343" s="1002"/>
      <c r="N343" s="1002"/>
      <c r="O343" s="1002"/>
      <c r="P343" s="1002"/>
      <c r="Q343" s="1002"/>
      <c r="R343" s="1002"/>
      <c r="S343" s="1002"/>
      <c r="T343" s="1002"/>
      <c r="U343" s="1002"/>
      <c r="V343" s="1002"/>
      <c r="W343" s="1002"/>
      <c r="X343" s="1002"/>
      <c r="Y343" s="1002"/>
      <c r="Z343" s="1002"/>
      <c r="AA343" s="1002"/>
      <c r="AB343" s="1002"/>
      <c r="AC343" s="1002"/>
      <c r="AD343" s="1002"/>
      <c r="AE343" s="1002"/>
      <c r="AF343" s="1002"/>
      <c r="AG343" s="1002"/>
      <c r="AH343" s="1002"/>
      <c r="AI343" s="1002"/>
      <c r="AJ343" s="1002"/>
      <c r="AK343" s="1002"/>
      <c r="AL343" s="1002"/>
      <c r="AM343" s="1002"/>
      <c r="AN343" s="1002"/>
      <c r="AO343" s="1002"/>
      <c r="AP343" s="1002"/>
      <c r="AQ343" s="1002"/>
      <c r="AR343" s="1002"/>
      <c r="AS343" s="1002"/>
      <c r="AT343" s="1002"/>
      <c r="AU343" s="1002"/>
      <c r="AV343" s="1002"/>
      <c r="AW343" s="1002"/>
      <c r="AX343" s="1002"/>
      <c r="AY343" s="1002"/>
      <c r="AZ343" s="1002"/>
      <c r="BA343" s="1002"/>
      <c r="BB343" s="1002"/>
      <c r="BC343" s="1002"/>
      <c r="BD343" s="1002"/>
      <c r="BE343" s="1002"/>
    </row>
    <row r="344" spans="3:57" x14ac:dyDescent="0.15">
      <c r="C344" s="1002"/>
      <c r="D344" s="1002"/>
      <c r="E344" s="1002"/>
      <c r="F344" s="1002"/>
      <c r="G344" s="1002"/>
      <c r="H344" s="1002"/>
      <c r="I344" s="1002"/>
      <c r="J344" s="1002"/>
      <c r="K344" s="1002"/>
      <c r="L344" s="1002"/>
      <c r="M344" s="1002"/>
      <c r="N344" s="1002"/>
      <c r="O344" s="1002"/>
      <c r="P344" s="1002"/>
      <c r="Q344" s="1002"/>
      <c r="R344" s="1002"/>
      <c r="S344" s="1002"/>
      <c r="T344" s="1002"/>
      <c r="U344" s="1002"/>
      <c r="V344" s="1002"/>
      <c r="W344" s="1002"/>
      <c r="X344" s="1002"/>
      <c r="Y344" s="1002"/>
      <c r="Z344" s="1002"/>
      <c r="AA344" s="1002"/>
      <c r="AB344" s="1002"/>
      <c r="AC344" s="1002"/>
      <c r="AD344" s="1002"/>
      <c r="AE344" s="1002"/>
      <c r="AF344" s="1002"/>
      <c r="AG344" s="1002"/>
      <c r="AH344" s="1002"/>
      <c r="AI344" s="1002"/>
      <c r="AJ344" s="1002"/>
      <c r="AK344" s="1002"/>
      <c r="AL344" s="1002"/>
      <c r="AM344" s="1002"/>
      <c r="AN344" s="1002"/>
      <c r="AO344" s="1002"/>
      <c r="AP344" s="1002"/>
      <c r="AQ344" s="1002"/>
      <c r="AR344" s="1002"/>
      <c r="AS344" s="1002"/>
      <c r="AT344" s="1002"/>
      <c r="AU344" s="1002"/>
      <c r="AV344" s="1002"/>
      <c r="AW344" s="1002"/>
      <c r="AX344" s="1002"/>
      <c r="AY344" s="1002"/>
      <c r="AZ344" s="1002"/>
      <c r="BA344" s="1002"/>
      <c r="BB344" s="1002"/>
      <c r="BC344" s="1002"/>
      <c r="BD344" s="1002"/>
      <c r="BE344" s="1002"/>
    </row>
    <row r="345" spans="3:57" x14ac:dyDescent="0.15">
      <c r="C345" s="1002"/>
      <c r="D345" s="1002"/>
      <c r="E345" s="1002"/>
      <c r="F345" s="1002"/>
      <c r="G345" s="1002"/>
      <c r="H345" s="1002"/>
      <c r="I345" s="1002"/>
      <c r="J345" s="1002"/>
      <c r="K345" s="1002"/>
      <c r="L345" s="1002"/>
      <c r="M345" s="1002"/>
      <c r="N345" s="1002"/>
      <c r="O345" s="1002"/>
      <c r="P345" s="1002"/>
      <c r="Q345" s="1002"/>
      <c r="R345" s="1002"/>
      <c r="S345" s="1002"/>
      <c r="T345" s="1002"/>
      <c r="U345" s="1002"/>
      <c r="V345" s="1002"/>
      <c r="W345" s="1002"/>
      <c r="X345" s="1002"/>
      <c r="Y345" s="1002"/>
      <c r="Z345" s="1002"/>
      <c r="AA345" s="1002"/>
      <c r="AB345" s="1002"/>
      <c r="AC345" s="1002"/>
      <c r="AD345" s="1002"/>
      <c r="AE345" s="1002"/>
      <c r="AF345" s="1002"/>
      <c r="AG345" s="1002"/>
      <c r="AH345" s="1002"/>
      <c r="AI345" s="1002"/>
      <c r="AJ345" s="1002"/>
      <c r="AK345" s="1002"/>
      <c r="AL345" s="1002"/>
      <c r="AM345" s="1002"/>
      <c r="AN345" s="1002"/>
      <c r="AO345" s="1002"/>
      <c r="AP345" s="1002"/>
      <c r="AQ345" s="1002"/>
      <c r="AR345" s="1002"/>
      <c r="AS345" s="1002"/>
      <c r="AT345" s="1002"/>
      <c r="AU345" s="1002"/>
      <c r="AV345" s="1002"/>
      <c r="AW345" s="1002"/>
      <c r="AX345" s="1002"/>
      <c r="AY345" s="1002"/>
      <c r="AZ345" s="1002"/>
      <c r="BA345" s="1002"/>
      <c r="BB345" s="1002"/>
      <c r="BC345" s="1002"/>
      <c r="BD345" s="1002"/>
      <c r="BE345" s="1002"/>
    </row>
    <row r="346" spans="3:57" x14ac:dyDescent="0.15">
      <c r="C346" s="1002"/>
      <c r="D346" s="1002"/>
      <c r="E346" s="1002"/>
      <c r="F346" s="1002"/>
      <c r="G346" s="1002"/>
      <c r="H346" s="1002"/>
      <c r="I346" s="1002"/>
      <c r="J346" s="1002"/>
      <c r="K346" s="1002"/>
      <c r="L346" s="1002"/>
      <c r="M346" s="1002"/>
      <c r="N346" s="1002"/>
      <c r="O346" s="1002"/>
      <c r="P346" s="1002"/>
      <c r="Q346" s="1002"/>
      <c r="R346" s="1002"/>
      <c r="S346" s="1002"/>
      <c r="T346" s="1002"/>
      <c r="U346" s="1002"/>
      <c r="V346" s="1002"/>
      <c r="W346" s="1002"/>
      <c r="X346" s="1002"/>
      <c r="Y346" s="1002"/>
      <c r="Z346" s="1002"/>
      <c r="AA346" s="1002"/>
      <c r="AB346" s="1002"/>
      <c r="AC346" s="1002"/>
      <c r="AD346" s="1002"/>
      <c r="AE346" s="1002"/>
      <c r="AF346" s="1002"/>
      <c r="AG346" s="1002"/>
      <c r="AH346" s="1002"/>
      <c r="AI346" s="1002"/>
      <c r="AJ346" s="1002"/>
      <c r="AK346" s="1002"/>
      <c r="AL346" s="1002"/>
      <c r="AM346" s="1002"/>
      <c r="AN346" s="1002"/>
      <c r="AO346" s="1002"/>
      <c r="AP346" s="1002"/>
      <c r="AQ346" s="1002"/>
      <c r="AR346" s="1002"/>
      <c r="AS346" s="1002"/>
      <c r="AT346" s="1002"/>
      <c r="AU346" s="1002"/>
      <c r="AV346" s="1002"/>
      <c r="AW346" s="1002"/>
      <c r="AX346" s="1002"/>
      <c r="AY346" s="1002"/>
      <c r="AZ346" s="1002"/>
      <c r="BA346" s="1002"/>
      <c r="BB346" s="1002"/>
      <c r="BC346" s="1002"/>
      <c r="BD346" s="1002"/>
      <c r="BE346" s="1002"/>
    </row>
    <row r="347" spans="3:57" x14ac:dyDescent="0.15">
      <c r="C347" s="1002"/>
      <c r="D347" s="1002"/>
      <c r="E347" s="1002"/>
      <c r="F347" s="1002"/>
      <c r="G347" s="1002"/>
      <c r="H347" s="1002"/>
      <c r="I347" s="1002"/>
      <c r="J347" s="1002"/>
      <c r="K347" s="1002"/>
      <c r="L347" s="1002"/>
      <c r="M347" s="1002"/>
      <c r="N347" s="1002"/>
      <c r="O347" s="1002"/>
      <c r="P347" s="1002"/>
      <c r="Q347" s="1002"/>
      <c r="R347" s="1002"/>
      <c r="S347" s="1002"/>
      <c r="T347" s="1002"/>
      <c r="U347" s="1002"/>
      <c r="V347" s="1002"/>
      <c r="W347" s="1002"/>
      <c r="X347" s="1002"/>
      <c r="Y347" s="1002"/>
      <c r="Z347" s="1002"/>
      <c r="AA347" s="1002"/>
      <c r="AB347" s="1002"/>
      <c r="AC347" s="1002"/>
      <c r="AD347" s="1002"/>
      <c r="AE347" s="1002"/>
      <c r="AF347" s="1002"/>
      <c r="AG347" s="1002"/>
      <c r="AH347" s="1002"/>
      <c r="AI347" s="1002"/>
      <c r="AJ347" s="1002"/>
      <c r="AK347" s="1002"/>
      <c r="AL347" s="1002"/>
      <c r="AM347" s="1002"/>
      <c r="AN347" s="1002"/>
      <c r="AO347" s="1002"/>
      <c r="AP347" s="1002"/>
      <c r="AQ347" s="1002"/>
      <c r="AR347" s="1002"/>
      <c r="AS347" s="1002"/>
      <c r="AT347" s="1002"/>
      <c r="AU347" s="1002"/>
      <c r="AV347" s="1002"/>
      <c r="AW347" s="1002"/>
      <c r="AX347" s="1002"/>
      <c r="AY347" s="1002"/>
      <c r="AZ347" s="1002"/>
      <c r="BA347" s="1002"/>
      <c r="BB347" s="1002"/>
      <c r="BC347" s="1002"/>
      <c r="BD347" s="1002"/>
      <c r="BE347" s="1002"/>
    </row>
    <row r="348" spans="3:57" x14ac:dyDescent="0.15">
      <c r="C348" s="1002"/>
      <c r="D348" s="1002"/>
      <c r="E348" s="1002"/>
      <c r="F348" s="1002"/>
      <c r="G348" s="1002"/>
      <c r="H348" s="1002"/>
      <c r="I348" s="1002"/>
      <c r="J348" s="1002"/>
      <c r="K348" s="1002"/>
      <c r="L348" s="1002"/>
      <c r="M348" s="1002"/>
      <c r="N348" s="1002"/>
      <c r="O348" s="1002"/>
      <c r="P348" s="1002"/>
      <c r="Q348" s="1002"/>
      <c r="R348" s="1002"/>
      <c r="S348" s="1002"/>
      <c r="T348" s="1002"/>
      <c r="U348" s="1002"/>
      <c r="V348" s="1002"/>
      <c r="W348" s="1002"/>
      <c r="X348" s="1002"/>
      <c r="Y348" s="1002"/>
      <c r="Z348" s="1002"/>
      <c r="AA348" s="1002"/>
      <c r="AB348" s="1002"/>
      <c r="AC348" s="1002"/>
      <c r="AD348" s="1002"/>
      <c r="AE348" s="1002"/>
      <c r="AF348" s="1002"/>
      <c r="AG348" s="1002"/>
      <c r="AH348" s="1002"/>
      <c r="AI348" s="1002"/>
      <c r="AJ348" s="1002"/>
      <c r="AK348" s="1002"/>
      <c r="AL348" s="1002"/>
      <c r="AM348" s="1002"/>
      <c r="AN348" s="1002"/>
      <c r="AO348" s="1002"/>
      <c r="AP348" s="1002"/>
      <c r="AQ348" s="1002"/>
      <c r="AR348" s="1002"/>
      <c r="AS348" s="1002"/>
      <c r="AT348" s="1002"/>
      <c r="AU348" s="1002"/>
      <c r="AV348" s="1002"/>
      <c r="AW348" s="1002"/>
      <c r="AX348" s="1002"/>
      <c r="AY348" s="1002"/>
      <c r="AZ348" s="1002"/>
      <c r="BA348" s="1002"/>
      <c r="BB348" s="1002"/>
      <c r="BC348" s="1002"/>
      <c r="BD348" s="1002"/>
      <c r="BE348" s="1002"/>
    </row>
    <row r="349" spans="3:57" x14ac:dyDescent="0.15">
      <c r="C349" s="1002"/>
      <c r="D349" s="1002"/>
      <c r="E349" s="1002"/>
      <c r="F349" s="1002"/>
      <c r="G349" s="1002"/>
      <c r="H349" s="1002"/>
      <c r="I349" s="1002"/>
      <c r="J349" s="1002"/>
      <c r="K349" s="1002"/>
      <c r="L349" s="1002"/>
      <c r="M349" s="1002"/>
      <c r="N349" s="1002"/>
      <c r="O349" s="1002"/>
      <c r="P349" s="1002"/>
      <c r="Q349" s="1002"/>
      <c r="R349" s="1002"/>
      <c r="S349" s="1002"/>
      <c r="T349" s="1002"/>
      <c r="U349" s="1002"/>
      <c r="V349" s="1002"/>
      <c r="W349" s="1002"/>
      <c r="X349" s="1002"/>
      <c r="Y349" s="1002"/>
      <c r="Z349" s="1002"/>
      <c r="AA349" s="1002"/>
      <c r="AB349" s="1002"/>
      <c r="AC349" s="1002"/>
      <c r="AD349" s="1002"/>
      <c r="AE349" s="1002"/>
      <c r="AF349" s="1002"/>
      <c r="AG349" s="1002"/>
      <c r="AH349" s="1002"/>
      <c r="AI349" s="1002"/>
      <c r="AJ349" s="1002"/>
      <c r="AK349" s="1002"/>
      <c r="AL349" s="1002"/>
      <c r="AM349" s="1002"/>
      <c r="AN349" s="1002"/>
      <c r="AO349" s="1002"/>
      <c r="AP349" s="1002"/>
      <c r="AQ349" s="1002"/>
      <c r="AR349" s="1002"/>
      <c r="AS349" s="1002"/>
      <c r="AT349" s="1002"/>
      <c r="AU349" s="1002"/>
      <c r="AV349" s="1002"/>
      <c r="AW349" s="1002"/>
      <c r="AX349" s="1002"/>
      <c r="AY349" s="1002"/>
      <c r="AZ349" s="1002"/>
      <c r="BA349" s="1002"/>
      <c r="BB349" s="1002"/>
      <c r="BC349" s="1002"/>
      <c r="BD349" s="1002"/>
      <c r="BE349" s="1002"/>
    </row>
    <row r="350" spans="3:57" x14ac:dyDescent="0.15">
      <c r="C350" s="1002"/>
      <c r="D350" s="1002"/>
      <c r="E350" s="1002"/>
      <c r="F350" s="1002"/>
      <c r="G350" s="1002"/>
      <c r="H350" s="1002"/>
      <c r="I350" s="1002"/>
      <c r="J350" s="1002"/>
      <c r="K350" s="1002"/>
      <c r="L350" s="1002"/>
      <c r="M350" s="1002"/>
      <c r="N350" s="1002"/>
      <c r="O350" s="1002"/>
      <c r="P350" s="1002"/>
      <c r="Q350" s="1002"/>
      <c r="R350" s="1002"/>
      <c r="S350" s="1002"/>
      <c r="T350" s="1002"/>
      <c r="U350" s="1002"/>
      <c r="V350" s="1002"/>
      <c r="W350" s="1002"/>
      <c r="X350" s="1002"/>
      <c r="Y350" s="1002"/>
      <c r="Z350" s="1002"/>
      <c r="AA350" s="1002"/>
      <c r="AB350" s="1002"/>
      <c r="AC350" s="1002"/>
      <c r="AD350" s="1002"/>
      <c r="AE350" s="1002"/>
      <c r="AF350" s="1002"/>
      <c r="AG350" s="1002"/>
      <c r="AH350" s="1002"/>
      <c r="AI350" s="1002"/>
      <c r="AJ350" s="1002"/>
      <c r="AK350" s="1002"/>
      <c r="AL350" s="1002"/>
      <c r="AM350" s="1002"/>
      <c r="AN350" s="1002"/>
      <c r="AO350" s="1002"/>
      <c r="AP350" s="1002"/>
      <c r="AQ350" s="1002"/>
      <c r="AR350" s="1002"/>
      <c r="AS350" s="1002"/>
      <c r="AT350" s="1002"/>
      <c r="AU350" s="1002"/>
      <c r="AV350" s="1002"/>
      <c r="AW350" s="1002"/>
      <c r="AX350" s="1002"/>
      <c r="AY350" s="1002"/>
      <c r="AZ350" s="1002"/>
      <c r="BA350" s="1002"/>
      <c r="BB350" s="1002"/>
      <c r="BC350" s="1002"/>
      <c r="BD350" s="1002"/>
      <c r="BE350" s="1002"/>
    </row>
    <row r="351" spans="3:57" x14ac:dyDescent="0.15">
      <c r="C351" s="1002"/>
      <c r="D351" s="1002"/>
      <c r="E351" s="1002"/>
      <c r="F351" s="1002"/>
      <c r="G351" s="1002"/>
      <c r="H351" s="1002"/>
      <c r="I351" s="1002"/>
      <c r="J351" s="1002"/>
      <c r="K351" s="1002"/>
      <c r="L351" s="1002"/>
      <c r="M351" s="1002"/>
      <c r="N351" s="1002"/>
      <c r="O351" s="1002"/>
      <c r="P351" s="1002"/>
      <c r="Q351" s="1002"/>
      <c r="R351" s="1002"/>
      <c r="S351" s="1002"/>
      <c r="T351" s="1002"/>
      <c r="U351" s="1002"/>
      <c r="V351" s="1002"/>
      <c r="W351" s="1002"/>
      <c r="X351" s="1002"/>
      <c r="Y351" s="1002"/>
      <c r="Z351" s="1002"/>
      <c r="AA351" s="1002"/>
      <c r="AB351" s="1002"/>
      <c r="AC351" s="1002"/>
      <c r="AD351" s="1002"/>
      <c r="AE351" s="1002"/>
      <c r="AF351" s="1002"/>
      <c r="AG351" s="1002"/>
      <c r="AH351" s="1002"/>
      <c r="AI351" s="1002"/>
      <c r="AJ351" s="1002"/>
      <c r="AK351" s="1002"/>
      <c r="AL351" s="1002"/>
      <c r="AM351" s="1002"/>
      <c r="AN351" s="1002"/>
      <c r="AO351" s="1002"/>
      <c r="AP351" s="1002"/>
      <c r="AQ351" s="1002"/>
      <c r="AR351" s="1002"/>
      <c r="AS351" s="1002"/>
      <c r="AT351" s="1002"/>
      <c r="AU351" s="1002"/>
      <c r="AV351" s="1002"/>
      <c r="AW351" s="1002"/>
      <c r="AX351" s="1002"/>
      <c r="AY351" s="1002"/>
      <c r="AZ351" s="1002"/>
      <c r="BA351" s="1002"/>
      <c r="BB351" s="1002"/>
      <c r="BC351" s="1002"/>
      <c r="BD351" s="1002"/>
      <c r="BE351" s="1002"/>
    </row>
    <row r="352" spans="3:57" x14ac:dyDescent="0.15">
      <c r="C352" s="1002"/>
      <c r="D352" s="1002"/>
      <c r="E352" s="1002"/>
      <c r="F352" s="1002"/>
      <c r="G352" s="1002"/>
      <c r="H352" s="1002"/>
      <c r="I352" s="1002"/>
      <c r="J352" s="1002"/>
      <c r="K352" s="1002"/>
      <c r="L352" s="1002"/>
      <c r="M352" s="1002"/>
      <c r="N352" s="1002"/>
      <c r="O352" s="1002"/>
      <c r="P352" s="1002"/>
      <c r="Q352" s="1002"/>
      <c r="R352" s="1002"/>
      <c r="S352" s="1002"/>
      <c r="T352" s="1002"/>
      <c r="U352" s="1002"/>
      <c r="V352" s="1002"/>
      <c r="W352" s="1002"/>
      <c r="X352" s="1002"/>
      <c r="Y352" s="1002"/>
      <c r="Z352" s="1002"/>
      <c r="AA352" s="1002"/>
      <c r="AB352" s="1002"/>
      <c r="AC352" s="1002"/>
      <c r="AD352" s="1002"/>
      <c r="AE352" s="1002"/>
      <c r="AF352" s="1002"/>
      <c r="AG352" s="1002"/>
      <c r="AH352" s="1002"/>
      <c r="AI352" s="1002"/>
      <c r="AJ352" s="1002"/>
      <c r="AK352" s="1002"/>
      <c r="AL352" s="1002"/>
      <c r="AM352" s="1002"/>
      <c r="AN352" s="1002"/>
      <c r="AO352" s="1002"/>
      <c r="AP352" s="1002"/>
      <c r="AQ352" s="1002"/>
      <c r="AR352" s="1002"/>
      <c r="AS352" s="1002"/>
      <c r="AT352" s="1002"/>
      <c r="AU352" s="1002"/>
      <c r="AV352" s="1002"/>
      <c r="AW352" s="1002"/>
      <c r="AX352" s="1002"/>
      <c r="AY352" s="1002"/>
      <c r="AZ352" s="1002"/>
      <c r="BA352" s="1002"/>
      <c r="BB352" s="1002"/>
      <c r="BC352" s="1002"/>
      <c r="BD352" s="1002"/>
      <c r="BE352" s="1002"/>
    </row>
    <row r="353" spans="3:57" x14ac:dyDescent="0.15">
      <c r="C353" s="1002"/>
      <c r="D353" s="1002"/>
      <c r="E353" s="1002"/>
      <c r="F353" s="1002"/>
      <c r="G353" s="1002"/>
      <c r="H353" s="1002"/>
      <c r="I353" s="1002"/>
      <c r="J353" s="1002"/>
      <c r="K353" s="1002"/>
      <c r="L353" s="1002"/>
      <c r="M353" s="1002"/>
      <c r="N353" s="1002"/>
      <c r="O353" s="1002"/>
      <c r="P353" s="1002"/>
      <c r="Q353" s="1002"/>
      <c r="R353" s="1002"/>
      <c r="S353" s="1002"/>
      <c r="T353" s="1002"/>
      <c r="U353" s="1002"/>
      <c r="V353" s="1002"/>
      <c r="W353" s="1002"/>
      <c r="X353" s="1002"/>
      <c r="Y353" s="1002"/>
      <c r="Z353" s="1002"/>
      <c r="AA353" s="1002"/>
      <c r="AB353" s="1002"/>
      <c r="AC353" s="1002"/>
      <c r="AD353" s="1002"/>
      <c r="AE353" s="1002"/>
      <c r="AF353" s="1002"/>
      <c r="AG353" s="1002"/>
      <c r="AH353" s="1002"/>
      <c r="AI353" s="1002"/>
      <c r="AJ353" s="1002"/>
      <c r="AK353" s="1002"/>
      <c r="AL353" s="1002"/>
      <c r="AM353" s="1002"/>
      <c r="AN353" s="1002"/>
      <c r="AO353" s="1002"/>
      <c r="AP353" s="1002"/>
      <c r="AQ353" s="1002"/>
      <c r="AR353" s="1002"/>
      <c r="AS353" s="1002"/>
      <c r="AT353" s="1002"/>
      <c r="AU353" s="1002"/>
      <c r="AV353" s="1002"/>
      <c r="AW353" s="1002"/>
      <c r="AX353" s="1002"/>
      <c r="AY353" s="1002"/>
      <c r="AZ353" s="1002"/>
      <c r="BA353" s="1002"/>
      <c r="BB353" s="1002"/>
      <c r="BC353" s="1002"/>
      <c r="BD353" s="1002"/>
      <c r="BE353" s="1002"/>
    </row>
    <row r="354" spans="3:57" x14ac:dyDescent="0.15">
      <c r="C354" s="1002"/>
      <c r="D354" s="1002"/>
      <c r="E354" s="1002"/>
      <c r="F354" s="1002"/>
      <c r="G354" s="1002"/>
      <c r="H354" s="1002"/>
      <c r="I354" s="1002"/>
      <c r="J354" s="1002"/>
      <c r="K354" s="1002"/>
      <c r="L354" s="1002"/>
      <c r="M354" s="1002"/>
      <c r="N354" s="1002"/>
      <c r="O354" s="1002"/>
      <c r="P354" s="1002"/>
      <c r="Q354" s="1002"/>
      <c r="R354" s="1002"/>
      <c r="S354" s="1002"/>
      <c r="T354" s="1002"/>
      <c r="U354" s="1002"/>
      <c r="V354" s="1002"/>
      <c r="W354" s="1002"/>
      <c r="X354" s="1002"/>
      <c r="Y354" s="1002"/>
      <c r="Z354" s="1002"/>
      <c r="AA354" s="1002"/>
      <c r="AB354" s="1002"/>
      <c r="AC354" s="1002"/>
      <c r="AD354" s="1002"/>
      <c r="AE354" s="1002"/>
      <c r="AF354" s="1002"/>
      <c r="AG354" s="1002"/>
      <c r="AH354" s="1002"/>
      <c r="AI354" s="1002"/>
      <c r="AJ354" s="1002"/>
      <c r="AK354" s="1002"/>
      <c r="AL354" s="1002"/>
      <c r="AM354" s="1002"/>
      <c r="AN354" s="1002"/>
      <c r="AO354" s="1002"/>
      <c r="AP354" s="1002"/>
      <c r="AQ354" s="1002"/>
      <c r="AR354" s="1002"/>
      <c r="AS354" s="1002"/>
      <c r="AT354" s="1002"/>
      <c r="AU354" s="1002"/>
      <c r="AV354" s="1002"/>
      <c r="AW354" s="1002"/>
      <c r="AX354" s="1002"/>
      <c r="AY354" s="1002"/>
      <c r="AZ354" s="1002"/>
      <c r="BA354" s="1002"/>
      <c r="BB354" s="1002"/>
      <c r="BC354" s="1002"/>
      <c r="BD354" s="1002"/>
      <c r="BE354" s="1002"/>
    </row>
    <row r="355" spans="3:57" x14ac:dyDescent="0.15">
      <c r="C355" s="1002"/>
      <c r="D355" s="1002"/>
      <c r="E355" s="1002"/>
      <c r="F355" s="1002"/>
      <c r="G355" s="1002"/>
      <c r="H355" s="1002"/>
      <c r="I355" s="1002"/>
      <c r="J355" s="1002"/>
      <c r="K355" s="1002"/>
      <c r="L355" s="1002"/>
      <c r="M355" s="1002"/>
      <c r="N355" s="1002"/>
      <c r="O355" s="1002"/>
      <c r="P355" s="1002"/>
      <c r="Q355" s="1002"/>
      <c r="R355" s="1002"/>
      <c r="S355" s="1002"/>
      <c r="T355" s="1002"/>
      <c r="U355" s="1002"/>
      <c r="V355" s="1002"/>
      <c r="W355" s="1002"/>
      <c r="X355" s="1002"/>
      <c r="Y355" s="1002"/>
      <c r="Z355" s="1002"/>
      <c r="AA355" s="1002"/>
      <c r="AB355" s="1002"/>
      <c r="AC355" s="1002"/>
      <c r="AD355" s="1002"/>
      <c r="AE355" s="1002"/>
      <c r="AF355" s="1002"/>
      <c r="AG355" s="1002"/>
      <c r="AH355" s="1002"/>
      <c r="AI355" s="1002"/>
      <c r="AJ355" s="1002"/>
      <c r="AK355" s="1002"/>
      <c r="AL355" s="1002"/>
      <c r="AM355" s="1002"/>
      <c r="AN355" s="1002"/>
      <c r="AO355" s="1002"/>
      <c r="AP355" s="1002"/>
      <c r="AQ355" s="1002"/>
      <c r="AR355" s="1002"/>
      <c r="AS355" s="1002"/>
      <c r="AT355" s="1002"/>
      <c r="AU355" s="1002"/>
      <c r="AV355" s="1002"/>
      <c r="AW355" s="1002"/>
      <c r="AX355" s="1002"/>
      <c r="AY355" s="1002"/>
      <c r="AZ355" s="1002"/>
      <c r="BA355" s="1002"/>
      <c r="BB355" s="1002"/>
      <c r="BC355" s="1002"/>
      <c r="BD355" s="1002"/>
      <c r="BE355" s="1002"/>
    </row>
    <row r="356" spans="3:57" x14ac:dyDescent="0.15">
      <c r="C356" s="1002"/>
      <c r="D356" s="1002"/>
      <c r="E356" s="1002"/>
      <c r="F356" s="1002"/>
      <c r="G356" s="1002"/>
      <c r="H356" s="1002"/>
      <c r="I356" s="1002"/>
      <c r="J356" s="1002"/>
      <c r="K356" s="1002"/>
      <c r="L356" s="1002"/>
      <c r="M356" s="1002"/>
      <c r="N356" s="1002"/>
      <c r="O356" s="1002"/>
      <c r="P356" s="1002"/>
      <c r="Q356" s="1002"/>
      <c r="R356" s="1002"/>
      <c r="S356" s="1002"/>
      <c r="T356" s="1002"/>
      <c r="U356" s="1002"/>
      <c r="V356" s="1002"/>
      <c r="W356" s="1002"/>
      <c r="X356" s="1002"/>
      <c r="Y356" s="1002"/>
      <c r="Z356" s="1002"/>
      <c r="AA356" s="1002"/>
      <c r="AB356" s="1002"/>
      <c r="AC356" s="1002"/>
      <c r="AD356" s="1002"/>
      <c r="AE356" s="1002"/>
      <c r="AF356" s="1002"/>
      <c r="AG356" s="1002"/>
      <c r="AH356" s="1002"/>
      <c r="AI356" s="1002"/>
      <c r="AJ356" s="1002"/>
      <c r="AK356" s="1002"/>
      <c r="AL356" s="1002"/>
      <c r="AM356" s="1002"/>
      <c r="AN356" s="1002"/>
      <c r="AO356" s="1002"/>
      <c r="AP356" s="1002"/>
      <c r="AQ356" s="1002"/>
      <c r="AR356" s="1002"/>
      <c r="AS356" s="1002"/>
      <c r="AT356" s="1002"/>
      <c r="AU356" s="1002"/>
      <c r="AV356" s="1002"/>
      <c r="AW356" s="1002"/>
      <c r="AX356" s="1002"/>
      <c r="AY356" s="1002"/>
      <c r="AZ356" s="1002"/>
      <c r="BA356" s="1002"/>
      <c r="BB356" s="1002"/>
      <c r="BC356" s="1002"/>
      <c r="BD356" s="1002"/>
      <c r="BE356" s="1002"/>
    </row>
    <row r="357" spans="3:57" x14ac:dyDescent="0.15">
      <c r="C357" s="1002"/>
      <c r="D357" s="1002"/>
      <c r="E357" s="1002"/>
      <c r="F357" s="1002"/>
      <c r="G357" s="1002"/>
      <c r="H357" s="1002"/>
      <c r="I357" s="1002"/>
      <c r="J357" s="1002"/>
      <c r="K357" s="1002"/>
      <c r="L357" s="1002"/>
      <c r="M357" s="1002"/>
      <c r="N357" s="1002"/>
      <c r="O357" s="1002"/>
      <c r="P357" s="1002"/>
      <c r="Q357" s="1002"/>
      <c r="R357" s="1002"/>
      <c r="S357" s="1002"/>
      <c r="T357" s="1002"/>
      <c r="U357" s="1002"/>
      <c r="V357" s="1002"/>
      <c r="W357" s="1002"/>
      <c r="X357" s="1002"/>
      <c r="Y357" s="1002"/>
      <c r="Z357" s="1002"/>
      <c r="AA357" s="1002"/>
      <c r="AB357" s="1002"/>
      <c r="AC357" s="1002"/>
      <c r="AD357" s="1002"/>
      <c r="AE357" s="1002"/>
      <c r="AF357" s="1002"/>
      <c r="AG357" s="1002"/>
      <c r="AH357" s="1002"/>
      <c r="AI357" s="1002"/>
      <c r="AJ357" s="1002"/>
      <c r="AK357" s="1002"/>
      <c r="AL357" s="1002"/>
      <c r="AM357" s="1002"/>
      <c r="AN357" s="1002"/>
      <c r="AO357" s="1002"/>
      <c r="AP357" s="1002"/>
      <c r="AQ357" s="1002"/>
      <c r="AR357" s="1002"/>
      <c r="AS357" s="1002"/>
      <c r="AT357" s="1002"/>
      <c r="AU357" s="1002"/>
      <c r="AV357" s="1002"/>
      <c r="AW357" s="1002"/>
      <c r="AX357" s="1002"/>
      <c r="AY357" s="1002"/>
      <c r="AZ357" s="1002"/>
      <c r="BA357" s="1002"/>
      <c r="BB357" s="1002"/>
      <c r="BC357" s="1002"/>
      <c r="BD357" s="1002"/>
      <c r="BE357" s="1002"/>
    </row>
    <row r="358" spans="3:57" x14ac:dyDescent="0.15">
      <c r="C358" s="1002"/>
      <c r="D358" s="1002"/>
      <c r="E358" s="1002"/>
      <c r="F358" s="1002"/>
      <c r="G358" s="1002"/>
      <c r="H358" s="1002"/>
      <c r="I358" s="1002"/>
      <c r="J358" s="1002"/>
      <c r="K358" s="1002"/>
      <c r="L358" s="1002"/>
      <c r="M358" s="1002"/>
      <c r="N358" s="1002"/>
      <c r="O358" s="1002"/>
      <c r="P358" s="1002"/>
      <c r="Q358" s="1002"/>
      <c r="R358" s="1002"/>
      <c r="S358" s="1002"/>
      <c r="T358" s="1002"/>
      <c r="U358" s="1002"/>
      <c r="V358" s="1002"/>
      <c r="W358" s="1002"/>
      <c r="X358" s="1002"/>
      <c r="Y358" s="1002"/>
      <c r="Z358" s="1002"/>
      <c r="AA358" s="1002"/>
      <c r="AB358" s="1002"/>
      <c r="AC358" s="1002"/>
      <c r="AD358" s="1002"/>
      <c r="AE358" s="1002"/>
      <c r="AF358" s="1002"/>
      <c r="AG358" s="1002"/>
      <c r="AH358" s="1002"/>
      <c r="AI358" s="1002"/>
      <c r="AJ358" s="1002"/>
      <c r="AK358" s="1002"/>
      <c r="AL358" s="1002"/>
      <c r="AM358" s="1002"/>
      <c r="AN358" s="1002"/>
      <c r="AO358" s="1002"/>
      <c r="AP358" s="1002"/>
      <c r="AQ358" s="1002"/>
      <c r="AR358" s="1002"/>
      <c r="AS358" s="1002"/>
      <c r="AT358" s="1002"/>
      <c r="AU358" s="1002"/>
      <c r="AV358" s="1002"/>
      <c r="AW358" s="1002"/>
      <c r="AX358" s="1002"/>
      <c r="AY358" s="1002"/>
      <c r="AZ358" s="1002"/>
      <c r="BA358" s="1002"/>
      <c r="BB358" s="1002"/>
      <c r="BC358" s="1002"/>
      <c r="BD358" s="1002"/>
      <c r="BE358" s="1002"/>
    </row>
    <row r="359" spans="3:57" x14ac:dyDescent="0.15">
      <c r="C359" s="1002"/>
      <c r="D359" s="1002"/>
      <c r="E359" s="1002"/>
      <c r="F359" s="1002"/>
      <c r="G359" s="1002"/>
      <c r="H359" s="1002"/>
      <c r="I359" s="1002"/>
      <c r="J359" s="1002"/>
      <c r="K359" s="1002"/>
      <c r="L359" s="1002"/>
      <c r="M359" s="1002"/>
      <c r="N359" s="1002"/>
      <c r="O359" s="1002"/>
      <c r="P359" s="1002"/>
      <c r="Q359" s="1002"/>
      <c r="R359" s="1002"/>
      <c r="S359" s="1002"/>
      <c r="T359" s="1002"/>
      <c r="U359" s="1002"/>
      <c r="V359" s="1002"/>
      <c r="W359" s="1002"/>
      <c r="X359" s="1002"/>
      <c r="Y359" s="1002"/>
      <c r="Z359" s="1002"/>
      <c r="AA359" s="1002"/>
      <c r="AB359" s="1002"/>
      <c r="AC359" s="1002"/>
      <c r="AD359" s="1002"/>
      <c r="AE359" s="1002"/>
      <c r="AF359" s="1002"/>
      <c r="AG359" s="1002"/>
      <c r="AH359" s="1002"/>
      <c r="AI359" s="1002"/>
      <c r="AJ359" s="1002"/>
      <c r="AK359" s="1002"/>
      <c r="AL359" s="1002"/>
      <c r="AM359" s="1002"/>
      <c r="AN359" s="1002"/>
      <c r="AO359" s="1002"/>
      <c r="AP359" s="1002"/>
      <c r="AQ359" s="1002"/>
      <c r="AR359" s="1002"/>
      <c r="AS359" s="1002"/>
      <c r="AT359" s="1002"/>
      <c r="AU359" s="1002"/>
      <c r="AV359" s="1002"/>
      <c r="AW359" s="1002"/>
      <c r="AX359" s="1002"/>
      <c r="AY359" s="1002"/>
      <c r="AZ359" s="1002"/>
      <c r="BA359" s="1002"/>
      <c r="BB359" s="1002"/>
      <c r="BC359" s="1002"/>
      <c r="BD359" s="1002"/>
      <c r="BE359" s="1002"/>
    </row>
    <row r="360" spans="3:57" x14ac:dyDescent="0.15">
      <c r="C360" s="1002"/>
      <c r="D360" s="1002"/>
      <c r="E360" s="1002"/>
      <c r="F360" s="1002"/>
      <c r="G360" s="1002"/>
      <c r="H360" s="1002"/>
      <c r="I360" s="1002"/>
      <c r="J360" s="1002"/>
      <c r="K360" s="1002"/>
      <c r="L360" s="1002"/>
      <c r="M360" s="1002"/>
      <c r="N360" s="1002"/>
      <c r="O360" s="1002"/>
      <c r="P360" s="1002"/>
      <c r="Q360" s="1002"/>
      <c r="R360" s="1002"/>
      <c r="S360" s="1002"/>
      <c r="T360" s="1002"/>
      <c r="U360" s="1002"/>
      <c r="V360" s="1002"/>
      <c r="W360" s="1002"/>
      <c r="X360" s="1002"/>
      <c r="Y360" s="1002"/>
      <c r="Z360" s="1002"/>
      <c r="AA360" s="1002"/>
      <c r="AB360" s="1002"/>
      <c r="AC360" s="1002"/>
      <c r="AD360" s="1002"/>
      <c r="AE360" s="1002"/>
      <c r="AF360" s="1002"/>
      <c r="AG360" s="1002"/>
      <c r="AH360" s="1002"/>
      <c r="AI360" s="1002"/>
      <c r="AJ360" s="1002"/>
      <c r="AK360" s="1002"/>
      <c r="AL360" s="1002"/>
      <c r="AM360" s="1002"/>
      <c r="AN360" s="1002"/>
      <c r="AO360" s="1002"/>
      <c r="AP360" s="1002"/>
      <c r="AQ360" s="1002"/>
      <c r="AR360" s="1002"/>
      <c r="AS360" s="1002"/>
      <c r="AT360" s="1002"/>
      <c r="AU360" s="1002"/>
      <c r="AV360" s="1002"/>
      <c r="AW360" s="1002"/>
      <c r="AX360" s="1002"/>
      <c r="AY360" s="1002"/>
      <c r="AZ360" s="1002"/>
      <c r="BA360" s="1002"/>
      <c r="BB360" s="1002"/>
      <c r="BC360" s="1002"/>
      <c r="BD360" s="1002"/>
      <c r="BE360" s="1002"/>
    </row>
    <row r="361" spans="3:57" x14ac:dyDescent="0.15">
      <c r="C361" s="1002"/>
      <c r="D361" s="1002"/>
      <c r="E361" s="1002"/>
      <c r="F361" s="1002"/>
      <c r="G361" s="1002"/>
      <c r="H361" s="1002"/>
      <c r="I361" s="1002"/>
      <c r="J361" s="1002"/>
      <c r="K361" s="1002"/>
      <c r="L361" s="1002"/>
      <c r="M361" s="1002"/>
      <c r="N361" s="1002"/>
      <c r="O361" s="1002"/>
      <c r="P361" s="1002"/>
      <c r="Q361" s="1002"/>
      <c r="R361" s="1002"/>
      <c r="S361" s="1002"/>
      <c r="T361" s="1002"/>
      <c r="U361" s="1002"/>
      <c r="V361" s="1002"/>
      <c r="W361" s="1002"/>
      <c r="X361" s="1002"/>
      <c r="Y361" s="1002"/>
      <c r="Z361" s="1002"/>
      <c r="AA361" s="1002"/>
      <c r="AB361" s="1002"/>
      <c r="AC361" s="1002"/>
      <c r="AD361" s="1002"/>
      <c r="AE361" s="1002"/>
      <c r="AF361" s="1002"/>
      <c r="AG361" s="1002"/>
      <c r="AH361" s="1002"/>
      <c r="AI361" s="1002"/>
      <c r="AJ361" s="1002"/>
      <c r="AK361" s="1002"/>
      <c r="AL361" s="1002"/>
      <c r="AM361" s="1002"/>
      <c r="AN361" s="1002"/>
      <c r="AO361" s="1002"/>
      <c r="AP361" s="1002"/>
      <c r="AQ361" s="1002"/>
      <c r="AR361" s="1002"/>
      <c r="AS361" s="1002"/>
      <c r="AT361" s="1002"/>
      <c r="AU361" s="1002"/>
      <c r="AV361" s="1002"/>
      <c r="AW361" s="1002"/>
      <c r="AX361" s="1002"/>
      <c r="AY361" s="1002"/>
      <c r="AZ361" s="1002"/>
      <c r="BA361" s="1002"/>
      <c r="BB361" s="1002"/>
      <c r="BC361" s="1002"/>
      <c r="BD361" s="1002"/>
      <c r="BE361" s="1002"/>
    </row>
    <row r="362" spans="3:57" x14ac:dyDescent="0.15">
      <c r="C362" s="1002"/>
      <c r="D362" s="1002"/>
      <c r="E362" s="1002"/>
      <c r="F362" s="1002"/>
      <c r="G362" s="1002"/>
      <c r="H362" s="1002"/>
      <c r="I362" s="1002"/>
      <c r="J362" s="1002"/>
      <c r="K362" s="1002"/>
      <c r="L362" s="1002"/>
      <c r="M362" s="1002"/>
      <c r="N362" s="1002"/>
      <c r="O362" s="1002"/>
      <c r="P362" s="1002"/>
      <c r="Q362" s="1002"/>
      <c r="R362" s="1002"/>
      <c r="S362" s="1002"/>
      <c r="T362" s="1002"/>
      <c r="U362" s="1002"/>
      <c r="V362" s="1002"/>
      <c r="W362" s="1002"/>
      <c r="X362" s="1002"/>
      <c r="Y362" s="1002"/>
      <c r="Z362" s="1002"/>
      <c r="AA362" s="1002"/>
      <c r="AB362" s="1002"/>
      <c r="AC362" s="1002"/>
      <c r="AD362" s="1002"/>
      <c r="AE362" s="1002"/>
      <c r="AF362" s="1002"/>
      <c r="AG362" s="1002"/>
      <c r="AH362" s="1002"/>
      <c r="AI362" s="1002"/>
      <c r="AJ362" s="1002"/>
      <c r="AK362" s="1002"/>
      <c r="AL362" s="1002"/>
      <c r="AM362" s="1002"/>
      <c r="AN362" s="1002"/>
      <c r="AO362" s="1002"/>
      <c r="AP362" s="1002"/>
      <c r="AQ362" s="1002"/>
      <c r="AR362" s="1002"/>
      <c r="AS362" s="1002"/>
      <c r="AT362" s="1002"/>
      <c r="AU362" s="1002"/>
      <c r="AV362" s="1002"/>
      <c r="AW362" s="1002"/>
      <c r="AX362" s="1002"/>
      <c r="AY362" s="1002"/>
      <c r="AZ362" s="1002"/>
      <c r="BA362" s="1002"/>
      <c r="BB362" s="1002"/>
      <c r="BC362" s="1002"/>
      <c r="BD362" s="1002"/>
      <c r="BE362" s="1002"/>
    </row>
    <row r="363" spans="3:57" x14ac:dyDescent="0.15">
      <c r="C363" s="1002"/>
      <c r="D363" s="1002"/>
      <c r="E363" s="1002"/>
      <c r="F363" s="1002"/>
      <c r="G363" s="1002"/>
      <c r="H363" s="1002"/>
      <c r="I363" s="1002"/>
      <c r="J363" s="1002"/>
      <c r="K363" s="1002"/>
      <c r="L363" s="1002"/>
      <c r="M363" s="1002"/>
      <c r="N363" s="1002"/>
      <c r="O363" s="1002"/>
      <c r="P363" s="1002"/>
      <c r="Q363" s="1002"/>
      <c r="R363" s="1002"/>
      <c r="S363" s="1002"/>
      <c r="T363" s="1002"/>
      <c r="U363" s="1002"/>
      <c r="V363" s="1002"/>
      <c r="W363" s="1002"/>
      <c r="X363" s="1002"/>
      <c r="Y363" s="1002"/>
      <c r="Z363" s="1002"/>
      <c r="AA363" s="1002"/>
      <c r="AB363" s="1002"/>
      <c r="AC363" s="1002"/>
      <c r="AD363" s="1002"/>
      <c r="AE363" s="1002"/>
      <c r="AF363" s="1002"/>
      <c r="AG363" s="1002"/>
      <c r="AH363" s="1002"/>
      <c r="AI363" s="1002"/>
      <c r="AJ363" s="1002"/>
      <c r="AK363" s="1002"/>
      <c r="AL363" s="1002"/>
      <c r="AM363" s="1002"/>
      <c r="AN363" s="1002"/>
      <c r="AO363" s="1002"/>
      <c r="AP363" s="1002"/>
      <c r="AQ363" s="1002"/>
      <c r="AR363" s="1002"/>
      <c r="AS363" s="1002"/>
      <c r="AT363" s="1002"/>
      <c r="AU363" s="1002"/>
      <c r="AV363" s="1002"/>
      <c r="AW363" s="1002"/>
      <c r="AX363" s="1002"/>
      <c r="AY363" s="1002"/>
      <c r="AZ363" s="1002"/>
      <c r="BA363" s="1002"/>
      <c r="BB363" s="1002"/>
      <c r="BC363" s="1002"/>
      <c r="BD363" s="1002"/>
      <c r="BE363" s="1002"/>
    </row>
    <row r="364" spans="3:57" x14ac:dyDescent="0.15">
      <c r="C364" s="1002"/>
      <c r="D364" s="1002"/>
      <c r="E364" s="1002"/>
      <c r="F364" s="1002"/>
      <c r="G364" s="1002"/>
      <c r="H364" s="1002"/>
      <c r="I364" s="1002"/>
      <c r="J364" s="1002"/>
      <c r="K364" s="1002"/>
      <c r="L364" s="1002"/>
      <c r="M364" s="1002"/>
      <c r="N364" s="1002"/>
      <c r="O364" s="1002"/>
      <c r="P364" s="1002"/>
      <c r="Q364" s="1002"/>
      <c r="R364" s="1002"/>
      <c r="S364" s="1002"/>
      <c r="T364" s="1002"/>
      <c r="U364" s="1002"/>
      <c r="V364" s="1002"/>
      <c r="W364" s="1002"/>
      <c r="X364" s="1002"/>
      <c r="Y364" s="1002"/>
      <c r="Z364" s="1002"/>
      <c r="AA364" s="1002"/>
      <c r="AB364" s="1002"/>
      <c r="AC364" s="1002"/>
      <c r="AD364" s="1002"/>
      <c r="AE364" s="1002"/>
      <c r="AF364" s="1002"/>
      <c r="AG364" s="1002"/>
      <c r="AH364" s="1002"/>
      <c r="AI364" s="1002"/>
      <c r="AJ364" s="1002"/>
      <c r="AK364" s="1002"/>
      <c r="AL364" s="1002"/>
      <c r="AM364" s="1002"/>
      <c r="AN364" s="1002"/>
      <c r="AO364" s="1002"/>
      <c r="AP364" s="1002"/>
      <c r="AQ364" s="1002"/>
      <c r="AR364" s="1002"/>
      <c r="AS364" s="1002"/>
      <c r="AT364" s="1002"/>
      <c r="AU364" s="1002"/>
      <c r="AV364" s="1002"/>
      <c r="AW364" s="1002"/>
      <c r="AX364" s="1002"/>
      <c r="AY364" s="1002"/>
      <c r="AZ364" s="1002"/>
      <c r="BA364" s="1002"/>
      <c r="BB364" s="1002"/>
      <c r="BC364" s="1002"/>
      <c r="BD364" s="1002"/>
      <c r="BE364" s="1002"/>
    </row>
    <row r="365" spans="3:57" x14ac:dyDescent="0.15">
      <c r="C365" s="1002"/>
      <c r="D365" s="1002"/>
      <c r="E365" s="1002"/>
      <c r="F365" s="1002"/>
      <c r="G365" s="1002"/>
      <c r="H365" s="1002"/>
      <c r="I365" s="1002"/>
      <c r="J365" s="1002"/>
      <c r="K365" s="1002"/>
      <c r="L365" s="1002"/>
      <c r="M365" s="1002"/>
      <c r="N365" s="1002"/>
      <c r="O365" s="1002"/>
      <c r="P365" s="1002"/>
      <c r="Q365" s="1002"/>
      <c r="R365" s="1002"/>
      <c r="S365" s="1002"/>
      <c r="T365" s="1002"/>
      <c r="U365" s="1002"/>
      <c r="V365" s="1002"/>
      <c r="W365" s="1002"/>
      <c r="X365" s="1002"/>
      <c r="Y365" s="1002"/>
      <c r="Z365" s="1002"/>
      <c r="AA365" s="1002"/>
      <c r="AB365" s="1002"/>
      <c r="AC365" s="1002"/>
      <c r="AD365" s="1002"/>
      <c r="AE365" s="1002"/>
      <c r="AF365" s="1002"/>
      <c r="AG365" s="1002"/>
      <c r="AH365" s="1002"/>
      <c r="AI365" s="1002"/>
      <c r="AJ365" s="1002"/>
      <c r="AK365" s="1002"/>
      <c r="AL365" s="1002"/>
      <c r="AM365" s="1002"/>
      <c r="AN365" s="1002"/>
      <c r="AO365" s="1002"/>
      <c r="AP365" s="1002"/>
      <c r="AQ365" s="1002"/>
      <c r="AR365" s="1002"/>
      <c r="AS365" s="1002"/>
      <c r="AT365" s="1002"/>
      <c r="AU365" s="1002"/>
      <c r="AV365" s="1002"/>
      <c r="AW365" s="1002"/>
      <c r="AX365" s="1002"/>
      <c r="AY365" s="1002"/>
      <c r="AZ365" s="1002"/>
      <c r="BA365" s="1002"/>
      <c r="BB365" s="1002"/>
      <c r="BC365" s="1002"/>
      <c r="BD365" s="1002"/>
      <c r="BE365" s="1002"/>
    </row>
    <row r="366" spans="3:57" x14ac:dyDescent="0.15">
      <c r="C366" s="1002"/>
      <c r="D366" s="1002"/>
      <c r="E366" s="1002"/>
      <c r="F366" s="1002"/>
      <c r="G366" s="1002"/>
      <c r="H366" s="1002"/>
      <c r="I366" s="1002"/>
      <c r="J366" s="1002"/>
      <c r="K366" s="1002"/>
      <c r="L366" s="1002"/>
      <c r="M366" s="1002"/>
      <c r="N366" s="1002"/>
      <c r="O366" s="1002"/>
      <c r="P366" s="1002"/>
      <c r="Q366" s="1002"/>
      <c r="R366" s="1002"/>
      <c r="S366" s="1002"/>
      <c r="T366" s="1002"/>
      <c r="U366" s="1002"/>
      <c r="V366" s="1002"/>
      <c r="W366" s="1002"/>
      <c r="X366" s="1002"/>
      <c r="Y366" s="1002"/>
      <c r="Z366" s="1002"/>
      <c r="AA366" s="1002"/>
      <c r="AB366" s="1002"/>
      <c r="AC366" s="1002"/>
      <c r="AD366" s="1002"/>
      <c r="AE366" s="1002"/>
      <c r="AF366" s="1002"/>
      <c r="AG366" s="1002"/>
      <c r="AH366" s="1002"/>
      <c r="AI366" s="1002"/>
      <c r="AJ366" s="1002"/>
      <c r="AK366" s="1002"/>
      <c r="AL366" s="1002"/>
      <c r="AM366" s="1002"/>
      <c r="AN366" s="1002"/>
      <c r="AO366" s="1002"/>
      <c r="AP366" s="1002"/>
      <c r="AQ366" s="1002"/>
      <c r="AR366" s="1002"/>
      <c r="AS366" s="1002"/>
      <c r="AT366" s="1002"/>
      <c r="AU366" s="1002"/>
      <c r="AV366" s="1002"/>
      <c r="AW366" s="1002"/>
      <c r="AX366" s="1002"/>
      <c r="AY366" s="1002"/>
      <c r="AZ366" s="1002"/>
      <c r="BA366" s="1002"/>
      <c r="BB366" s="1002"/>
      <c r="BC366" s="1002"/>
      <c r="BD366" s="1002"/>
      <c r="BE366" s="1002"/>
    </row>
    <row r="367" spans="3:57" x14ac:dyDescent="0.15">
      <c r="C367" s="1002"/>
      <c r="D367" s="1002"/>
      <c r="E367" s="1002"/>
      <c r="F367" s="1002"/>
      <c r="G367" s="1002"/>
      <c r="H367" s="1002"/>
      <c r="I367" s="1002"/>
      <c r="J367" s="1002"/>
      <c r="K367" s="1002"/>
      <c r="L367" s="1002"/>
      <c r="M367" s="1002"/>
      <c r="N367" s="1002"/>
      <c r="O367" s="1002"/>
      <c r="P367" s="1002"/>
      <c r="Q367" s="1002"/>
      <c r="R367" s="1002"/>
      <c r="S367" s="1002"/>
      <c r="T367" s="1002"/>
      <c r="U367" s="1002"/>
      <c r="V367" s="1002"/>
      <c r="W367" s="1002"/>
      <c r="X367" s="1002"/>
      <c r="Y367" s="1002"/>
      <c r="Z367" s="1002"/>
      <c r="AA367" s="1002"/>
      <c r="AB367" s="1002"/>
      <c r="AC367" s="1002"/>
      <c r="AD367" s="1002"/>
      <c r="AE367" s="1002"/>
      <c r="AF367" s="1002"/>
      <c r="AG367" s="1002"/>
      <c r="AH367" s="1002"/>
      <c r="AI367" s="1002"/>
      <c r="AJ367" s="1002"/>
      <c r="AK367" s="1002"/>
      <c r="AL367" s="1002"/>
      <c r="AM367" s="1002"/>
      <c r="AN367" s="1002"/>
      <c r="AO367" s="1002"/>
      <c r="AP367" s="1002"/>
      <c r="AQ367" s="1002"/>
      <c r="AR367" s="1002"/>
      <c r="AS367" s="1002"/>
      <c r="AT367" s="1002"/>
      <c r="AU367" s="1002"/>
      <c r="AV367" s="1002"/>
      <c r="AW367" s="1002"/>
      <c r="AX367" s="1002"/>
      <c r="AY367" s="1002"/>
      <c r="AZ367" s="1002"/>
      <c r="BA367" s="1002"/>
      <c r="BB367" s="1002"/>
      <c r="BC367" s="1002"/>
      <c r="BD367" s="1002"/>
      <c r="BE367" s="1002"/>
    </row>
    <row r="368" spans="3:57" x14ac:dyDescent="0.15">
      <c r="C368" s="1002"/>
      <c r="D368" s="1002"/>
      <c r="E368" s="1002"/>
      <c r="F368" s="1002"/>
      <c r="G368" s="1002"/>
      <c r="H368" s="1002"/>
      <c r="I368" s="1002"/>
      <c r="J368" s="1002"/>
      <c r="K368" s="1002"/>
      <c r="L368" s="1002"/>
      <c r="M368" s="1002"/>
      <c r="N368" s="1002"/>
      <c r="O368" s="1002"/>
      <c r="P368" s="1002"/>
      <c r="Q368" s="1002"/>
      <c r="R368" s="1002"/>
      <c r="S368" s="1002"/>
      <c r="T368" s="1002"/>
      <c r="U368" s="1002"/>
      <c r="V368" s="1002"/>
      <c r="W368" s="1002"/>
      <c r="X368" s="1002"/>
      <c r="Y368" s="1002"/>
      <c r="Z368" s="1002"/>
      <c r="AA368" s="1002"/>
      <c r="AB368" s="1002"/>
      <c r="AC368" s="1002"/>
      <c r="AD368" s="1002"/>
      <c r="AE368" s="1002"/>
      <c r="AF368" s="1002"/>
      <c r="AG368" s="1002"/>
      <c r="AH368" s="1002"/>
      <c r="AI368" s="1002"/>
      <c r="AJ368" s="1002"/>
      <c r="AK368" s="1002"/>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row>
    <row r="369" spans="3:57" x14ac:dyDescent="0.15">
      <c r="C369" s="1002"/>
      <c r="D369" s="1002"/>
      <c r="E369" s="1002"/>
      <c r="F369" s="1002"/>
      <c r="G369" s="1002"/>
      <c r="H369" s="1002"/>
      <c r="I369" s="1002"/>
      <c r="J369" s="1002"/>
      <c r="K369" s="1002"/>
      <c r="L369" s="1002"/>
      <c r="M369" s="1002"/>
      <c r="N369" s="1002"/>
      <c r="O369" s="1002"/>
      <c r="P369" s="1002"/>
      <c r="Q369" s="1002"/>
      <c r="R369" s="1002"/>
      <c r="S369" s="1002"/>
      <c r="T369" s="1002"/>
      <c r="U369" s="1002"/>
      <c r="V369" s="1002"/>
      <c r="W369" s="1002"/>
      <c r="X369" s="1002"/>
      <c r="Y369" s="1002"/>
      <c r="Z369" s="1002"/>
      <c r="AA369" s="1002"/>
      <c r="AB369" s="1002"/>
      <c r="AC369" s="1002"/>
      <c r="AD369" s="1002"/>
      <c r="AE369" s="1002"/>
      <c r="AF369" s="1002"/>
      <c r="AG369" s="1002"/>
      <c r="AH369" s="1002"/>
      <c r="AI369" s="1002"/>
      <c r="AJ369" s="1002"/>
      <c r="AK369" s="1002"/>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row>
    <row r="370" spans="3:57" x14ac:dyDescent="0.15">
      <c r="C370" s="1002"/>
      <c r="D370" s="1002"/>
      <c r="E370" s="1002"/>
      <c r="F370" s="1002"/>
      <c r="G370" s="1002"/>
      <c r="H370" s="1002"/>
      <c r="I370" s="1002"/>
      <c r="J370" s="1002"/>
      <c r="K370" s="1002"/>
      <c r="L370" s="1002"/>
      <c r="M370" s="1002"/>
      <c r="N370" s="1002"/>
      <c r="O370" s="1002"/>
      <c r="P370" s="1002"/>
      <c r="Q370" s="1002"/>
      <c r="R370" s="1002"/>
      <c r="S370" s="1002"/>
      <c r="T370" s="1002"/>
      <c r="U370" s="1002"/>
      <c r="V370" s="1002"/>
      <c r="W370" s="1002"/>
      <c r="X370" s="1002"/>
      <c r="Y370" s="1002"/>
      <c r="Z370" s="1002"/>
      <c r="AA370" s="1002"/>
      <c r="AB370" s="1002"/>
      <c r="AC370" s="1002"/>
      <c r="AD370" s="1002"/>
      <c r="AE370" s="1002"/>
      <c r="AF370" s="1002"/>
      <c r="AG370" s="1002"/>
      <c r="AH370" s="1002"/>
      <c r="AI370" s="1002"/>
      <c r="AJ370" s="1002"/>
      <c r="AK370" s="1002"/>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row>
    <row r="371" spans="3:57" x14ac:dyDescent="0.15">
      <c r="C371" s="1002"/>
      <c r="D371" s="1002"/>
      <c r="E371" s="1002"/>
      <c r="F371" s="1002"/>
      <c r="G371" s="1002"/>
      <c r="H371" s="1002"/>
      <c r="I371" s="1002"/>
      <c r="J371" s="1002"/>
      <c r="K371" s="1002"/>
      <c r="L371" s="1002"/>
      <c r="M371" s="1002"/>
      <c r="N371" s="1002"/>
      <c r="O371" s="1002"/>
      <c r="P371" s="1002"/>
      <c r="Q371" s="1002"/>
      <c r="R371" s="1002"/>
      <c r="S371" s="1002"/>
      <c r="T371" s="1002"/>
      <c r="U371" s="1002"/>
      <c r="V371" s="1002"/>
      <c r="W371" s="1002"/>
      <c r="X371" s="1002"/>
      <c r="Y371" s="1002"/>
      <c r="Z371" s="1002"/>
      <c r="AA371" s="1002"/>
      <c r="AB371" s="1002"/>
      <c r="AC371" s="1002"/>
      <c r="AD371" s="1002"/>
      <c r="AE371" s="1002"/>
      <c r="AF371" s="1002"/>
      <c r="AG371" s="1002"/>
      <c r="AH371" s="1002"/>
      <c r="AI371" s="1002"/>
      <c r="AJ371" s="1002"/>
      <c r="AK371" s="1002"/>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row>
    <row r="372" spans="3:57" x14ac:dyDescent="0.15">
      <c r="C372" s="1002"/>
      <c r="D372" s="1002"/>
      <c r="E372" s="1002"/>
      <c r="F372" s="1002"/>
      <c r="G372" s="1002"/>
      <c r="H372" s="1002"/>
      <c r="I372" s="1002"/>
      <c r="J372" s="1002"/>
      <c r="K372" s="1002"/>
      <c r="L372" s="1002"/>
      <c r="M372" s="1002"/>
      <c r="N372" s="1002"/>
      <c r="O372" s="1002"/>
      <c r="P372" s="1002"/>
      <c r="Q372" s="1002"/>
      <c r="R372" s="1002"/>
      <c r="S372" s="1002"/>
      <c r="T372" s="1002"/>
      <c r="U372" s="1002"/>
      <c r="V372" s="1002"/>
      <c r="W372" s="1002"/>
      <c r="X372" s="1002"/>
      <c r="Y372" s="1002"/>
      <c r="Z372" s="1002"/>
      <c r="AA372" s="1002"/>
      <c r="AB372" s="1002"/>
      <c r="AC372" s="1002"/>
      <c r="AD372" s="1002"/>
      <c r="AE372" s="1002"/>
      <c r="AF372" s="1002"/>
      <c r="AG372" s="1002"/>
      <c r="AH372" s="1002"/>
      <c r="AI372" s="1002"/>
      <c r="AJ372" s="1002"/>
      <c r="AK372" s="1002"/>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row>
    <row r="373" spans="3:57" x14ac:dyDescent="0.15">
      <c r="C373" s="1002"/>
      <c r="D373" s="1002"/>
      <c r="E373" s="1002"/>
      <c r="F373" s="1002"/>
      <c r="G373" s="1002"/>
      <c r="H373" s="1002"/>
      <c r="I373" s="1002"/>
      <c r="J373" s="1002"/>
      <c r="K373" s="1002"/>
      <c r="L373" s="1002"/>
      <c r="M373" s="1002"/>
      <c r="N373" s="1002"/>
      <c r="O373" s="1002"/>
      <c r="P373" s="1002"/>
      <c r="Q373" s="1002"/>
      <c r="R373" s="1002"/>
      <c r="S373" s="1002"/>
      <c r="T373" s="1002"/>
      <c r="U373" s="1002"/>
      <c r="V373" s="1002"/>
      <c r="W373" s="1002"/>
      <c r="X373" s="1002"/>
      <c r="Y373" s="1002"/>
      <c r="Z373" s="1002"/>
      <c r="AA373" s="1002"/>
      <c r="AB373" s="1002"/>
      <c r="AC373" s="1002"/>
      <c r="AD373" s="1002"/>
      <c r="AE373" s="1002"/>
      <c r="AF373" s="1002"/>
      <c r="AG373" s="1002"/>
      <c r="AH373" s="1002"/>
      <c r="AI373" s="1002"/>
      <c r="AJ373" s="1002"/>
      <c r="AK373" s="1002"/>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row>
    <row r="374" spans="3:57" x14ac:dyDescent="0.15">
      <c r="C374" s="1002"/>
      <c r="D374" s="1002"/>
      <c r="E374" s="1002"/>
      <c r="F374" s="1002"/>
      <c r="G374" s="1002"/>
      <c r="H374" s="1002"/>
      <c r="I374" s="1002"/>
      <c r="J374" s="1002"/>
      <c r="K374" s="1002"/>
      <c r="L374" s="1002"/>
      <c r="M374" s="1002"/>
      <c r="N374" s="1002"/>
      <c r="O374" s="1002"/>
      <c r="P374" s="1002"/>
      <c r="Q374" s="1002"/>
      <c r="R374" s="1002"/>
      <c r="S374" s="1002"/>
      <c r="T374" s="1002"/>
      <c r="U374" s="1002"/>
      <c r="V374" s="1002"/>
      <c r="W374" s="1002"/>
      <c r="X374" s="1002"/>
      <c r="Y374" s="1002"/>
      <c r="Z374" s="1002"/>
      <c r="AA374" s="1002"/>
      <c r="AB374" s="1002"/>
      <c r="AC374" s="1002"/>
      <c r="AD374" s="1002"/>
      <c r="AE374" s="1002"/>
      <c r="AF374" s="1002"/>
      <c r="AG374" s="1002"/>
      <c r="AH374" s="1002"/>
      <c r="AI374" s="1002"/>
      <c r="AJ374" s="1002"/>
      <c r="AK374" s="1002"/>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row>
    <row r="375" spans="3:57" x14ac:dyDescent="0.15">
      <c r="C375" s="1002"/>
      <c r="D375" s="1002"/>
      <c r="E375" s="1002"/>
      <c r="F375" s="1002"/>
      <c r="G375" s="1002"/>
      <c r="H375" s="1002"/>
      <c r="I375" s="1002"/>
      <c r="J375" s="1002"/>
      <c r="K375" s="1002"/>
      <c r="L375" s="1002"/>
      <c r="M375" s="1002"/>
      <c r="N375" s="1002"/>
      <c r="O375" s="1002"/>
      <c r="P375" s="1002"/>
      <c r="Q375" s="1002"/>
      <c r="R375" s="1002"/>
      <c r="S375" s="1002"/>
      <c r="T375" s="1002"/>
      <c r="U375" s="1002"/>
      <c r="V375" s="1002"/>
      <c r="W375" s="1002"/>
      <c r="X375" s="1002"/>
      <c r="Y375" s="1002"/>
      <c r="Z375" s="1002"/>
      <c r="AA375" s="1002"/>
      <c r="AB375" s="1002"/>
      <c r="AC375" s="1002"/>
      <c r="AD375" s="1002"/>
      <c r="AE375" s="1002"/>
      <c r="AF375" s="1002"/>
      <c r="AG375" s="1002"/>
      <c r="AH375" s="1002"/>
      <c r="AI375" s="1002"/>
      <c r="AJ375" s="1002"/>
      <c r="AK375" s="1002"/>
      <c r="AL375" s="1002"/>
      <c r="AM375" s="1002"/>
      <c r="AN375" s="1002"/>
      <c r="AO375" s="1002"/>
      <c r="AP375" s="1002"/>
      <c r="AQ375" s="1002"/>
      <c r="AR375" s="1002"/>
      <c r="AS375" s="1002"/>
      <c r="AT375" s="1002"/>
      <c r="AU375" s="1002"/>
      <c r="AV375" s="1002"/>
      <c r="AW375" s="1002"/>
      <c r="AX375" s="1002"/>
      <c r="AY375" s="1002"/>
      <c r="AZ375" s="1002"/>
      <c r="BA375" s="1002"/>
      <c r="BB375" s="1002"/>
      <c r="BC375" s="1002"/>
      <c r="BD375" s="1002"/>
      <c r="BE375" s="1002"/>
    </row>
    <row r="376" spans="3:57" x14ac:dyDescent="0.15">
      <c r="C376" s="1002"/>
      <c r="D376" s="1002"/>
      <c r="E376" s="1002"/>
      <c r="F376" s="1002"/>
      <c r="G376" s="1002"/>
      <c r="H376" s="1002"/>
      <c r="I376" s="1002"/>
      <c r="J376" s="1002"/>
      <c r="K376" s="1002"/>
      <c r="L376" s="1002"/>
      <c r="M376" s="1002"/>
      <c r="N376" s="1002"/>
      <c r="O376" s="1002"/>
      <c r="P376" s="1002"/>
      <c r="Q376" s="1002"/>
      <c r="R376" s="1002"/>
      <c r="S376" s="1002"/>
      <c r="T376" s="1002"/>
      <c r="U376" s="1002"/>
      <c r="V376" s="1002"/>
      <c r="W376" s="1002"/>
      <c r="X376" s="1002"/>
      <c r="Y376" s="1002"/>
      <c r="Z376" s="1002"/>
      <c r="AA376" s="1002"/>
      <c r="AB376" s="1002"/>
      <c r="AC376" s="1002"/>
      <c r="AD376" s="1002"/>
      <c r="AE376" s="1002"/>
      <c r="AF376" s="1002"/>
      <c r="AG376" s="1002"/>
      <c r="AH376" s="1002"/>
      <c r="AI376" s="1002"/>
      <c r="AJ376" s="1002"/>
      <c r="AK376" s="1002"/>
      <c r="AL376" s="1002"/>
      <c r="AM376" s="1002"/>
      <c r="AN376" s="1002"/>
      <c r="AO376" s="1002"/>
      <c r="AP376" s="1002"/>
      <c r="AQ376" s="1002"/>
      <c r="AR376" s="1002"/>
      <c r="AS376" s="1002"/>
      <c r="AT376" s="1002"/>
      <c r="AU376" s="1002"/>
      <c r="AV376" s="1002"/>
      <c r="AW376" s="1002"/>
      <c r="AX376" s="1002"/>
      <c r="AY376" s="1002"/>
      <c r="AZ376" s="1002"/>
      <c r="BA376" s="1002"/>
      <c r="BB376" s="1002"/>
      <c r="BC376" s="1002"/>
      <c r="BD376" s="1002"/>
      <c r="BE376" s="1002"/>
    </row>
    <row r="377" spans="3:57" x14ac:dyDescent="0.15">
      <c r="C377" s="1002"/>
      <c r="D377" s="1002"/>
      <c r="E377" s="1002"/>
      <c r="F377" s="1002"/>
      <c r="G377" s="1002"/>
      <c r="H377" s="1002"/>
      <c r="I377" s="1002"/>
      <c r="J377" s="1002"/>
      <c r="K377" s="1002"/>
      <c r="L377" s="1002"/>
      <c r="M377" s="1002"/>
      <c r="N377" s="1002"/>
      <c r="O377" s="1002"/>
      <c r="P377" s="1002"/>
      <c r="Q377" s="1002"/>
      <c r="R377" s="1002"/>
      <c r="S377" s="1002"/>
      <c r="T377" s="1002"/>
      <c r="U377" s="1002"/>
      <c r="V377" s="1002"/>
      <c r="W377" s="1002"/>
      <c r="X377" s="1002"/>
      <c r="Y377" s="1002"/>
      <c r="Z377" s="1002"/>
      <c r="AA377" s="1002"/>
      <c r="AB377" s="1002"/>
      <c r="AC377" s="1002"/>
      <c r="AD377" s="1002"/>
      <c r="AE377" s="1002"/>
      <c r="AF377" s="1002"/>
      <c r="AG377" s="1002"/>
      <c r="AH377" s="1002"/>
      <c r="AI377" s="1002"/>
      <c r="AJ377" s="1002"/>
      <c r="AK377" s="1002"/>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row>
    <row r="378" spans="3:57" x14ac:dyDescent="0.15">
      <c r="C378" s="1002"/>
      <c r="D378" s="1002"/>
      <c r="E378" s="1002"/>
      <c r="F378" s="1002"/>
      <c r="G378" s="1002"/>
      <c r="H378" s="1002"/>
      <c r="I378" s="1002"/>
      <c r="J378" s="1002"/>
      <c r="K378" s="1002"/>
      <c r="L378" s="1002"/>
      <c r="M378" s="1002"/>
      <c r="N378" s="1002"/>
      <c r="O378" s="1002"/>
      <c r="P378" s="1002"/>
      <c r="Q378" s="1002"/>
      <c r="R378" s="1002"/>
      <c r="S378" s="1002"/>
      <c r="T378" s="1002"/>
      <c r="U378" s="1002"/>
      <c r="V378" s="1002"/>
      <c r="W378" s="1002"/>
      <c r="X378" s="1002"/>
      <c r="Y378" s="1002"/>
      <c r="Z378" s="1002"/>
      <c r="AA378" s="1002"/>
      <c r="AB378" s="1002"/>
      <c r="AC378" s="1002"/>
      <c r="AD378" s="1002"/>
      <c r="AE378" s="1002"/>
      <c r="AF378" s="1002"/>
      <c r="AG378" s="1002"/>
      <c r="AH378" s="1002"/>
      <c r="AI378" s="1002"/>
      <c r="AJ378" s="1002"/>
      <c r="AK378" s="1002"/>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row>
    <row r="379" spans="3:57" x14ac:dyDescent="0.15">
      <c r="C379" s="1002"/>
      <c r="D379" s="1002"/>
      <c r="E379" s="1002"/>
      <c r="F379" s="1002"/>
      <c r="G379" s="1002"/>
      <c r="H379" s="1002"/>
      <c r="I379" s="1002"/>
      <c r="J379" s="1002"/>
      <c r="K379" s="1002"/>
      <c r="L379" s="1002"/>
      <c r="M379" s="1002"/>
      <c r="N379" s="1002"/>
      <c r="O379" s="1002"/>
      <c r="P379" s="1002"/>
      <c r="Q379" s="1002"/>
      <c r="R379" s="1002"/>
      <c r="S379" s="1002"/>
      <c r="T379" s="1002"/>
      <c r="U379" s="1002"/>
      <c r="V379" s="1002"/>
      <c r="W379" s="1002"/>
      <c r="X379" s="1002"/>
      <c r="Y379" s="1002"/>
      <c r="Z379" s="1002"/>
      <c r="AA379" s="1002"/>
      <c r="AB379" s="1002"/>
      <c r="AC379" s="1002"/>
      <c r="AD379" s="1002"/>
      <c r="AE379" s="1002"/>
      <c r="AF379" s="1002"/>
      <c r="AG379" s="1002"/>
      <c r="AH379" s="1002"/>
      <c r="AI379" s="1002"/>
      <c r="AJ379" s="1002"/>
      <c r="AK379" s="1002"/>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row>
    <row r="380" spans="3:57" x14ac:dyDescent="0.15">
      <c r="C380" s="1002"/>
      <c r="D380" s="1002"/>
      <c r="E380" s="1002"/>
      <c r="F380" s="1002"/>
      <c r="G380" s="1002"/>
      <c r="H380" s="1002"/>
      <c r="I380" s="1002"/>
      <c r="J380" s="1002"/>
      <c r="K380" s="1002"/>
      <c r="L380" s="1002"/>
      <c r="M380" s="1002"/>
      <c r="N380" s="1002"/>
      <c r="O380" s="1002"/>
      <c r="P380" s="1002"/>
      <c r="Q380" s="1002"/>
      <c r="R380" s="1002"/>
      <c r="S380" s="1002"/>
      <c r="T380" s="1002"/>
      <c r="U380" s="1002"/>
      <c r="V380" s="1002"/>
      <c r="W380" s="1002"/>
      <c r="X380" s="1002"/>
      <c r="Y380" s="1002"/>
      <c r="Z380" s="1002"/>
      <c r="AA380" s="1002"/>
      <c r="AB380" s="1002"/>
      <c r="AC380" s="1002"/>
      <c r="AD380" s="1002"/>
      <c r="AE380" s="1002"/>
      <c r="AF380" s="1002"/>
      <c r="AG380" s="1002"/>
      <c r="AH380" s="1002"/>
      <c r="AI380" s="1002"/>
      <c r="AJ380" s="1002"/>
      <c r="AK380" s="1002"/>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row>
    <row r="381" spans="3:57" x14ac:dyDescent="0.15">
      <c r="C381" s="1002"/>
      <c r="D381" s="1002"/>
      <c r="E381" s="1002"/>
      <c r="F381" s="1002"/>
      <c r="G381" s="1002"/>
      <c r="H381" s="1002"/>
      <c r="I381" s="1002"/>
      <c r="J381" s="1002"/>
      <c r="K381" s="1002"/>
      <c r="L381" s="1002"/>
      <c r="M381" s="1002"/>
      <c r="N381" s="1002"/>
      <c r="O381" s="1002"/>
      <c r="P381" s="1002"/>
      <c r="Q381" s="1002"/>
      <c r="R381" s="1002"/>
      <c r="S381" s="1002"/>
      <c r="T381" s="1002"/>
      <c r="U381" s="1002"/>
      <c r="V381" s="1002"/>
      <c r="W381" s="1002"/>
      <c r="X381" s="1002"/>
      <c r="Y381" s="1002"/>
      <c r="Z381" s="1002"/>
      <c r="AA381" s="1002"/>
      <c r="AB381" s="1002"/>
      <c r="AC381" s="1002"/>
      <c r="AD381" s="1002"/>
      <c r="AE381" s="1002"/>
      <c r="AF381" s="1002"/>
      <c r="AG381" s="1002"/>
      <c r="AH381" s="1002"/>
      <c r="AI381" s="1002"/>
      <c r="AJ381" s="1002"/>
      <c r="AK381" s="1002"/>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row>
    <row r="382" spans="3:57" x14ac:dyDescent="0.15">
      <c r="C382" s="1002"/>
      <c r="D382" s="1002"/>
      <c r="E382" s="1002"/>
      <c r="F382" s="1002"/>
      <c r="G382" s="1002"/>
      <c r="H382" s="1002"/>
      <c r="I382" s="1002"/>
      <c r="J382" s="1002"/>
      <c r="K382" s="1002"/>
      <c r="L382" s="1002"/>
      <c r="M382" s="1002"/>
      <c r="N382" s="1002"/>
      <c r="O382" s="1002"/>
      <c r="P382" s="1002"/>
      <c r="Q382" s="1002"/>
      <c r="R382" s="1002"/>
      <c r="S382" s="1002"/>
      <c r="T382" s="1002"/>
      <c r="U382" s="1002"/>
      <c r="V382" s="1002"/>
      <c r="W382" s="1002"/>
      <c r="X382" s="1002"/>
      <c r="Y382" s="1002"/>
      <c r="Z382" s="1002"/>
      <c r="AA382" s="1002"/>
      <c r="AB382" s="1002"/>
      <c r="AC382" s="1002"/>
      <c r="AD382" s="1002"/>
      <c r="AE382" s="1002"/>
      <c r="AF382" s="1002"/>
      <c r="AG382" s="1002"/>
      <c r="AH382" s="1002"/>
      <c r="AI382" s="1002"/>
      <c r="AJ382" s="1002"/>
      <c r="AK382" s="1002"/>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row>
    <row r="383" spans="3:57" x14ac:dyDescent="0.15">
      <c r="C383" s="1002"/>
      <c r="D383" s="1002"/>
      <c r="E383" s="1002"/>
      <c r="F383" s="1002"/>
      <c r="G383" s="1002"/>
      <c r="H383" s="1002"/>
      <c r="I383" s="1002"/>
      <c r="J383" s="1002"/>
      <c r="K383" s="1002"/>
      <c r="L383" s="1002"/>
      <c r="M383" s="1002"/>
      <c r="N383" s="1002"/>
      <c r="O383" s="1002"/>
      <c r="P383" s="1002"/>
      <c r="Q383" s="1002"/>
      <c r="R383" s="1002"/>
      <c r="S383" s="1002"/>
      <c r="T383" s="1002"/>
      <c r="U383" s="1002"/>
      <c r="V383" s="1002"/>
      <c r="W383" s="1002"/>
      <c r="X383" s="1002"/>
      <c r="Y383" s="1002"/>
      <c r="Z383" s="1002"/>
      <c r="AA383" s="1002"/>
      <c r="AB383" s="1002"/>
      <c r="AC383" s="1002"/>
      <c r="AD383" s="1002"/>
      <c r="AE383" s="1002"/>
      <c r="AF383" s="1002"/>
      <c r="AG383" s="1002"/>
      <c r="AH383" s="1002"/>
      <c r="AI383" s="1002"/>
      <c r="AJ383" s="1002"/>
      <c r="AK383" s="1002"/>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row>
    <row r="384" spans="3:57" x14ac:dyDescent="0.15">
      <c r="C384" s="1002"/>
      <c r="D384" s="1002"/>
      <c r="E384" s="1002"/>
      <c r="F384" s="1002"/>
      <c r="G384" s="1002"/>
      <c r="H384" s="1002"/>
      <c r="I384" s="1002"/>
      <c r="J384" s="1002"/>
      <c r="K384" s="1002"/>
      <c r="L384" s="1002"/>
      <c r="M384" s="1002"/>
      <c r="N384" s="1002"/>
      <c r="O384" s="1002"/>
      <c r="P384" s="1002"/>
      <c r="Q384" s="1002"/>
      <c r="R384" s="1002"/>
      <c r="S384" s="1002"/>
      <c r="T384" s="1002"/>
      <c r="U384" s="1002"/>
      <c r="V384" s="1002"/>
      <c r="W384" s="1002"/>
      <c r="X384" s="1002"/>
      <c r="Y384" s="1002"/>
      <c r="Z384" s="1002"/>
      <c r="AA384" s="1002"/>
      <c r="AB384" s="1002"/>
      <c r="AC384" s="1002"/>
      <c r="AD384" s="1002"/>
      <c r="AE384" s="1002"/>
      <c r="AF384" s="1002"/>
      <c r="AG384" s="1002"/>
      <c r="AH384" s="1002"/>
      <c r="AI384" s="1002"/>
      <c r="AJ384" s="1002"/>
      <c r="AK384" s="1002"/>
      <c r="AL384" s="1002"/>
      <c r="AM384" s="1002"/>
      <c r="AN384" s="1002"/>
      <c r="AO384" s="1002"/>
      <c r="AP384" s="1002"/>
      <c r="AQ384" s="1002"/>
      <c r="AR384" s="1002"/>
      <c r="AS384" s="1002"/>
      <c r="AT384" s="1002"/>
      <c r="AU384" s="1002"/>
      <c r="AV384" s="1002"/>
      <c r="AW384" s="1002"/>
      <c r="AX384" s="1002"/>
      <c r="AY384" s="1002"/>
      <c r="AZ384" s="1002"/>
      <c r="BA384" s="1002"/>
      <c r="BB384" s="1002"/>
      <c r="BC384" s="1002"/>
      <c r="BD384" s="1002"/>
      <c r="BE384" s="1002"/>
    </row>
    <row r="385" spans="3:57" x14ac:dyDescent="0.15">
      <c r="C385" s="1002"/>
      <c r="D385" s="1002"/>
      <c r="E385" s="1002"/>
      <c r="F385" s="1002"/>
      <c r="G385" s="1002"/>
      <c r="H385" s="1002"/>
      <c r="I385" s="1002"/>
      <c r="J385" s="1002"/>
      <c r="K385" s="1002"/>
      <c r="L385" s="1002"/>
      <c r="M385" s="1002"/>
      <c r="N385" s="1002"/>
      <c r="O385" s="1002"/>
      <c r="P385" s="1002"/>
      <c r="Q385" s="1002"/>
      <c r="R385" s="1002"/>
      <c r="S385" s="1002"/>
      <c r="T385" s="1002"/>
      <c r="U385" s="1002"/>
      <c r="V385" s="1002"/>
      <c r="W385" s="1002"/>
      <c r="X385" s="1002"/>
      <c r="Y385" s="1002"/>
      <c r="Z385" s="1002"/>
      <c r="AA385" s="1002"/>
      <c r="AB385" s="1002"/>
      <c r="AC385" s="1002"/>
      <c r="AD385" s="1002"/>
      <c r="AE385" s="1002"/>
      <c r="AF385" s="1002"/>
      <c r="AG385" s="1002"/>
      <c r="AH385" s="1002"/>
      <c r="AI385" s="1002"/>
      <c r="AJ385" s="1002"/>
      <c r="AK385" s="1002"/>
      <c r="AL385" s="1002"/>
      <c r="AM385" s="1002"/>
      <c r="AN385" s="1002"/>
      <c r="AO385" s="1002"/>
      <c r="AP385" s="1002"/>
      <c r="AQ385" s="1002"/>
      <c r="AR385" s="1002"/>
      <c r="AS385" s="1002"/>
      <c r="AT385" s="1002"/>
      <c r="AU385" s="1002"/>
      <c r="AV385" s="1002"/>
      <c r="AW385" s="1002"/>
      <c r="AX385" s="1002"/>
      <c r="AY385" s="1002"/>
      <c r="AZ385" s="1002"/>
      <c r="BA385" s="1002"/>
      <c r="BB385" s="1002"/>
      <c r="BC385" s="1002"/>
      <c r="BD385" s="1002"/>
      <c r="BE385" s="1002"/>
    </row>
    <row r="386" spans="3:57" x14ac:dyDescent="0.15">
      <c r="C386" s="1002"/>
      <c r="D386" s="1002"/>
      <c r="E386" s="1002"/>
      <c r="F386" s="1002"/>
      <c r="G386" s="1002"/>
      <c r="H386" s="1002"/>
      <c r="I386" s="1002"/>
      <c r="J386" s="1002"/>
      <c r="K386" s="1002"/>
      <c r="L386" s="1002"/>
      <c r="M386" s="1002"/>
      <c r="N386" s="1002"/>
      <c r="O386" s="1002"/>
      <c r="P386" s="1002"/>
      <c r="Q386" s="1002"/>
      <c r="R386" s="1002"/>
      <c r="S386" s="1002"/>
      <c r="T386" s="1002"/>
      <c r="U386" s="1002"/>
      <c r="V386" s="1002"/>
      <c r="W386" s="1002"/>
      <c r="X386" s="1002"/>
      <c r="Y386" s="1002"/>
      <c r="Z386" s="1002"/>
      <c r="AA386" s="1002"/>
      <c r="AB386" s="1002"/>
      <c r="AC386" s="1002"/>
      <c r="AD386" s="1002"/>
      <c r="AE386" s="1002"/>
      <c r="AF386" s="1002"/>
      <c r="AG386" s="1002"/>
      <c r="AH386" s="1002"/>
      <c r="AI386" s="1002"/>
      <c r="AJ386" s="1002"/>
      <c r="AK386" s="1002"/>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row>
    <row r="387" spans="3:57" x14ac:dyDescent="0.15">
      <c r="C387" s="1002"/>
      <c r="D387" s="1002"/>
      <c r="E387" s="1002"/>
      <c r="F387" s="1002"/>
      <c r="G387" s="1002"/>
      <c r="H387" s="1002"/>
      <c r="I387" s="1002"/>
      <c r="J387" s="1002"/>
      <c r="K387" s="1002"/>
      <c r="L387" s="1002"/>
      <c r="M387" s="1002"/>
      <c r="N387" s="1002"/>
      <c r="O387" s="1002"/>
      <c r="P387" s="1002"/>
      <c r="Q387" s="1002"/>
      <c r="R387" s="1002"/>
      <c r="S387" s="1002"/>
      <c r="T387" s="1002"/>
      <c r="U387" s="1002"/>
      <c r="V387" s="1002"/>
      <c r="W387" s="1002"/>
      <c r="X387" s="1002"/>
      <c r="Y387" s="1002"/>
      <c r="Z387" s="1002"/>
      <c r="AA387" s="1002"/>
      <c r="AB387" s="1002"/>
      <c r="AC387" s="1002"/>
      <c r="AD387" s="1002"/>
      <c r="AE387" s="1002"/>
      <c r="AF387" s="1002"/>
      <c r="AG387" s="1002"/>
      <c r="AH387" s="1002"/>
      <c r="AI387" s="1002"/>
      <c r="AJ387" s="1002"/>
      <c r="AK387" s="1002"/>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row>
    <row r="388" spans="3:57" x14ac:dyDescent="0.15">
      <c r="C388" s="1002"/>
      <c r="D388" s="1002"/>
      <c r="E388" s="1002"/>
      <c r="F388" s="1002"/>
      <c r="G388" s="1002"/>
      <c r="H388" s="1002"/>
      <c r="I388" s="1002"/>
      <c r="J388" s="1002"/>
      <c r="K388" s="1002"/>
      <c r="L388" s="1002"/>
      <c r="M388" s="1002"/>
      <c r="N388" s="1002"/>
      <c r="O388" s="1002"/>
      <c r="P388" s="1002"/>
      <c r="Q388" s="1002"/>
      <c r="R388" s="1002"/>
      <c r="S388" s="1002"/>
      <c r="T388" s="1002"/>
      <c r="U388" s="1002"/>
      <c r="V388" s="1002"/>
      <c r="W388" s="1002"/>
      <c r="X388" s="1002"/>
      <c r="Y388" s="1002"/>
      <c r="Z388" s="1002"/>
      <c r="AA388" s="1002"/>
      <c r="AB388" s="1002"/>
      <c r="AC388" s="1002"/>
      <c r="AD388" s="1002"/>
      <c r="AE388" s="1002"/>
      <c r="AF388" s="1002"/>
      <c r="AG388" s="1002"/>
      <c r="AH388" s="1002"/>
      <c r="AI388" s="1002"/>
      <c r="AJ388" s="1002"/>
      <c r="AK388" s="1002"/>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row>
    <row r="389" spans="3:57" x14ac:dyDescent="0.15">
      <c r="C389" s="1002"/>
      <c r="D389" s="1002"/>
      <c r="E389" s="1002"/>
      <c r="F389" s="1002"/>
      <c r="G389" s="1002"/>
      <c r="H389" s="1002"/>
      <c r="I389" s="1002"/>
      <c r="J389" s="1002"/>
      <c r="K389" s="1002"/>
      <c r="L389" s="1002"/>
      <c r="M389" s="1002"/>
      <c r="N389" s="1002"/>
      <c r="O389" s="1002"/>
      <c r="P389" s="1002"/>
      <c r="Q389" s="1002"/>
      <c r="R389" s="1002"/>
      <c r="S389" s="1002"/>
      <c r="T389" s="1002"/>
      <c r="U389" s="1002"/>
      <c r="V389" s="1002"/>
      <c r="W389" s="1002"/>
      <c r="X389" s="1002"/>
      <c r="Y389" s="1002"/>
      <c r="Z389" s="1002"/>
      <c r="AA389" s="1002"/>
      <c r="AB389" s="1002"/>
      <c r="AC389" s="1002"/>
      <c r="AD389" s="1002"/>
      <c r="AE389" s="1002"/>
      <c r="AF389" s="1002"/>
      <c r="AG389" s="1002"/>
      <c r="AH389" s="1002"/>
      <c r="AI389" s="1002"/>
      <c r="AJ389" s="1002"/>
      <c r="AK389" s="1002"/>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row>
    <row r="390" spans="3:57" x14ac:dyDescent="0.15">
      <c r="C390" s="1002"/>
      <c r="D390" s="1002"/>
      <c r="E390" s="1002"/>
      <c r="F390" s="1002"/>
      <c r="G390" s="1002"/>
      <c r="H390" s="1002"/>
      <c r="I390" s="1002"/>
      <c r="J390" s="1002"/>
      <c r="K390" s="1002"/>
      <c r="L390" s="1002"/>
      <c r="M390" s="1002"/>
      <c r="N390" s="1002"/>
      <c r="O390" s="1002"/>
      <c r="P390" s="1002"/>
      <c r="Q390" s="1002"/>
      <c r="R390" s="1002"/>
      <c r="S390" s="1002"/>
      <c r="T390" s="1002"/>
      <c r="U390" s="1002"/>
      <c r="V390" s="1002"/>
      <c r="W390" s="1002"/>
      <c r="X390" s="1002"/>
      <c r="Y390" s="1002"/>
      <c r="Z390" s="1002"/>
      <c r="AA390" s="1002"/>
      <c r="AB390" s="1002"/>
      <c r="AC390" s="1002"/>
      <c r="AD390" s="1002"/>
      <c r="AE390" s="1002"/>
      <c r="AF390" s="1002"/>
      <c r="AG390" s="1002"/>
      <c r="AH390" s="1002"/>
      <c r="AI390" s="1002"/>
      <c r="AJ390" s="1002"/>
      <c r="AK390" s="1002"/>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row>
    <row r="391" spans="3:57" x14ac:dyDescent="0.15">
      <c r="C391" s="1002"/>
      <c r="D391" s="1002"/>
      <c r="E391" s="1002"/>
      <c r="F391" s="1002"/>
      <c r="G391" s="1002"/>
      <c r="H391" s="1002"/>
      <c r="I391" s="1002"/>
      <c r="J391" s="1002"/>
      <c r="K391" s="1002"/>
      <c r="L391" s="1002"/>
      <c r="M391" s="1002"/>
      <c r="N391" s="1002"/>
      <c r="O391" s="1002"/>
      <c r="P391" s="1002"/>
      <c r="Q391" s="1002"/>
      <c r="R391" s="1002"/>
      <c r="S391" s="1002"/>
      <c r="T391" s="1002"/>
      <c r="U391" s="1002"/>
      <c r="V391" s="1002"/>
      <c r="W391" s="1002"/>
      <c r="X391" s="1002"/>
      <c r="Y391" s="1002"/>
      <c r="Z391" s="1002"/>
      <c r="AA391" s="1002"/>
      <c r="AB391" s="1002"/>
      <c r="AC391" s="1002"/>
      <c r="AD391" s="1002"/>
      <c r="AE391" s="1002"/>
      <c r="AF391" s="1002"/>
      <c r="AG391" s="1002"/>
      <c r="AH391" s="1002"/>
      <c r="AI391" s="1002"/>
      <c r="AJ391" s="1002"/>
      <c r="AK391" s="1002"/>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row>
    <row r="392" spans="3:57" x14ac:dyDescent="0.15">
      <c r="C392" s="1002"/>
      <c r="D392" s="1002"/>
      <c r="E392" s="1002"/>
      <c r="F392" s="1002"/>
      <c r="G392" s="1002"/>
      <c r="H392" s="1002"/>
      <c r="I392" s="1002"/>
      <c r="J392" s="1002"/>
      <c r="K392" s="1002"/>
      <c r="L392" s="1002"/>
      <c r="M392" s="1002"/>
      <c r="N392" s="1002"/>
      <c r="O392" s="1002"/>
      <c r="P392" s="1002"/>
      <c r="Q392" s="1002"/>
      <c r="R392" s="1002"/>
      <c r="S392" s="1002"/>
      <c r="T392" s="1002"/>
      <c r="U392" s="1002"/>
      <c r="V392" s="1002"/>
      <c r="W392" s="1002"/>
      <c r="X392" s="1002"/>
      <c r="Y392" s="1002"/>
      <c r="Z392" s="1002"/>
      <c r="AA392" s="1002"/>
      <c r="AB392" s="1002"/>
      <c r="AC392" s="1002"/>
      <c r="AD392" s="1002"/>
      <c r="AE392" s="1002"/>
      <c r="AF392" s="1002"/>
      <c r="AG392" s="1002"/>
      <c r="AH392" s="1002"/>
      <c r="AI392" s="1002"/>
      <c r="AJ392" s="1002"/>
      <c r="AK392" s="1002"/>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row>
    <row r="393" spans="3:57" x14ac:dyDescent="0.15">
      <c r="C393" s="1002"/>
      <c r="D393" s="1002"/>
      <c r="E393" s="1002"/>
      <c r="F393" s="1002"/>
      <c r="G393" s="1002"/>
      <c r="H393" s="1002"/>
      <c r="I393" s="1002"/>
      <c r="J393" s="1002"/>
      <c r="K393" s="1002"/>
      <c r="L393" s="1002"/>
      <c r="M393" s="1002"/>
      <c r="N393" s="1002"/>
      <c r="O393" s="1002"/>
      <c r="P393" s="1002"/>
      <c r="Q393" s="1002"/>
      <c r="R393" s="1002"/>
      <c r="S393" s="1002"/>
      <c r="T393" s="1002"/>
      <c r="U393" s="1002"/>
      <c r="V393" s="1002"/>
      <c r="W393" s="1002"/>
      <c r="X393" s="1002"/>
      <c r="Y393" s="1002"/>
      <c r="Z393" s="1002"/>
      <c r="AA393" s="1002"/>
      <c r="AB393" s="1002"/>
      <c r="AC393" s="1002"/>
      <c r="AD393" s="1002"/>
      <c r="AE393" s="1002"/>
      <c r="AF393" s="1002"/>
      <c r="AG393" s="1002"/>
      <c r="AH393" s="1002"/>
      <c r="AI393" s="1002"/>
      <c r="AJ393" s="1002"/>
      <c r="AK393" s="1002"/>
      <c r="AL393" s="1002"/>
      <c r="AM393" s="1002"/>
      <c r="AN393" s="1002"/>
      <c r="AO393" s="1002"/>
      <c r="AP393" s="1002"/>
      <c r="AQ393" s="1002"/>
      <c r="AR393" s="1002"/>
      <c r="AS393" s="1002"/>
      <c r="AT393" s="1002"/>
      <c r="AU393" s="1002"/>
      <c r="AV393" s="1002"/>
      <c r="AW393" s="1002"/>
      <c r="AX393" s="1002"/>
      <c r="AY393" s="1002"/>
      <c r="AZ393" s="1002"/>
      <c r="BA393" s="1002"/>
      <c r="BB393" s="1002"/>
      <c r="BC393" s="1002"/>
      <c r="BD393" s="1002"/>
      <c r="BE393" s="1002"/>
    </row>
    <row r="394" spans="3:57" x14ac:dyDescent="0.15">
      <c r="C394" s="1002"/>
      <c r="D394" s="1002"/>
      <c r="E394" s="1002"/>
      <c r="F394" s="1002"/>
      <c r="G394" s="1002"/>
      <c r="H394" s="1002"/>
      <c r="I394" s="1002"/>
      <c r="J394" s="1002"/>
      <c r="K394" s="1002"/>
      <c r="L394" s="1002"/>
      <c r="M394" s="1002"/>
      <c r="N394" s="1002"/>
      <c r="O394" s="1002"/>
      <c r="P394" s="1002"/>
      <c r="Q394" s="1002"/>
      <c r="R394" s="1002"/>
      <c r="S394" s="1002"/>
      <c r="T394" s="1002"/>
      <c r="U394" s="1002"/>
      <c r="V394" s="1002"/>
      <c r="W394" s="1002"/>
      <c r="X394" s="1002"/>
      <c r="Y394" s="1002"/>
      <c r="Z394" s="1002"/>
      <c r="AA394" s="1002"/>
      <c r="AB394" s="1002"/>
      <c r="AC394" s="1002"/>
      <c r="AD394" s="1002"/>
      <c r="AE394" s="1002"/>
      <c r="AF394" s="1002"/>
      <c r="AG394" s="1002"/>
      <c r="AH394" s="1002"/>
      <c r="AI394" s="1002"/>
      <c r="AJ394" s="1002"/>
      <c r="AK394" s="1002"/>
      <c r="AL394" s="1002"/>
      <c r="AM394" s="1002"/>
      <c r="AN394" s="1002"/>
      <c r="AO394" s="1002"/>
      <c r="AP394" s="1002"/>
      <c r="AQ394" s="1002"/>
      <c r="AR394" s="1002"/>
      <c r="AS394" s="1002"/>
      <c r="AT394" s="1002"/>
      <c r="AU394" s="1002"/>
      <c r="AV394" s="1002"/>
      <c r="AW394" s="1002"/>
      <c r="AX394" s="1002"/>
      <c r="AY394" s="1002"/>
      <c r="AZ394" s="1002"/>
      <c r="BA394" s="1002"/>
      <c r="BB394" s="1002"/>
      <c r="BC394" s="1002"/>
      <c r="BD394" s="1002"/>
      <c r="BE394" s="1002"/>
    </row>
    <row r="395" spans="3:57" x14ac:dyDescent="0.15">
      <c r="C395" s="1002"/>
      <c r="D395" s="1002"/>
      <c r="E395" s="1002"/>
      <c r="F395" s="1002"/>
      <c r="G395" s="1002"/>
      <c r="H395" s="1002"/>
      <c r="I395" s="1002"/>
      <c r="J395" s="1002"/>
      <c r="K395" s="1002"/>
      <c r="L395" s="1002"/>
      <c r="M395" s="1002"/>
      <c r="N395" s="1002"/>
      <c r="O395" s="1002"/>
      <c r="P395" s="1002"/>
      <c r="Q395" s="1002"/>
      <c r="R395" s="1002"/>
      <c r="S395" s="1002"/>
      <c r="T395" s="1002"/>
      <c r="U395" s="1002"/>
      <c r="V395" s="1002"/>
      <c r="W395" s="1002"/>
      <c r="X395" s="1002"/>
      <c r="Y395" s="1002"/>
      <c r="Z395" s="1002"/>
      <c r="AA395" s="1002"/>
      <c r="AB395" s="1002"/>
      <c r="AC395" s="1002"/>
      <c r="AD395" s="1002"/>
      <c r="AE395" s="1002"/>
      <c r="AF395" s="1002"/>
      <c r="AG395" s="1002"/>
      <c r="AH395" s="1002"/>
      <c r="AI395" s="1002"/>
      <c r="AJ395" s="1002"/>
      <c r="AK395" s="1002"/>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row>
    <row r="396" spans="3:57" x14ac:dyDescent="0.15">
      <c r="C396" s="1002"/>
      <c r="D396" s="1002"/>
      <c r="E396" s="1002"/>
      <c r="F396" s="1002"/>
      <c r="G396" s="1002"/>
      <c r="H396" s="1002"/>
      <c r="I396" s="1002"/>
      <c r="J396" s="1002"/>
      <c r="K396" s="1002"/>
      <c r="L396" s="1002"/>
      <c r="M396" s="1002"/>
      <c r="N396" s="1002"/>
      <c r="O396" s="1002"/>
      <c r="P396" s="1002"/>
      <c r="Q396" s="1002"/>
      <c r="R396" s="1002"/>
      <c r="S396" s="1002"/>
      <c r="T396" s="1002"/>
      <c r="U396" s="1002"/>
      <c r="V396" s="1002"/>
      <c r="W396" s="1002"/>
      <c r="X396" s="1002"/>
      <c r="Y396" s="1002"/>
      <c r="Z396" s="1002"/>
      <c r="AA396" s="1002"/>
      <c r="AB396" s="1002"/>
      <c r="AC396" s="1002"/>
      <c r="AD396" s="1002"/>
      <c r="AE396" s="1002"/>
      <c r="AF396" s="1002"/>
      <c r="AG396" s="1002"/>
      <c r="AH396" s="1002"/>
      <c r="AI396" s="1002"/>
      <c r="AJ396" s="1002"/>
      <c r="AK396" s="1002"/>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row>
    <row r="397" spans="3:57" x14ac:dyDescent="0.15">
      <c r="C397" s="1002"/>
      <c r="D397" s="1002"/>
      <c r="E397" s="1002"/>
      <c r="F397" s="1002"/>
      <c r="G397" s="1002"/>
      <c r="H397" s="1002"/>
      <c r="I397" s="1002"/>
      <c r="J397" s="1002"/>
      <c r="K397" s="1002"/>
      <c r="L397" s="1002"/>
      <c r="M397" s="1002"/>
      <c r="N397" s="1002"/>
      <c r="O397" s="1002"/>
      <c r="P397" s="1002"/>
      <c r="Q397" s="1002"/>
      <c r="R397" s="1002"/>
      <c r="S397" s="1002"/>
      <c r="T397" s="1002"/>
      <c r="U397" s="1002"/>
      <c r="V397" s="1002"/>
      <c r="W397" s="1002"/>
      <c r="X397" s="1002"/>
      <c r="Y397" s="1002"/>
      <c r="Z397" s="1002"/>
      <c r="AA397" s="1002"/>
      <c r="AB397" s="1002"/>
      <c r="AC397" s="1002"/>
      <c r="AD397" s="1002"/>
      <c r="AE397" s="1002"/>
      <c r="AF397" s="1002"/>
      <c r="AG397" s="1002"/>
      <c r="AH397" s="1002"/>
      <c r="AI397" s="1002"/>
      <c r="AJ397" s="1002"/>
      <c r="AK397" s="1002"/>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row>
    <row r="398" spans="3:57" x14ac:dyDescent="0.15">
      <c r="C398" s="1002"/>
      <c r="D398" s="1002"/>
      <c r="E398" s="1002"/>
      <c r="F398" s="1002"/>
      <c r="G398" s="1002"/>
      <c r="H398" s="1002"/>
      <c r="I398" s="1002"/>
      <c r="J398" s="1002"/>
      <c r="K398" s="1002"/>
      <c r="L398" s="1002"/>
      <c r="M398" s="1002"/>
      <c r="N398" s="1002"/>
      <c r="O398" s="1002"/>
      <c r="P398" s="1002"/>
      <c r="Q398" s="1002"/>
      <c r="R398" s="1002"/>
      <c r="S398" s="1002"/>
      <c r="T398" s="1002"/>
      <c r="U398" s="1002"/>
      <c r="V398" s="1002"/>
      <c r="W398" s="1002"/>
      <c r="X398" s="1002"/>
      <c r="Y398" s="1002"/>
      <c r="Z398" s="1002"/>
      <c r="AA398" s="1002"/>
      <c r="AB398" s="1002"/>
      <c r="AC398" s="1002"/>
      <c r="AD398" s="1002"/>
      <c r="AE398" s="1002"/>
      <c r="AF398" s="1002"/>
      <c r="AG398" s="1002"/>
      <c r="AH398" s="1002"/>
      <c r="AI398" s="1002"/>
      <c r="AJ398" s="1002"/>
      <c r="AK398" s="1002"/>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row>
    <row r="399" spans="3:57" x14ac:dyDescent="0.15">
      <c r="C399" s="1002"/>
      <c r="D399" s="1002"/>
      <c r="E399" s="1002"/>
      <c r="F399" s="1002"/>
      <c r="G399" s="1002"/>
      <c r="H399" s="1002"/>
      <c r="I399" s="1002"/>
      <c r="J399" s="1002"/>
      <c r="K399" s="1002"/>
      <c r="L399" s="1002"/>
      <c r="M399" s="1002"/>
      <c r="N399" s="1002"/>
      <c r="O399" s="1002"/>
      <c r="P399" s="1002"/>
      <c r="Q399" s="1002"/>
      <c r="R399" s="1002"/>
      <c r="S399" s="1002"/>
      <c r="T399" s="1002"/>
      <c r="U399" s="1002"/>
      <c r="V399" s="1002"/>
      <c r="W399" s="1002"/>
      <c r="X399" s="1002"/>
      <c r="Y399" s="1002"/>
      <c r="Z399" s="1002"/>
      <c r="AA399" s="1002"/>
      <c r="AB399" s="1002"/>
      <c r="AC399" s="1002"/>
      <c r="AD399" s="1002"/>
      <c r="AE399" s="1002"/>
      <c r="AF399" s="1002"/>
      <c r="AG399" s="1002"/>
      <c r="AH399" s="1002"/>
      <c r="AI399" s="1002"/>
      <c r="AJ399" s="1002"/>
      <c r="AK399" s="1002"/>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row>
    <row r="400" spans="3:57" x14ac:dyDescent="0.15">
      <c r="C400" s="1002"/>
      <c r="D400" s="1002"/>
      <c r="E400" s="1002"/>
      <c r="F400" s="1002"/>
      <c r="G400" s="1002"/>
      <c r="H400" s="1002"/>
      <c r="I400" s="1002"/>
      <c r="J400" s="1002"/>
      <c r="K400" s="1002"/>
      <c r="L400" s="1002"/>
      <c r="M400" s="1002"/>
      <c r="N400" s="1002"/>
      <c r="O400" s="1002"/>
      <c r="P400" s="1002"/>
      <c r="Q400" s="1002"/>
      <c r="R400" s="1002"/>
      <c r="S400" s="1002"/>
      <c r="T400" s="1002"/>
      <c r="U400" s="1002"/>
      <c r="V400" s="1002"/>
      <c r="W400" s="1002"/>
      <c r="X400" s="1002"/>
      <c r="Y400" s="1002"/>
      <c r="Z400" s="1002"/>
      <c r="AA400" s="1002"/>
      <c r="AB400" s="1002"/>
      <c r="AC400" s="1002"/>
      <c r="AD400" s="1002"/>
      <c r="AE400" s="1002"/>
      <c r="AF400" s="1002"/>
      <c r="AG400" s="1002"/>
      <c r="AH400" s="1002"/>
      <c r="AI400" s="1002"/>
      <c r="AJ400" s="1002"/>
      <c r="AK400" s="1002"/>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row>
    <row r="401" spans="3:57" x14ac:dyDescent="0.15">
      <c r="C401" s="1002"/>
      <c r="D401" s="1002"/>
      <c r="E401" s="1002"/>
      <c r="F401" s="1002"/>
      <c r="G401" s="1002"/>
      <c r="H401" s="1002"/>
      <c r="I401" s="1002"/>
      <c r="J401" s="1002"/>
      <c r="K401" s="1002"/>
      <c r="L401" s="1002"/>
      <c r="M401" s="1002"/>
      <c r="N401" s="1002"/>
      <c r="O401" s="1002"/>
      <c r="P401" s="1002"/>
      <c r="Q401" s="1002"/>
      <c r="R401" s="1002"/>
      <c r="S401" s="1002"/>
      <c r="T401" s="1002"/>
      <c r="U401" s="1002"/>
      <c r="V401" s="1002"/>
      <c r="W401" s="1002"/>
      <c r="X401" s="1002"/>
      <c r="Y401" s="1002"/>
      <c r="Z401" s="1002"/>
      <c r="AA401" s="1002"/>
      <c r="AB401" s="1002"/>
      <c r="AC401" s="1002"/>
      <c r="AD401" s="1002"/>
      <c r="AE401" s="1002"/>
      <c r="AF401" s="1002"/>
      <c r="AG401" s="1002"/>
      <c r="AH401" s="1002"/>
      <c r="AI401" s="1002"/>
      <c r="AJ401" s="1002"/>
      <c r="AK401" s="1002"/>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row>
    <row r="402" spans="3:57" x14ac:dyDescent="0.15">
      <c r="C402" s="1002"/>
      <c r="D402" s="1002"/>
      <c r="E402" s="1002"/>
      <c r="F402" s="1002"/>
      <c r="G402" s="1002"/>
      <c r="H402" s="1002"/>
      <c r="I402" s="1002"/>
      <c r="J402" s="1002"/>
      <c r="K402" s="1002"/>
      <c r="L402" s="1002"/>
      <c r="M402" s="1002"/>
      <c r="N402" s="1002"/>
      <c r="O402" s="1002"/>
      <c r="P402" s="1002"/>
      <c r="Q402" s="1002"/>
      <c r="R402" s="1002"/>
      <c r="S402" s="1002"/>
      <c r="T402" s="1002"/>
      <c r="U402" s="1002"/>
      <c r="V402" s="1002"/>
      <c r="W402" s="1002"/>
      <c r="X402" s="1002"/>
      <c r="Y402" s="1002"/>
      <c r="Z402" s="1002"/>
      <c r="AA402" s="1002"/>
      <c r="AB402" s="1002"/>
      <c r="AC402" s="1002"/>
      <c r="AD402" s="1002"/>
      <c r="AE402" s="1002"/>
      <c r="AF402" s="1002"/>
      <c r="AG402" s="1002"/>
      <c r="AH402" s="1002"/>
      <c r="AI402" s="1002"/>
      <c r="AJ402" s="1002"/>
      <c r="AK402" s="1002"/>
      <c r="AL402" s="1002"/>
      <c r="AM402" s="1002"/>
      <c r="AN402" s="1002"/>
      <c r="AO402" s="1002"/>
      <c r="AP402" s="1002"/>
      <c r="AQ402" s="1002"/>
      <c r="AR402" s="1002"/>
      <c r="AS402" s="1002"/>
      <c r="AT402" s="1002"/>
      <c r="AU402" s="1002"/>
      <c r="AV402" s="1002"/>
      <c r="AW402" s="1002"/>
      <c r="AX402" s="1002"/>
      <c r="AY402" s="1002"/>
      <c r="AZ402" s="1002"/>
      <c r="BA402" s="1002"/>
      <c r="BB402" s="1002"/>
      <c r="BC402" s="1002"/>
      <c r="BD402" s="1002"/>
      <c r="BE402" s="1002"/>
    </row>
    <row r="403" spans="3:57" x14ac:dyDescent="0.15">
      <c r="C403" s="1002"/>
      <c r="D403" s="1002"/>
      <c r="E403" s="1002"/>
      <c r="F403" s="1002"/>
      <c r="G403" s="1002"/>
      <c r="H403" s="1002"/>
      <c r="I403" s="1002"/>
      <c r="J403" s="1002"/>
      <c r="K403" s="1002"/>
      <c r="L403" s="1002"/>
      <c r="M403" s="1002"/>
      <c r="N403" s="1002"/>
      <c r="O403" s="1002"/>
      <c r="P403" s="1002"/>
      <c r="Q403" s="1002"/>
      <c r="R403" s="1002"/>
      <c r="S403" s="1002"/>
      <c r="T403" s="1002"/>
      <c r="U403" s="1002"/>
      <c r="V403" s="1002"/>
      <c r="W403" s="1002"/>
      <c r="X403" s="1002"/>
      <c r="Y403" s="1002"/>
      <c r="Z403" s="1002"/>
      <c r="AA403" s="1002"/>
      <c r="AB403" s="1002"/>
      <c r="AC403" s="1002"/>
      <c r="AD403" s="1002"/>
      <c r="AE403" s="1002"/>
      <c r="AF403" s="1002"/>
      <c r="AG403" s="1002"/>
      <c r="AH403" s="1002"/>
      <c r="AI403" s="1002"/>
      <c r="AJ403" s="1002"/>
      <c r="AK403" s="1002"/>
      <c r="AL403" s="1002"/>
      <c r="AM403" s="1002"/>
      <c r="AN403" s="1002"/>
      <c r="AO403" s="1002"/>
      <c r="AP403" s="1002"/>
      <c r="AQ403" s="1002"/>
      <c r="AR403" s="1002"/>
      <c r="AS403" s="1002"/>
      <c r="AT403" s="1002"/>
      <c r="AU403" s="1002"/>
      <c r="AV403" s="1002"/>
      <c r="AW403" s="1002"/>
      <c r="AX403" s="1002"/>
      <c r="AY403" s="1002"/>
      <c r="AZ403" s="1002"/>
      <c r="BA403" s="1002"/>
      <c r="BB403" s="1002"/>
      <c r="BC403" s="1002"/>
      <c r="BD403" s="1002"/>
      <c r="BE403" s="1002"/>
    </row>
    <row r="404" spans="3:57" x14ac:dyDescent="0.15">
      <c r="C404" s="1002"/>
      <c r="D404" s="1002"/>
      <c r="E404" s="1002"/>
      <c r="F404" s="1002"/>
      <c r="G404" s="1002"/>
      <c r="H404" s="1002"/>
      <c r="I404" s="1002"/>
      <c r="J404" s="1002"/>
      <c r="K404" s="1002"/>
      <c r="L404" s="1002"/>
      <c r="M404" s="1002"/>
      <c r="N404" s="1002"/>
      <c r="O404" s="1002"/>
      <c r="P404" s="1002"/>
      <c r="Q404" s="1002"/>
      <c r="R404" s="1002"/>
      <c r="S404" s="1002"/>
      <c r="T404" s="1002"/>
      <c r="U404" s="1002"/>
      <c r="V404" s="1002"/>
      <c r="W404" s="1002"/>
      <c r="X404" s="1002"/>
      <c r="Y404" s="1002"/>
      <c r="Z404" s="1002"/>
      <c r="AA404" s="1002"/>
      <c r="AB404" s="1002"/>
      <c r="AC404" s="1002"/>
      <c r="AD404" s="1002"/>
      <c r="AE404" s="1002"/>
      <c r="AF404" s="1002"/>
      <c r="AG404" s="1002"/>
      <c r="AH404" s="1002"/>
      <c r="AI404" s="1002"/>
      <c r="AJ404" s="1002"/>
      <c r="AK404" s="1002"/>
      <c r="AL404" s="1002"/>
      <c r="AM404" s="1002"/>
      <c r="AN404" s="1002"/>
      <c r="AO404" s="1002"/>
      <c r="AP404" s="1002"/>
      <c r="AQ404" s="1002"/>
      <c r="AR404" s="1002"/>
      <c r="AS404" s="1002"/>
      <c r="AT404" s="1002"/>
      <c r="AU404" s="1002"/>
      <c r="AV404" s="1002"/>
      <c r="AW404" s="1002"/>
      <c r="AX404" s="1002"/>
      <c r="AY404" s="1002"/>
      <c r="AZ404" s="1002"/>
      <c r="BA404" s="1002"/>
      <c r="BB404" s="1002"/>
      <c r="BC404" s="1002"/>
      <c r="BD404" s="1002"/>
      <c r="BE404" s="1002"/>
    </row>
    <row r="405" spans="3:57" x14ac:dyDescent="0.15">
      <c r="C405" s="1002"/>
      <c r="D405" s="1002"/>
      <c r="E405" s="1002"/>
      <c r="F405" s="1002"/>
      <c r="G405" s="1002"/>
      <c r="H405" s="1002"/>
      <c r="I405" s="1002"/>
      <c r="J405" s="1002"/>
      <c r="K405" s="1002"/>
      <c r="L405" s="1002"/>
      <c r="M405" s="1002"/>
      <c r="N405" s="1002"/>
      <c r="O405" s="1002"/>
      <c r="P405" s="1002"/>
      <c r="Q405" s="1002"/>
      <c r="R405" s="1002"/>
      <c r="S405" s="1002"/>
      <c r="T405" s="1002"/>
      <c r="U405" s="1002"/>
      <c r="V405" s="1002"/>
      <c r="W405" s="1002"/>
      <c r="X405" s="1002"/>
      <c r="Y405" s="1002"/>
      <c r="Z405" s="1002"/>
      <c r="AA405" s="1002"/>
      <c r="AB405" s="1002"/>
      <c r="AC405" s="1002"/>
      <c r="AD405" s="1002"/>
      <c r="AE405" s="1002"/>
      <c r="AF405" s="1002"/>
      <c r="AG405" s="1002"/>
      <c r="AH405" s="1002"/>
      <c r="AI405" s="1002"/>
      <c r="AJ405" s="1002"/>
      <c r="AK405" s="1002"/>
      <c r="AL405" s="1002"/>
      <c r="AM405" s="1002"/>
      <c r="AN405" s="1002"/>
      <c r="AO405" s="1002"/>
      <c r="AP405" s="1002"/>
      <c r="AQ405" s="1002"/>
      <c r="AR405" s="1002"/>
      <c r="AS405" s="1002"/>
      <c r="AT405" s="1002"/>
      <c r="AU405" s="1002"/>
      <c r="AV405" s="1002"/>
      <c r="AW405" s="1002"/>
      <c r="AX405" s="1002"/>
      <c r="AY405" s="1002"/>
      <c r="AZ405" s="1002"/>
      <c r="BA405" s="1002"/>
      <c r="BB405" s="1002"/>
      <c r="BC405" s="1002"/>
      <c r="BD405" s="1002"/>
      <c r="BE405" s="1002"/>
    </row>
    <row r="406" spans="3:57" x14ac:dyDescent="0.15">
      <c r="C406" s="1002"/>
      <c r="D406" s="1002"/>
      <c r="E406" s="1002"/>
      <c r="F406" s="1002"/>
      <c r="G406" s="1002"/>
      <c r="H406" s="1002"/>
      <c r="I406" s="1002"/>
      <c r="J406" s="1002"/>
      <c r="K406" s="1002"/>
      <c r="L406" s="1002"/>
      <c r="M406" s="1002"/>
      <c r="N406" s="1002"/>
      <c r="O406" s="1002"/>
      <c r="P406" s="1002"/>
      <c r="Q406" s="1002"/>
      <c r="R406" s="1002"/>
      <c r="S406" s="1002"/>
      <c r="T406" s="1002"/>
      <c r="U406" s="1002"/>
      <c r="V406" s="1002"/>
      <c r="W406" s="1002"/>
      <c r="X406" s="1002"/>
      <c r="Y406" s="1002"/>
      <c r="Z406" s="1002"/>
      <c r="AA406" s="1002"/>
      <c r="AB406" s="1002"/>
      <c r="AC406" s="1002"/>
      <c r="AD406" s="1002"/>
      <c r="AE406" s="1002"/>
      <c r="AF406" s="1002"/>
      <c r="AG406" s="1002"/>
      <c r="AH406" s="1002"/>
      <c r="AI406" s="1002"/>
      <c r="AJ406" s="1002"/>
      <c r="AK406" s="1002"/>
      <c r="AL406" s="1002"/>
      <c r="AM406" s="1002"/>
      <c r="AN406" s="1002"/>
      <c r="AO406" s="1002"/>
      <c r="AP406" s="1002"/>
      <c r="AQ406" s="1002"/>
      <c r="AR406" s="1002"/>
      <c r="AS406" s="1002"/>
      <c r="AT406" s="1002"/>
      <c r="AU406" s="1002"/>
      <c r="AV406" s="1002"/>
      <c r="AW406" s="1002"/>
      <c r="AX406" s="1002"/>
      <c r="AY406" s="1002"/>
      <c r="AZ406" s="1002"/>
      <c r="BA406" s="1002"/>
      <c r="BB406" s="1002"/>
      <c r="BC406" s="1002"/>
      <c r="BD406" s="1002"/>
      <c r="BE406" s="1002"/>
    </row>
    <row r="407" spans="3:57" x14ac:dyDescent="0.15">
      <c r="C407" s="1002"/>
      <c r="D407" s="1002"/>
      <c r="E407" s="1002"/>
      <c r="F407" s="1002"/>
      <c r="G407" s="1002"/>
      <c r="H407" s="1002"/>
      <c r="I407" s="1002"/>
      <c r="J407" s="1002"/>
      <c r="K407" s="1002"/>
      <c r="L407" s="1002"/>
      <c r="M407" s="1002"/>
      <c r="N407" s="1002"/>
      <c r="O407" s="1002"/>
      <c r="P407" s="1002"/>
      <c r="Q407" s="1002"/>
      <c r="R407" s="1002"/>
      <c r="S407" s="1002"/>
      <c r="T407" s="1002"/>
      <c r="U407" s="1002"/>
      <c r="V407" s="1002"/>
      <c r="W407" s="1002"/>
      <c r="X407" s="1002"/>
      <c r="Y407" s="1002"/>
      <c r="Z407" s="1002"/>
      <c r="AA407" s="1002"/>
      <c r="AB407" s="1002"/>
      <c r="AC407" s="1002"/>
      <c r="AD407" s="1002"/>
      <c r="AE407" s="1002"/>
      <c r="AF407" s="1002"/>
      <c r="AG407" s="1002"/>
      <c r="AH407" s="1002"/>
      <c r="AI407" s="1002"/>
      <c r="AJ407" s="1002"/>
      <c r="AK407" s="1002"/>
      <c r="AL407" s="1002"/>
      <c r="AM407" s="1002"/>
      <c r="AN407" s="1002"/>
      <c r="AO407" s="1002"/>
      <c r="AP407" s="1002"/>
      <c r="AQ407" s="1002"/>
      <c r="AR407" s="1002"/>
      <c r="AS407" s="1002"/>
      <c r="AT407" s="1002"/>
      <c r="AU407" s="1002"/>
      <c r="AV407" s="1002"/>
      <c r="AW407" s="1002"/>
      <c r="AX407" s="1002"/>
      <c r="AY407" s="1002"/>
      <c r="AZ407" s="1002"/>
      <c r="BA407" s="1002"/>
      <c r="BB407" s="1002"/>
      <c r="BC407" s="1002"/>
      <c r="BD407" s="1002"/>
      <c r="BE407" s="1002"/>
    </row>
    <row r="408" spans="3:57" x14ac:dyDescent="0.15">
      <c r="C408" s="1002"/>
      <c r="D408" s="1002"/>
      <c r="E408" s="1002"/>
      <c r="F408" s="1002"/>
      <c r="G408" s="1002"/>
      <c r="H408" s="1002"/>
      <c r="I408" s="1002"/>
      <c r="J408" s="1002"/>
      <c r="K408" s="1002"/>
      <c r="L408" s="1002"/>
      <c r="M408" s="1002"/>
      <c r="N408" s="1002"/>
      <c r="O408" s="1002"/>
      <c r="P408" s="1002"/>
      <c r="Q408" s="1002"/>
      <c r="R408" s="1002"/>
      <c r="S408" s="1002"/>
      <c r="T408" s="1002"/>
      <c r="U408" s="1002"/>
      <c r="V408" s="1002"/>
      <c r="W408" s="1002"/>
      <c r="X408" s="1002"/>
      <c r="Y408" s="1002"/>
      <c r="Z408" s="1002"/>
      <c r="AA408" s="1002"/>
      <c r="AB408" s="1002"/>
      <c r="AC408" s="1002"/>
      <c r="AD408" s="1002"/>
      <c r="AE408" s="1002"/>
      <c r="AF408" s="1002"/>
      <c r="AG408" s="1002"/>
      <c r="AH408" s="1002"/>
      <c r="AI408" s="1002"/>
      <c r="AJ408" s="1002"/>
      <c r="AK408" s="1002"/>
      <c r="AL408" s="1002"/>
      <c r="AM408" s="1002"/>
      <c r="AN408" s="1002"/>
      <c r="AO408" s="1002"/>
      <c r="AP408" s="1002"/>
      <c r="AQ408" s="1002"/>
      <c r="AR408" s="1002"/>
      <c r="AS408" s="1002"/>
      <c r="AT408" s="1002"/>
      <c r="AU408" s="1002"/>
      <c r="AV408" s="1002"/>
      <c r="AW408" s="1002"/>
      <c r="AX408" s="1002"/>
      <c r="AY408" s="1002"/>
      <c r="AZ408" s="1002"/>
      <c r="BA408" s="1002"/>
      <c r="BB408" s="1002"/>
      <c r="BC408" s="1002"/>
      <c r="BD408" s="1002"/>
      <c r="BE408" s="1002"/>
    </row>
    <row r="409" spans="3:57" x14ac:dyDescent="0.15">
      <c r="C409" s="1002"/>
      <c r="D409" s="1002"/>
      <c r="E409" s="1002"/>
      <c r="F409" s="1002"/>
      <c r="G409" s="1002"/>
      <c r="H409" s="1002"/>
      <c r="I409" s="1002"/>
      <c r="J409" s="1002"/>
      <c r="K409" s="1002"/>
      <c r="L409" s="1002"/>
      <c r="M409" s="1002"/>
      <c r="N409" s="1002"/>
      <c r="O409" s="1002"/>
      <c r="P409" s="1002"/>
      <c r="Q409" s="1002"/>
      <c r="R409" s="1002"/>
      <c r="S409" s="1002"/>
      <c r="T409" s="1002"/>
      <c r="U409" s="1002"/>
      <c r="V409" s="1002"/>
      <c r="W409" s="1002"/>
      <c r="X409" s="1002"/>
      <c r="Y409" s="1002"/>
      <c r="Z409" s="1002"/>
      <c r="AA409" s="1002"/>
      <c r="AB409" s="1002"/>
      <c r="AC409" s="1002"/>
      <c r="AD409" s="1002"/>
      <c r="AE409" s="1002"/>
      <c r="AF409" s="1002"/>
      <c r="AG409" s="1002"/>
      <c r="AH409" s="1002"/>
      <c r="AI409" s="1002"/>
      <c r="AJ409" s="1002"/>
      <c r="AK409" s="1002"/>
      <c r="AL409" s="1002"/>
      <c r="AM409" s="1002"/>
      <c r="AN409" s="1002"/>
      <c r="AO409" s="1002"/>
      <c r="AP409" s="1002"/>
      <c r="AQ409" s="1002"/>
      <c r="AR409" s="1002"/>
      <c r="AS409" s="1002"/>
      <c r="AT409" s="1002"/>
      <c r="AU409" s="1002"/>
      <c r="AV409" s="1002"/>
      <c r="AW409" s="1002"/>
      <c r="AX409" s="1002"/>
      <c r="AY409" s="1002"/>
      <c r="AZ409" s="1002"/>
      <c r="BA409" s="1002"/>
      <c r="BB409" s="1002"/>
      <c r="BC409" s="1002"/>
      <c r="BD409" s="1002"/>
      <c r="BE409" s="1002"/>
    </row>
    <row r="410" spans="3:57" x14ac:dyDescent="0.15">
      <c r="C410" s="1002"/>
      <c r="D410" s="1002"/>
      <c r="E410" s="1002"/>
      <c r="F410" s="1002"/>
      <c r="G410" s="1002"/>
      <c r="H410" s="1002"/>
      <c r="I410" s="1002"/>
      <c r="J410" s="1002"/>
      <c r="K410" s="1002"/>
      <c r="L410" s="1002"/>
      <c r="M410" s="1002"/>
      <c r="N410" s="1002"/>
      <c r="O410" s="1002"/>
      <c r="P410" s="1002"/>
      <c r="Q410" s="1002"/>
      <c r="R410" s="1002"/>
      <c r="S410" s="1002"/>
      <c r="T410" s="1002"/>
      <c r="U410" s="1002"/>
      <c r="V410" s="1002"/>
      <c r="W410" s="1002"/>
      <c r="X410" s="1002"/>
      <c r="Y410" s="1002"/>
      <c r="Z410" s="1002"/>
      <c r="AA410" s="1002"/>
      <c r="AB410" s="1002"/>
      <c r="AC410" s="1002"/>
      <c r="AD410" s="1002"/>
      <c r="AE410" s="1002"/>
      <c r="AF410" s="1002"/>
      <c r="AG410" s="1002"/>
      <c r="AH410" s="1002"/>
      <c r="AI410" s="1002"/>
      <c r="AJ410" s="1002"/>
      <c r="AK410" s="1002"/>
      <c r="AL410" s="1002"/>
      <c r="AM410" s="1002"/>
      <c r="AN410" s="1002"/>
      <c r="AO410" s="1002"/>
      <c r="AP410" s="1002"/>
      <c r="AQ410" s="1002"/>
      <c r="AR410" s="1002"/>
      <c r="AS410" s="1002"/>
      <c r="AT410" s="1002"/>
      <c r="AU410" s="1002"/>
      <c r="AV410" s="1002"/>
      <c r="AW410" s="1002"/>
      <c r="AX410" s="1002"/>
      <c r="AY410" s="1002"/>
      <c r="AZ410" s="1002"/>
      <c r="BA410" s="1002"/>
      <c r="BB410" s="1002"/>
      <c r="BC410" s="1002"/>
      <c r="BD410" s="1002"/>
      <c r="BE410" s="1002"/>
    </row>
    <row r="411" spans="3:57" x14ac:dyDescent="0.15">
      <c r="C411" s="1002"/>
      <c r="D411" s="1002"/>
      <c r="E411" s="1002"/>
      <c r="F411" s="1002"/>
      <c r="G411" s="1002"/>
      <c r="H411" s="1002"/>
      <c r="I411" s="1002"/>
      <c r="J411" s="1002"/>
      <c r="K411" s="1002"/>
      <c r="L411" s="1002"/>
      <c r="M411" s="1002"/>
      <c r="N411" s="1002"/>
      <c r="O411" s="1002"/>
      <c r="P411" s="1002"/>
      <c r="Q411" s="1002"/>
      <c r="R411" s="1002"/>
      <c r="S411" s="1002"/>
      <c r="T411" s="1002"/>
      <c r="U411" s="1002"/>
      <c r="V411" s="1002"/>
      <c r="W411" s="1002"/>
      <c r="X411" s="1002"/>
      <c r="Y411" s="1002"/>
      <c r="Z411" s="1002"/>
      <c r="AA411" s="1002"/>
      <c r="AB411" s="1002"/>
      <c r="AC411" s="1002"/>
      <c r="AD411" s="1002"/>
      <c r="AE411" s="1002"/>
      <c r="AF411" s="1002"/>
      <c r="AG411" s="1002"/>
      <c r="AH411" s="1002"/>
      <c r="AI411" s="1002"/>
      <c r="AJ411" s="1002"/>
      <c r="AK411" s="1002"/>
      <c r="AL411" s="1002"/>
      <c r="AM411" s="1002"/>
      <c r="AN411" s="1002"/>
      <c r="AO411" s="1002"/>
      <c r="AP411" s="1002"/>
      <c r="AQ411" s="1002"/>
      <c r="AR411" s="1002"/>
      <c r="AS411" s="1002"/>
      <c r="AT411" s="1002"/>
      <c r="AU411" s="1002"/>
      <c r="AV411" s="1002"/>
      <c r="AW411" s="1002"/>
      <c r="AX411" s="1002"/>
      <c r="AY411" s="1002"/>
      <c r="AZ411" s="1002"/>
      <c r="BA411" s="1002"/>
      <c r="BB411" s="1002"/>
      <c r="BC411" s="1002"/>
      <c r="BD411" s="1002"/>
      <c r="BE411" s="1002"/>
    </row>
    <row r="412" spans="3:57" x14ac:dyDescent="0.15">
      <c r="C412" s="1002"/>
      <c r="D412" s="1002"/>
      <c r="E412" s="1002"/>
      <c r="F412" s="1002"/>
      <c r="G412" s="1002"/>
      <c r="H412" s="1002"/>
      <c r="I412" s="1002"/>
      <c r="J412" s="1002"/>
      <c r="K412" s="1002"/>
      <c r="L412" s="1002"/>
      <c r="M412" s="1002"/>
      <c r="N412" s="1002"/>
      <c r="O412" s="1002"/>
      <c r="P412" s="1002"/>
      <c r="Q412" s="1002"/>
      <c r="R412" s="1002"/>
      <c r="S412" s="1002"/>
      <c r="T412" s="1002"/>
      <c r="U412" s="1002"/>
      <c r="V412" s="1002"/>
      <c r="W412" s="1002"/>
      <c r="X412" s="1002"/>
      <c r="Y412" s="1002"/>
      <c r="Z412" s="1002"/>
      <c r="AA412" s="1002"/>
      <c r="AB412" s="1002"/>
      <c r="AC412" s="1002"/>
      <c r="AD412" s="1002"/>
      <c r="AE412" s="1002"/>
      <c r="AF412" s="1002"/>
      <c r="AG412" s="1002"/>
      <c r="AH412" s="1002"/>
      <c r="AI412" s="1002"/>
      <c r="AJ412" s="1002"/>
      <c r="AK412" s="1002"/>
      <c r="AL412" s="1002"/>
      <c r="AM412" s="1002"/>
      <c r="AN412" s="1002"/>
      <c r="AO412" s="1002"/>
      <c r="AP412" s="1002"/>
      <c r="AQ412" s="1002"/>
      <c r="AR412" s="1002"/>
      <c r="AS412" s="1002"/>
      <c r="AT412" s="1002"/>
      <c r="AU412" s="1002"/>
      <c r="AV412" s="1002"/>
      <c r="AW412" s="1002"/>
      <c r="AX412" s="1002"/>
      <c r="AY412" s="1002"/>
      <c r="AZ412" s="1002"/>
      <c r="BA412" s="1002"/>
      <c r="BB412" s="1002"/>
      <c r="BC412" s="1002"/>
      <c r="BD412" s="1002"/>
      <c r="BE412" s="1002"/>
    </row>
    <row r="413" spans="3:57" x14ac:dyDescent="0.15">
      <c r="C413" s="1002"/>
      <c r="D413" s="1002"/>
      <c r="E413" s="1002"/>
      <c r="F413" s="1002"/>
      <c r="G413" s="1002"/>
      <c r="H413" s="1002"/>
      <c r="I413" s="1002"/>
      <c r="J413" s="1002"/>
      <c r="K413" s="1002"/>
      <c r="L413" s="1002"/>
      <c r="M413" s="1002"/>
      <c r="N413" s="1002"/>
      <c r="O413" s="1002"/>
      <c r="P413" s="1002"/>
      <c r="Q413" s="1002"/>
      <c r="R413" s="1002"/>
      <c r="S413" s="1002"/>
      <c r="T413" s="1002"/>
      <c r="U413" s="1002"/>
      <c r="V413" s="1002"/>
      <c r="W413" s="1002"/>
      <c r="X413" s="1002"/>
      <c r="Y413" s="1002"/>
      <c r="Z413" s="1002"/>
      <c r="AA413" s="1002"/>
      <c r="AB413" s="1002"/>
      <c r="AC413" s="1002"/>
      <c r="AD413" s="1002"/>
      <c r="AE413" s="1002"/>
      <c r="AF413" s="1002"/>
      <c r="AG413" s="1002"/>
      <c r="AH413" s="1002"/>
      <c r="AI413" s="1002"/>
      <c r="AJ413" s="1002"/>
      <c r="AK413" s="1002"/>
      <c r="AL413" s="1002"/>
      <c r="AM413" s="1002"/>
      <c r="AN413" s="1002"/>
      <c r="AO413" s="1002"/>
      <c r="AP413" s="1002"/>
      <c r="AQ413" s="1002"/>
      <c r="AR413" s="1002"/>
      <c r="AS413" s="1002"/>
      <c r="AT413" s="1002"/>
      <c r="AU413" s="1002"/>
      <c r="AV413" s="1002"/>
      <c r="AW413" s="1002"/>
      <c r="AX413" s="1002"/>
      <c r="AY413" s="1002"/>
      <c r="AZ413" s="1002"/>
      <c r="BA413" s="1002"/>
      <c r="BB413" s="1002"/>
      <c r="BC413" s="1002"/>
      <c r="BD413" s="1002"/>
      <c r="BE413" s="1002"/>
    </row>
    <row r="414" spans="3:57" x14ac:dyDescent="0.15">
      <c r="C414" s="1002"/>
      <c r="D414" s="1002"/>
      <c r="E414" s="1002"/>
      <c r="F414" s="1002"/>
      <c r="G414" s="1002"/>
      <c r="H414" s="1002"/>
      <c r="I414" s="1002"/>
      <c r="J414" s="1002"/>
      <c r="K414" s="1002"/>
      <c r="L414" s="1002"/>
      <c r="M414" s="1002"/>
      <c r="N414" s="1002"/>
      <c r="O414" s="1002"/>
      <c r="P414" s="1002"/>
      <c r="Q414" s="1002"/>
      <c r="R414" s="1002"/>
      <c r="S414" s="1002"/>
      <c r="T414" s="1002"/>
      <c r="U414" s="1002"/>
      <c r="V414" s="1002"/>
      <c r="W414" s="1002"/>
      <c r="X414" s="1002"/>
      <c r="Y414" s="1002"/>
      <c r="Z414" s="1002"/>
      <c r="AA414" s="1002"/>
      <c r="AB414" s="1002"/>
      <c r="AC414" s="1002"/>
      <c r="AD414" s="1002"/>
      <c r="AE414" s="1002"/>
      <c r="AF414" s="1002"/>
      <c r="AG414" s="1002"/>
      <c r="AH414" s="1002"/>
      <c r="AI414" s="1002"/>
      <c r="AJ414" s="1002"/>
      <c r="AK414" s="1002"/>
      <c r="AL414" s="1002"/>
      <c r="AM414" s="1002"/>
      <c r="AN414" s="1002"/>
      <c r="AO414" s="1002"/>
      <c r="AP414" s="1002"/>
      <c r="AQ414" s="1002"/>
      <c r="AR414" s="1002"/>
      <c r="AS414" s="1002"/>
      <c r="AT414" s="1002"/>
      <c r="AU414" s="1002"/>
      <c r="AV414" s="1002"/>
      <c r="AW414" s="1002"/>
      <c r="AX414" s="1002"/>
      <c r="AY414" s="1002"/>
      <c r="AZ414" s="1002"/>
      <c r="BA414" s="1002"/>
      <c r="BB414" s="1002"/>
      <c r="BC414" s="1002"/>
      <c r="BD414" s="1002"/>
      <c r="BE414" s="1002"/>
    </row>
    <row r="415" spans="3:57" x14ac:dyDescent="0.15">
      <c r="C415" s="1002"/>
      <c r="D415" s="1002"/>
      <c r="E415" s="1002"/>
      <c r="F415" s="1002"/>
      <c r="G415" s="1002"/>
      <c r="H415" s="1002"/>
      <c r="I415" s="1002"/>
      <c r="J415" s="1002"/>
      <c r="K415" s="1002"/>
      <c r="L415" s="1002"/>
      <c r="M415" s="1002"/>
      <c r="N415" s="1002"/>
      <c r="O415" s="1002"/>
      <c r="P415" s="1002"/>
      <c r="Q415" s="1002"/>
      <c r="R415" s="1002"/>
      <c r="S415" s="1002"/>
      <c r="T415" s="1002"/>
      <c r="U415" s="1002"/>
      <c r="V415" s="1002"/>
      <c r="W415" s="1002"/>
      <c r="X415" s="1002"/>
      <c r="Y415" s="1002"/>
      <c r="Z415" s="1002"/>
      <c r="AA415" s="1002"/>
      <c r="AB415" s="1002"/>
      <c r="AC415" s="1002"/>
      <c r="AD415" s="1002"/>
      <c r="AE415" s="1002"/>
      <c r="AF415" s="1002"/>
      <c r="AG415" s="1002"/>
      <c r="AH415" s="1002"/>
      <c r="AI415" s="1002"/>
      <c r="AJ415" s="1002"/>
      <c r="AK415" s="1002"/>
      <c r="AL415" s="1002"/>
      <c r="AM415" s="1002"/>
      <c r="AN415" s="1002"/>
      <c r="AO415" s="1002"/>
      <c r="AP415" s="1002"/>
      <c r="AQ415" s="1002"/>
      <c r="AR415" s="1002"/>
      <c r="AS415" s="1002"/>
      <c r="AT415" s="1002"/>
      <c r="AU415" s="1002"/>
      <c r="AV415" s="1002"/>
      <c r="AW415" s="1002"/>
      <c r="AX415" s="1002"/>
      <c r="AY415" s="1002"/>
      <c r="AZ415" s="1002"/>
      <c r="BA415" s="1002"/>
      <c r="BB415" s="1002"/>
      <c r="BC415" s="1002"/>
      <c r="BD415" s="1002"/>
      <c r="BE415" s="1002"/>
    </row>
    <row r="416" spans="3:57" x14ac:dyDescent="0.15">
      <c r="C416" s="1002"/>
      <c r="D416" s="1002"/>
      <c r="E416" s="1002"/>
      <c r="F416" s="1002"/>
      <c r="G416" s="1002"/>
      <c r="H416" s="1002"/>
      <c r="I416" s="1002"/>
      <c r="J416" s="1002"/>
      <c r="K416" s="1002"/>
      <c r="L416" s="1002"/>
      <c r="M416" s="1002"/>
      <c r="N416" s="1002"/>
      <c r="O416" s="1002"/>
      <c r="P416" s="1002"/>
      <c r="Q416" s="1002"/>
      <c r="R416" s="1002"/>
      <c r="S416" s="1002"/>
      <c r="T416" s="1002"/>
      <c r="U416" s="1002"/>
      <c r="V416" s="1002"/>
      <c r="W416" s="1002"/>
      <c r="X416" s="1002"/>
      <c r="Y416" s="1002"/>
      <c r="Z416" s="1002"/>
      <c r="AA416" s="1002"/>
      <c r="AB416" s="1002"/>
      <c r="AC416" s="1002"/>
      <c r="AD416" s="1002"/>
      <c r="AE416" s="1002"/>
      <c r="AF416" s="1002"/>
      <c r="AG416" s="1002"/>
      <c r="AH416" s="1002"/>
      <c r="AI416" s="1002"/>
      <c r="AJ416" s="1002"/>
      <c r="AK416" s="1002"/>
      <c r="AL416" s="1002"/>
      <c r="AM416" s="1002"/>
      <c r="AN416" s="1002"/>
      <c r="AO416" s="1002"/>
      <c r="AP416" s="1002"/>
      <c r="AQ416" s="1002"/>
      <c r="AR416" s="1002"/>
      <c r="AS416" s="1002"/>
      <c r="AT416" s="1002"/>
      <c r="AU416" s="1002"/>
      <c r="AV416" s="1002"/>
      <c r="AW416" s="1002"/>
      <c r="AX416" s="1002"/>
      <c r="AY416" s="1002"/>
      <c r="AZ416" s="1002"/>
      <c r="BA416" s="1002"/>
      <c r="BB416" s="1002"/>
      <c r="BC416" s="1002"/>
      <c r="BD416" s="1002"/>
      <c r="BE416" s="1002"/>
    </row>
    <row r="417" spans="3:57" x14ac:dyDescent="0.15">
      <c r="C417" s="1002"/>
      <c r="D417" s="1002"/>
      <c r="E417" s="1002"/>
      <c r="F417" s="1002"/>
      <c r="G417" s="1002"/>
      <c r="H417" s="1002"/>
      <c r="I417" s="1002"/>
      <c r="J417" s="1002"/>
      <c r="K417" s="1002"/>
      <c r="L417" s="1002"/>
      <c r="M417" s="1002"/>
      <c r="N417" s="1002"/>
      <c r="O417" s="1002"/>
      <c r="P417" s="1002"/>
      <c r="Q417" s="1002"/>
      <c r="R417" s="1002"/>
      <c r="S417" s="1002"/>
      <c r="T417" s="1002"/>
      <c r="U417" s="1002"/>
      <c r="V417" s="1002"/>
      <c r="W417" s="1002"/>
      <c r="X417" s="1002"/>
      <c r="Y417" s="1002"/>
      <c r="Z417" s="1002"/>
      <c r="AA417" s="1002"/>
      <c r="AB417" s="1002"/>
      <c r="AC417" s="1002"/>
      <c r="AD417" s="1002"/>
      <c r="AE417" s="1002"/>
      <c r="AF417" s="1002"/>
      <c r="AG417" s="1002"/>
      <c r="AH417" s="1002"/>
      <c r="AI417" s="1002"/>
      <c r="AJ417" s="1002"/>
      <c r="AK417" s="1002"/>
      <c r="AL417" s="1002"/>
      <c r="AM417" s="1002"/>
      <c r="AN417" s="1002"/>
      <c r="AO417" s="1002"/>
      <c r="AP417" s="1002"/>
      <c r="AQ417" s="1002"/>
      <c r="AR417" s="1002"/>
      <c r="AS417" s="1002"/>
      <c r="AT417" s="1002"/>
      <c r="AU417" s="1002"/>
      <c r="AV417" s="1002"/>
      <c r="AW417" s="1002"/>
      <c r="AX417" s="1002"/>
      <c r="AY417" s="1002"/>
      <c r="AZ417" s="1002"/>
      <c r="BA417" s="1002"/>
      <c r="BB417" s="1002"/>
      <c r="BC417" s="1002"/>
      <c r="BD417" s="1002"/>
      <c r="BE417" s="1002"/>
    </row>
    <row r="418" spans="3:57" x14ac:dyDescent="0.15">
      <c r="C418" s="1002"/>
      <c r="D418" s="1002"/>
      <c r="E418" s="1002"/>
      <c r="F418" s="1002"/>
      <c r="G418" s="1002"/>
      <c r="H418" s="1002"/>
      <c r="I418" s="1002"/>
      <c r="J418" s="1002"/>
      <c r="K418" s="1002"/>
      <c r="L418" s="1002"/>
      <c r="M418" s="1002"/>
      <c r="N418" s="1002"/>
      <c r="O418" s="1002"/>
      <c r="P418" s="1002"/>
      <c r="Q418" s="1002"/>
      <c r="R418" s="1002"/>
      <c r="S418" s="1002"/>
      <c r="T418" s="1002"/>
      <c r="U418" s="1002"/>
      <c r="V418" s="1002"/>
      <c r="W418" s="1002"/>
      <c r="X418" s="1002"/>
      <c r="Y418" s="1002"/>
      <c r="Z418" s="1002"/>
      <c r="AA418" s="1002"/>
      <c r="AB418" s="1002"/>
      <c r="AC418" s="1002"/>
      <c r="AD418" s="1002"/>
      <c r="AE418" s="1002"/>
      <c r="AF418" s="1002"/>
      <c r="AG418" s="1002"/>
      <c r="AH418" s="1002"/>
      <c r="AI418" s="1002"/>
      <c r="AJ418" s="1002"/>
      <c r="AK418" s="1002"/>
      <c r="AL418" s="1002"/>
      <c r="AM418" s="1002"/>
      <c r="AN418" s="1002"/>
      <c r="AO418" s="1002"/>
      <c r="AP418" s="1002"/>
      <c r="AQ418" s="1002"/>
      <c r="AR418" s="1002"/>
      <c r="AS418" s="1002"/>
      <c r="AT418" s="1002"/>
      <c r="AU418" s="1002"/>
      <c r="AV418" s="1002"/>
      <c r="AW418" s="1002"/>
      <c r="AX418" s="1002"/>
      <c r="AY418" s="1002"/>
      <c r="AZ418" s="1002"/>
      <c r="BA418" s="1002"/>
      <c r="BB418" s="1002"/>
      <c r="BC418" s="1002"/>
      <c r="BD418" s="1002"/>
      <c r="BE418" s="1002"/>
    </row>
    <row r="419" spans="3:57" x14ac:dyDescent="0.15">
      <c r="C419" s="1002"/>
      <c r="D419" s="1002"/>
      <c r="E419" s="1002"/>
      <c r="F419" s="1002"/>
      <c r="G419" s="1002"/>
      <c r="H419" s="1002"/>
      <c r="I419" s="1002"/>
      <c r="J419" s="1002"/>
      <c r="K419" s="1002"/>
      <c r="L419" s="1002"/>
      <c r="M419" s="1002"/>
      <c r="N419" s="1002"/>
      <c r="O419" s="1002"/>
      <c r="P419" s="1002"/>
      <c r="Q419" s="1002"/>
      <c r="R419" s="1002"/>
      <c r="S419" s="1002"/>
      <c r="T419" s="1002"/>
      <c r="U419" s="1002"/>
      <c r="V419" s="1002"/>
      <c r="W419" s="1002"/>
      <c r="X419" s="1002"/>
      <c r="Y419" s="1002"/>
      <c r="Z419" s="1002"/>
      <c r="AA419" s="1002"/>
      <c r="AB419" s="1002"/>
      <c r="AC419" s="1002"/>
      <c r="AD419" s="1002"/>
      <c r="AE419" s="1002"/>
      <c r="AF419" s="1002"/>
      <c r="AG419" s="1002"/>
      <c r="AH419" s="1002"/>
      <c r="AI419" s="1002"/>
      <c r="AJ419" s="1002"/>
      <c r="AK419" s="1002"/>
      <c r="AL419" s="1002"/>
      <c r="AM419" s="1002"/>
      <c r="AN419" s="1002"/>
      <c r="AO419" s="1002"/>
      <c r="AP419" s="1002"/>
      <c r="AQ419" s="1002"/>
      <c r="AR419" s="1002"/>
      <c r="AS419" s="1002"/>
      <c r="AT419" s="1002"/>
      <c r="AU419" s="1002"/>
      <c r="AV419" s="1002"/>
      <c r="AW419" s="1002"/>
      <c r="AX419" s="1002"/>
      <c r="AY419" s="1002"/>
      <c r="AZ419" s="1002"/>
      <c r="BA419" s="1002"/>
      <c r="BB419" s="1002"/>
      <c r="BC419" s="1002"/>
      <c r="BD419" s="1002"/>
      <c r="BE419" s="1002"/>
    </row>
    <row r="420" spans="3:57" x14ac:dyDescent="0.15">
      <c r="C420" s="1002"/>
      <c r="D420" s="1002"/>
      <c r="E420" s="1002"/>
      <c r="F420" s="1002"/>
      <c r="G420" s="1002"/>
      <c r="H420" s="1002"/>
      <c r="I420" s="1002"/>
      <c r="J420" s="1002"/>
      <c r="K420" s="1002"/>
      <c r="L420" s="1002"/>
      <c r="M420" s="1002"/>
      <c r="N420" s="1002"/>
      <c r="O420" s="1002"/>
      <c r="P420" s="1002"/>
      <c r="Q420" s="1002"/>
      <c r="R420" s="1002"/>
      <c r="S420" s="1002"/>
      <c r="T420" s="1002"/>
      <c r="U420" s="1002"/>
      <c r="V420" s="1002"/>
      <c r="W420" s="1002"/>
      <c r="X420" s="1002"/>
      <c r="Y420" s="1002"/>
      <c r="Z420" s="1002"/>
      <c r="AA420" s="1002"/>
      <c r="AB420" s="1002"/>
      <c r="AC420" s="1002"/>
      <c r="AD420" s="1002"/>
      <c r="AE420" s="1002"/>
      <c r="AF420" s="1002"/>
      <c r="AG420" s="1002"/>
      <c r="AH420" s="1002"/>
      <c r="AI420" s="1002"/>
      <c r="AJ420" s="1002"/>
      <c r="AK420" s="1002"/>
      <c r="AL420" s="1002"/>
      <c r="AM420" s="1002"/>
      <c r="AN420" s="1002"/>
      <c r="AO420" s="1002"/>
      <c r="AP420" s="1002"/>
      <c r="AQ420" s="1002"/>
      <c r="AR420" s="1002"/>
      <c r="AS420" s="1002"/>
      <c r="AT420" s="1002"/>
      <c r="AU420" s="1002"/>
      <c r="AV420" s="1002"/>
      <c r="AW420" s="1002"/>
      <c r="AX420" s="1002"/>
      <c r="AY420" s="1002"/>
      <c r="AZ420" s="1002"/>
      <c r="BA420" s="1002"/>
      <c r="BB420" s="1002"/>
      <c r="BC420" s="1002"/>
      <c r="BD420" s="1002"/>
      <c r="BE420" s="1002"/>
    </row>
    <row r="421" spans="3:57" x14ac:dyDescent="0.15">
      <c r="C421" s="1002"/>
      <c r="D421" s="1002"/>
      <c r="E421" s="1002"/>
      <c r="F421" s="1002"/>
      <c r="G421" s="1002"/>
      <c r="H421" s="1002"/>
      <c r="I421" s="1002"/>
      <c r="J421" s="1002"/>
      <c r="K421" s="1002"/>
      <c r="L421" s="1002"/>
      <c r="M421" s="1002"/>
      <c r="N421" s="1002"/>
      <c r="O421" s="1002"/>
      <c r="P421" s="1002"/>
      <c r="Q421" s="1002"/>
      <c r="R421" s="1002"/>
      <c r="S421" s="1002"/>
      <c r="T421" s="1002"/>
      <c r="U421" s="1002"/>
      <c r="V421" s="1002"/>
      <c r="W421" s="1002"/>
      <c r="X421" s="1002"/>
      <c r="Y421" s="1002"/>
      <c r="Z421" s="1002"/>
      <c r="AA421" s="1002"/>
      <c r="AB421" s="1002"/>
      <c r="AC421" s="1002"/>
      <c r="AD421" s="1002"/>
      <c r="AE421" s="1002"/>
      <c r="AF421" s="1002"/>
      <c r="AG421" s="1002"/>
      <c r="AH421" s="1002"/>
      <c r="AI421" s="1002"/>
      <c r="AJ421" s="1002"/>
      <c r="AK421" s="1002"/>
      <c r="AL421" s="1002"/>
      <c r="AM421" s="1002"/>
      <c r="AN421" s="1002"/>
      <c r="AO421" s="1002"/>
      <c r="AP421" s="1002"/>
      <c r="AQ421" s="1002"/>
      <c r="AR421" s="1002"/>
      <c r="AS421" s="1002"/>
      <c r="AT421" s="1002"/>
      <c r="AU421" s="1002"/>
      <c r="AV421" s="1002"/>
      <c r="AW421" s="1002"/>
      <c r="AX421" s="1002"/>
      <c r="AY421" s="1002"/>
      <c r="AZ421" s="1002"/>
      <c r="BA421" s="1002"/>
      <c r="BB421" s="1002"/>
      <c r="BC421" s="1002"/>
      <c r="BD421" s="1002"/>
      <c r="BE421" s="1002"/>
    </row>
  </sheetData>
  <mergeCells count="915">
    <mergeCell ref="C292:BE293"/>
    <mergeCell ref="C294:BD294"/>
    <mergeCell ref="AF277:AK277"/>
    <mergeCell ref="AL277:AZ277"/>
    <mergeCell ref="BA277:BE277"/>
    <mergeCell ref="C280:BE281"/>
    <mergeCell ref="C284:BD285"/>
    <mergeCell ref="C289:BE291"/>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71:AK271"/>
    <mergeCell ref="AL271:AZ271"/>
    <mergeCell ref="BA271:BE271"/>
    <mergeCell ref="AF272:AK272"/>
    <mergeCell ref="AL272:AZ272"/>
    <mergeCell ref="BA272:BE272"/>
    <mergeCell ref="A271:A277"/>
    <mergeCell ref="B271:J277"/>
    <mergeCell ref="K271:N277"/>
    <mergeCell ref="O271:T277"/>
    <mergeCell ref="U271:Z277"/>
    <mergeCell ref="AA271:AE277"/>
    <mergeCell ref="BA268:BE268"/>
    <mergeCell ref="AF269:AK269"/>
    <mergeCell ref="AL269:AZ269"/>
    <mergeCell ref="BA269:BE269"/>
    <mergeCell ref="AF270:AK270"/>
    <mergeCell ref="AL270:AZ270"/>
    <mergeCell ref="BA270:BE270"/>
    <mergeCell ref="AF267:AK267"/>
    <mergeCell ref="AL267:AZ267"/>
    <mergeCell ref="BA267:BE267"/>
    <mergeCell ref="B268:J270"/>
    <mergeCell ref="K268:N270"/>
    <mergeCell ref="O268:T270"/>
    <mergeCell ref="U268:Z270"/>
    <mergeCell ref="AA268:AE270"/>
    <mergeCell ref="AF268:AK268"/>
    <mergeCell ref="AL268:AZ268"/>
    <mergeCell ref="AL264:AZ264"/>
    <mergeCell ref="BA264:BE264"/>
    <mergeCell ref="AF265:AK265"/>
    <mergeCell ref="AL265:AZ265"/>
    <mergeCell ref="BA265:BE265"/>
    <mergeCell ref="AF266:AK266"/>
    <mergeCell ref="AL266:AZ266"/>
    <mergeCell ref="BA266:BE266"/>
    <mergeCell ref="AF263:AK263"/>
    <mergeCell ref="AL263:AZ263"/>
    <mergeCell ref="BA263:BE263"/>
    <mergeCell ref="A264:A270"/>
    <mergeCell ref="B264:J267"/>
    <mergeCell ref="K264:N267"/>
    <mergeCell ref="O264:T267"/>
    <mergeCell ref="U264:Z267"/>
    <mergeCell ref="AA264:AE267"/>
    <mergeCell ref="AF264:AK264"/>
    <mergeCell ref="AF261:AK261"/>
    <mergeCell ref="AL261:AZ261"/>
    <mergeCell ref="BA261:BE261"/>
    <mergeCell ref="AF262:AK262"/>
    <mergeCell ref="AL262:AZ262"/>
    <mergeCell ref="BA262:BE262"/>
    <mergeCell ref="AF258:AK258"/>
    <mergeCell ref="AL258:AZ258"/>
    <mergeCell ref="BA258:BE258"/>
    <mergeCell ref="AF259:AK259"/>
    <mergeCell ref="AL259:AZ259"/>
    <mergeCell ref="AF260:AK260"/>
    <mergeCell ref="AL260:AZ260"/>
    <mergeCell ref="BA260:BE260"/>
    <mergeCell ref="AF256:AK256"/>
    <mergeCell ref="AL256:AZ256"/>
    <mergeCell ref="BA256:BE256"/>
    <mergeCell ref="AF257:AK257"/>
    <mergeCell ref="AL257:AZ257"/>
    <mergeCell ref="BA257:BE257"/>
    <mergeCell ref="AF254:AK254"/>
    <mergeCell ref="AL254:AZ254"/>
    <mergeCell ref="BA254:BE254"/>
    <mergeCell ref="AF255:AK255"/>
    <mergeCell ref="AL255:AZ255"/>
    <mergeCell ref="BA255:BE255"/>
    <mergeCell ref="AL251:AZ251"/>
    <mergeCell ref="BA251:BE251"/>
    <mergeCell ref="AF252:AK252"/>
    <mergeCell ref="AL252:AZ252"/>
    <mergeCell ref="BA252:BE252"/>
    <mergeCell ref="AF253:AK253"/>
    <mergeCell ref="AL253:AZ253"/>
    <mergeCell ref="AL248:AZ248"/>
    <mergeCell ref="BA248:BE248"/>
    <mergeCell ref="AF249:AK249"/>
    <mergeCell ref="AL249:AZ249"/>
    <mergeCell ref="BA249:BE249"/>
    <mergeCell ref="AF250:AK250"/>
    <mergeCell ref="AL250:AZ250"/>
    <mergeCell ref="BA250:BE250"/>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L239:AZ239"/>
    <mergeCell ref="BA239:BE239"/>
    <mergeCell ref="AF240:AK240"/>
    <mergeCell ref="AL240:AZ240"/>
    <mergeCell ref="BA240:BE240"/>
    <mergeCell ref="AF241:AK241"/>
    <mergeCell ref="AL241:AZ241"/>
    <mergeCell ref="BA241:BE241"/>
    <mergeCell ref="B239:J263"/>
    <mergeCell ref="K239:N263"/>
    <mergeCell ref="O239:T263"/>
    <mergeCell ref="U239:Z263"/>
    <mergeCell ref="AA239:AE263"/>
    <mergeCell ref="AF239:AK239"/>
    <mergeCell ref="AF242:AK242"/>
    <mergeCell ref="AF245:AK245"/>
    <mergeCell ref="AF248:AK248"/>
    <mergeCell ref="AF251:AK251"/>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AL235:AZ235"/>
    <mergeCell ref="BA235:BE235"/>
    <mergeCell ref="B233:J238"/>
    <mergeCell ref="K233:N238"/>
    <mergeCell ref="O233:T238"/>
    <mergeCell ref="U233:Z238"/>
    <mergeCell ref="AA233:AE238"/>
    <mergeCell ref="AF233:AK233"/>
    <mergeCell ref="AF236:AK236"/>
    <mergeCell ref="AF231:AK231"/>
    <mergeCell ref="AL231:AZ231"/>
    <mergeCell ref="BA231:BE231"/>
    <mergeCell ref="AF232:AK232"/>
    <mergeCell ref="AL232:AZ232"/>
    <mergeCell ref="BA232:BE232"/>
    <mergeCell ref="AF229:AK229"/>
    <mergeCell ref="AL229:AZ229"/>
    <mergeCell ref="BA229:BE229"/>
    <mergeCell ref="AF230:AK230"/>
    <mergeCell ref="AL230:AZ230"/>
    <mergeCell ref="BA230:BE230"/>
    <mergeCell ref="BA226:BE226"/>
    <mergeCell ref="AF227:AK227"/>
    <mergeCell ref="AL227:AZ227"/>
    <mergeCell ref="BA227:BE227"/>
    <mergeCell ref="AF228:AK228"/>
    <mergeCell ref="AL228:AZ228"/>
    <mergeCell ref="BA228:BE228"/>
    <mergeCell ref="AF225:AK225"/>
    <mergeCell ref="AL225:AZ225"/>
    <mergeCell ref="BA225:BE225"/>
    <mergeCell ref="B226:J232"/>
    <mergeCell ref="K226:N232"/>
    <mergeCell ref="O226:T232"/>
    <mergeCell ref="U226:Z232"/>
    <mergeCell ref="AA226:AE232"/>
    <mergeCell ref="AF226:AK226"/>
    <mergeCell ref="AL226:AZ226"/>
    <mergeCell ref="AF223:AK223"/>
    <mergeCell ref="AL223:AZ223"/>
    <mergeCell ref="BA223:BE223"/>
    <mergeCell ref="AF224:AK224"/>
    <mergeCell ref="AL224:AZ224"/>
    <mergeCell ref="BA224:BE224"/>
    <mergeCell ref="AF220:AK220"/>
    <mergeCell ref="AL220:AZ220"/>
    <mergeCell ref="AF221:AK221"/>
    <mergeCell ref="AL221:AZ221"/>
    <mergeCell ref="BA221:BE221"/>
    <mergeCell ref="AF222:AK222"/>
    <mergeCell ref="AL222:AZ222"/>
    <mergeCell ref="BA222:BE222"/>
    <mergeCell ref="AF218:AK218"/>
    <mergeCell ref="AL218:AZ218"/>
    <mergeCell ref="BA218:BE218"/>
    <mergeCell ref="AF219:AK219"/>
    <mergeCell ref="AL219:AZ219"/>
    <mergeCell ref="BA219:BE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A205:AE225"/>
    <mergeCell ref="AF205:AK205"/>
    <mergeCell ref="AL205:AZ205"/>
    <mergeCell ref="BA205:BE205"/>
    <mergeCell ref="AF206:AK206"/>
    <mergeCell ref="AL206:AZ206"/>
    <mergeCell ref="BA206:BE206"/>
    <mergeCell ref="AF207:AK207"/>
    <mergeCell ref="AL207:AZ207"/>
    <mergeCell ref="BA207:BE207"/>
    <mergeCell ref="AF203:AK203"/>
    <mergeCell ref="AL203:AZ203"/>
    <mergeCell ref="BA203:BE203"/>
    <mergeCell ref="AF204:AK204"/>
    <mergeCell ref="AL204:AZ204"/>
    <mergeCell ref="BA204:BE204"/>
    <mergeCell ref="AF200:AK200"/>
    <mergeCell ref="AL200:AZ200"/>
    <mergeCell ref="AF201:AK201"/>
    <mergeCell ref="AL201:AZ201"/>
    <mergeCell ref="BA201:BE201"/>
    <mergeCell ref="AF202:AK202"/>
    <mergeCell ref="AL202:AZ202"/>
    <mergeCell ref="BA202:BE202"/>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BA183:BE183"/>
    <mergeCell ref="AF184:AK184"/>
    <mergeCell ref="AL184:AZ184"/>
    <mergeCell ref="BA184:BE184"/>
    <mergeCell ref="AF185:AK185"/>
    <mergeCell ref="AL185:AZ185"/>
    <mergeCell ref="BA185:BE185"/>
    <mergeCell ref="AF182:AK182"/>
    <mergeCell ref="AL182:AZ182"/>
    <mergeCell ref="BA182:BE182"/>
    <mergeCell ref="B183:J204"/>
    <mergeCell ref="K183:N204"/>
    <mergeCell ref="O183:T204"/>
    <mergeCell ref="U183:Z204"/>
    <mergeCell ref="AA183:AE204"/>
    <mergeCell ref="AF183:AK183"/>
    <mergeCell ref="AL183:AZ183"/>
    <mergeCell ref="AF180:AK180"/>
    <mergeCell ref="AL180:AZ180"/>
    <mergeCell ref="BA180:BE180"/>
    <mergeCell ref="AF181:AK181"/>
    <mergeCell ref="AL181:AZ181"/>
    <mergeCell ref="BA181:BE181"/>
    <mergeCell ref="AF177:AK177"/>
    <mergeCell ref="AL177:AZ177"/>
    <mergeCell ref="BA177:BE177"/>
    <mergeCell ref="AF178:AK178"/>
    <mergeCell ref="AL178:AZ178"/>
    <mergeCell ref="AF179:AK179"/>
    <mergeCell ref="AL179:AZ179"/>
    <mergeCell ref="BA179:BE179"/>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BA162:BE162"/>
    <mergeCell ref="AF163:AK163"/>
    <mergeCell ref="AL163:AZ163"/>
    <mergeCell ref="BA163:BE163"/>
    <mergeCell ref="AF164:AK164"/>
    <mergeCell ref="AL164:AZ164"/>
    <mergeCell ref="BA164:BE164"/>
    <mergeCell ref="AF161:AK161"/>
    <mergeCell ref="AL161:AZ161"/>
    <mergeCell ref="BA161:BE161"/>
    <mergeCell ref="B162:J182"/>
    <mergeCell ref="K162:N182"/>
    <mergeCell ref="O162:T182"/>
    <mergeCell ref="U162:Z182"/>
    <mergeCell ref="AA162:AE182"/>
    <mergeCell ref="AF162:AK162"/>
    <mergeCell ref="AL162:AZ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4:AK154"/>
    <mergeCell ref="AL154:AZ154"/>
    <mergeCell ref="BA154:BE154"/>
    <mergeCell ref="AF155:AK155"/>
    <mergeCell ref="AL155:AZ155"/>
    <mergeCell ref="AF156:AK156"/>
    <mergeCell ref="AL156:AZ156"/>
    <mergeCell ref="BA156:BE156"/>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46:AK146"/>
    <mergeCell ref="AL146:AZ146"/>
    <mergeCell ref="BA146:BE146"/>
    <mergeCell ref="AF147:AK147"/>
    <mergeCell ref="AL147:AZ147"/>
    <mergeCell ref="BA147:BE147"/>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F128:AK128"/>
    <mergeCell ref="AL128:AZ128"/>
    <mergeCell ref="BA128:BE128"/>
    <mergeCell ref="AF129:AK129"/>
    <mergeCell ref="AL129:AZ129"/>
    <mergeCell ref="BA129:BE129"/>
    <mergeCell ref="A128:A263"/>
    <mergeCell ref="B128:J161"/>
    <mergeCell ref="K128:N161"/>
    <mergeCell ref="O128:T161"/>
    <mergeCell ref="U128:Z161"/>
    <mergeCell ref="AA128:AE161"/>
    <mergeCell ref="B205:J225"/>
    <mergeCell ref="K205:N225"/>
    <mergeCell ref="O205:T225"/>
    <mergeCell ref="U205:Z225"/>
    <mergeCell ref="AF126:AK126"/>
    <mergeCell ref="AL126:AZ126"/>
    <mergeCell ref="BA126:BE126"/>
    <mergeCell ref="AF127:AK127"/>
    <mergeCell ref="AL127:AZ127"/>
    <mergeCell ref="BA127:BE127"/>
    <mergeCell ref="AL123:AZ123"/>
    <mergeCell ref="BA123:BE123"/>
    <mergeCell ref="AF124:AK124"/>
    <mergeCell ref="AL124:AZ124"/>
    <mergeCell ref="AF125:AK125"/>
    <mergeCell ref="AL125:AZ125"/>
    <mergeCell ref="BA125:BE125"/>
    <mergeCell ref="AL120:AZ120"/>
    <mergeCell ref="BA120:BE120"/>
    <mergeCell ref="AF121:AK121"/>
    <mergeCell ref="AL121:AZ121"/>
    <mergeCell ref="BA121:BE121"/>
    <mergeCell ref="AF122:AK122"/>
    <mergeCell ref="AL122:AZ122"/>
    <mergeCell ref="BA122:BE122"/>
    <mergeCell ref="AL117:AZ117"/>
    <mergeCell ref="BA117:BE117"/>
    <mergeCell ref="AF118:AK118"/>
    <mergeCell ref="AL118:AZ118"/>
    <mergeCell ref="BA118:BE118"/>
    <mergeCell ref="AF119:AK119"/>
    <mergeCell ref="AL119:AZ119"/>
    <mergeCell ref="BA119:BE119"/>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B111:J127"/>
    <mergeCell ref="K111:N127"/>
    <mergeCell ref="O111:T127"/>
    <mergeCell ref="U111:Z127"/>
    <mergeCell ref="AA111:AE127"/>
    <mergeCell ref="AF111:AK111"/>
    <mergeCell ref="AF114:AK114"/>
    <mergeCell ref="AF117:AK117"/>
    <mergeCell ref="AF120:AK120"/>
    <mergeCell ref="AF123:AK123"/>
    <mergeCell ref="AL108:AZ108"/>
    <mergeCell ref="AF109:AK109"/>
    <mergeCell ref="AL109:AZ109"/>
    <mergeCell ref="BA109:BE109"/>
    <mergeCell ref="AF110:AK110"/>
    <mergeCell ref="AL110:AZ110"/>
    <mergeCell ref="BA110:BE110"/>
    <mergeCell ref="AL105:AZ105"/>
    <mergeCell ref="BA105:BE105"/>
    <mergeCell ref="AF106:AK106"/>
    <mergeCell ref="AL106:AZ106"/>
    <mergeCell ref="BA106:BE106"/>
    <mergeCell ref="AF107:AK107"/>
    <mergeCell ref="AL107:AZ107"/>
    <mergeCell ref="BA107:BE107"/>
    <mergeCell ref="AL102:AZ102"/>
    <mergeCell ref="BA102:BE102"/>
    <mergeCell ref="AF103:AK103"/>
    <mergeCell ref="AL103:AZ103"/>
    <mergeCell ref="BA103:BE103"/>
    <mergeCell ref="AF104:AK104"/>
    <mergeCell ref="AL104:AZ104"/>
    <mergeCell ref="BA104:BE104"/>
    <mergeCell ref="B102:J110"/>
    <mergeCell ref="K102:N110"/>
    <mergeCell ref="O102:T110"/>
    <mergeCell ref="U102:Z110"/>
    <mergeCell ref="AA102:AE110"/>
    <mergeCell ref="AF102:AK102"/>
    <mergeCell ref="AF105:AK105"/>
    <mergeCell ref="AF108:AK108"/>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5:AK95"/>
    <mergeCell ref="AL95:AZ95"/>
    <mergeCell ref="BA95:BE95"/>
    <mergeCell ref="AF96:AK96"/>
    <mergeCell ref="AL96:AZ96"/>
    <mergeCell ref="AF97:AK97"/>
    <mergeCell ref="AL97:AZ97"/>
    <mergeCell ref="BA97:BE9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A82:BE82"/>
    <mergeCell ref="AF83:AK83"/>
    <mergeCell ref="AL83:AZ83"/>
    <mergeCell ref="BA83:BE83"/>
    <mergeCell ref="AF84:AK84"/>
    <mergeCell ref="AL84:AZ84"/>
    <mergeCell ref="BA84:BE84"/>
    <mergeCell ref="AF81:AK81"/>
    <mergeCell ref="AL81:AZ81"/>
    <mergeCell ref="BA81:BE81"/>
    <mergeCell ref="B82:J101"/>
    <mergeCell ref="K82:N101"/>
    <mergeCell ref="O82:T101"/>
    <mergeCell ref="U82:Z101"/>
    <mergeCell ref="AA82:AE101"/>
    <mergeCell ref="AF82:AK82"/>
    <mergeCell ref="AL82:AZ82"/>
    <mergeCell ref="AF79:AK79"/>
    <mergeCell ref="AL79:AZ79"/>
    <mergeCell ref="BA79:BE79"/>
    <mergeCell ref="AF80:AK80"/>
    <mergeCell ref="AL80:AZ80"/>
    <mergeCell ref="BA80:BE80"/>
    <mergeCell ref="AF77:AK77"/>
    <mergeCell ref="AL77:AZ77"/>
    <mergeCell ref="BA77:BE77"/>
    <mergeCell ref="AF78:AK78"/>
    <mergeCell ref="AL78:AZ78"/>
    <mergeCell ref="BA78:BE78"/>
    <mergeCell ref="AF74:AK74"/>
    <mergeCell ref="AL74:AZ74"/>
    <mergeCell ref="BA74:BE74"/>
    <mergeCell ref="AF75:AK75"/>
    <mergeCell ref="AL75:AZ75"/>
    <mergeCell ref="AF76:AK76"/>
    <mergeCell ref="AL76:AZ76"/>
    <mergeCell ref="BA76:BE76"/>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62:AK62"/>
    <mergeCell ref="AL62:AZ62"/>
    <mergeCell ref="BA62:BE62"/>
    <mergeCell ref="AF63:AK63"/>
    <mergeCell ref="AL63:AZ63"/>
    <mergeCell ref="BA63:BE63"/>
    <mergeCell ref="AF60:AK60"/>
    <mergeCell ref="AL60:AZ60"/>
    <mergeCell ref="BA60:BE60"/>
    <mergeCell ref="AF61:AK61"/>
    <mergeCell ref="AL61:AZ61"/>
    <mergeCell ref="BA61:BE61"/>
    <mergeCell ref="AF58:AK58"/>
    <mergeCell ref="AL58:AZ58"/>
    <mergeCell ref="BA58:BE58"/>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51:BE51"/>
    <mergeCell ref="AF52:AK52"/>
    <mergeCell ref="AL52:AZ52"/>
    <mergeCell ref="BA52:BE52"/>
    <mergeCell ref="AF53:AK53"/>
    <mergeCell ref="AL53:AZ53"/>
    <mergeCell ref="BA53:BE53"/>
    <mergeCell ref="AF50:AK50"/>
    <mergeCell ref="AL50:AZ50"/>
    <mergeCell ref="BA50:BE50"/>
    <mergeCell ref="B51:J81"/>
    <mergeCell ref="K51:N81"/>
    <mergeCell ref="O51:T81"/>
    <mergeCell ref="U51:Z81"/>
    <mergeCell ref="AA51:AE81"/>
    <mergeCell ref="AF51:AK51"/>
    <mergeCell ref="AL51:AZ51"/>
    <mergeCell ref="AF48:AK48"/>
    <mergeCell ref="AL48:AZ48"/>
    <mergeCell ref="BA48:BE48"/>
    <mergeCell ref="AF49:AK49"/>
    <mergeCell ref="AL49:AZ49"/>
    <mergeCell ref="BA49:BE49"/>
    <mergeCell ref="AF45:AK45"/>
    <mergeCell ref="AL45:AZ45"/>
    <mergeCell ref="BA45:BE45"/>
    <mergeCell ref="AF46:AK46"/>
    <mergeCell ref="AL46:AZ46"/>
    <mergeCell ref="AF47:AK47"/>
    <mergeCell ref="AL47:AZ47"/>
    <mergeCell ref="BA47:BE47"/>
    <mergeCell ref="AF43:AK43"/>
    <mergeCell ref="AL43:AZ43"/>
    <mergeCell ref="BA43:BE43"/>
    <mergeCell ref="AF44:AK44"/>
    <mergeCell ref="AL44:AZ44"/>
    <mergeCell ref="BA44:BE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AL37:AZ37"/>
    <mergeCell ref="BA37:BE37"/>
    <mergeCell ref="B38:J50"/>
    <mergeCell ref="K38:N50"/>
    <mergeCell ref="O38:T50"/>
    <mergeCell ref="U38:Z50"/>
    <mergeCell ref="AA38:AE50"/>
    <mergeCell ref="AF38:AK38"/>
    <mergeCell ref="AL38:AZ38"/>
    <mergeCell ref="BA38:BE38"/>
    <mergeCell ref="AL34:AZ34"/>
    <mergeCell ref="AF35:AK35"/>
    <mergeCell ref="AL35:AZ35"/>
    <mergeCell ref="BA35:BE35"/>
    <mergeCell ref="AF36:AK36"/>
    <mergeCell ref="AL36:AZ36"/>
    <mergeCell ref="BA36:BE36"/>
    <mergeCell ref="AL31:AZ31"/>
    <mergeCell ref="BA31:BE31"/>
    <mergeCell ref="AF32:AK32"/>
    <mergeCell ref="AL32:AZ32"/>
    <mergeCell ref="BA32:BE32"/>
    <mergeCell ref="AF33:AK33"/>
    <mergeCell ref="AL33:AZ33"/>
    <mergeCell ref="BA33:BE33"/>
    <mergeCell ref="B31:J37"/>
    <mergeCell ref="K31:N37"/>
    <mergeCell ref="O31:T37"/>
    <mergeCell ref="U31:Z37"/>
    <mergeCell ref="AA31:AE37"/>
    <mergeCell ref="AF31:AK31"/>
    <mergeCell ref="AF34:AK34"/>
    <mergeCell ref="AF37:AK37"/>
    <mergeCell ref="AF29:AK29"/>
    <mergeCell ref="AL29:AZ29"/>
    <mergeCell ref="BA29:BE29"/>
    <mergeCell ref="AF30:AK30"/>
    <mergeCell ref="AL30:AZ30"/>
    <mergeCell ref="BA30:BE30"/>
    <mergeCell ref="AF26:AK26"/>
    <mergeCell ref="AL26:AZ26"/>
    <mergeCell ref="BA26:BE26"/>
    <mergeCell ref="AF27:AK27"/>
    <mergeCell ref="AL27:AZ27"/>
    <mergeCell ref="AF28:AK28"/>
    <mergeCell ref="AL28:AZ28"/>
    <mergeCell ref="BA28:BE28"/>
    <mergeCell ref="AF24:AK24"/>
    <mergeCell ref="AL24:AZ24"/>
    <mergeCell ref="BA24:BE24"/>
    <mergeCell ref="AF25:AK25"/>
    <mergeCell ref="AL25:AZ25"/>
    <mergeCell ref="BA25:BE25"/>
    <mergeCell ref="AL22:AZ22"/>
    <mergeCell ref="BA22:BE22"/>
    <mergeCell ref="AF23:AK23"/>
    <mergeCell ref="AL23:AZ23"/>
    <mergeCell ref="BA23:BE23"/>
    <mergeCell ref="B24:J30"/>
    <mergeCell ref="K24:N30"/>
    <mergeCell ref="O24:T30"/>
    <mergeCell ref="U24:Z30"/>
    <mergeCell ref="AA24:AE30"/>
    <mergeCell ref="AL19:AZ19"/>
    <mergeCell ref="AF20:AK20"/>
    <mergeCell ref="AL20:AZ20"/>
    <mergeCell ref="BA20:BE20"/>
    <mergeCell ref="AF21:AK21"/>
    <mergeCell ref="AL21:AZ21"/>
    <mergeCell ref="BA21:BE21"/>
    <mergeCell ref="AL16:AZ16"/>
    <mergeCell ref="BA16:BE16"/>
    <mergeCell ref="AF17:AK17"/>
    <mergeCell ref="AL17:AZ17"/>
    <mergeCell ref="BA17:BE17"/>
    <mergeCell ref="AF18:AK18"/>
    <mergeCell ref="AL18:AZ18"/>
    <mergeCell ref="BA18:BE18"/>
    <mergeCell ref="B16:J23"/>
    <mergeCell ref="K16:N23"/>
    <mergeCell ref="O16:T23"/>
    <mergeCell ref="U16:Z23"/>
    <mergeCell ref="AA16:AE23"/>
    <mergeCell ref="AF16:AK16"/>
    <mergeCell ref="AF19:AK19"/>
    <mergeCell ref="AF22:AK22"/>
    <mergeCell ref="AF14:AK14"/>
    <mergeCell ref="AL14:AZ14"/>
    <mergeCell ref="BA14:BE14"/>
    <mergeCell ref="AF15:AK15"/>
    <mergeCell ref="AL15:AZ15"/>
    <mergeCell ref="BA15:BE15"/>
    <mergeCell ref="AF11:AK11"/>
    <mergeCell ref="AL11:AZ11"/>
    <mergeCell ref="AF12:AK12"/>
    <mergeCell ref="AL12:AZ12"/>
    <mergeCell ref="BA12:BE12"/>
    <mergeCell ref="AF13:AK13"/>
    <mergeCell ref="AL13:AZ13"/>
    <mergeCell ref="BA13:BE13"/>
    <mergeCell ref="BA8:BE8"/>
    <mergeCell ref="AF9:AK9"/>
    <mergeCell ref="AL9:AZ9"/>
    <mergeCell ref="BA9:BE9"/>
    <mergeCell ref="AF10:AK10"/>
    <mergeCell ref="AL10:AZ10"/>
    <mergeCell ref="BA10:BE10"/>
    <mergeCell ref="AL7:AZ7"/>
    <mergeCell ref="BA7:BE7"/>
    <mergeCell ref="A8:A127"/>
    <mergeCell ref="B8:J15"/>
    <mergeCell ref="K8:N15"/>
    <mergeCell ref="O8:T15"/>
    <mergeCell ref="U8:Z15"/>
    <mergeCell ref="AA8:AE15"/>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s>
  <phoneticPr fontId="22"/>
  <printOptions horizontalCentered="1"/>
  <pageMargins left="0.15748031496062992" right="0.15748031496062992" top="0.35433070866141736" bottom="0.27559055118110237" header="0.15748031496062992" footer="0.19685039370078741"/>
  <pageSetup paperSize="9" scale="63" fitToHeight="0" orientation="landscape" r:id="rId1"/>
  <headerFooter alignWithMargins="0"/>
  <rowBreaks count="12" manualBreakCount="12">
    <brk id="30" max="16383" man="1"/>
    <brk id="50" max="16383" man="1"/>
    <brk id="81" max="16383" man="1"/>
    <brk id="101" max="16383" man="1"/>
    <brk id="127" max="16383" man="1"/>
    <brk id="161" max="16383" man="1"/>
    <brk id="182" max="16383" man="1"/>
    <brk id="204" max="16383" man="1"/>
    <brk id="225" max="16383" man="1"/>
    <brk id="238" max="16383" man="1"/>
    <brk id="263" max="16383" man="1"/>
    <brk id="28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44EFB-F9E1-43D0-B426-9B26C4010857}">
  <dimension ref="A1:L58"/>
  <sheetViews>
    <sheetView view="pageBreakPreview" zoomScale="80" zoomScaleNormal="100" zoomScaleSheetLayoutView="80" workbookViewId="0">
      <selection activeCell="T114" sqref="T114:AJ114"/>
    </sheetView>
  </sheetViews>
  <sheetFormatPr defaultRowHeight="13.5" x14ac:dyDescent="0.15"/>
  <cols>
    <col min="1" max="1" width="9.125" style="726" customWidth="1"/>
    <col min="2" max="2" width="2.375" style="726" customWidth="1"/>
    <col min="3" max="3" width="18" style="726" customWidth="1"/>
    <col min="4" max="4" width="13.625" style="726" customWidth="1"/>
    <col min="5" max="5" width="13.5" style="726" customWidth="1"/>
    <col min="6" max="7" width="13.625" style="726" customWidth="1"/>
    <col min="8" max="9" width="13.5" style="726" customWidth="1"/>
    <col min="10" max="10" width="13.625" style="726" customWidth="1"/>
    <col min="11" max="11" width="13.5" style="726" customWidth="1"/>
    <col min="12" max="12" width="13" style="726" customWidth="1"/>
    <col min="13" max="14" width="9" style="726"/>
    <col min="15" max="15" width="9" style="726" customWidth="1"/>
    <col min="16" max="256" width="9" style="726"/>
    <col min="257" max="257" width="9.125" style="726" customWidth="1"/>
    <col min="258" max="258" width="2.375" style="726" customWidth="1"/>
    <col min="259" max="259" width="18" style="726" customWidth="1"/>
    <col min="260" max="260" width="13.625" style="726" customWidth="1"/>
    <col min="261" max="261" width="13.5" style="726" customWidth="1"/>
    <col min="262" max="263" width="13.625" style="726" customWidth="1"/>
    <col min="264" max="265" width="13.5" style="726" customWidth="1"/>
    <col min="266" max="266" width="13.625" style="726" customWidth="1"/>
    <col min="267" max="267" width="13.5" style="726" customWidth="1"/>
    <col min="268" max="268" width="13" style="726" customWidth="1"/>
    <col min="269" max="270" width="9" style="726"/>
    <col min="271" max="271" width="9" style="726" customWidth="1"/>
    <col min="272" max="512" width="9" style="726"/>
    <col min="513" max="513" width="9.125" style="726" customWidth="1"/>
    <col min="514" max="514" width="2.375" style="726" customWidth="1"/>
    <col min="515" max="515" width="18" style="726" customWidth="1"/>
    <col min="516" max="516" width="13.625" style="726" customWidth="1"/>
    <col min="517" max="517" width="13.5" style="726" customWidth="1"/>
    <col min="518" max="519" width="13.625" style="726" customWidth="1"/>
    <col min="520" max="521" width="13.5" style="726" customWidth="1"/>
    <col min="522" max="522" width="13.625" style="726" customWidth="1"/>
    <col min="523" max="523" width="13.5" style="726" customWidth="1"/>
    <col min="524" max="524" width="13" style="726" customWidth="1"/>
    <col min="525" max="526" width="9" style="726"/>
    <col min="527" max="527" width="9" style="726" customWidth="1"/>
    <col min="528" max="768" width="9" style="726"/>
    <col min="769" max="769" width="9.125" style="726" customWidth="1"/>
    <col min="770" max="770" width="2.375" style="726" customWidth="1"/>
    <col min="771" max="771" width="18" style="726" customWidth="1"/>
    <col min="772" max="772" width="13.625" style="726" customWidth="1"/>
    <col min="773" max="773" width="13.5" style="726" customWidth="1"/>
    <col min="774" max="775" width="13.625" style="726" customWidth="1"/>
    <col min="776" max="777" width="13.5" style="726" customWidth="1"/>
    <col min="778" max="778" width="13.625" style="726" customWidth="1"/>
    <col min="779" max="779" width="13.5" style="726" customWidth="1"/>
    <col min="780" max="780" width="13" style="726" customWidth="1"/>
    <col min="781" max="782" width="9" style="726"/>
    <col min="783" max="783" width="9" style="726" customWidth="1"/>
    <col min="784" max="1024" width="9" style="726"/>
    <col min="1025" max="1025" width="9.125" style="726" customWidth="1"/>
    <col min="1026" max="1026" width="2.375" style="726" customWidth="1"/>
    <col min="1027" max="1027" width="18" style="726" customWidth="1"/>
    <col min="1028" max="1028" width="13.625" style="726" customWidth="1"/>
    <col min="1029" max="1029" width="13.5" style="726" customWidth="1"/>
    <col min="1030" max="1031" width="13.625" style="726" customWidth="1"/>
    <col min="1032" max="1033" width="13.5" style="726" customWidth="1"/>
    <col min="1034" max="1034" width="13.625" style="726" customWidth="1"/>
    <col min="1035" max="1035" width="13.5" style="726" customWidth="1"/>
    <col min="1036" max="1036" width="13" style="726" customWidth="1"/>
    <col min="1037" max="1038" width="9" style="726"/>
    <col min="1039" max="1039" width="9" style="726" customWidth="1"/>
    <col min="1040" max="1280" width="9" style="726"/>
    <col min="1281" max="1281" width="9.125" style="726" customWidth="1"/>
    <col min="1282" max="1282" width="2.375" style="726" customWidth="1"/>
    <col min="1283" max="1283" width="18" style="726" customWidth="1"/>
    <col min="1284" max="1284" width="13.625" style="726" customWidth="1"/>
    <col min="1285" max="1285" width="13.5" style="726" customWidth="1"/>
    <col min="1286" max="1287" width="13.625" style="726" customWidth="1"/>
    <col min="1288" max="1289" width="13.5" style="726" customWidth="1"/>
    <col min="1290" max="1290" width="13.625" style="726" customWidth="1"/>
    <col min="1291" max="1291" width="13.5" style="726" customWidth="1"/>
    <col min="1292" max="1292" width="13" style="726" customWidth="1"/>
    <col min="1293" max="1294" width="9" style="726"/>
    <col min="1295" max="1295" width="9" style="726" customWidth="1"/>
    <col min="1296" max="1536" width="9" style="726"/>
    <col min="1537" max="1537" width="9.125" style="726" customWidth="1"/>
    <col min="1538" max="1538" width="2.375" style="726" customWidth="1"/>
    <col min="1539" max="1539" width="18" style="726" customWidth="1"/>
    <col min="1540" max="1540" width="13.625" style="726" customWidth="1"/>
    <col min="1541" max="1541" width="13.5" style="726" customWidth="1"/>
    <col min="1542" max="1543" width="13.625" style="726" customWidth="1"/>
    <col min="1544" max="1545" width="13.5" style="726" customWidth="1"/>
    <col min="1546" max="1546" width="13.625" style="726" customWidth="1"/>
    <col min="1547" max="1547" width="13.5" style="726" customWidth="1"/>
    <col min="1548" max="1548" width="13" style="726" customWidth="1"/>
    <col min="1549" max="1550" width="9" style="726"/>
    <col min="1551" max="1551" width="9" style="726" customWidth="1"/>
    <col min="1552" max="1792" width="9" style="726"/>
    <col min="1793" max="1793" width="9.125" style="726" customWidth="1"/>
    <col min="1794" max="1794" width="2.375" style="726" customWidth="1"/>
    <col min="1795" max="1795" width="18" style="726" customWidth="1"/>
    <col min="1796" max="1796" width="13.625" style="726" customWidth="1"/>
    <col min="1797" max="1797" width="13.5" style="726" customWidth="1"/>
    <col min="1798" max="1799" width="13.625" style="726" customWidth="1"/>
    <col min="1800" max="1801" width="13.5" style="726" customWidth="1"/>
    <col min="1802" max="1802" width="13.625" style="726" customWidth="1"/>
    <col min="1803" max="1803" width="13.5" style="726" customWidth="1"/>
    <col min="1804" max="1804" width="13" style="726" customWidth="1"/>
    <col min="1805" max="1806" width="9" style="726"/>
    <col min="1807" max="1807" width="9" style="726" customWidth="1"/>
    <col min="1808" max="2048" width="9" style="726"/>
    <col min="2049" max="2049" width="9.125" style="726" customWidth="1"/>
    <col min="2050" max="2050" width="2.375" style="726" customWidth="1"/>
    <col min="2051" max="2051" width="18" style="726" customWidth="1"/>
    <col min="2052" max="2052" width="13.625" style="726" customWidth="1"/>
    <col min="2053" max="2053" width="13.5" style="726" customWidth="1"/>
    <col min="2054" max="2055" width="13.625" style="726" customWidth="1"/>
    <col min="2056" max="2057" width="13.5" style="726" customWidth="1"/>
    <col min="2058" max="2058" width="13.625" style="726" customWidth="1"/>
    <col min="2059" max="2059" width="13.5" style="726" customWidth="1"/>
    <col min="2060" max="2060" width="13" style="726" customWidth="1"/>
    <col min="2061" max="2062" width="9" style="726"/>
    <col min="2063" max="2063" width="9" style="726" customWidth="1"/>
    <col min="2064" max="2304" width="9" style="726"/>
    <col min="2305" max="2305" width="9.125" style="726" customWidth="1"/>
    <col min="2306" max="2306" width="2.375" style="726" customWidth="1"/>
    <col min="2307" max="2307" width="18" style="726" customWidth="1"/>
    <col min="2308" max="2308" width="13.625" style="726" customWidth="1"/>
    <col min="2309" max="2309" width="13.5" style="726" customWidth="1"/>
    <col min="2310" max="2311" width="13.625" style="726" customWidth="1"/>
    <col min="2312" max="2313" width="13.5" style="726" customWidth="1"/>
    <col min="2314" max="2314" width="13.625" style="726" customWidth="1"/>
    <col min="2315" max="2315" width="13.5" style="726" customWidth="1"/>
    <col min="2316" max="2316" width="13" style="726" customWidth="1"/>
    <col min="2317" max="2318" width="9" style="726"/>
    <col min="2319" max="2319" width="9" style="726" customWidth="1"/>
    <col min="2320" max="2560" width="9" style="726"/>
    <col min="2561" max="2561" width="9.125" style="726" customWidth="1"/>
    <col min="2562" max="2562" width="2.375" style="726" customWidth="1"/>
    <col min="2563" max="2563" width="18" style="726" customWidth="1"/>
    <col min="2564" max="2564" width="13.625" style="726" customWidth="1"/>
    <col min="2565" max="2565" width="13.5" style="726" customWidth="1"/>
    <col min="2566" max="2567" width="13.625" style="726" customWidth="1"/>
    <col min="2568" max="2569" width="13.5" style="726" customWidth="1"/>
    <col min="2570" max="2570" width="13.625" style="726" customWidth="1"/>
    <col min="2571" max="2571" width="13.5" style="726" customWidth="1"/>
    <col min="2572" max="2572" width="13" style="726" customWidth="1"/>
    <col min="2573" max="2574" width="9" style="726"/>
    <col min="2575" max="2575" width="9" style="726" customWidth="1"/>
    <col min="2576" max="2816" width="9" style="726"/>
    <col min="2817" max="2817" width="9.125" style="726" customWidth="1"/>
    <col min="2818" max="2818" width="2.375" style="726" customWidth="1"/>
    <col min="2819" max="2819" width="18" style="726" customWidth="1"/>
    <col min="2820" max="2820" width="13.625" style="726" customWidth="1"/>
    <col min="2821" max="2821" width="13.5" style="726" customWidth="1"/>
    <col min="2822" max="2823" width="13.625" style="726" customWidth="1"/>
    <col min="2824" max="2825" width="13.5" style="726" customWidth="1"/>
    <col min="2826" max="2826" width="13.625" style="726" customWidth="1"/>
    <col min="2827" max="2827" width="13.5" style="726" customWidth="1"/>
    <col min="2828" max="2828" width="13" style="726" customWidth="1"/>
    <col min="2829" max="2830" width="9" style="726"/>
    <col min="2831" max="2831" width="9" style="726" customWidth="1"/>
    <col min="2832" max="3072" width="9" style="726"/>
    <col min="3073" max="3073" width="9.125" style="726" customWidth="1"/>
    <col min="3074" max="3074" width="2.375" style="726" customWidth="1"/>
    <col min="3075" max="3075" width="18" style="726" customWidth="1"/>
    <col min="3076" max="3076" width="13.625" style="726" customWidth="1"/>
    <col min="3077" max="3077" width="13.5" style="726" customWidth="1"/>
    <col min="3078" max="3079" width="13.625" style="726" customWidth="1"/>
    <col min="3080" max="3081" width="13.5" style="726" customWidth="1"/>
    <col min="3082" max="3082" width="13.625" style="726" customWidth="1"/>
    <col min="3083" max="3083" width="13.5" style="726" customWidth="1"/>
    <col min="3084" max="3084" width="13" style="726" customWidth="1"/>
    <col min="3085" max="3086" width="9" style="726"/>
    <col min="3087" max="3087" width="9" style="726" customWidth="1"/>
    <col min="3088" max="3328" width="9" style="726"/>
    <col min="3329" max="3329" width="9.125" style="726" customWidth="1"/>
    <col min="3330" max="3330" width="2.375" style="726" customWidth="1"/>
    <col min="3331" max="3331" width="18" style="726" customWidth="1"/>
    <col min="3332" max="3332" width="13.625" style="726" customWidth="1"/>
    <col min="3333" max="3333" width="13.5" style="726" customWidth="1"/>
    <col min="3334" max="3335" width="13.625" style="726" customWidth="1"/>
    <col min="3336" max="3337" width="13.5" style="726" customWidth="1"/>
    <col min="3338" max="3338" width="13.625" style="726" customWidth="1"/>
    <col min="3339" max="3339" width="13.5" style="726" customWidth="1"/>
    <col min="3340" max="3340" width="13" style="726" customWidth="1"/>
    <col min="3341" max="3342" width="9" style="726"/>
    <col min="3343" max="3343" width="9" style="726" customWidth="1"/>
    <col min="3344" max="3584" width="9" style="726"/>
    <col min="3585" max="3585" width="9.125" style="726" customWidth="1"/>
    <col min="3586" max="3586" width="2.375" style="726" customWidth="1"/>
    <col min="3587" max="3587" width="18" style="726" customWidth="1"/>
    <col min="3588" max="3588" width="13.625" style="726" customWidth="1"/>
    <col min="3589" max="3589" width="13.5" style="726" customWidth="1"/>
    <col min="3590" max="3591" width="13.625" style="726" customWidth="1"/>
    <col min="3592" max="3593" width="13.5" style="726" customWidth="1"/>
    <col min="3594" max="3594" width="13.625" style="726" customWidth="1"/>
    <col min="3595" max="3595" width="13.5" style="726" customWidth="1"/>
    <col min="3596" max="3596" width="13" style="726" customWidth="1"/>
    <col min="3597" max="3598" width="9" style="726"/>
    <col min="3599" max="3599" width="9" style="726" customWidth="1"/>
    <col min="3600" max="3840" width="9" style="726"/>
    <col min="3841" max="3841" width="9.125" style="726" customWidth="1"/>
    <col min="3842" max="3842" width="2.375" style="726" customWidth="1"/>
    <col min="3843" max="3843" width="18" style="726" customWidth="1"/>
    <col min="3844" max="3844" width="13.625" style="726" customWidth="1"/>
    <col min="3845" max="3845" width="13.5" style="726" customWidth="1"/>
    <col min="3846" max="3847" width="13.625" style="726" customWidth="1"/>
    <col min="3848" max="3849" width="13.5" style="726" customWidth="1"/>
    <col min="3850" max="3850" width="13.625" style="726" customWidth="1"/>
    <col min="3851" max="3851" width="13.5" style="726" customWidth="1"/>
    <col min="3852" max="3852" width="13" style="726" customWidth="1"/>
    <col min="3853" max="3854" width="9" style="726"/>
    <col min="3855" max="3855" width="9" style="726" customWidth="1"/>
    <col min="3856" max="4096" width="9" style="726"/>
    <col min="4097" max="4097" width="9.125" style="726" customWidth="1"/>
    <col min="4098" max="4098" width="2.375" style="726" customWidth="1"/>
    <col min="4099" max="4099" width="18" style="726" customWidth="1"/>
    <col min="4100" max="4100" width="13.625" style="726" customWidth="1"/>
    <col min="4101" max="4101" width="13.5" style="726" customWidth="1"/>
    <col min="4102" max="4103" width="13.625" style="726" customWidth="1"/>
    <col min="4104" max="4105" width="13.5" style="726" customWidth="1"/>
    <col min="4106" max="4106" width="13.625" style="726" customWidth="1"/>
    <col min="4107" max="4107" width="13.5" style="726" customWidth="1"/>
    <col min="4108" max="4108" width="13" style="726" customWidth="1"/>
    <col min="4109" max="4110" width="9" style="726"/>
    <col min="4111" max="4111" width="9" style="726" customWidth="1"/>
    <col min="4112" max="4352" width="9" style="726"/>
    <col min="4353" max="4353" width="9.125" style="726" customWidth="1"/>
    <col min="4354" max="4354" width="2.375" style="726" customWidth="1"/>
    <col min="4355" max="4355" width="18" style="726" customWidth="1"/>
    <col min="4356" max="4356" width="13.625" style="726" customWidth="1"/>
    <col min="4357" max="4357" width="13.5" style="726" customWidth="1"/>
    <col min="4358" max="4359" width="13.625" style="726" customWidth="1"/>
    <col min="4360" max="4361" width="13.5" style="726" customWidth="1"/>
    <col min="4362" max="4362" width="13.625" style="726" customWidth="1"/>
    <col min="4363" max="4363" width="13.5" style="726" customWidth="1"/>
    <col min="4364" max="4364" width="13" style="726" customWidth="1"/>
    <col min="4365" max="4366" width="9" style="726"/>
    <col min="4367" max="4367" width="9" style="726" customWidth="1"/>
    <col min="4368" max="4608" width="9" style="726"/>
    <col min="4609" max="4609" width="9.125" style="726" customWidth="1"/>
    <col min="4610" max="4610" width="2.375" style="726" customWidth="1"/>
    <col min="4611" max="4611" width="18" style="726" customWidth="1"/>
    <col min="4612" max="4612" width="13.625" style="726" customWidth="1"/>
    <col min="4613" max="4613" width="13.5" style="726" customWidth="1"/>
    <col min="4614" max="4615" width="13.625" style="726" customWidth="1"/>
    <col min="4616" max="4617" width="13.5" style="726" customWidth="1"/>
    <col min="4618" max="4618" width="13.625" style="726" customWidth="1"/>
    <col min="4619" max="4619" width="13.5" style="726" customWidth="1"/>
    <col min="4620" max="4620" width="13" style="726" customWidth="1"/>
    <col min="4621" max="4622" width="9" style="726"/>
    <col min="4623" max="4623" width="9" style="726" customWidth="1"/>
    <col min="4624" max="4864" width="9" style="726"/>
    <col min="4865" max="4865" width="9.125" style="726" customWidth="1"/>
    <col min="4866" max="4866" width="2.375" style="726" customWidth="1"/>
    <col min="4867" max="4867" width="18" style="726" customWidth="1"/>
    <col min="4868" max="4868" width="13.625" style="726" customWidth="1"/>
    <col min="4869" max="4869" width="13.5" style="726" customWidth="1"/>
    <col min="4870" max="4871" width="13.625" style="726" customWidth="1"/>
    <col min="4872" max="4873" width="13.5" style="726" customWidth="1"/>
    <col min="4874" max="4874" width="13.625" style="726" customWidth="1"/>
    <col min="4875" max="4875" width="13.5" style="726" customWidth="1"/>
    <col min="4876" max="4876" width="13" style="726" customWidth="1"/>
    <col min="4877" max="4878" width="9" style="726"/>
    <col min="4879" max="4879" width="9" style="726" customWidth="1"/>
    <col min="4880" max="5120" width="9" style="726"/>
    <col min="5121" max="5121" width="9.125" style="726" customWidth="1"/>
    <col min="5122" max="5122" width="2.375" style="726" customWidth="1"/>
    <col min="5123" max="5123" width="18" style="726" customWidth="1"/>
    <col min="5124" max="5124" width="13.625" style="726" customWidth="1"/>
    <col min="5125" max="5125" width="13.5" style="726" customWidth="1"/>
    <col min="5126" max="5127" width="13.625" style="726" customWidth="1"/>
    <col min="5128" max="5129" width="13.5" style="726" customWidth="1"/>
    <col min="5130" max="5130" width="13.625" style="726" customWidth="1"/>
    <col min="5131" max="5131" width="13.5" style="726" customWidth="1"/>
    <col min="5132" max="5132" width="13" style="726" customWidth="1"/>
    <col min="5133" max="5134" width="9" style="726"/>
    <col min="5135" max="5135" width="9" style="726" customWidth="1"/>
    <col min="5136" max="5376" width="9" style="726"/>
    <col min="5377" max="5377" width="9.125" style="726" customWidth="1"/>
    <col min="5378" max="5378" width="2.375" style="726" customWidth="1"/>
    <col min="5379" max="5379" width="18" style="726" customWidth="1"/>
    <col min="5380" max="5380" width="13.625" style="726" customWidth="1"/>
    <col min="5381" max="5381" width="13.5" style="726" customWidth="1"/>
    <col min="5382" max="5383" width="13.625" style="726" customWidth="1"/>
    <col min="5384" max="5385" width="13.5" style="726" customWidth="1"/>
    <col min="5386" max="5386" width="13.625" style="726" customWidth="1"/>
    <col min="5387" max="5387" width="13.5" style="726" customWidth="1"/>
    <col min="5388" max="5388" width="13" style="726" customWidth="1"/>
    <col min="5389" max="5390" width="9" style="726"/>
    <col min="5391" max="5391" width="9" style="726" customWidth="1"/>
    <col min="5392" max="5632" width="9" style="726"/>
    <col min="5633" max="5633" width="9.125" style="726" customWidth="1"/>
    <col min="5634" max="5634" width="2.375" style="726" customWidth="1"/>
    <col min="5635" max="5635" width="18" style="726" customWidth="1"/>
    <col min="5636" max="5636" width="13.625" style="726" customWidth="1"/>
    <col min="5637" max="5637" width="13.5" style="726" customWidth="1"/>
    <col min="5638" max="5639" width="13.625" style="726" customWidth="1"/>
    <col min="5640" max="5641" width="13.5" style="726" customWidth="1"/>
    <col min="5642" max="5642" width="13.625" style="726" customWidth="1"/>
    <col min="5643" max="5643" width="13.5" style="726" customWidth="1"/>
    <col min="5644" max="5644" width="13" style="726" customWidth="1"/>
    <col min="5645" max="5646" width="9" style="726"/>
    <col min="5647" max="5647" width="9" style="726" customWidth="1"/>
    <col min="5648" max="5888" width="9" style="726"/>
    <col min="5889" max="5889" width="9.125" style="726" customWidth="1"/>
    <col min="5890" max="5890" width="2.375" style="726" customWidth="1"/>
    <col min="5891" max="5891" width="18" style="726" customWidth="1"/>
    <col min="5892" max="5892" width="13.625" style="726" customWidth="1"/>
    <col min="5893" max="5893" width="13.5" style="726" customWidth="1"/>
    <col min="5894" max="5895" width="13.625" style="726" customWidth="1"/>
    <col min="5896" max="5897" width="13.5" style="726" customWidth="1"/>
    <col min="5898" max="5898" width="13.625" style="726" customWidth="1"/>
    <col min="5899" max="5899" width="13.5" style="726" customWidth="1"/>
    <col min="5900" max="5900" width="13" style="726" customWidth="1"/>
    <col min="5901" max="5902" width="9" style="726"/>
    <col min="5903" max="5903" width="9" style="726" customWidth="1"/>
    <col min="5904" max="6144" width="9" style="726"/>
    <col min="6145" max="6145" width="9.125" style="726" customWidth="1"/>
    <col min="6146" max="6146" width="2.375" style="726" customWidth="1"/>
    <col min="6147" max="6147" width="18" style="726" customWidth="1"/>
    <col min="6148" max="6148" width="13.625" style="726" customWidth="1"/>
    <col min="6149" max="6149" width="13.5" style="726" customWidth="1"/>
    <col min="6150" max="6151" width="13.625" style="726" customWidth="1"/>
    <col min="6152" max="6153" width="13.5" style="726" customWidth="1"/>
    <col min="6154" max="6154" width="13.625" style="726" customWidth="1"/>
    <col min="6155" max="6155" width="13.5" style="726" customWidth="1"/>
    <col min="6156" max="6156" width="13" style="726" customWidth="1"/>
    <col min="6157" max="6158" width="9" style="726"/>
    <col min="6159" max="6159" width="9" style="726" customWidth="1"/>
    <col min="6160" max="6400" width="9" style="726"/>
    <col min="6401" max="6401" width="9.125" style="726" customWidth="1"/>
    <col min="6402" max="6402" width="2.375" style="726" customWidth="1"/>
    <col min="6403" max="6403" width="18" style="726" customWidth="1"/>
    <col min="6404" max="6404" width="13.625" style="726" customWidth="1"/>
    <col min="6405" max="6405" width="13.5" style="726" customWidth="1"/>
    <col min="6406" max="6407" width="13.625" style="726" customWidth="1"/>
    <col min="6408" max="6409" width="13.5" style="726" customWidth="1"/>
    <col min="6410" max="6410" width="13.625" style="726" customWidth="1"/>
    <col min="6411" max="6411" width="13.5" style="726" customWidth="1"/>
    <col min="6412" max="6412" width="13" style="726" customWidth="1"/>
    <col min="6413" max="6414" width="9" style="726"/>
    <col min="6415" max="6415" width="9" style="726" customWidth="1"/>
    <col min="6416" max="6656" width="9" style="726"/>
    <col min="6657" max="6657" width="9.125" style="726" customWidth="1"/>
    <col min="6658" max="6658" width="2.375" style="726" customWidth="1"/>
    <col min="6659" max="6659" width="18" style="726" customWidth="1"/>
    <col min="6660" max="6660" width="13.625" style="726" customWidth="1"/>
    <col min="6661" max="6661" width="13.5" style="726" customWidth="1"/>
    <col min="6662" max="6663" width="13.625" style="726" customWidth="1"/>
    <col min="6664" max="6665" width="13.5" style="726" customWidth="1"/>
    <col min="6666" max="6666" width="13.625" style="726" customWidth="1"/>
    <col min="6667" max="6667" width="13.5" style="726" customWidth="1"/>
    <col min="6668" max="6668" width="13" style="726" customWidth="1"/>
    <col min="6669" max="6670" width="9" style="726"/>
    <col min="6671" max="6671" width="9" style="726" customWidth="1"/>
    <col min="6672" max="6912" width="9" style="726"/>
    <col min="6913" max="6913" width="9.125" style="726" customWidth="1"/>
    <col min="6914" max="6914" width="2.375" style="726" customWidth="1"/>
    <col min="6915" max="6915" width="18" style="726" customWidth="1"/>
    <col min="6916" max="6916" width="13.625" style="726" customWidth="1"/>
    <col min="6917" max="6917" width="13.5" style="726" customWidth="1"/>
    <col min="6918" max="6919" width="13.625" style="726" customWidth="1"/>
    <col min="6920" max="6921" width="13.5" style="726" customWidth="1"/>
    <col min="6922" max="6922" width="13.625" style="726" customWidth="1"/>
    <col min="6923" max="6923" width="13.5" style="726" customWidth="1"/>
    <col min="6924" max="6924" width="13" style="726" customWidth="1"/>
    <col min="6925" max="6926" width="9" style="726"/>
    <col min="6927" max="6927" width="9" style="726" customWidth="1"/>
    <col min="6928" max="7168" width="9" style="726"/>
    <col min="7169" max="7169" width="9.125" style="726" customWidth="1"/>
    <col min="7170" max="7170" width="2.375" style="726" customWidth="1"/>
    <col min="7171" max="7171" width="18" style="726" customWidth="1"/>
    <col min="7172" max="7172" width="13.625" style="726" customWidth="1"/>
    <col min="7173" max="7173" width="13.5" style="726" customWidth="1"/>
    <col min="7174" max="7175" width="13.625" style="726" customWidth="1"/>
    <col min="7176" max="7177" width="13.5" style="726" customWidth="1"/>
    <col min="7178" max="7178" width="13.625" style="726" customWidth="1"/>
    <col min="7179" max="7179" width="13.5" style="726" customWidth="1"/>
    <col min="7180" max="7180" width="13" style="726" customWidth="1"/>
    <col min="7181" max="7182" width="9" style="726"/>
    <col min="7183" max="7183" width="9" style="726" customWidth="1"/>
    <col min="7184" max="7424" width="9" style="726"/>
    <col min="7425" max="7425" width="9.125" style="726" customWidth="1"/>
    <col min="7426" max="7426" width="2.375" style="726" customWidth="1"/>
    <col min="7427" max="7427" width="18" style="726" customWidth="1"/>
    <col min="7428" max="7428" width="13.625" style="726" customWidth="1"/>
    <col min="7429" max="7429" width="13.5" style="726" customWidth="1"/>
    <col min="7430" max="7431" width="13.625" style="726" customWidth="1"/>
    <col min="7432" max="7433" width="13.5" style="726" customWidth="1"/>
    <col min="7434" max="7434" width="13.625" style="726" customWidth="1"/>
    <col min="7435" max="7435" width="13.5" style="726" customWidth="1"/>
    <col min="7436" max="7436" width="13" style="726" customWidth="1"/>
    <col min="7437" max="7438" width="9" style="726"/>
    <col min="7439" max="7439" width="9" style="726" customWidth="1"/>
    <col min="7440" max="7680" width="9" style="726"/>
    <col min="7681" max="7681" width="9.125" style="726" customWidth="1"/>
    <col min="7682" max="7682" width="2.375" style="726" customWidth="1"/>
    <col min="7683" max="7683" width="18" style="726" customWidth="1"/>
    <col min="7684" max="7684" width="13.625" style="726" customWidth="1"/>
    <col min="7685" max="7685" width="13.5" style="726" customWidth="1"/>
    <col min="7686" max="7687" width="13.625" style="726" customWidth="1"/>
    <col min="7688" max="7689" width="13.5" style="726" customWidth="1"/>
    <col min="7690" max="7690" width="13.625" style="726" customWidth="1"/>
    <col min="7691" max="7691" width="13.5" style="726" customWidth="1"/>
    <col min="7692" max="7692" width="13" style="726" customWidth="1"/>
    <col min="7693" max="7694" width="9" style="726"/>
    <col min="7695" max="7695" width="9" style="726" customWidth="1"/>
    <col min="7696" max="7936" width="9" style="726"/>
    <col min="7937" max="7937" width="9.125" style="726" customWidth="1"/>
    <col min="7938" max="7938" width="2.375" style="726" customWidth="1"/>
    <col min="7939" max="7939" width="18" style="726" customWidth="1"/>
    <col min="7940" max="7940" width="13.625" style="726" customWidth="1"/>
    <col min="7941" max="7941" width="13.5" style="726" customWidth="1"/>
    <col min="7942" max="7943" width="13.625" style="726" customWidth="1"/>
    <col min="7944" max="7945" width="13.5" style="726" customWidth="1"/>
    <col min="7946" max="7946" width="13.625" style="726" customWidth="1"/>
    <col min="7947" max="7947" width="13.5" style="726" customWidth="1"/>
    <col min="7948" max="7948" width="13" style="726" customWidth="1"/>
    <col min="7949" max="7950" width="9" style="726"/>
    <col min="7951" max="7951" width="9" style="726" customWidth="1"/>
    <col min="7952" max="8192" width="9" style="726"/>
    <col min="8193" max="8193" width="9.125" style="726" customWidth="1"/>
    <col min="8194" max="8194" width="2.375" style="726" customWidth="1"/>
    <col min="8195" max="8195" width="18" style="726" customWidth="1"/>
    <col min="8196" max="8196" width="13.625" style="726" customWidth="1"/>
    <col min="8197" max="8197" width="13.5" style="726" customWidth="1"/>
    <col min="8198" max="8199" width="13.625" style="726" customWidth="1"/>
    <col min="8200" max="8201" width="13.5" style="726" customWidth="1"/>
    <col min="8202" max="8202" width="13.625" style="726" customWidth="1"/>
    <col min="8203" max="8203" width="13.5" style="726" customWidth="1"/>
    <col min="8204" max="8204" width="13" style="726" customWidth="1"/>
    <col min="8205" max="8206" width="9" style="726"/>
    <col min="8207" max="8207" width="9" style="726" customWidth="1"/>
    <col min="8208" max="8448" width="9" style="726"/>
    <col min="8449" max="8449" width="9.125" style="726" customWidth="1"/>
    <col min="8450" max="8450" width="2.375" style="726" customWidth="1"/>
    <col min="8451" max="8451" width="18" style="726" customWidth="1"/>
    <col min="8452" max="8452" width="13.625" style="726" customWidth="1"/>
    <col min="8453" max="8453" width="13.5" style="726" customWidth="1"/>
    <col min="8454" max="8455" width="13.625" style="726" customWidth="1"/>
    <col min="8456" max="8457" width="13.5" style="726" customWidth="1"/>
    <col min="8458" max="8458" width="13.625" style="726" customWidth="1"/>
    <col min="8459" max="8459" width="13.5" style="726" customWidth="1"/>
    <col min="8460" max="8460" width="13" style="726" customWidth="1"/>
    <col min="8461" max="8462" width="9" style="726"/>
    <col min="8463" max="8463" width="9" style="726" customWidth="1"/>
    <col min="8464" max="8704" width="9" style="726"/>
    <col min="8705" max="8705" width="9.125" style="726" customWidth="1"/>
    <col min="8706" max="8706" width="2.375" style="726" customWidth="1"/>
    <col min="8707" max="8707" width="18" style="726" customWidth="1"/>
    <col min="8708" max="8708" width="13.625" style="726" customWidth="1"/>
    <col min="8709" max="8709" width="13.5" style="726" customWidth="1"/>
    <col min="8710" max="8711" width="13.625" style="726" customWidth="1"/>
    <col min="8712" max="8713" width="13.5" style="726" customWidth="1"/>
    <col min="8714" max="8714" width="13.625" style="726" customWidth="1"/>
    <col min="8715" max="8715" width="13.5" style="726" customWidth="1"/>
    <col min="8716" max="8716" width="13" style="726" customWidth="1"/>
    <col min="8717" max="8718" width="9" style="726"/>
    <col min="8719" max="8719" width="9" style="726" customWidth="1"/>
    <col min="8720" max="8960" width="9" style="726"/>
    <col min="8961" max="8961" width="9.125" style="726" customWidth="1"/>
    <col min="8962" max="8962" width="2.375" style="726" customWidth="1"/>
    <col min="8963" max="8963" width="18" style="726" customWidth="1"/>
    <col min="8964" max="8964" width="13.625" style="726" customWidth="1"/>
    <col min="8965" max="8965" width="13.5" style="726" customWidth="1"/>
    <col min="8966" max="8967" width="13.625" style="726" customWidth="1"/>
    <col min="8968" max="8969" width="13.5" style="726" customWidth="1"/>
    <col min="8970" max="8970" width="13.625" style="726" customWidth="1"/>
    <col min="8971" max="8971" width="13.5" style="726" customWidth="1"/>
    <col min="8972" max="8972" width="13" style="726" customWidth="1"/>
    <col min="8973" max="8974" width="9" style="726"/>
    <col min="8975" max="8975" width="9" style="726" customWidth="1"/>
    <col min="8976" max="9216" width="9" style="726"/>
    <col min="9217" max="9217" width="9.125" style="726" customWidth="1"/>
    <col min="9218" max="9218" width="2.375" style="726" customWidth="1"/>
    <col min="9219" max="9219" width="18" style="726" customWidth="1"/>
    <col min="9220" max="9220" width="13.625" style="726" customWidth="1"/>
    <col min="9221" max="9221" width="13.5" style="726" customWidth="1"/>
    <col min="9222" max="9223" width="13.625" style="726" customWidth="1"/>
    <col min="9224" max="9225" width="13.5" style="726" customWidth="1"/>
    <col min="9226" max="9226" width="13.625" style="726" customWidth="1"/>
    <col min="9227" max="9227" width="13.5" style="726" customWidth="1"/>
    <col min="9228" max="9228" width="13" style="726" customWidth="1"/>
    <col min="9229" max="9230" width="9" style="726"/>
    <col min="9231" max="9231" width="9" style="726" customWidth="1"/>
    <col min="9232" max="9472" width="9" style="726"/>
    <col min="9473" max="9473" width="9.125" style="726" customWidth="1"/>
    <col min="9474" max="9474" width="2.375" style="726" customWidth="1"/>
    <col min="9475" max="9475" width="18" style="726" customWidth="1"/>
    <col min="9476" max="9476" width="13.625" style="726" customWidth="1"/>
    <col min="9477" max="9477" width="13.5" style="726" customWidth="1"/>
    <col min="9478" max="9479" width="13.625" style="726" customWidth="1"/>
    <col min="9480" max="9481" width="13.5" style="726" customWidth="1"/>
    <col min="9482" max="9482" width="13.625" style="726" customWidth="1"/>
    <col min="9483" max="9483" width="13.5" style="726" customWidth="1"/>
    <col min="9484" max="9484" width="13" style="726" customWidth="1"/>
    <col min="9485" max="9486" width="9" style="726"/>
    <col min="9487" max="9487" width="9" style="726" customWidth="1"/>
    <col min="9488" max="9728" width="9" style="726"/>
    <col min="9729" max="9729" width="9.125" style="726" customWidth="1"/>
    <col min="9730" max="9730" width="2.375" style="726" customWidth="1"/>
    <col min="9731" max="9731" width="18" style="726" customWidth="1"/>
    <col min="9732" max="9732" width="13.625" style="726" customWidth="1"/>
    <col min="9733" max="9733" width="13.5" style="726" customWidth="1"/>
    <col min="9734" max="9735" width="13.625" style="726" customWidth="1"/>
    <col min="9736" max="9737" width="13.5" style="726" customWidth="1"/>
    <col min="9738" max="9738" width="13.625" style="726" customWidth="1"/>
    <col min="9739" max="9739" width="13.5" style="726" customWidth="1"/>
    <col min="9740" max="9740" width="13" style="726" customWidth="1"/>
    <col min="9741" max="9742" width="9" style="726"/>
    <col min="9743" max="9743" width="9" style="726" customWidth="1"/>
    <col min="9744" max="9984" width="9" style="726"/>
    <col min="9985" max="9985" width="9.125" style="726" customWidth="1"/>
    <col min="9986" max="9986" width="2.375" style="726" customWidth="1"/>
    <col min="9987" max="9987" width="18" style="726" customWidth="1"/>
    <col min="9988" max="9988" width="13.625" style="726" customWidth="1"/>
    <col min="9989" max="9989" width="13.5" style="726" customWidth="1"/>
    <col min="9990" max="9991" width="13.625" style="726" customWidth="1"/>
    <col min="9992" max="9993" width="13.5" style="726" customWidth="1"/>
    <col min="9994" max="9994" width="13.625" style="726" customWidth="1"/>
    <col min="9995" max="9995" width="13.5" style="726" customWidth="1"/>
    <col min="9996" max="9996" width="13" style="726" customWidth="1"/>
    <col min="9997" max="9998" width="9" style="726"/>
    <col min="9999" max="9999" width="9" style="726" customWidth="1"/>
    <col min="10000" max="10240" width="9" style="726"/>
    <col min="10241" max="10241" width="9.125" style="726" customWidth="1"/>
    <col min="10242" max="10242" width="2.375" style="726" customWidth="1"/>
    <col min="10243" max="10243" width="18" style="726" customWidth="1"/>
    <col min="10244" max="10244" width="13.625" style="726" customWidth="1"/>
    <col min="10245" max="10245" width="13.5" style="726" customWidth="1"/>
    <col min="10246" max="10247" width="13.625" style="726" customWidth="1"/>
    <col min="10248" max="10249" width="13.5" style="726" customWidth="1"/>
    <col min="10250" max="10250" width="13.625" style="726" customWidth="1"/>
    <col min="10251" max="10251" width="13.5" style="726" customWidth="1"/>
    <col min="10252" max="10252" width="13" style="726" customWidth="1"/>
    <col min="10253" max="10254" width="9" style="726"/>
    <col min="10255" max="10255" width="9" style="726" customWidth="1"/>
    <col min="10256" max="10496" width="9" style="726"/>
    <col min="10497" max="10497" width="9.125" style="726" customWidth="1"/>
    <col min="10498" max="10498" width="2.375" style="726" customWidth="1"/>
    <col min="10499" max="10499" width="18" style="726" customWidth="1"/>
    <col min="10500" max="10500" width="13.625" style="726" customWidth="1"/>
    <col min="10501" max="10501" width="13.5" style="726" customWidth="1"/>
    <col min="10502" max="10503" width="13.625" style="726" customWidth="1"/>
    <col min="10504" max="10505" width="13.5" style="726" customWidth="1"/>
    <col min="10506" max="10506" width="13.625" style="726" customWidth="1"/>
    <col min="10507" max="10507" width="13.5" style="726" customWidth="1"/>
    <col min="10508" max="10508" width="13" style="726" customWidth="1"/>
    <col min="10509" max="10510" width="9" style="726"/>
    <col min="10511" max="10511" width="9" style="726" customWidth="1"/>
    <col min="10512" max="10752" width="9" style="726"/>
    <col min="10753" max="10753" width="9.125" style="726" customWidth="1"/>
    <col min="10754" max="10754" width="2.375" style="726" customWidth="1"/>
    <col min="10755" max="10755" width="18" style="726" customWidth="1"/>
    <col min="10756" max="10756" width="13.625" style="726" customWidth="1"/>
    <col min="10757" max="10757" width="13.5" style="726" customWidth="1"/>
    <col min="10758" max="10759" width="13.625" style="726" customWidth="1"/>
    <col min="10760" max="10761" width="13.5" style="726" customWidth="1"/>
    <col min="10762" max="10762" width="13.625" style="726" customWidth="1"/>
    <col min="10763" max="10763" width="13.5" style="726" customWidth="1"/>
    <col min="10764" max="10764" width="13" style="726" customWidth="1"/>
    <col min="10765" max="10766" width="9" style="726"/>
    <col min="10767" max="10767" width="9" style="726" customWidth="1"/>
    <col min="10768" max="11008" width="9" style="726"/>
    <col min="11009" max="11009" width="9.125" style="726" customWidth="1"/>
    <col min="11010" max="11010" width="2.375" style="726" customWidth="1"/>
    <col min="11011" max="11011" width="18" style="726" customWidth="1"/>
    <col min="11012" max="11012" width="13.625" style="726" customWidth="1"/>
    <col min="11013" max="11013" width="13.5" style="726" customWidth="1"/>
    <col min="11014" max="11015" width="13.625" style="726" customWidth="1"/>
    <col min="11016" max="11017" width="13.5" style="726" customWidth="1"/>
    <col min="11018" max="11018" width="13.625" style="726" customWidth="1"/>
    <col min="11019" max="11019" width="13.5" style="726" customWidth="1"/>
    <col min="11020" max="11020" width="13" style="726" customWidth="1"/>
    <col min="11021" max="11022" width="9" style="726"/>
    <col min="11023" max="11023" width="9" style="726" customWidth="1"/>
    <col min="11024" max="11264" width="9" style="726"/>
    <col min="11265" max="11265" width="9.125" style="726" customWidth="1"/>
    <col min="11266" max="11266" width="2.375" style="726" customWidth="1"/>
    <col min="11267" max="11267" width="18" style="726" customWidth="1"/>
    <col min="11268" max="11268" width="13.625" style="726" customWidth="1"/>
    <col min="11269" max="11269" width="13.5" style="726" customWidth="1"/>
    <col min="11270" max="11271" width="13.625" style="726" customWidth="1"/>
    <col min="11272" max="11273" width="13.5" style="726" customWidth="1"/>
    <col min="11274" max="11274" width="13.625" style="726" customWidth="1"/>
    <col min="11275" max="11275" width="13.5" style="726" customWidth="1"/>
    <col min="11276" max="11276" width="13" style="726" customWidth="1"/>
    <col min="11277" max="11278" width="9" style="726"/>
    <col min="11279" max="11279" width="9" style="726" customWidth="1"/>
    <col min="11280" max="11520" width="9" style="726"/>
    <col min="11521" max="11521" width="9.125" style="726" customWidth="1"/>
    <col min="11522" max="11522" width="2.375" style="726" customWidth="1"/>
    <col min="11523" max="11523" width="18" style="726" customWidth="1"/>
    <col min="11524" max="11524" width="13.625" style="726" customWidth="1"/>
    <col min="11525" max="11525" width="13.5" style="726" customWidth="1"/>
    <col min="11526" max="11527" width="13.625" style="726" customWidth="1"/>
    <col min="11528" max="11529" width="13.5" style="726" customWidth="1"/>
    <col min="11530" max="11530" width="13.625" style="726" customWidth="1"/>
    <col min="11531" max="11531" width="13.5" style="726" customWidth="1"/>
    <col min="11532" max="11532" width="13" style="726" customWidth="1"/>
    <col min="11533" max="11534" width="9" style="726"/>
    <col min="11535" max="11535" width="9" style="726" customWidth="1"/>
    <col min="11536" max="11776" width="9" style="726"/>
    <col min="11777" max="11777" width="9.125" style="726" customWidth="1"/>
    <col min="11778" max="11778" width="2.375" style="726" customWidth="1"/>
    <col min="11779" max="11779" width="18" style="726" customWidth="1"/>
    <col min="11780" max="11780" width="13.625" style="726" customWidth="1"/>
    <col min="11781" max="11781" width="13.5" style="726" customWidth="1"/>
    <col min="11782" max="11783" width="13.625" style="726" customWidth="1"/>
    <col min="11784" max="11785" width="13.5" style="726" customWidth="1"/>
    <col min="11786" max="11786" width="13.625" style="726" customWidth="1"/>
    <col min="11787" max="11787" width="13.5" style="726" customWidth="1"/>
    <col min="11788" max="11788" width="13" style="726" customWidth="1"/>
    <col min="11789" max="11790" width="9" style="726"/>
    <col min="11791" max="11791" width="9" style="726" customWidth="1"/>
    <col min="11792" max="12032" width="9" style="726"/>
    <col min="12033" max="12033" width="9.125" style="726" customWidth="1"/>
    <col min="12034" max="12034" width="2.375" style="726" customWidth="1"/>
    <col min="12035" max="12035" width="18" style="726" customWidth="1"/>
    <col min="12036" max="12036" width="13.625" style="726" customWidth="1"/>
    <col min="12037" max="12037" width="13.5" style="726" customWidth="1"/>
    <col min="12038" max="12039" width="13.625" style="726" customWidth="1"/>
    <col min="12040" max="12041" width="13.5" style="726" customWidth="1"/>
    <col min="12042" max="12042" width="13.625" style="726" customWidth="1"/>
    <col min="12043" max="12043" width="13.5" style="726" customWidth="1"/>
    <col min="12044" max="12044" width="13" style="726" customWidth="1"/>
    <col min="12045" max="12046" width="9" style="726"/>
    <col min="12047" max="12047" width="9" style="726" customWidth="1"/>
    <col min="12048" max="12288" width="9" style="726"/>
    <col min="12289" max="12289" width="9.125" style="726" customWidth="1"/>
    <col min="12290" max="12290" width="2.375" style="726" customWidth="1"/>
    <col min="12291" max="12291" width="18" style="726" customWidth="1"/>
    <col min="12292" max="12292" width="13.625" style="726" customWidth="1"/>
    <col min="12293" max="12293" width="13.5" style="726" customWidth="1"/>
    <col min="12294" max="12295" width="13.625" style="726" customWidth="1"/>
    <col min="12296" max="12297" width="13.5" style="726" customWidth="1"/>
    <col min="12298" max="12298" width="13.625" style="726" customWidth="1"/>
    <col min="12299" max="12299" width="13.5" style="726" customWidth="1"/>
    <col min="12300" max="12300" width="13" style="726" customWidth="1"/>
    <col min="12301" max="12302" width="9" style="726"/>
    <col min="12303" max="12303" width="9" style="726" customWidth="1"/>
    <col min="12304" max="12544" width="9" style="726"/>
    <col min="12545" max="12545" width="9.125" style="726" customWidth="1"/>
    <col min="12546" max="12546" width="2.375" style="726" customWidth="1"/>
    <col min="12547" max="12547" width="18" style="726" customWidth="1"/>
    <col min="12548" max="12548" width="13.625" style="726" customWidth="1"/>
    <col min="12549" max="12549" width="13.5" style="726" customWidth="1"/>
    <col min="12550" max="12551" width="13.625" style="726" customWidth="1"/>
    <col min="12552" max="12553" width="13.5" style="726" customWidth="1"/>
    <col min="12554" max="12554" width="13.625" style="726" customWidth="1"/>
    <col min="12555" max="12555" width="13.5" style="726" customWidth="1"/>
    <col min="12556" max="12556" width="13" style="726" customWidth="1"/>
    <col min="12557" max="12558" width="9" style="726"/>
    <col min="12559" max="12559" width="9" style="726" customWidth="1"/>
    <col min="12560" max="12800" width="9" style="726"/>
    <col min="12801" max="12801" width="9.125" style="726" customWidth="1"/>
    <col min="12802" max="12802" width="2.375" style="726" customWidth="1"/>
    <col min="12803" max="12803" width="18" style="726" customWidth="1"/>
    <col min="12804" max="12804" width="13.625" style="726" customWidth="1"/>
    <col min="12805" max="12805" width="13.5" style="726" customWidth="1"/>
    <col min="12806" max="12807" width="13.625" style="726" customWidth="1"/>
    <col min="12808" max="12809" width="13.5" style="726" customWidth="1"/>
    <col min="12810" max="12810" width="13.625" style="726" customWidth="1"/>
    <col min="12811" max="12811" width="13.5" style="726" customWidth="1"/>
    <col min="12812" max="12812" width="13" style="726" customWidth="1"/>
    <col min="12813" max="12814" width="9" style="726"/>
    <col min="12815" max="12815" width="9" style="726" customWidth="1"/>
    <col min="12816" max="13056" width="9" style="726"/>
    <col min="13057" max="13057" width="9.125" style="726" customWidth="1"/>
    <col min="13058" max="13058" width="2.375" style="726" customWidth="1"/>
    <col min="13059" max="13059" width="18" style="726" customWidth="1"/>
    <col min="13060" max="13060" width="13.625" style="726" customWidth="1"/>
    <col min="13061" max="13061" width="13.5" style="726" customWidth="1"/>
    <col min="13062" max="13063" width="13.625" style="726" customWidth="1"/>
    <col min="13064" max="13065" width="13.5" style="726" customWidth="1"/>
    <col min="13066" max="13066" width="13.625" style="726" customWidth="1"/>
    <col min="13067" max="13067" width="13.5" style="726" customWidth="1"/>
    <col min="13068" max="13068" width="13" style="726" customWidth="1"/>
    <col min="13069" max="13070" width="9" style="726"/>
    <col min="13071" max="13071" width="9" style="726" customWidth="1"/>
    <col min="13072" max="13312" width="9" style="726"/>
    <col min="13313" max="13313" width="9.125" style="726" customWidth="1"/>
    <col min="13314" max="13314" width="2.375" style="726" customWidth="1"/>
    <col min="13315" max="13315" width="18" style="726" customWidth="1"/>
    <col min="13316" max="13316" width="13.625" style="726" customWidth="1"/>
    <col min="13317" max="13317" width="13.5" style="726" customWidth="1"/>
    <col min="13318" max="13319" width="13.625" style="726" customWidth="1"/>
    <col min="13320" max="13321" width="13.5" style="726" customWidth="1"/>
    <col min="13322" max="13322" width="13.625" style="726" customWidth="1"/>
    <col min="13323" max="13323" width="13.5" style="726" customWidth="1"/>
    <col min="13324" max="13324" width="13" style="726" customWidth="1"/>
    <col min="13325" max="13326" width="9" style="726"/>
    <col min="13327" max="13327" width="9" style="726" customWidth="1"/>
    <col min="13328" max="13568" width="9" style="726"/>
    <col min="13569" max="13569" width="9.125" style="726" customWidth="1"/>
    <col min="13570" max="13570" width="2.375" style="726" customWidth="1"/>
    <col min="13571" max="13571" width="18" style="726" customWidth="1"/>
    <col min="13572" max="13572" width="13.625" style="726" customWidth="1"/>
    <col min="13573" max="13573" width="13.5" style="726" customWidth="1"/>
    <col min="13574" max="13575" width="13.625" style="726" customWidth="1"/>
    <col min="13576" max="13577" width="13.5" style="726" customWidth="1"/>
    <col min="13578" max="13578" width="13.625" style="726" customWidth="1"/>
    <col min="13579" max="13579" width="13.5" style="726" customWidth="1"/>
    <col min="13580" max="13580" width="13" style="726" customWidth="1"/>
    <col min="13581" max="13582" width="9" style="726"/>
    <col min="13583" max="13583" width="9" style="726" customWidth="1"/>
    <col min="13584" max="13824" width="9" style="726"/>
    <col min="13825" max="13825" width="9.125" style="726" customWidth="1"/>
    <col min="13826" max="13826" width="2.375" style="726" customWidth="1"/>
    <col min="13827" max="13827" width="18" style="726" customWidth="1"/>
    <col min="13828" max="13828" width="13.625" style="726" customWidth="1"/>
    <col min="13829" max="13829" width="13.5" style="726" customWidth="1"/>
    <col min="13830" max="13831" width="13.625" style="726" customWidth="1"/>
    <col min="13832" max="13833" width="13.5" style="726" customWidth="1"/>
    <col min="13834" max="13834" width="13.625" style="726" customWidth="1"/>
    <col min="13835" max="13835" width="13.5" style="726" customWidth="1"/>
    <col min="13836" max="13836" width="13" style="726" customWidth="1"/>
    <col min="13837" max="13838" width="9" style="726"/>
    <col min="13839" max="13839" width="9" style="726" customWidth="1"/>
    <col min="13840" max="14080" width="9" style="726"/>
    <col min="14081" max="14081" width="9.125" style="726" customWidth="1"/>
    <col min="14082" max="14082" width="2.375" style="726" customWidth="1"/>
    <col min="14083" max="14083" width="18" style="726" customWidth="1"/>
    <col min="14084" max="14084" width="13.625" style="726" customWidth="1"/>
    <col min="14085" max="14085" width="13.5" style="726" customWidth="1"/>
    <col min="14086" max="14087" width="13.625" style="726" customWidth="1"/>
    <col min="14088" max="14089" width="13.5" style="726" customWidth="1"/>
    <col min="14090" max="14090" width="13.625" style="726" customWidth="1"/>
    <col min="14091" max="14091" width="13.5" style="726" customWidth="1"/>
    <col min="14092" max="14092" width="13" style="726" customWidth="1"/>
    <col min="14093" max="14094" width="9" style="726"/>
    <col min="14095" max="14095" width="9" style="726" customWidth="1"/>
    <col min="14096" max="14336" width="9" style="726"/>
    <col min="14337" max="14337" width="9.125" style="726" customWidth="1"/>
    <col min="14338" max="14338" width="2.375" style="726" customWidth="1"/>
    <col min="14339" max="14339" width="18" style="726" customWidth="1"/>
    <col min="14340" max="14340" width="13.625" style="726" customWidth="1"/>
    <col min="14341" max="14341" width="13.5" style="726" customWidth="1"/>
    <col min="14342" max="14343" width="13.625" style="726" customWidth="1"/>
    <col min="14344" max="14345" width="13.5" style="726" customWidth="1"/>
    <col min="14346" max="14346" width="13.625" style="726" customWidth="1"/>
    <col min="14347" max="14347" width="13.5" style="726" customWidth="1"/>
    <col min="14348" max="14348" width="13" style="726" customWidth="1"/>
    <col min="14349" max="14350" width="9" style="726"/>
    <col min="14351" max="14351" width="9" style="726" customWidth="1"/>
    <col min="14352" max="14592" width="9" style="726"/>
    <col min="14593" max="14593" width="9.125" style="726" customWidth="1"/>
    <col min="14594" max="14594" width="2.375" style="726" customWidth="1"/>
    <col min="14595" max="14595" width="18" style="726" customWidth="1"/>
    <col min="14596" max="14596" width="13.625" style="726" customWidth="1"/>
    <col min="14597" max="14597" width="13.5" style="726" customWidth="1"/>
    <col min="14598" max="14599" width="13.625" style="726" customWidth="1"/>
    <col min="14600" max="14601" width="13.5" style="726" customWidth="1"/>
    <col min="14602" max="14602" width="13.625" style="726" customWidth="1"/>
    <col min="14603" max="14603" width="13.5" style="726" customWidth="1"/>
    <col min="14604" max="14604" width="13" style="726" customWidth="1"/>
    <col min="14605" max="14606" width="9" style="726"/>
    <col min="14607" max="14607" width="9" style="726" customWidth="1"/>
    <col min="14608" max="14848" width="9" style="726"/>
    <col min="14849" max="14849" width="9.125" style="726" customWidth="1"/>
    <col min="14850" max="14850" width="2.375" style="726" customWidth="1"/>
    <col min="14851" max="14851" width="18" style="726" customWidth="1"/>
    <col min="14852" max="14852" width="13.625" style="726" customWidth="1"/>
    <col min="14853" max="14853" width="13.5" style="726" customWidth="1"/>
    <col min="14854" max="14855" width="13.625" style="726" customWidth="1"/>
    <col min="14856" max="14857" width="13.5" style="726" customWidth="1"/>
    <col min="14858" max="14858" width="13.625" style="726" customWidth="1"/>
    <col min="14859" max="14859" width="13.5" style="726" customWidth="1"/>
    <col min="14860" max="14860" width="13" style="726" customWidth="1"/>
    <col min="14861" max="14862" width="9" style="726"/>
    <col min="14863" max="14863" width="9" style="726" customWidth="1"/>
    <col min="14864" max="15104" width="9" style="726"/>
    <col min="15105" max="15105" width="9.125" style="726" customWidth="1"/>
    <col min="15106" max="15106" width="2.375" style="726" customWidth="1"/>
    <col min="15107" max="15107" width="18" style="726" customWidth="1"/>
    <col min="15108" max="15108" width="13.625" style="726" customWidth="1"/>
    <col min="15109" max="15109" width="13.5" style="726" customWidth="1"/>
    <col min="15110" max="15111" width="13.625" style="726" customWidth="1"/>
    <col min="15112" max="15113" width="13.5" style="726" customWidth="1"/>
    <col min="15114" max="15114" width="13.625" style="726" customWidth="1"/>
    <col min="15115" max="15115" width="13.5" style="726" customWidth="1"/>
    <col min="15116" max="15116" width="13" style="726" customWidth="1"/>
    <col min="15117" max="15118" width="9" style="726"/>
    <col min="15119" max="15119" width="9" style="726" customWidth="1"/>
    <col min="15120" max="15360" width="9" style="726"/>
    <col min="15361" max="15361" width="9.125" style="726" customWidth="1"/>
    <col min="15362" max="15362" width="2.375" style="726" customWidth="1"/>
    <col min="15363" max="15363" width="18" style="726" customWidth="1"/>
    <col min="15364" max="15364" width="13.625" style="726" customWidth="1"/>
    <col min="15365" max="15365" width="13.5" style="726" customWidth="1"/>
    <col min="15366" max="15367" width="13.625" style="726" customWidth="1"/>
    <col min="15368" max="15369" width="13.5" style="726" customWidth="1"/>
    <col min="15370" max="15370" width="13.625" style="726" customWidth="1"/>
    <col min="15371" max="15371" width="13.5" style="726" customWidth="1"/>
    <col min="15372" max="15372" width="13" style="726" customWidth="1"/>
    <col min="15373" max="15374" width="9" style="726"/>
    <col min="15375" max="15375" width="9" style="726" customWidth="1"/>
    <col min="15376" max="15616" width="9" style="726"/>
    <col min="15617" max="15617" width="9.125" style="726" customWidth="1"/>
    <col min="15618" max="15618" width="2.375" style="726" customWidth="1"/>
    <col min="15619" max="15619" width="18" style="726" customWidth="1"/>
    <col min="15620" max="15620" width="13.625" style="726" customWidth="1"/>
    <col min="15621" max="15621" width="13.5" style="726" customWidth="1"/>
    <col min="15622" max="15623" width="13.625" style="726" customWidth="1"/>
    <col min="15624" max="15625" width="13.5" style="726" customWidth="1"/>
    <col min="15626" max="15626" width="13.625" style="726" customWidth="1"/>
    <col min="15627" max="15627" width="13.5" style="726" customWidth="1"/>
    <col min="15628" max="15628" width="13" style="726" customWidth="1"/>
    <col min="15629" max="15630" width="9" style="726"/>
    <col min="15631" max="15631" width="9" style="726" customWidth="1"/>
    <col min="15632" max="15872" width="9" style="726"/>
    <col min="15873" max="15873" width="9.125" style="726" customWidth="1"/>
    <col min="15874" max="15874" width="2.375" style="726" customWidth="1"/>
    <col min="15875" max="15875" width="18" style="726" customWidth="1"/>
    <col min="15876" max="15876" width="13.625" style="726" customWidth="1"/>
    <col min="15877" max="15877" width="13.5" style="726" customWidth="1"/>
    <col min="15878" max="15879" width="13.625" style="726" customWidth="1"/>
    <col min="15880" max="15881" width="13.5" style="726" customWidth="1"/>
    <col min="15882" max="15882" width="13.625" style="726" customWidth="1"/>
    <col min="15883" max="15883" width="13.5" style="726" customWidth="1"/>
    <col min="15884" max="15884" width="13" style="726" customWidth="1"/>
    <col min="15885" max="15886" width="9" style="726"/>
    <col min="15887" max="15887" width="9" style="726" customWidth="1"/>
    <col min="15888" max="16128" width="9" style="726"/>
    <col min="16129" max="16129" width="9.125" style="726" customWidth="1"/>
    <col min="16130" max="16130" width="2.375" style="726" customWidth="1"/>
    <col min="16131" max="16131" width="18" style="726" customWidth="1"/>
    <col min="16132" max="16132" width="13.625" style="726" customWidth="1"/>
    <col min="16133" max="16133" width="13.5" style="726" customWidth="1"/>
    <col min="16134" max="16135" width="13.625" style="726" customWidth="1"/>
    <col min="16136" max="16137" width="13.5" style="726" customWidth="1"/>
    <col min="16138" max="16138" width="13.625" style="726" customWidth="1"/>
    <col min="16139" max="16139" width="13.5" style="726" customWidth="1"/>
    <col min="16140" max="16140" width="13" style="726" customWidth="1"/>
    <col min="16141" max="16142" width="9" style="726"/>
    <col min="16143" max="16143" width="9" style="726" customWidth="1"/>
    <col min="16144" max="16384" width="9" style="726"/>
  </cols>
  <sheetData>
    <row r="1" spans="1:12" ht="13.5" customHeight="1" x14ac:dyDescent="0.15">
      <c r="A1" s="2303" t="s">
        <v>1092</v>
      </c>
      <c r="B1" s="2303"/>
      <c r="C1" s="2303"/>
      <c r="D1" s="2303"/>
      <c r="E1" s="2303"/>
      <c r="F1" s="2303"/>
      <c r="G1" s="2303"/>
      <c r="H1" s="2303"/>
      <c r="I1" s="2303"/>
      <c r="J1" s="2303"/>
      <c r="K1" s="2303"/>
      <c r="L1" s="2303"/>
    </row>
    <row r="2" spans="1:12" ht="19.5" thickBot="1" x14ac:dyDescent="0.2">
      <c r="A2" s="2304" t="s">
        <v>796</v>
      </c>
      <c r="B2" s="2304"/>
      <c r="C2" s="2304"/>
      <c r="D2" s="2304"/>
      <c r="E2" s="2304"/>
      <c r="F2" s="2304"/>
      <c r="G2" s="2304"/>
      <c r="H2" s="2304"/>
      <c r="I2" s="2304"/>
      <c r="J2" s="2304"/>
      <c r="K2" s="2304"/>
      <c r="L2" s="2304"/>
    </row>
    <row r="3" spans="1:12" ht="30" customHeight="1" thickBot="1" x14ac:dyDescent="0.2">
      <c r="A3" s="2305" t="s">
        <v>579</v>
      </c>
      <c r="B3" s="2306"/>
      <c r="C3" s="2307"/>
      <c r="D3" s="2308" t="s">
        <v>603</v>
      </c>
      <c r="E3" s="2309"/>
      <c r="F3" s="2309"/>
      <c r="G3" s="2309"/>
      <c r="H3" s="2309"/>
      <c r="I3" s="2309"/>
      <c r="J3" s="2309"/>
      <c r="K3" s="2309"/>
      <c r="L3" s="2310"/>
    </row>
    <row r="4" spans="1:12" ht="30" customHeight="1" x14ac:dyDescent="0.15">
      <c r="A4" s="2311" t="s">
        <v>580</v>
      </c>
      <c r="B4" s="2312"/>
      <c r="C4" s="2313"/>
      <c r="D4" s="2314" t="s">
        <v>605</v>
      </c>
      <c r="E4" s="2315"/>
      <c r="F4" s="2315"/>
      <c r="G4" s="2315"/>
      <c r="H4" s="2315"/>
      <c r="I4" s="2315"/>
      <c r="J4" s="2315"/>
      <c r="K4" s="2315"/>
      <c r="L4" s="2316"/>
    </row>
    <row r="5" spans="1:12" ht="30" customHeight="1" x14ac:dyDescent="0.15">
      <c r="A5" s="2317" t="s">
        <v>581</v>
      </c>
      <c r="B5" s="2318"/>
      <c r="C5" s="2319"/>
      <c r="D5" s="2314" t="s">
        <v>606</v>
      </c>
      <c r="E5" s="2315"/>
      <c r="F5" s="2315"/>
      <c r="G5" s="2315"/>
      <c r="H5" s="2315"/>
      <c r="I5" s="2315"/>
      <c r="J5" s="2315"/>
      <c r="K5" s="2315"/>
      <c r="L5" s="2316"/>
    </row>
    <row r="6" spans="1:12" ht="30" customHeight="1" x14ac:dyDescent="0.15">
      <c r="A6" s="2320" t="s">
        <v>341</v>
      </c>
      <c r="B6" s="2321"/>
      <c r="C6" s="900" t="s">
        <v>342</v>
      </c>
      <c r="D6" s="2324" t="s">
        <v>607</v>
      </c>
      <c r="E6" s="2325"/>
      <c r="F6" s="2325"/>
      <c r="G6" s="2326"/>
      <c r="H6" s="2327" t="s">
        <v>343</v>
      </c>
      <c r="I6" s="2284" t="s">
        <v>608</v>
      </c>
      <c r="J6" s="2285"/>
      <c r="K6" s="2285"/>
      <c r="L6" s="2286"/>
    </row>
    <row r="7" spans="1:12" ht="30" customHeight="1" thickBot="1" x14ac:dyDescent="0.2">
      <c r="A7" s="2322"/>
      <c r="B7" s="2323"/>
      <c r="C7" s="899" t="s">
        <v>344</v>
      </c>
      <c r="D7" s="2287" t="s">
        <v>607</v>
      </c>
      <c r="E7" s="2288"/>
      <c r="F7" s="2288"/>
      <c r="G7" s="2289"/>
      <c r="H7" s="2328"/>
      <c r="I7" s="2284"/>
      <c r="J7" s="2285"/>
      <c r="K7" s="2285"/>
      <c r="L7" s="2286"/>
    </row>
    <row r="8" spans="1:12" ht="30" customHeight="1" thickTop="1" thickBot="1" x14ac:dyDescent="0.2">
      <c r="A8" s="2271" t="s">
        <v>582</v>
      </c>
      <c r="B8" s="727">
        <v>1</v>
      </c>
      <c r="C8" s="728" t="s">
        <v>583</v>
      </c>
      <c r="D8" s="2272" t="s">
        <v>584</v>
      </c>
      <c r="E8" s="2273"/>
      <c r="F8" s="2273"/>
      <c r="G8" s="2273"/>
      <c r="H8" s="2273"/>
      <c r="I8" s="2273"/>
      <c r="J8" s="2273"/>
      <c r="K8" s="2273"/>
      <c r="L8" s="2274"/>
    </row>
    <row r="9" spans="1:12" ht="30" customHeight="1" x14ac:dyDescent="0.15">
      <c r="A9" s="2221"/>
      <c r="B9" s="2248">
        <v>2</v>
      </c>
      <c r="C9" s="2291" t="s">
        <v>585</v>
      </c>
      <c r="D9" s="2292" t="s">
        <v>797</v>
      </c>
      <c r="E9" s="2293"/>
      <c r="F9" s="2296" t="s">
        <v>1531</v>
      </c>
      <c r="G9" s="2298" t="s">
        <v>587</v>
      </c>
      <c r="H9" s="2299"/>
      <c r="I9" s="2299"/>
      <c r="J9" s="2299"/>
      <c r="K9" s="2300"/>
      <c r="L9" s="2301" t="s">
        <v>1530</v>
      </c>
    </row>
    <row r="10" spans="1:12" ht="30" customHeight="1" x14ac:dyDescent="0.15">
      <c r="A10" s="2221"/>
      <c r="B10" s="2248"/>
      <c r="C10" s="2291"/>
      <c r="D10" s="2294"/>
      <c r="E10" s="2295"/>
      <c r="F10" s="2297"/>
      <c r="G10" s="729" t="s">
        <v>611</v>
      </c>
      <c r="H10" s="730" t="s">
        <v>612</v>
      </c>
      <c r="I10" s="731" t="s">
        <v>613</v>
      </c>
      <c r="J10" s="732" t="s">
        <v>1529</v>
      </c>
      <c r="K10" s="733" t="s">
        <v>1528</v>
      </c>
      <c r="L10" s="2302"/>
    </row>
    <row r="11" spans="1:12" ht="27.95" customHeight="1" x14ac:dyDescent="0.15">
      <c r="A11" s="2221"/>
      <c r="B11" s="2248"/>
      <c r="C11" s="2291"/>
      <c r="D11" s="2249" t="s">
        <v>1546</v>
      </c>
      <c r="E11" s="2290"/>
      <c r="F11" s="734">
        <v>5</v>
      </c>
      <c r="G11" s="735">
        <v>5</v>
      </c>
      <c r="H11" s="736"/>
      <c r="I11" s="737"/>
      <c r="J11" s="738"/>
      <c r="K11" s="739"/>
      <c r="L11" s="740" t="s">
        <v>804</v>
      </c>
    </row>
    <row r="12" spans="1:12" ht="27.95" customHeight="1" x14ac:dyDescent="0.15">
      <c r="A12" s="2221"/>
      <c r="B12" s="2248"/>
      <c r="C12" s="2291"/>
      <c r="D12" s="2249" t="s">
        <v>1540</v>
      </c>
      <c r="E12" s="2290"/>
      <c r="F12" s="734">
        <v>6</v>
      </c>
      <c r="G12" s="735"/>
      <c r="H12" s="736">
        <v>6</v>
      </c>
      <c r="I12" s="737"/>
      <c r="J12" s="738"/>
      <c r="K12" s="739"/>
      <c r="L12" s="740" t="s">
        <v>805</v>
      </c>
    </row>
    <row r="13" spans="1:12" ht="27.95" customHeight="1" x14ac:dyDescent="0.15">
      <c r="A13" s="2221"/>
      <c r="B13" s="2248"/>
      <c r="C13" s="2291"/>
      <c r="D13" s="2249" t="s">
        <v>1534</v>
      </c>
      <c r="E13" s="2290"/>
      <c r="F13" s="734">
        <v>4</v>
      </c>
      <c r="G13" s="735"/>
      <c r="H13" s="736"/>
      <c r="I13" s="737">
        <v>4</v>
      </c>
      <c r="J13" s="738"/>
      <c r="K13" s="739"/>
      <c r="L13" s="740" t="s">
        <v>805</v>
      </c>
    </row>
    <row r="14" spans="1:12" ht="27.95" customHeight="1" x14ac:dyDescent="0.15">
      <c r="A14" s="2221"/>
      <c r="B14" s="2248"/>
      <c r="C14" s="2291"/>
      <c r="D14" s="2249" t="s">
        <v>806</v>
      </c>
      <c r="E14" s="2250"/>
      <c r="F14" s="741">
        <v>5</v>
      </c>
      <c r="G14" s="742"/>
      <c r="H14" s="743"/>
      <c r="I14" s="744"/>
      <c r="J14" s="745">
        <v>5</v>
      </c>
      <c r="K14" s="739"/>
      <c r="L14" s="740" t="s">
        <v>805</v>
      </c>
    </row>
    <row r="15" spans="1:12" ht="27.95" customHeight="1" x14ac:dyDescent="0.15">
      <c r="A15" s="2221"/>
      <c r="B15" s="2248"/>
      <c r="C15" s="2291"/>
      <c r="D15" s="2249" t="s">
        <v>807</v>
      </c>
      <c r="E15" s="2250"/>
      <c r="F15" s="741">
        <v>4</v>
      </c>
      <c r="G15" s="742"/>
      <c r="H15" s="743"/>
      <c r="I15" s="744"/>
      <c r="J15" s="745">
        <v>1</v>
      </c>
      <c r="K15" s="746">
        <v>3</v>
      </c>
      <c r="L15" s="740" t="s">
        <v>805</v>
      </c>
    </row>
    <row r="16" spans="1:12" ht="30" customHeight="1" thickBot="1" x14ac:dyDescent="0.2">
      <c r="A16" s="2221"/>
      <c r="B16" s="2248"/>
      <c r="C16" s="2291"/>
      <c r="D16" s="2251" t="s">
        <v>689</v>
      </c>
      <c r="E16" s="2252"/>
      <c r="F16" s="747">
        <v>15</v>
      </c>
      <c r="G16" s="748">
        <v>5</v>
      </c>
      <c r="H16" s="749">
        <v>5</v>
      </c>
      <c r="I16" s="750">
        <v>5</v>
      </c>
      <c r="J16" s="751">
        <v>5</v>
      </c>
      <c r="K16" s="752">
        <v>4</v>
      </c>
      <c r="L16" s="753"/>
    </row>
    <row r="17" spans="1:12" ht="30" customHeight="1" x14ac:dyDescent="0.15">
      <c r="A17" s="2221"/>
      <c r="B17" s="2244">
        <v>3</v>
      </c>
      <c r="C17" s="2254" t="s">
        <v>1527</v>
      </c>
      <c r="D17" s="754" t="s">
        <v>798</v>
      </c>
      <c r="E17" s="2257" t="s">
        <v>1546</v>
      </c>
      <c r="F17" s="2258"/>
      <c r="G17" s="2258"/>
      <c r="H17" s="2258"/>
      <c r="I17" s="2258"/>
      <c r="J17" s="2258"/>
      <c r="K17" s="2258"/>
      <c r="L17" s="2259"/>
    </row>
    <row r="18" spans="1:12" ht="30" customHeight="1" x14ac:dyDescent="0.15">
      <c r="A18" s="2221"/>
      <c r="B18" s="2253"/>
      <c r="C18" s="2255"/>
      <c r="D18" s="754" t="s">
        <v>799</v>
      </c>
      <c r="E18" s="2210" t="s">
        <v>1540</v>
      </c>
      <c r="F18" s="2211"/>
      <c r="G18" s="2211"/>
      <c r="H18" s="2211"/>
      <c r="I18" s="2211"/>
      <c r="J18" s="2211"/>
      <c r="K18" s="2211"/>
      <c r="L18" s="2212"/>
    </row>
    <row r="19" spans="1:12" ht="30" customHeight="1" x14ac:dyDescent="0.15">
      <c r="A19" s="2221"/>
      <c r="B19" s="2253"/>
      <c r="C19" s="2255"/>
      <c r="D19" s="754" t="s">
        <v>800</v>
      </c>
      <c r="E19" s="2210" t="s">
        <v>1534</v>
      </c>
      <c r="F19" s="2211"/>
      <c r="G19" s="2211"/>
      <c r="H19" s="2211"/>
      <c r="I19" s="2211"/>
      <c r="J19" s="2211"/>
      <c r="K19" s="2211"/>
      <c r="L19" s="2212"/>
    </row>
    <row r="20" spans="1:12" ht="30" customHeight="1" x14ac:dyDescent="0.15">
      <c r="A20" s="2221"/>
      <c r="B20" s="2253"/>
      <c r="C20" s="2255"/>
      <c r="D20" s="754" t="s">
        <v>1526</v>
      </c>
      <c r="E20" s="2210" t="s">
        <v>806</v>
      </c>
      <c r="F20" s="2211"/>
      <c r="G20" s="2211"/>
      <c r="H20" s="2211"/>
      <c r="I20" s="2211"/>
      <c r="J20" s="2211"/>
      <c r="K20" s="2211"/>
      <c r="L20" s="2212"/>
    </row>
    <row r="21" spans="1:12" ht="30" customHeight="1" x14ac:dyDescent="0.15">
      <c r="A21" s="2221"/>
      <c r="B21" s="2245"/>
      <c r="C21" s="2256"/>
      <c r="D21" s="754" t="s">
        <v>1525</v>
      </c>
      <c r="E21" s="2210" t="s">
        <v>807</v>
      </c>
      <c r="F21" s="2211"/>
      <c r="G21" s="2211"/>
      <c r="H21" s="2211"/>
      <c r="I21" s="2211"/>
      <c r="J21" s="2211"/>
      <c r="K21" s="2211"/>
      <c r="L21" s="2212"/>
    </row>
    <row r="22" spans="1:12" ht="30" customHeight="1" x14ac:dyDescent="0.15">
      <c r="A22" s="2221"/>
      <c r="B22" s="2244">
        <v>4</v>
      </c>
      <c r="C22" s="2268" t="s">
        <v>801</v>
      </c>
      <c r="D22" s="754" t="s">
        <v>798</v>
      </c>
      <c r="E22" s="2210" t="s">
        <v>669</v>
      </c>
      <c r="F22" s="2211"/>
      <c r="G22" s="2211"/>
      <c r="H22" s="2211"/>
      <c r="I22" s="2211"/>
      <c r="J22" s="2211"/>
      <c r="K22" s="2211"/>
      <c r="L22" s="2212"/>
    </row>
    <row r="23" spans="1:12" ht="30" customHeight="1" x14ac:dyDescent="0.15">
      <c r="A23" s="2221"/>
      <c r="B23" s="2253"/>
      <c r="C23" s="2269"/>
      <c r="D23" s="754" t="s">
        <v>799</v>
      </c>
      <c r="E23" s="2210" t="s">
        <v>669</v>
      </c>
      <c r="F23" s="2211"/>
      <c r="G23" s="2211"/>
      <c r="H23" s="2211"/>
      <c r="I23" s="2211"/>
      <c r="J23" s="2211"/>
      <c r="K23" s="2211"/>
      <c r="L23" s="2212"/>
    </row>
    <row r="24" spans="1:12" ht="30" customHeight="1" x14ac:dyDescent="0.15">
      <c r="A24" s="2221"/>
      <c r="B24" s="2253"/>
      <c r="C24" s="2269"/>
      <c r="D24" s="754" t="s">
        <v>800</v>
      </c>
      <c r="E24" s="2210" t="s">
        <v>669</v>
      </c>
      <c r="F24" s="2211"/>
      <c r="G24" s="2211"/>
      <c r="H24" s="2211"/>
      <c r="I24" s="2211"/>
      <c r="J24" s="2211"/>
      <c r="K24" s="2211"/>
      <c r="L24" s="2212"/>
    </row>
    <row r="25" spans="1:12" ht="30" customHeight="1" x14ac:dyDescent="0.15">
      <c r="A25" s="2221"/>
      <c r="B25" s="2253"/>
      <c r="C25" s="2269"/>
      <c r="D25" s="754" t="s">
        <v>1526</v>
      </c>
      <c r="E25" s="2210" t="s">
        <v>1545</v>
      </c>
      <c r="F25" s="2211"/>
      <c r="G25" s="2211"/>
      <c r="H25" s="2211"/>
      <c r="I25" s="2211"/>
      <c r="J25" s="2211"/>
      <c r="K25" s="2211"/>
      <c r="L25" s="2212"/>
    </row>
    <row r="26" spans="1:12" ht="30" customHeight="1" x14ac:dyDescent="0.15">
      <c r="A26" s="2221"/>
      <c r="B26" s="2245"/>
      <c r="C26" s="2270"/>
      <c r="D26" s="754" t="s">
        <v>1525</v>
      </c>
      <c r="E26" s="2210" t="s">
        <v>669</v>
      </c>
      <c r="F26" s="2211"/>
      <c r="G26" s="2211"/>
      <c r="H26" s="2211"/>
      <c r="I26" s="2211"/>
      <c r="J26" s="2211"/>
      <c r="K26" s="2211"/>
      <c r="L26" s="2212"/>
    </row>
    <row r="27" spans="1:12" ht="30" customHeight="1" x14ac:dyDescent="0.15">
      <c r="A27" s="2221"/>
      <c r="B27" s="2244">
        <v>5</v>
      </c>
      <c r="C27" s="2268" t="s">
        <v>802</v>
      </c>
      <c r="D27" s="754" t="s">
        <v>798</v>
      </c>
      <c r="E27" s="2210" t="s">
        <v>669</v>
      </c>
      <c r="F27" s="2211"/>
      <c r="G27" s="2211"/>
      <c r="H27" s="2211"/>
      <c r="I27" s="2211"/>
      <c r="J27" s="2211"/>
      <c r="K27" s="2211"/>
      <c r="L27" s="2212"/>
    </row>
    <row r="28" spans="1:12" ht="30" customHeight="1" x14ac:dyDescent="0.15">
      <c r="A28" s="2221"/>
      <c r="B28" s="2253"/>
      <c r="C28" s="2269"/>
      <c r="D28" s="754" t="s">
        <v>799</v>
      </c>
      <c r="E28" s="2210" t="s">
        <v>669</v>
      </c>
      <c r="F28" s="2211"/>
      <c r="G28" s="2211"/>
      <c r="H28" s="2211"/>
      <c r="I28" s="2211"/>
      <c r="J28" s="2211"/>
      <c r="K28" s="2211"/>
      <c r="L28" s="2212"/>
    </row>
    <row r="29" spans="1:12" ht="30" customHeight="1" x14ac:dyDescent="0.15">
      <c r="A29" s="2221"/>
      <c r="B29" s="2253"/>
      <c r="C29" s="2269"/>
      <c r="D29" s="754" t="s">
        <v>800</v>
      </c>
      <c r="E29" s="2210" t="s">
        <v>669</v>
      </c>
      <c r="F29" s="2211"/>
      <c r="G29" s="2211"/>
      <c r="H29" s="2211"/>
      <c r="I29" s="2211"/>
      <c r="J29" s="2211"/>
      <c r="K29" s="2211"/>
      <c r="L29" s="2212"/>
    </row>
    <row r="30" spans="1:12" ht="30" customHeight="1" x14ac:dyDescent="0.15">
      <c r="A30" s="2221"/>
      <c r="B30" s="2253"/>
      <c r="C30" s="2269"/>
      <c r="D30" s="754" t="s">
        <v>1526</v>
      </c>
      <c r="E30" s="2210" t="s">
        <v>1544</v>
      </c>
      <c r="F30" s="2211"/>
      <c r="G30" s="2211"/>
      <c r="H30" s="2211"/>
      <c r="I30" s="2211"/>
      <c r="J30" s="2211"/>
      <c r="K30" s="2211"/>
      <c r="L30" s="2212"/>
    </row>
    <row r="31" spans="1:12" ht="30" customHeight="1" x14ac:dyDescent="0.15">
      <c r="A31" s="2221"/>
      <c r="B31" s="2245"/>
      <c r="C31" s="2270"/>
      <c r="D31" s="754" t="s">
        <v>1525</v>
      </c>
      <c r="E31" s="2210" t="s">
        <v>669</v>
      </c>
      <c r="F31" s="2211"/>
      <c r="G31" s="2211"/>
      <c r="H31" s="2211"/>
      <c r="I31" s="2211"/>
      <c r="J31" s="2211"/>
      <c r="K31" s="2211"/>
      <c r="L31" s="2212"/>
    </row>
    <row r="32" spans="1:12" ht="19.5" customHeight="1" x14ac:dyDescent="0.15">
      <c r="A32" s="2221"/>
      <c r="B32" s="2248">
        <v>6</v>
      </c>
      <c r="C32" s="2260" t="s">
        <v>592</v>
      </c>
      <c r="D32" s="2230" t="s">
        <v>615</v>
      </c>
      <c r="E32" s="2231"/>
      <c r="F32" s="2231"/>
      <c r="G32" s="2231"/>
      <c r="H32" s="2231"/>
      <c r="I32" s="2231"/>
      <c r="J32" s="2231"/>
      <c r="K32" s="2231"/>
      <c r="L32" s="2232"/>
    </row>
    <row r="33" spans="1:12" ht="19.5" customHeight="1" x14ac:dyDescent="0.15">
      <c r="A33" s="2221"/>
      <c r="B33" s="2248"/>
      <c r="C33" s="2260"/>
      <c r="D33" s="2275"/>
      <c r="E33" s="2276"/>
      <c r="F33" s="2276"/>
      <c r="G33" s="2276"/>
      <c r="H33" s="2276"/>
      <c r="I33" s="2276"/>
      <c r="J33" s="2276"/>
      <c r="K33" s="2276"/>
      <c r="L33" s="2277"/>
    </row>
    <row r="34" spans="1:12" ht="19.5" customHeight="1" x14ac:dyDescent="0.15">
      <c r="A34" s="2221"/>
      <c r="B34" s="2278">
        <v>7</v>
      </c>
      <c r="C34" s="2279" t="s">
        <v>378</v>
      </c>
      <c r="D34" s="2281"/>
      <c r="E34" s="2282"/>
      <c r="F34" s="2282"/>
      <c r="G34" s="2282"/>
      <c r="H34" s="2282"/>
      <c r="I34" s="2282"/>
      <c r="J34" s="2282"/>
      <c r="K34" s="2282"/>
      <c r="L34" s="2283"/>
    </row>
    <row r="35" spans="1:12" ht="19.5" customHeight="1" thickBot="1" x14ac:dyDescent="0.2">
      <c r="A35" s="2222"/>
      <c r="B35" s="2278"/>
      <c r="C35" s="2280"/>
      <c r="D35" s="2281"/>
      <c r="E35" s="2282"/>
      <c r="F35" s="2282"/>
      <c r="G35" s="2282"/>
      <c r="H35" s="2282"/>
      <c r="I35" s="2282"/>
      <c r="J35" s="2282"/>
      <c r="K35" s="2282"/>
      <c r="L35" s="2283"/>
    </row>
    <row r="36" spans="1:12" ht="36" customHeight="1" x14ac:dyDescent="0.15">
      <c r="A36" s="2240" t="s">
        <v>593</v>
      </c>
      <c r="B36" s="755">
        <v>1</v>
      </c>
      <c r="C36" s="756" t="s">
        <v>803</v>
      </c>
      <c r="D36" s="2243" t="s">
        <v>808</v>
      </c>
      <c r="E36" s="2243"/>
      <c r="F36" s="2243" t="s">
        <v>1543</v>
      </c>
      <c r="G36" s="2243"/>
      <c r="H36" s="2243" t="s">
        <v>1542</v>
      </c>
      <c r="I36" s="2243"/>
      <c r="J36" s="2261"/>
      <c r="K36" s="2261"/>
      <c r="L36" s="2262"/>
    </row>
    <row r="37" spans="1:12" ht="36" customHeight="1" x14ac:dyDescent="0.15">
      <c r="A37" s="2241"/>
      <c r="B37" s="757">
        <v>2</v>
      </c>
      <c r="C37" s="757" t="s">
        <v>594</v>
      </c>
      <c r="D37" s="2210" t="s">
        <v>616</v>
      </c>
      <c r="E37" s="2246"/>
      <c r="F37" s="2210" t="s">
        <v>1541</v>
      </c>
      <c r="G37" s="2246"/>
      <c r="H37" s="2247"/>
      <c r="I37" s="2248"/>
      <c r="J37" s="2247"/>
      <c r="K37" s="2248"/>
      <c r="L37" s="2263"/>
    </row>
    <row r="38" spans="1:12" ht="36" customHeight="1" x14ac:dyDescent="0.15">
      <c r="A38" s="2241"/>
      <c r="B38" s="757">
        <v>3</v>
      </c>
      <c r="C38" s="758" t="s">
        <v>595</v>
      </c>
      <c r="D38" s="2247"/>
      <c r="E38" s="2248"/>
      <c r="F38" s="2247"/>
      <c r="G38" s="2248"/>
      <c r="H38" s="2210" t="s">
        <v>809</v>
      </c>
      <c r="I38" s="2246"/>
      <c r="J38" s="2247"/>
      <c r="K38" s="2248"/>
      <c r="L38" s="2264"/>
    </row>
    <row r="39" spans="1:12" ht="36" customHeight="1" thickBot="1" x14ac:dyDescent="0.2">
      <c r="A39" s="2242"/>
      <c r="B39" s="759">
        <v>4</v>
      </c>
      <c r="C39" s="759" t="s">
        <v>378</v>
      </c>
      <c r="D39" s="2265"/>
      <c r="E39" s="2266"/>
      <c r="F39" s="2266"/>
      <c r="G39" s="2266"/>
      <c r="H39" s="2266"/>
      <c r="I39" s="2266"/>
      <c r="J39" s="2266"/>
      <c r="K39" s="2266"/>
      <c r="L39" s="2267"/>
    </row>
    <row r="40" spans="1:12" ht="36" customHeight="1" x14ac:dyDescent="0.15">
      <c r="A40" s="2220" t="s">
        <v>1524</v>
      </c>
      <c r="B40" s="2223">
        <v>1</v>
      </c>
      <c r="C40" s="2225" t="s">
        <v>1523</v>
      </c>
      <c r="D40" s="760"/>
      <c r="E40" s="2228" t="s">
        <v>803</v>
      </c>
      <c r="F40" s="2229"/>
      <c r="G40" s="761" t="s">
        <v>1522</v>
      </c>
      <c r="H40" s="2228" t="s">
        <v>803</v>
      </c>
      <c r="I40" s="2229"/>
      <c r="J40" s="762" t="s">
        <v>1521</v>
      </c>
      <c r="K40" s="763" t="s">
        <v>1520</v>
      </c>
      <c r="L40" s="2233"/>
    </row>
    <row r="41" spans="1:12" ht="30" customHeight="1" x14ac:dyDescent="0.15">
      <c r="A41" s="2221"/>
      <c r="B41" s="1702"/>
      <c r="C41" s="2226"/>
      <c r="D41" s="2244" t="s">
        <v>1519</v>
      </c>
      <c r="E41" s="2210" t="s">
        <v>1540</v>
      </c>
      <c r="F41" s="2246"/>
      <c r="G41" s="764" t="s">
        <v>1539</v>
      </c>
      <c r="H41" s="2210" t="s">
        <v>1534</v>
      </c>
      <c r="I41" s="2246"/>
      <c r="J41" s="765" t="s">
        <v>1538</v>
      </c>
      <c r="K41" s="2236" t="s">
        <v>1537</v>
      </c>
      <c r="L41" s="2234"/>
    </row>
    <row r="42" spans="1:12" ht="30" customHeight="1" x14ac:dyDescent="0.15">
      <c r="A42" s="2221"/>
      <c r="B42" s="1702"/>
      <c r="C42" s="2226"/>
      <c r="D42" s="2245"/>
      <c r="E42" s="2210" t="s">
        <v>806</v>
      </c>
      <c r="F42" s="2246"/>
      <c r="G42" s="764" t="s">
        <v>1536</v>
      </c>
      <c r="H42" s="2247"/>
      <c r="I42" s="2248"/>
      <c r="J42" s="766"/>
      <c r="K42" s="2237"/>
      <c r="L42" s="2234"/>
    </row>
    <row r="43" spans="1:12" ht="30" customHeight="1" x14ac:dyDescent="0.15">
      <c r="A43" s="2221"/>
      <c r="B43" s="1702"/>
      <c r="C43" s="2226"/>
      <c r="D43" s="2244" t="s">
        <v>1518</v>
      </c>
      <c r="E43" s="2210" t="s">
        <v>807</v>
      </c>
      <c r="F43" s="2246"/>
      <c r="G43" s="764" t="s">
        <v>1533</v>
      </c>
      <c r="H43" s="2247"/>
      <c r="I43" s="2248"/>
      <c r="J43" s="766"/>
      <c r="K43" s="2236" t="s">
        <v>1535</v>
      </c>
      <c r="L43" s="2234"/>
    </row>
    <row r="44" spans="1:12" ht="30" customHeight="1" x14ac:dyDescent="0.15">
      <c r="A44" s="2221"/>
      <c r="B44" s="2224"/>
      <c r="C44" s="2227"/>
      <c r="D44" s="2245"/>
      <c r="E44" s="2247"/>
      <c r="F44" s="2248"/>
      <c r="G44" s="754"/>
      <c r="H44" s="2247"/>
      <c r="I44" s="2248"/>
      <c r="J44" s="766"/>
      <c r="K44" s="2237"/>
      <c r="L44" s="2235"/>
    </row>
    <row r="45" spans="1:12" ht="30" customHeight="1" x14ac:dyDescent="0.15">
      <c r="A45" s="2221"/>
      <c r="B45" s="1701">
        <v>2</v>
      </c>
      <c r="C45" s="2208" t="s">
        <v>1517</v>
      </c>
      <c r="D45" s="767" t="s">
        <v>1515</v>
      </c>
      <c r="E45" s="2210" t="s">
        <v>1534</v>
      </c>
      <c r="F45" s="2211"/>
      <c r="G45" s="2211"/>
      <c r="H45" s="2211"/>
      <c r="I45" s="2211"/>
      <c r="J45" s="2211"/>
      <c r="K45" s="2211"/>
      <c r="L45" s="2212"/>
    </row>
    <row r="46" spans="1:12" ht="30" customHeight="1" x14ac:dyDescent="0.15">
      <c r="A46" s="2221"/>
      <c r="B46" s="1702"/>
      <c r="C46" s="2226"/>
      <c r="D46" s="768" t="s">
        <v>1514</v>
      </c>
      <c r="E46" s="2230" t="s">
        <v>807</v>
      </c>
      <c r="F46" s="2231"/>
      <c r="G46" s="2231"/>
      <c r="H46" s="2231"/>
      <c r="I46" s="2231"/>
      <c r="J46" s="2231"/>
      <c r="K46" s="2231"/>
      <c r="L46" s="2232"/>
    </row>
    <row r="47" spans="1:12" ht="30" customHeight="1" x14ac:dyDescent="0.15">
      <c r="A47" s="2221"/>
      <c r="B47" s="1701">
        <v>3</v>
      </c>
      <c r="C47" s="2208" t="s">
        <v>1516</v>
      </c>
      <c r="D47" s="754" t="s">
        <v>1515</v>
      </c>
      <c r="E47" s="2210" t="s">
        <v>615</v>
      </c>
      <c r="F47" s="2211"/>
      <c r="G47" s="2211"/>
      <c r="H47" s="2211"/>
      <c r="I47" s="2211"/>
      <c r="J47" s="2211"/>
      <c r="K47" s="2211"/>
      <c r="L47" s="2212"/>
    </row>
    <row r="48" spans="1:12" ht="30" customHeight="1" thickBot="1" x14ac:dyDescent="0.2">
      <c r="A48" s="2222"/>
      <c r="B48" s="2207"/>
      <c r="C48" s="2209"/>
      <c r="D48" s="769" t="s">
        <v>1514</v>
      </c>
      <c r="E48" s="2213" t="s">
        <v>1533</v>
      </c>
      <c r="F48" s="2214"/>
      <c r="G48" s="2214"/>
      <c r="H48" s="2214"/>
      <c r="I48" s="2214"/>
      <c r="J48" s="2214"/>
      <c r="K48" s="2214"/>
      <c r="L48" s="2215"/>
    </row>
    <row r="49" spans="1:12" ht="21" customHeight="1" x14ac:dyDescent="0.15">
      <c r="A49" s="2216" t="s">
        <v>596</v>
      </c>
      <c r="B49" s="2216"/>
      <c r="C49" s="2216"/>
      <c r="D49" s="2216"/>
      <c r="E49" s="2216"/>
      <c r="F49" s="2216"/>
      <c r="G49" s="2216"/>
      <c r="H49" s="2216"/>
      <c r="I49" s="2216"/>
      <c r="J49" s="2216"/>
      <c r="K49" s="2216"/>
      <c r="L49" s="2216"/>
    </row>
    <row r="50" spans="1:12" ht="25.5" customHeight="1" x14ac:dyDescent="0.15">
      <c r="A50" s="2217" t="s">
        <v>1513</v>
      </c>
      <c r="B50" s="2217"/>
      <c r="C50" s="2217"/>
      <c r="D50" s="2217"/>
      <c r="E50" s="2217"/>
      <c r="F50" s="2217"/>
      <c r="G50" s="2217"/>
      <c r="H50" s="2217"/>
      <c r="I50" s="2217"/>
      <c r="J50" s="2217"/>
      <c r="K50" s="2217"/>
      <c r="L50" s="2217"/>
    </row>
    <row r="51" spans="1:12" ht="39.75" customHeight="1" x14ac:dyDescent="0.15">
      <c r="A51" s="2217" t="s">
        <v>1512</v>
      </c>
      <c r="B51" s="2217"/>
      <c r="C51" s="2217"/>
      <c r="D51" s="2217"/>
      <c r="E51" s="2217"/>
      <c r="F51" s="2217"/>
      <c r="G51" s="2217"/>
      <c r="H51" s="2217"/>
      <c r="I51" s="2217"/>
      <c r="J51" s="2217"/>
      <c r="K51" s="2217"/>
      <c r="L51" s="2217"/>
    </row>
    <row r="52" spans="1:12" ht="35.25" customHeight="1" x14ac:dyDescent="0.15">
      <c r="A52" s="2217" t="s">
        <v>1511</v>
      </c>
      <c r="B52" s="2217"/>
      <c r="C52" s="2217"/>
      <c r="D52" s="2217"/>
      <c r="E52" s="2217"/>
      <c r="F52" s="2217"/>
      <c r="G52" s="2217"/>
      <c r="H52" s="2217"/>
      <c r="I52" s="2217"/>
      <c r="J52" s="2217"/>
      <c r="K52" s="2217"/>
      <c r="L52" s="2217"/>
    </row>
    <row r="53" spans="1:12" ht="24.75" customHeight="1" x14ac:dyDescent="0.15">
      <c r="A53" s="2217" t="s">
        <v>1510</v>
      </c>
      <c r="B53" s="2217"/>
      <c r="C53" s="2217"/>
      <c r="D53" s="2217"/>
      <c r="E53" s="2217"/>
      <c r="F53" s="2217"/>
      <c r="G53" s="2217"/>
      <c r="H53" s="2217"/>
      <c r="I53" s="2217"/>
      <c r="J53" s="2217"/>
      <c r="K53" s="2217"/>
      <c r="L53" s="2217"/>
    </row>
    <row r="54" spans="1:12" ht="21" customHeight="1" x14ac:dyDescent="0.15">
      <c r="A54" s="2218" t="s">
        <v>1509</v>
      </c>
      <c r="B54" s="2218"/>
      <c r="C54" s="2218"/>
      <c r="D54" s="2218"/>
      <c r="E54" s="2218"/>
      <c r="F54" s="2218"/>
      <c r="G54" s="2218"/>
      <c r="H54" s="2218"/>
      <c r="I54" s="2218"/>
      <c r="J54" s="2218"/>
      <c r="K54" s="2218"/>
      <c r="L54" s="2218"/>
    </row>
    <row r="55" spans="1:12" ht="13.5" customHeight="1" x14ac:dyDescent="0.15">
      <c r="A55" s="2218" t="s">
        <v>1508</v>
      </c>
      <c r="B55" s="2218"/>
      <c r="C55" s="2218"/>
      <c r="D55" s="2218"/>
      <c r="E55" s="2218"/>
      <c r="F55" s="2218"/>
      <c r="G55" s="2218"/>
      <c r="H55" s="2218"/>
      <c r="I55" s="2218"/>
      <c r="J55" s="2218"/>
      <c r="K55" s="2218"/>
      <c r="L55" s="2218"/>
    </row>
    <row r="56" spans="1:12" x14ac:dyDescent="0.15">
      <c r="A56" s="2219" t="s">
        <v>1507</v>
      </c>
      <c r="B56" s="2219"/>
      <c r="C56" s="2219"/>
      <c r="D56" s="2219"/>
      <c r="E56" s="2219"/>
      <c r="F56" s="2219"/>
      <c r="G56" s="2219"/>
      <c r="H56" s="2219"/>
      <c r="I56" s="2219"/>
      <c r="J56" s="2219"/>
      <c r="K56" s="2219"/>
      <c r="L56" s="2219"/>
    </row>
    <row r="57" spans="1:12" ht="13.5" customHeight="1" x14ac:dyDescent="0.15">
      <c r="A57" s="2218" t="s">
        <v>1506</v>
      </c>
      <c r="B57" s="2219"/>
      <c r="C57" s="2219"/>
      <c r="D57" s="2219"/>
      <c r="E57" s="2219"/>
      <c r="F57" s="2219"/>
      <c r="G57" s="2219"/>
      <c r="H57" s="2219"/>
      <c r="I57" s="2219"/>
      <c r="J57" s="2219"/>
      <c r="K57" s="2219"/>
      <c r="L57" s="2219"/>
    </row>
    <row r="58" spans="1:12" x14ac:dyDescent="0.15">
      <c r="A58" s="770" t="s">
        <v>1505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22"/>
  <pageMargins left="0.7" right="0.7" top="0.75" bottom="0.75" header="0.3" footer="0.3"/>
  <pageSetup paperSize="9"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7DDC3-D24D-4831-8470-72950A057218}">
  <dimension ref="A1:L58"/>
  <sheetViews>
    <sheetView view="pageBreakPreview" zoomScale="80" zoomScaleNormal="100" zoomScaleSheetLayoutView="80" workbookViewId="0">
      <selection activeCell="T114" sqref="T114:AJ114"/>
    </sheetView>
  </sheetViews>
  <sheetFormatPr defaultRowHeight="13.5" x14ac:dyDescent="0.15"/>
  <cols>
    <col min="1" max="1" width="9.125" style="726" customWidth="1"/>
    <col min="2" max="2" width="2.375" style="726" customWidth="1"/>
    <col min="3" max="3" width="18" style="726" customWidth="1"/>
    <col min="4" max="4" width="13.625" style="726" customWidth="1"/>
    <col min="5" max="5" width="13.5" style="726" customWidth="1"/>
    <col min="6" max="7" width="13.625" style="726" customWidth="1"/>
    <col min="8" max="9" width="13.5" style="726" customWidth="1"/>
    <col min="10" max="10" width="13.625" style="726" customWidth="1"/>
    <col min="11" max="11" width="13.5" style="726" customWidth="1"/>
    <col min="12" max="12" width="13" style="726" customWidth="1"/>
    <col min="13" max="14" width="9" style="726"/>
    <col min="15" max="15" width="9" style="726" customWidth="1"/>
    <col min="16" max="256" width="9" style="726"/>
    <col min="257" max="257" width="9.125" style="726" customWidth="1"/>
    <col min="258" max="258" width="2.375" style="726" customWidth="1"/>
    <col min="259" max="259" width="18" style="726" customWidth="1"/>
    <col min="260" max="260" width="13.625" style="726" customWidth="1"/>
    <col min="261" max="261" width="13.5" style="726" customWidth="1"/>
    <col min="262" max="263" width="13.625" style="726" customWidth="1"/>
    <col min="264" max="265" width="13.5" style="726" customWidth="1"/>
    <col min="266" max="266" width="13.625" style="726" customWidth="1"/>
    <col min="267" max="267" width="13.5" style="726" customWidth="1"/>
    <col min="268" max="268" width="13" style="726" customWidth="1"/>
    <col min="269" max="270" width="9" style="726"/>
    <col min="271" max="271" width="9" style="726" customWidth="1"/>
    <col min="272" max="512" width="9" style="726"/>
    <col min="513" max="513" width="9.125" style="726" customWidth="1"/>
    <col min="514" max="514" width="2.375" style="726" customWidth="1"/>
    <col min="515" max="515" width="18" style="726" customWidth="1"/>
    <col min="516" max="516" width="13.625" style="726" customWidth="1"/>
    <col min="517" max="517" width="13.5" style="726" customWidth="1"/>
    <col min="518" max="519" width="13.625" style="726" customWidth="1"/>
    <col min="520" max="521" width="13.5" style="726" customWidth="1"/>
    <col min="522" max="522" width="13.625" style="726" customWidth="1"/>
    <col min="523" max="523" width="13.5" style="726" customWidth="1"/>
    <col min="524" max="524" width="13" style="726" customWidth="1"/>
    <col min="525" max="526" width="9" style="726"/>
    <col min="527" max="527" width="9" style="726" customWidth="1"/>
    <col min="528" max="768" width="9" style="726"/>
    <col min="769" max="769" width="9.125" style="726" customWidth="1"/>
    <col min="770" max="770" width="2.375" style="726" customWidth="1"/>
    <col min="771" max="771" width="18" style="726" customWidth="1"/>
    <col min="772" max="772" width="13.625" style="726" customWidth="1"/>
    <col min="773" max="773" width="13.5" style="726" customWidth="1"/>
    <col min="774" max="775" width="13.625" style="726" customWidth="1"/>
    <col min="776" max="777" width="13.5" style="726" customWidth="1"/>
    <col min="778" max="778" width="13.625" style="726" customWidth="1"/>
    <col min="779" max="779" width="13.5" style="726" customWidth="1"/>
    <col min="780" max="780" width="13" style="726" customWidth="1"/>
    <col min="781" max="782" width="9" style="726"/>
    <col min="783" max="783" width="9" style="726" customWidth="1"/>
    <col min="784" max="1024" width="9" style="726"/>
    <col min="1025" max="1025" width="9.125" style="726" customWidth="1"/>
    <col min="1026" max="1026" width="2.375" style="726" customWidth="1"/>
    <col min="1027" max="1027" width="18" style="726" customWidth="1"/>
    <col min="1028" max="1028" width="13.625" style="726" customWidth="1"/>
    <col min="1029" max="1029" width="13.5" style="726" customWidth="1"/>
    <col min="1030" max="1031" width="13.625" style="726" customWidth="1"/>
    <col min="1032" max="1033" width="13.5" style="726" customWidth="1"/>
    <col min="1034" max="1034" width="13.625" style="726" customWidth="1"/>
    <col min="1035" max="1035" width="13.5" style="726" customWidth="1"/>
    <col min="1036" max="1036" width="13" style="726" customWidth="1"/>
    <col min="1037" max="1038" width="9" style="726"/>
    <col min="1039" max="1039" width="9" style="726" customWidth="1"/>
    <col min="1040" max="1280" width="9" style="726"/>
    <col min="1281" max="1281" width="9.125" style="726" customWidth="1"/>
    <col min="1282" max="1282" width="2.375" style="726" customWidth="1"/>
    <col min="1283" max="1283" width="18" style="726" customWidth="1"/>
    <col min="1284" max="1284" width="13.625" style="726" customWidth="1"/>
    <col min="1285" max="1285" width="13.5" style="726" customWidth="1"/>
    <col min="1286" max="1287" width="13.625" style="726" customWidth="1"/>
    <col min="1288" max="1289" width="13.5" style="726" customWidth="1"/>
    <col min="1290" max="1290" width="13.625" style="726" customWidth="1"/>
    <col min="1291" max="1291" width="13.5" style="726" customWidth="1"/>
    <col min="1292" max="1292" width="13" style="726" customWidth="1"/>
    <col min="1293" max="1294" width="9" style="726"/>
    <col min="1295" max="1295" width="9" style="726" customWidth="1"/>
    <col min="1296" max="1536" width="9" style="726"/>
    <col min="1537" max="1537" width="9.125" style="726" customWidth="1"/>
    <col min="1538" max="1538" width="2.375" style="726" customWidth="1"/>
    <col min="1539" max="1539" width="18" style="726" customWidth="1"/>
    <col min="1540" max="1540" width="13.625" style="726" customWidth="1"/>
    <col min="1541" max="1541" width="13.5" style="726" customWidth="1"/>
    <col min="1542" max="1543" width="13.625" style="726" customWidth="1"/>
    <col min="1544" max="1545" width="13.5" style="726" customWidth="1"/>
    <col min="1546" max="1546" width="13.625" style="726" customWidth="1"/>
    <col min="1547" max="1547" width="13.5" style="726" customWidth="1"/>
    <col min="1548" max="1548" width="13" style="726" customWidth="1"/>
    <col min="1549" max="1550" width="9" style="726"/>
    <col min="1551" max="1551" width="9" style="726" customWidth="1"/>
    <col min="1552" max="1792" width="9" style="726"/>
    <col min="1793" max="1793" width="9.125" style="726" customWidth="1"/>
    <col min="1794" max="1794" width="2.375" style="726" customWidth="1"/>
    <col min="1795" max="1795" width="18" style="726" customWidth="1"/>
    <col min="1796" max="1796" width="13.625" style="726" customWidth="1"/>
    <col min="1797" max="1797" width="13.5" style="726" customWidth="1"/>
    <col min="1798" max="1799" width="13.625" style="726" customWidth="1"/>
    <col min="1800" max="1801" width="13.5" style="726" customWidth="1"/>
    <col min="1802" max="1802" width="13.625" style="726" customWidth="1"/>
    <col min="1803" max="1803" width="13.5" style="726" customWidth="1"/>
    <col min="1804" max="1804" width="13" style="726" customWidth="1"/>
    <col min="1805" max="1806" width="9" style="726"/>
    <col min="1807" max="1807" width="9" style="726" customWidth="1"/>
    <col min="1808" max="2048" width="9" style="726"/>
    <col min="2049" max="2049" width="9.125" style="726" customWidth="1"/>
    <col min="2050" max="2050" width="2.375" style="726" customWidth="1"/>
    <col min="2051" max="2051" width="18" style="726" customWidth="1"/>
    <col min="2052" max="2052" width="13.625" style="726" customWidth="1"/>
    <col min="2053" max="2053" width="13.5" style="726" customWidth="1"/>
    <col min="2054" max="2055" width="13.625" style="726" customWidth="1"/>
    <col min="2056" max="2057" width="13.5" style="726" customWidth="1"/>
    <col min="2058" max="2058" width="13.625" style="726" customWidth="1"/>
    <col min="2059" max="2059" width="13.5" style="726" customWidth="1"/>
    <col min="2060" max="2060" width="13" style="726" customWidth="1"/>
    <col min="2061" max="2062" width="9" style="726"/>
    <col min="2063" max="2063" width="9" style="726" customWidth="1"/>
    <col min="2064" max="2304" width="9" style="726"/>
    <col min="2305" max="2305" width="9.125" style="726" customWidth="1"/>
    <col min="2306" max="2306" width="2.375" style="726" customWidth="1"/>
    <col min="2307" max="2307" width="18" style="726" customWidth="1"/>
    <col min="2308" max="2308" width="13.625" style="726" customWidth="1"/>
    <col min="2309" max="2309" width="13.5" style="726" customWidth="1"/>
    <col min="2310" max="2311" width="13.625" style="726" customWidth="1"/>
    <col min="2312" max="2313" width="13.5" style="726" customWidth="1"/>
    <col min="2314" max="2314" width="13.625" style="726" customWidth="1"/>
    <col min="2315" max="2315" width="13.5" style="726" customWidth="1"/>
    <col min="2316" max="2316" width="13" style="726" customWidth="1"/>
    <col min="2317" max="2318" width="9" style="726"/>
    <col min="2319" max="2319" width="9" style="726" customWidth="1"/>
    <col min="2320" max="2560" width="9" style="726"/>
    <col min="2561" max="2561" width="9.125" style="726" customWidth="1"/>
    <col min="2562" max="2562" width="2.375" style="726" customWidth="1"/>
    <col min="2563" max="2563" width="18" style="726" customWidth="1"/>
    <col min="2564" max="2564" width="13.625" style="726" customWidth="1"/>
    <col min="2565" max="2565" width="13.5" style="726" customWidth="1"/>
    <col min="2566" max="2567" width="13.625" style="726" customWidth="1"/>
    <col min="2568" max="2569" width="13.5" style="726" customWidth="1"/>
    <col min="2570" max="2570" width="13.625" style="726" customWidth="1"/>
    <col min="2571" max="2571" width="13.5" style="726" customWidth="1"/>
    <col min="2572" max="2572" width="13" style="726" customWidth="1"/>
    <col min="2573" max="2574" width="9" style="726"/>
    <col min="2575" max="2575" width="9" style="726" customWidth="1"/>
    <col min="2576" max="2816" width="9" style="726"/>
    <col min="2817" max="2817" width="9.125" style="726" customWidth="1"/>
    <col min="2818" max="2818" width="2.375" style="726" customWidth="1"/>
    <col min="2819" max="2819" width="18" style="726" customWidth="1"/>
    <col min="2820" max="2820" width="13.625" style="726" customWidth="1"/>
    <col min="2821" max="2821" width="13.5" style="726" customWidth="1"/>
    <col min="2822" max="2823" width="13.625" style="726" customWidth="1"/>
    <col min="2824" max="2825" width="13.5" style="726" customWidth="1"/>
    <col min="2826" max="2826" width="13.625" style="726" customWidth="1"/>
    <col min="2827" max="2827" width="13.5" style="726" customWidth="1"/>
    <col min="2828" max="2828" width="13" style="726" customWidth="1"/>
    <col min="2829" max="2830" width="9" style="726"/>
    <col min="2831" max="2831" width="9" style="726" customWidth="1"/>
    <col min="2832" max="3072" width="9" style="726"/>
    <col min="3073" max="3073" width="9.125" style="726" customWidth="1"/>
    <col min="3074" max="3074" width="2.375" style="726" customWidth="1"/>
    <col min="3075" max="3075" width="18" style="726" customWidth="1"/>
    <col min="3076" max="3076" width="13.625" style="726" customWidth="1"/>
    <col min="3077" max="3077" width="13.5" style="726" customWidth="1"/>
    <col min="3078" max="3079" width="13.625" style="726" customWidth="1"/>
    <col min="3080" max="3081" width="13.5" style="726" customWidth="1"/>
    <col min="3082" max="3082" width="13.625" style="726" customWidth="1"/>
    <col min="3083" max="3083" width="13.5" style="726" customWidth="1"/>
    <col min="3084" max="3084" width="13" style="726" customWidth="1"/>
    <col min="3085" max="3086" width="9" style="726"/>
    <col min="3087" max="3087" width="9" style="726" customWidth="1"/>
    <col min="3088" max="3328" width="9" style="726"/>
    <col min="3329" max="3329" width="9.125" style="726" customWidth="1"/>
    <col min="3330" max="3330" width="2.375" style="726" customWidth="1"/>
    <col min="3331" max="3331" width="18" style="726" customWidth="1"/>
    <col min="3332" max="3332" width="13.625" style="726" customWidth="1"/>
    <col min="3333" max="3333" width="13.5" style="726" customWidth="1"/>
    <col min="3334" max="3335" width="13.625" style="726" customWidth="1"/>
    <col min="3336" max="3337" width="13.5" style="726" customWidth="1"/>
    <col min="3338" max="3338" width="13.625" style="726" customWidth="1"/>
    <col min="3339" max="3339" width="13.5" style="726" customWidth="1"/>
    <col min="3340" max="3340" width="13" style="726" customWidth="1"/>
    <col min="3341" max="3342" width="9" style="726"/>
    <col min="3343" max="3343" width="9" style="726" customWidth="1"/>
    <col min="3344" max="3584" width="9" style="726"/>
    <col min="3585" max="3585" width="9.125" style="726" customWidth="1"/>
    <col min="3586" max="3586" width="2.375" style="726" customWidth="1"/>
    <col min="3587" max="3587" width="18" style="726" customWidth="1"/>
    <col min="3588" max="3588" width="13.625" style="726" customWidth="1"/>
    <col min="3589" max="3589" width="13.5" style="726" customWidth="1"/>
    <col min="3590" max="3591" width="13.625" style="726" customWidth="1"/>
    <col min="3592" max="3593" width="13.5" style="726" customWidth="1"/>
    <col min="3594" max="3594" width="13.625" style="726" customWidth="1"/>
    <col min="3595" max="3595" width="13.5" style="726" customWidth="1"/>
    <col min="3596" max="3596" width="13" style="726" customWidth="1"/>
    <col min="3597" max="3598" width="9" style="726"/>
    <col min="3599" max="3599" width="9" style="726" customWidth="1"/>
    <col min="3600" max="3840" width="9" style="726"/>
    <col min="3841" max="3841" width="9.125" style="726" customWidth="1"/>
    <col min="3842" max="3842" width="2.375" style="726" customWidth="1"/>
    <col min="3843" max="3843" width="18" style="726" customWidth="1"/>
    <col min="3844" max="3844" width="13.625" style="726" customWidth="1"/>
    <col min="3845" max="3845" width="13.5" style="726" customWidth="1"/>
    <col min="3846" max="3847" width="13.625" style="726" customWidth="1"/>
    <col min="3848" max="3849" width="13.5" style="726" customWidth="1"/>
    <col min="3850" max="3850" width="13.625" style="726" customWidth="1"/>
    <col min="3851" max="3851" width="13.5" style="726" customWidth="1"/>
    <col min="3852" max="3852" width="13" style="726" customWidth="1"/>
    <col min="3853" max="3854" width="9" style="726"/>
    <col min="3855" max="3855" width="9" style="726" customWidth="1"/>
    <col min="3856" max="4096" width="9" style="726"/>
    <col min="4097" max="4097" width="9.125" style="726" customWidth="1"/>
    <col min="4098" max="4098" width="2.375" style="726" customWidth="1"/>
    <col min="4099" max="4099" width="18" style="726" customWidth="1"/>
    <col min="4100" max="4100" width="13.625" style="726" customWidth="1"/>
    <col min="4101" max="4101" width="13.5" style="726" customWidth="1"/>
    <col min="4102" max="4103" width="13.625" style="726" customWidth="1"/>
    <col min="4104" max="4105" width="13.5" style="726" customWidth="1"/>
    <col min="4106" max="4106" width="13.625" style="726" customWidth="1"/>
    <col min="4107" max="4107" width="13.5" style="726" customWidth="1"/>
    <col min="4108" max="4108" width="13" style="726" customWidth="1"/>
    <col min="4109" max="4110" width="9" style="726"/>
    <col min="4111" max="4111" width="9" style="726" customWidth="1"/>
    <col min="4112" max="4352" width="9" style="726"/>
    <col min="4353" max="4353" width="9.125" style="726" customWidth="1"/>
    <col min="4354" max="4354" width="2.375" style="726" customWidth="1"/>
    <col min="4355" max="4355" width="18" style="726" customWidth="1"/>
    <col min="4356" max="4356" width="13.625" style="726" customWidth="1"/>
    <col min="4357" max="4357" width="13.5" style="726" customWidth="1"/>
    <col min="4358" max="4359" width="13.625" style="726" customWidth="1"/>
    <col min="4360" max="4361" width="13.5" style="726" customWidth="1"/>
    <col min="4362" max="4362" width="13.625" style="726" customWidth="1"/>
    <col min="4363" max="4363" width="13.5" style="726" customWidth="1"/>
    <col min="4364" max="4364" width="13" style="726" customWidth="1"/>
    <col min="4365" max="4366" width="9" style="726"/>
    <col min="4367" max="4367" width="9" style="726" customWidth="1"/>
    <col min="4368" max="4608" width="9" style="726"/>
    <col min="4609" max="4609" width="9.125" style="726" customWidth="1"/>
    <col min="4610" max="4610" width="2.375" style="726" customWidth="1"/>
    <col min="4611" max="4611" width="18" style="726" customWidth="1"/>
    <col min="4612" max="4612" width="13.625" style="726" customWidth="1"/>
    <col min="4613" max="4613" width="13.5" style="726" customWidth="1"/>
    <col min="4614" max="4615" width="13.625" style="726" customWidth="1"/>
    <col min="4616" max="4617" width="13.5" style="726" customWidth="1"/>
    <col min="4618" max="4618" width="13.625" style="726" customWidth="1"/>
    <col min="4619" max="4619" width="13.5" style="726" customWidth="1"/>
    <col min="4620" max="4620" width="13" style="726" customWidth="1"/>
    <col min="4621" max="4622" width="9" style="726"/>
    <col min="4623" max="4623" width="9" style="726" customWidth="1"/>
    <col min="4624" max="4864" width="9" style="726"/>
    <col min="4865" max="4865" width="9.125" style="726" customWidth="1"/>
    <col min="4866" max="4866" width="2.375" style="726" customWidth="1"/>
    <col min="4867" max="4867" width="18" style="726" customWidth="1"/>
    <col min="4868" max="4868" width="13.625" style="726" customWidth="1"/>
    <col min="4869" max="4869" width="13.5" style="726" customWidth="1"/>
    <col min="4870" max="4871" width="13.625" style="726" customWidth="1"/>
    <col min="4872" max="4873" width="13.5" style="726" customWidth="1"/>
    <col min="4874" max="4874" width="13.625" style="726" customWidth="1"/>
    <col min="4875" max="4875" width="13.5" style="726" customWidth="1"/>
    <col min="4876" max="4876" width="13" style="726" customWidth="1"/>
    <col min="4877" max="4878" width="9" style="726"/>
    <col min="4879" max="4879" width="9" style="726" customWidth="1"/>
    <col min="4880" max="5120" width="9" style="726"/>
    <col min="5121" max="5121" width="9.125" style="726" customWidth="1"/>
    <col min="5122" max="5122" width="2.375" style="726" customWidth="1"/>
    <col min="5123" max="5123" width="18" style="726" customWidth="1"/>
    <col min="5124" max="5124" width="13.625" style="726" customWidth="1"/>
    <col min="5125" max="5125" width="13.5" style="726" customWidth="1"/>
    <col min="5126" max="5127" width="13.625" style="726" customWidth="1"/>
    <col min="5128" max="5129" width="13.5" style="726" customWidth="1"/>
    <col min="5130" max="5130" width="13.625" style="726" customWidth="1"/>
    <col min="5131" max="5131" width="13.5" style="726" customWidth="1"/>
    <col min="5132" max="5132" width="13" style="726" customWidth="1"/>
    <col min="5133" max="5134" width="9" style="726"/>
    <col min="5135" max="5135" width="9" style="726" customWidth="1"/>
    <col min="5136" max="5376" width="9" style="726"/>
    <col min="5377" max="5377" width="9.125" style="726" customWidth="1"/>
    <col min="5378" max="5378" width="2.375" style="726" customWidth="1"/>
    <col min="5379" max="5379" width="18" style="726" customWidth="1"/>
    <col min="5380" max="5380" width="13.625" style="726" customWidth="1"/>
    <col min="5381" max="5381" width="13.5" style="726" customWidth="1"/>
    <col min="5382" max="5383" width="13.625" style="726" customWidth="1"/>
    <col min="5384" max="5385" width="13.5" style="726" customWidth="1"/>
    <col min="5386" max="5386" width="13.625" style="726" customWidth="1"/>
    <col min="5387" max="5387" width="13.5" style="726" customWidth="1"/>
    <col min="5388" max="5388" width="13" style="726" customWidth="1"/>
    <col min="5389" max="5390" width="9" style="726"/>
    <col min="5391" max="5391" width="9" style="726" customWidth="1"/>
    <col min="5392" max="5632" width="9" style="726"/>
    <col min="5633" max="5633" width="9.125" style="726" customWidth="1"/>
    <col min="5634" max="5634" width="2.375" style="726" customWidth="1"/>
    <col min="5635" max="5635" width="18" style="726" customWidth="1"/>
    <col min="5636" max="5636" width="13.625" style="726" customWidth="1"/>
    <col min="5637" max="5637" width="13.5" style="726" customWidth="1"/>
    <col min="5638" max="5639" width="13.625" style="726" customWidth="1"/>
    <col min="5640" max="5641" width="13.5" style="726" customWidth="1"/>
    <col min="5642" max="5642" width="13.625" style="726" customWidth="1"/>
    <col min="5643" max="5643" width="13.5" style="726" customWidth="1"/>
    <col min="5644" max="5644" width="13" style="726" customWidth="1"/>
    <col min="5645" max="5646" width="9" style="726"/>
    <col min="5647" max="5647" width="9" style="726" customWidth="1"/>
    <col min="5648" max="5888" width="9" style="726"/>
    <col min="5889" max="5889" width="9.125" style="726" customWidth="1"/>
    <col min="5890" max="5890" width="2.375" style="726" customWidth="1"/>
    <col min="5891" max="5891" width="18" style="726" customWidth="1"/>
    <col min="5892" max="5892" width="13.625" style="726" customWidth="1"/>
    <col min="5893" max="5893" width="13.5" style="726" customWidth="1"/>
    <col min="5894" max="5895" width="13.625" style="726" customWidth="1"/>
    <col min="5896" max="5897" width="13.5" style="726" customWidth="1"/>
    <col min="5898" max="5898" width="13.625" style="726" customWidth="1"/>
    <col min="5899" max="5899" width="13.5" style="726" customWidth="1"/>
    <col min="5900" max="5900" width="13" style="726" customWidth="1"/>
    <col min="5901" max="5902" width="9" style="726"/>
    <col min="5903" max="5903" width="9" style="726" customWidth="1"/>
    <col min="5904" max="6144" width="9" style="726"/>
    <col min="6145" max="6145" width="9.125" style="726" customWidth="1"/>
    <col min="6146" max="6146" width="2.375" style="726" customWidth="1"/>
    <col min="6147" max="6147" width="18" style="726" customWidth="1"/>
    <col min="6148" max="6148" width="13.625" style="726" customWidth="1"/>
    <col min="6149" max="6149" width="13.5" style="726" customWidth="1"/>
    <col min="6150" max="6151" width="13.625" style="726" customWidth="1"/>
    <col min="6152" max="6153" width="13.5" style="726" customWidth="1"/>
    <col min="6154" max="6154" width="13.625" style="726" customWidth="1"/>
    <col min="6155" max="6155" width="13.5" style="726" customWidth="1"/>
    <col min="6156" max="6156" width="13" style="726" customWidth="1"/>
    <col min="6157" max="6158" width="9" style="726"/>
    <col min="6159" max="6159" width="9" style="726" customWidth="1"/>
    <col min="6160" max="6400" width="9" style="726"/>
    <col min="6401" max="6401" width="9.125" style="726" customWidth="1"/>
    <col min="6402" max="6402" width="2.375" style="726" customWidth="1"/>
    <col min="6403" max="6403" width="18" style="726" customWidth="1"/>
    <col min="6404" max="6404" width="13.625" style="726" customWidth="1"/>
    <col min="6405" max="6405" width="13.5" style="726" customWidth="1"/>
    <col min="6406" max="6407" width="13.625" style="726" customWidth="1"/>
    <col min="6408" max="6409" width="13.5" style="726" customWidth="1"/>
    <col min="6410" max="6410" width="13.625" style="726" customWidth="1"/>
    <col min="6411" max="6411" width="13.5" style="726" customWidth="1"/>
    <col min="6412" max="6412" width="13" style="726" customWidth="1"/>
    <col min="6413" max="6414" width="9" style="726"/>
    <col min="6415" max="6415" width="9" style="726" customWidth="1"/>
    <col min="6416" max="6656" width="9" style="726"/>
    <col min="6657" max="6657" width="9.125" style="726" customWidth="1"/>
    <col min="6658" max="6658" width="2.375" style="726" customWidth="1"/>
    <col min="6659" max="6659" width="18" style="726" customWidth="1"/>
    <col min="6660" max="6660" width="13.625" style="726" customWidth="1"/>
    <col min="6661" max="6661" width="13.5" style="726" customWidth="1"/>
    <col min="6662" max="6663" width="13.625" style="726" customWidth="1"/>
    <col min="6664" max="6665" width="13.5" style="726" customWidth="1"/>
    <col min="6666" max="6666" width="13.625" style="726" customWidth="1"/>
    <col min="6667" max="6667" width="13.5" style="726" customWidth="1"/>
    <col min="6668" max="6668" width="13" style="726" customWidth="1"/>
    <col min="6669" max="6670" width="9" style="726"/>
    <col min="6671" max="6671" width="9" style="726" customWidth="1"/>
    <col min="6672" max="6912" width="9" style="726"/>
    <col min="6913" max="6913" width="9.125" style="726" customWidth="1"/>
    <col min="6914" max="6914" width="2.375" style="726" customWidth="1"/>
    <col min="6915" max="6915" width="18" style="726" customWidth="1"/>
    <col min="6916" max="6916" width="13.625" style="726" customWidth="1"/>
    <col min="6917" max="6917" width="13.5" style="726" customWidth="1"/>
    <col min="6918" max="6919" width="13.625" style="726" customWidth="1"/>
    <col min="6920" max="6921" width="13.5" style="726" customWidth="1"/>
    <col min="6922" max="6922" width="13.625" style="726" customWidth="1"/>
    <col min="6923" max="6923" width="13.5" style="726" customWidth="1"/>
    <col min="6924" max="6924" width="13" style="726" customWidth="1"/>
    <col min="6925" max="6926" width="9" style="726"/>
    <col min="6927" max="6927" width="9" style="726" customWidth="1"/>
    <col min="6928" max="7168" width="9" style="726"/>
    <col min="7169" max="7169" width="9.125" style="726" customWidth="1"/>
    <col min="7170" max="7170" width="2.375" style="726" customWidth="1"/>
    <col min="7171" max="7171" width="18" style="726" customWidth="1"/>
    <col min="7172" max="7172" width="13.625" style="726" customWidth="1"/>
    <col min="7173" max="7173" width="13.5" style="726" customWidth="1"/>
    <col min="7174" max="7175" width="13.625" style="726" customWidth="1"/>
    <col min="7176" max="7177" width="13.5" style="726" customWidth="1"/>
    <col min="7178" max="7178" width="13.625" style="726" customWidth="1"/>
    <col min="7179" max="7179" width="13.5" style="726" customWidth="1"/>
    <col min="7180" max="7180" width="13" style="726" customWidth="1"/>
    <col min="7181" max="7182" width="9" style="726"/>
    <col min="7183" max="7183" width="9" style="726" customWidth="1"/>
    <col min="7184" max="7424" width="9" style="726"/>
    <col min="7425" max="7425" width="9.125" style="726" customWidth="1"/>
    <col min="7426" max="7426" width="2.375" style="726" customWidth="1"/>
    <col min="7427" max="7427" width="18" style="726" customWidth="1"/>
    <col min="7428" max="7428" width="13.625" style="726" customWidth="1"/>
    <col min="7429" max="7429" width="13.5" style="726" customWidth="1"/>
    <col min="7430" max="7431" width="13.625" style="726" customWidth="1"/>
    <col min="7432" max="7433" width="13.5" style="726" customWidth="1"/>
    <col min="7434" max="7434" width="13.625" style="726" customWidth="1"/>
    <col min="7435" max="7435" width="13.5" style="726" customWidth="1"/>
    <col min="7436" max="7436" width="13" style="726" customWidth="1"/>
    <col min="7437" max="7438" width="9" style="726"/>
    <col min="7439" max="7439" width="9" style="726" customWidth="1"/>
    <col min="7440" max="7680" width="9" style="726"/>
    <col min="7681" max="7681" width="9.125" style="726" customWidth="1"/>
    <col min="7682" max="7682" width="2.375" style="726" customWidth="1"/>
    <col min="7683" max="7683" width="18" style="726" customWidth="1"/>
    <col min="7684" max="7684" width="13.625" style="726" customWidth="1"/>
    <col min="7685" max="7685" width="13.5" style="726" customWidth="1"/>
    <col min="7686" max="7687" width="13.625" style="726" customWidth="1"/>
    <col min="7688" max="7689" width="13.5" style="726" customWidth="1"/>
    <col min="7690" max="7690" width="13.625" style="726" customWidth="1"/>
    <col min="7691" max="7691" width="13.5" style="726" customWidth="1"/>
    <col min="7692" max="7692" width="13" style="726" customWidth="1"/>
    <col min="7693" max="7694" width="9" style="726"/>
    <col min="7695" max="7695" width="9" style="726" customWidth="1"/>
    <col min="7696" max="7936" width="9" style="726"/>
    <col min="7937" max="7937" width="9.125" style="726" customWidth="1"/>
    <col min="7938" max="7938" width="2.375" style="726" customWidth="1"/>
    <col min="7939" max="7939" width="18" style="726" customWidth="1"/>
    <col min="7940" max="7940" width="13.625" style="726" customWidth="1"/>
    <col min="7941" max="7941" width="13.5" style="726" customWidth="1"/>
    <col min="7942" max="7943" width="13.625" style="726" customWidth="1"/>
    <col min="7944" max="7945" width="13.5" style="726" customWidth="1"/>
    <col min="7946" max="7946" width="13.625" style="726" customWidth="1"/>
    <col min="7947" max="7947" width="13.5" style="726" customWidth="1"/>
    <col min="7948" max="7948" width="13" style="726" customWidth="1"/>
    <col min="7949" max="7950" width="9" style="726"/>
    <col min="7951" max="7951" width="9" style="726" customWidth="1"/>
    <col min="7952" max="8192" width="9" style="726"/>
    <col min="8193" max="8193" width="9.125" style="726" customWidth="1"/>
    <col min="8194" max="8194" width="2.375" style="726" customWidth="1"/>
    <col min="8195" max="8195" width="18" style="726" customWidth="1"/>
    <col min="8196" max="8196" width="13.625" style="726" customWidth="1"/>
    <col min="8197" max="8197" width="13.5" style="726" customWidth="1"/>
    <col min="8198" max="8199" width="13.625" style="726" customWidth="1"/>
    <col min="8200" max="8201" width="13.5" style="726" customWidth="1"/>
    <col min="8202" max="8202" width="13.625" style="726" customWidth="1"/>
    <col min="8203" max="8203" width="13.5" style="726" customWidth="1"/>
    <col min="8204" max="8204" width="13" style="726" customWidth="1"/>
    <col min="8205" max="8206" width="9" style="726"/>
    <col min="8207" max="8207" width="9" style="726" customWidth="1"/>
    <col min="8208" max="8448" width="9" style="726"/>
    <col min="8449" max="8449" width="9.125" style="726" customWidth="1"/>
    <col min="8450" max="8450" width="2.375" style="726" customWidth="1"/>
    <col min="8451" max="8451" width="18" style="726" customWidth="1"/>
    <col min="8452" max="8452" width="13.625" style="726" customWidth="1"/>
    <col min="8453" max="8453" width="13.5" style="726" customWidth="1"/>
    <col min="8454" max="8455" width="13.625" style="726" customWidth="1"/>
    <col min="8456" max="8457" width="13.5" style="726" customWidth="1"/>
    <col min="8458" max="8458" width="13.625" style="726" customWidth="1"/>
    <col min="8459" max="8459" width="13.5" style="726" customWidth="1"/>
    <col min="8460" max="8460" width="13" style="726" customWidth="1"/>
    <col min="8461" max="8462" width="9" style="726"/>
    <col min="8463" max="8463" width="9" style="726" customWidth="1"/>
    <col min="8464" max="8704" width="9" style="726"/>
    <col min="8705" max="8705" width="9.125" style="726" customWidth="1"/>
    <col min="8706" max="8706" width="2.375" style="726" customWidth="1"/>
    <col min="8707" max="8707" width="18" style="726" customWidth="1"/>
    <col min="8708" max="8708" width="13.625" style="726" customWidth="1"/>
    <col min="8709" max="8709" width="13.5" style="726" customWidth="1"/>
    <col min="8710" max="8711" width="13.625" style="726" customWidth="1"/>
    <col min="8712" max="8713" width="13.5" style="726" customWidth="1"/>
    <col min="8714" max="8714" width="13.625" style="726" customWidth="1"/>
    <col min="8715" max="8715" width="13.5" style="726" customWidth="1"/>
    <col min="8716" max="8716" width="13" style="726" customWidth="1"/>
    <col min="8717" max="8718" width="9" style="726"/>
    <col min="8719" max="8719" width="9" style="726" customWidth="1"/>
    <col min="8720" max="8960" width="9" style="726"/>
    <col min="8961" max="8961" width="9.125" style="726" customWidth="1"/>
    <col min="8962" max="8962" width="2.375" style="726" customWidth="1"/>
    <col min="8963" max="8963" width="18" style="726" customWidth="1"/>
    <col min="8964" max="8964" width="13.625" style="726" customWidth="1"/>
    <col min="8965" max="8965" width="13.5" style="726" customWidth="1"/>
    <col min="8966" max="8967" width="13.625" style="726" customWidth="1"/>
    <col min="8968" max="8969" width="13.5" style="726" customWidth="1"/>
    <col min="8970" max="8970" width="13.625" style="726" customWidth="1"/>
    <col min="8971" max="8971" width="13.5" style="726" customWidth="1"/>
    <col min="8972" max="8972" width="13" style="726" customWidth="1"/>
    <col min="8973" max="8974" width="9" style="726"/>
    <col min="8975" max="8975" width="9" style="726" customWidth="1"/>
    <col min="8976" max="9216" width="9" style="726"/>
    <col min="9217" max="9217" width="9.125" style="726" customWidth="1"/>
    <col min="9218" max="9218" width="2.375" style="726" customWidth="1"/>
    <col min="9219" max="9219" width="18" style="726" customWidth="1"/>
    <col min="9220" max="9220" width="13.625" style="726" customWidth="1"/>
    <col min="9221" max="9221" width="13.5" style="726" customWidth="1"/>
    <col min="9222" max="9223" width="13.625" style="726" customWidth="1"/>
    <col min="9224" max="9225" width="13.5" style="726" customWidth="1"/>
    <col min="9226" max="9226" width="13.625" style="726" customWidth="1"/>
    <col min="9227" max="9227" width="13.5" style="726" customWidth="1"/>
    <col min="9228" max="9228" width="13" style="726" customWidth="1"/>
    <col min="9229" max="9230" width="9" style="726"/>
    <col min="9231" max="9231" width="9" style="726" customWidth="1"/>
    <col min="9232" max="9472" width="9" style="726"/>
    <col min="9473" max="9473" width="9.125" style="726" customWidth="1"/>
    <col min="9474" max="9474" width="2.375" style="726" customWidth="1"/>
    <col min="9475" max="9475" width="18" style="726" customWidth="1"/>
    <col min="9476" max="9476" width="13.625" style="726" customWidth="1"/>
    <col min="9477" max="9477" width="13.5" style="726" customWidth="1"/>
    <col min="9478" max="9479" width="13.625" style="726" customWidth="1"/>
    <col min="9480" max="9481" width="13.5" style="726" customWidth="1"/>
    <col min="9482" max="9482" width="13.625" style="726" customWidth="1"/>
    <col min="9483" max="9483" width="13.5" style="726" customWidth="1"/>
    <col min="9484" max="9484" width="13" style="726" customWidth="1"/>
    <col min="9485" max="9486" width="9" style="726"/>
    <col min="9487" max="9487" width="9" style="726" customWidth="1"/>
    <col min="9488" max="9728" width="9" style="726"/>
    <col min="9729" max="9729" width="9.125" style="726" customWidth="1"/>
    <col min="9730" max="9730" width="2.375" style="726" customWidth="1"/>
    <col min="9731" max="9731" width="18" style="726" customWidth="1"/>
    <col min="9732" max="9732" width="13.625" style="726" customWidth="1"/>
    <col min="9733" max="9733" width="13.5" style="726" customWidth="1"/>
    <col min="9734" max="9735" width="13.625" style="726" customWidth="1"/>
    <col min="9736" max="9737" width="13.5" style="726" customWidth="1"/>
    <col min="9738" max="9738" width="13.625" style="726" customWidth="1"/>
    <col min="9739" max="9739" width="13.5" style="726" customWidth="1"/>
    <col min="9740" max="9740" width="13" style="726" customWidth="1"/>
    <col min="9741" max="9742" width="9" style="726"/>
    <col min="9743" max="9743" width="9" style="726" customWidth="1"/>
    <col min="9744" max="9984" width="9" style="726"/>
    <col min="9985" max="9985" width="9.125" style="726" customWidth="1"/>
    <col min="9986" max="9986" width="2.375" style="726" customWidth="1"/>
    <col min="9987" max="9987" width="18" style="726" customWidth="1"/>
    <col min="9988" max="9988" width="13.625" style="726" customWidth="1"/>
    <col min="9989" max="9989" width="13.5" style="726" customWidth="1"/>
    <col min="9990" max="9991" width="13.625" style="726" customWidth="1"/>
    <col min="9992" max="9993" width="13.5" style="726" customWidth="1"/>
    <col min="9994" max="9994" width="13.625" style="726" customWidth="1"/>
    <col min="9995" max="9995" width="13.5" style="726" customWidth="1"/>
    <col min="9996" max="9996" width="13" style="726" customWidth="1"/>
    <col min="9997" max="9998" width="9" style="726"/>
    <col min="9999" max="9999" width="9" style="726" customWidth="1"/>
    <col min="10000" max="10240" width="9" style="726"/>
    <col min="10241" max="10241" width="9.125" style="726" customWidth="1"/>
    <col min="10242" max="10242" width="2.375" style="726" customWidth="1"/>
    <col min="10243" max="10243" width="18" style="726" customWidth="1"/>
    <col min="10244" max="10244" width="13.625" style="726" customWidth="1"/>
    <col min="10245" max="10245" width="13.5" style="726" customWidth="1"/>
    <col min="10246" max="10247" width="13.625" style="726" customWidth="1"/>
    <col min="10248" max="10249" width="13.5" style="726" customWidth="1"/>
    <col min="10250" max="10250" width="13.625" style="726" customWidth="1"/>
    <col min="10251" max="10251" width="13.5" style="726" customWidth="1"/>
    <col min="10252" max="10252" width="13" style="726" customWidth="1"/>
    <col min="10253" max="10254" width="9" style="726"/>
    <col min="10255" max="10255" width="9" style="726" customWidth="1"/>
    <col min="10256" max="10496" width="9" style="726"/>
    <col min="10497" max="10497" width="9.125" style="726" customWidth="1"/>
    <col min="10498" max="10498" width="2.375" style="726" customWidth="1"/>
    <col min="10499" max="10499" width="18" style="726" customWidth="1"/>
    <col min="10500" max="10500" width="13.625" style="726" customWidth="1"/>
    <col min="10501" max="10501" width="13.5" style="726" customWidth="1"/>
    <col min="10502" max="10503" width="13.625" style="726" customWidth="1"/>
    <col min="10504" max="10505" width="13.5" style="726" customWidth="1"/>
    <col min="10506" max="10506" width="13.625" style="726" customWidth="1"/>
    <col min="10507" max="10507" width="13.5" style="726" customWidth="1"/>
    <col min="10508" max="10508" width="13" style="726" customWidth="1"/>
    <col min="10509" max="10510" width="9" style="726"/>
    <col min="10511" max="10511" width="9" style="726" customWidth="1"/>
    <col min="10512" max="10752" width="9" style="726"/>
    <col min="10753" max="10753" width="9.125" style="726" customWidth="1"/>
    <col min="10754" max="10754" width="2.375" style="726" customWidth="1"/>
    <col min="10755" max="10755" width="18" style="726" customWidth="1"/>
    <col min="10756" max="10756" width="13.625" style="726" customWidth="1"/>
    <col min="10757" max="10757" width="13.5" style="726" customWidth="1"/>
    <col min="10758" max="10759" width="13.625" style="726" customWidth="1"/>
    <col min="10760" max="10761" width="13.5" style="726" customWidth="1"/>
    <col min="10762" max="10762" width="13.625" style="726" customWidth="1"/>
    <col min="10763" max="10763" width="13.5" style="726" customWidth="1"/>
    <col min="10764" max="10764" width="13" style="726" customWidth="1"/>
    <col min="10765" max="10766" width="9" style="726"/>
    <col min="10767" max="10767" width="9" style="726" customWidth="1"/>
    <col min="10768" max="11008" width="9" style="726"/>
    <col min="11009" max="11009" width="9.125" style="726" customWidth="1"/>
    <col min="11010" max="11010" width="2.375" style="726" customWidth="1"/>
    <col min="11011" max="11011" width="18" style="726" customWidth="1"/>
    <col min="11012" max="11012" width="13.625" style="726" customWidth="1"/>
    <col min="11013" max="11013" width="13.5" style="726" customWidth="1"/>
    <col min="11014" max="11015" width="13.625" style="726" customWidth="1"/>
    <col min="11016" max="11017" width="13.5" style="726" customWidth="1"/>
    <col min="11018" max="11018" width="13.625" style="726" customWidth="1"/>
    <col min="11019" max="11019" width="13.5" style="726" customWidth="1"/>
    <col min="11020" max="11020" width="13" style="726" customWidth="1"/>
    <col min="11021" max="11022" width="9" style="726"/>
    <col min="11023" max="11023" width="9" style="726" customWidth="1"/>
    <col min="11024" max="11264" width="9" style="726"/>
    <col min="11265" max="11265" width="9.125" style="726" customWidth="1"/>
    <col min="11266" max="11266" width="2.375" style="726" customWidth="1"/>
    <col min="11267" max="11267" width="18" style="726" customWidth="1"/>
    <col min="11268" max="11268" width="13.625" style="726" customWidth="1"/>
    <col min="11269" max="11269" width="13.5" style="726" customWidth="1"/>
    <col min="11270" max="11271" width="13.625" style="726" customWidth="1"/>
    <col min="11272" max="11273" width="13.5" style="726" customWidth="1"/>
    <col min="11274" max="11274" width="13.625" style="726" customWidth="1"/>
    <col min="11275" max="11275" width="13.5" style="726" customWidth="1"/>
    <col min="11276" max="11276" width="13" style="726" customWidth="1"/>
    <col min="11277" max="11278" width="9" style="726"/>
    <col min="11279" max="11279" width="9" style="726" customWidth="1"/>
    <col min="11280" max="11520" width="9" style="726"/>
    <col min="11521" max="11521" width="9.125" style="726" customWidth="1"/>
    <col min="11522" max="11522" width="2.375" style="726" customWidth="1"/>
    <col min="11523" max="11523" width="18" style="726" customWidth="1"/>
    <col min="11524" max="11524" width="13.625" style="726" customWidth="1"/>
    <col min="11525" max="11525" width="13.5" style="726" customWidth="1"/>
    <col min="11526" max="11527" width="13.625" style="726" customWidth="1"/>
    <col min="11528" max="11529" width="13.5" style="726" customWidth="1"/>
    <col min="11530" max="11530" width="13.625" style="726" customWidth="1"/>
    <col min="11531" max="11531" width="13.5" style="726" customWidth="1"/>
    <col min="11532" max="11532" width="13" style="726" customWidth="1"/>
    <col min="11533" max="11534" width="9" style="726"/>
    <col min="11535" max="11535" width="9" style="726" customWidth="1"/>
    <col min="11536" max="11776" width="9" style="726"/>
    <col min="11777" max="11777" width="9.125" style="726" customWidth="1"/>
    <col min="11778" max="11778" width="2.375" style="726" customWidth="1"/>
    <col min="11779" max="11779" width="18" style="726" customWidth="1"/>
    <col min="11780" max="11780" width="13.625" style="726" customWidth="1"/>
    <col min="11781" max="11781" width="13.5" style="726" customWidth="1"/>
    <col min="11782" max="11783" width="13.625" style="726" customWidth="1"/>
    <col min="11784" max="11785" width="13.5" style="726" customWidth="1"/>
    <col min="11786" max="11786" width="13.625" style="726" customWidth="1"/>
    <col min="11787" max="11787" width="13.5" style="726" customWidth="1"/>
    <col min="11788" max="11788" width="13" style="726" customWidth="1"/>
    <col min="11789" max="11790" width="9" style="726"/>
    <col min="11791" max="11791" width="9" style="726" customWidth="1"/>
    <col min="11792" max="12032" width="9" style="726"/>
    <col min="12033" max="12033" width="9.125" style="726" customWidth="1"/>
    <col min="12034" max="12034" width="2.375" style="726" customWidth="1"/>
    <col min="12035" max="12035" width="18" style="726" customWidth="1"/>
    <col min="12036" max="12036" width="13.625" style="726" customWidth="1"/>
    <col min="12037" max="12037" width="13.5" style="726" customWidth="1"/>
    <col min="12038" max="12039" width="13.625" style="726" customWidth="1"/>
    <col min="12040" max="12041" width="13.5" style="726" customWidth="1"/>
    <col min="12042" max="12042" width="13.625" style="726" customWidth="1"/>
    <col min="12043" max="12043" width="13.5" style="726" customWidth="1"/>
    <col min="12044" max="12044" width="13" style="726" customWidth="1"/>
    <col min="12045" max="12046" width="9" style="726"/>
    <col min="12047" max="12047" width="9" style="726" customWidth="1"/>
    <col min="12048" max="12288" width="9" style="726"/>
    <col min="12289" max="12289" width="9.125" style="726" customWidth="1"/>
    <col min="12290" max="12290" width="2.375" style="726" customWidth="1"/>
    <col min="12291" max="12291" width="18" style="726" customWidth="1"/>
    <col min="12292" max="12292" width="13.625" style="726" customWidth="1"/>
    <col min="12293" max="12293" width="13.5" style="726" customWidth="1"/>
    <col min="12294" max="12295" width="13.625" style="726" customWidth="1"/>
    <col min="12296" max="12297" width="13.5" style="726" customWidth="1"/>
    <col min="12298" max="12298" width="13.625" style="726" customWidth="1"/>
    <col min="12299" max="12299" width="13.5" style="726" customWidth="1"/>
    <col min="12300" max="12300" width="13" style="726" customWidth="1"/>
    <col min="12301" max="12302" width="9" style="726"/>
    <col min="12303" max="12303" width="9" style="726" customWidth="1"/>
    <col min="12304" max="12544" width="9" style="726"/>
    <col min="12545" max="12545" width="9.125" style="726" customWidth="1"/>
    <col min="12546" max="12546" width="2.375" style="726" customWidth="1"/>
    <col min="12547" max="12547" width="18" style="726" customWidth="1"/>
    <col min="12548" max="12548" width="13.625" style="726" customWidth="1"/>
    <col min="12549" max="12549" width="13.5" style="726" customWidth="1"/>
    <col min="12550" max="12551" width="13.625" style="726" customWidth="1"/>
    <col min="12552" max="12553" width="13.5" style="726" customWidth="1"/>
    <col min="12554" max="12554" width="13.625" style="726" customWidth="1"/>
    <col min="12555" max="12555" width="13.5" style="726" customWidth="1"/>
    <col min="12556" max="12556" width="13" style="726" customWidth="1"/>
    <col min="12557" max="12558" width="9" style="726"/>
    <col min="12559" max="12559" width="9" style="726" customWidth="1"/>
    <col min="12560" max="12800" width="9" style="726"/>
    <col min="12801" max="12801" width="9.125" style="726" customWidth="1"/>
    <col min="12802" max="12802" width="2.375" style="726" customWidth="1"/>
    <col min="12803" max="12803" width="18" style="726" customWidth="1"/>
    <col min="12804" max="12804" width="13.625" style="726" customWidth="1"/>
    <col min="12805" max="12805" width="13.5" style="726" customWidth="1"/>
    <col min="12806" max="12807" width="13.625" style="726" customWidth="1"/>
    <col min="12808" max="12809" width="13.5" style="726" customWidth="1"/>
    <col min="12810" max="12810" width="13.625" style="726" customWidth="1"/>
    <col min="12811" max="12811" width="13.5" style="726" customWidth="1"/>
    <col min="12812" max="12812" width="13" style="726" customWidth="1"/>
    <col min="12813" max="12814" width="9" style="726"/>
    <col min="12815" max="12815" width="9" style="726" customWidth="1"/>
    <col min="12816" max="13056" width="9" style="726"/>
    <col min="13057" max="13057" width="9.125" style="726" customWidth="1"/>
    <col min="13058" max="13058" width="2.375" style="726" customWidth="1"/>
    <col min="13059" max="13059" width="18" style="726" customWidth="1"/>
    <col min="13060" max="13060" width="13.625" style="726" customWidth="1"/>
    <col min="13061" max="13061" width="13.5" style="726" customWidth="1"/>
    <col min="13062" max="13063" width="13.625" style="726" customWidth="1"/>
    <col min="13064" max="13065" width="13.5" style="726" customWidth="1"/>
    <col min="13066" max="13066" width="13.625" style="726" customWidth="1"/>
    <col min="13067" max="13067" width="13.5" style="726" customWidth="1"/>
    <col min="13068" max="13068" width="13" style="726" customWidth="1"/>
    <col min="13069" max="13070" width="9" style="726"/>
    <col min="13071" max="13071" width="9" style="726" customWidth="1"/>
    <col min="13072" max="13312" width="9" style="726"/>
    <col min="13313" max="13313" width="9.125" style="726" customWidth="1"/>
    <col min="13314" max="13314" width="2.375" style="726" customWidth="1"/>
    <col min="13315" max="13315" width="18" style="726" customWidth="1"/>
    <col min="13316" max="13316" width="13.625" style="726" customWidth="1"/>
    <col min="13317" max="13317" width="13.5" style="726" customWidth="1"/>
    <col min="13318" max="13319" width="13.625" style="726" customWidth="1"/>
    <col min="13320" max="13321" width="13.5" style="726" customWidth="1"/>
    <col min="13322" max="13322" width="13.625" style="726" customWidth="1"/>
    <col min="13323" max="13323" width="13.5" style="726" customWidth="1"/>
    <col min="13324" max="13324" width="13" style="726" customWidth="1"/>
    <col min="13325" max="13326" width="9" style="726"/>
    <col min="13327" max="13327" width="9" style="726" customWidth="1"/>
    <col min="13328" max="13568" width="9" style="726"/>
    <col min="13569" max="13569" width="9.125" style="726" customWidth="1"/>
    <col min="13570" max="13570" width="2.375" style="726" customWidth="1"/>
    <col min="13571" max="13571" width="18" style="726" customWidth="1"/>
    <col min="13572" max="13572" width="13.625" style="726" customWidth="1"/>
    <col min="13573" max="13573" width="13.5" style="726" customWidth="1"/>
    <col min="13574" max="13575" width="13.625" style="726" customWidth="1"/>
    <col min="13576" max="13577" width="13.5" style="726" customWidth="1"/>
    <col min="13578" max="13578" width="13.625" style="726" customWidth="1"/>
    <col min="13579" max="13579" width="13.5" style="726" customWidth="1"/>
    <col min="13580" max="13580" width="13" style="726" customWidth="1"/>
    <col min="13581" max="13582" width="9" style="726"/>
    <col min="13583" max="13583" width="9" style="726" customWidth="1"/>
    <col min="13584" max="13824" width="9" style="726"/>
    <col min="13825" max="13825" width="9.125" style="726" customWidth="1"/>
    <col min="13826" max="13826" width="2.375" style="726" customWidth="1"/>
    <col min="13827" max="13827" width="18" style="726" customWidth="1"/>
    <col min="13828" max="13828" width="13.625" style="726" customWidth="1"/>
    <col min="13829" max="13829" width="13.5" style="726" customWidth="1"/>
    <col min="13830" max="13831" width="13.625" style="726" customWidth="1"/>
    <col min="13832" max="13833" width="13.5" style="726" customWidth="1"/>
    <col min="13834" max="13834" width="13.625" style="726" customWidth="1"/>
    <col min="13835" max="13835" width="13.5" style="726" customWidth="1"/>
    <col min="13836" max="13836" width="13" style="726" customWidth="1"/>
    <col min="13837" max="13838" width="9" style="726"/>
    <col min="13839" max="13839" width="9" style="726" customWidth="1"/>
    <col min="13840" max="14080" width="9" style="726"/>
    <col min="14081" max="14081" width="9.125" style="726" customWidth="1"/>
    <col min="14082" max="14082" width="2.375" style="726" customWidth="1"/>
    <col min="14083" max="14083" width="18" style="726" customWidth="1"/>
    <col min="14084" max="14084" width="13.625" style="726" customWidth="1"/>
    <col min="14085" max="14085" width="13.5" style="726" customWidth="1"/>
    <col min="14086" max="14087" width="13.625" style="726" customWidth="1"/>
    <col min="14088" max="14089" width="13.5" style="726" customWidth="1"/>
    <col min="14090" max="14090" width="13.625" style="726" customWidth="1"/>
    <col min="14091" max="14091" width="13.5" style="726" customWidth="1"/>
    <col min="14092" max="14092" width="13" style="726" customWidth="1"/>
    <col min="14093" max="14094" width="9" style="726"/>
    <col min="14095" max="14095" width="9" style="726" customWidth="1"/>
    <col min="14096" max="14336" width="9" style="726"/>
    <col min="14337" max="14337" width="9.125" style="726" customWidth="1"/>
    <col min="14338" max="14338" width="2.375" style="726" customWidth="1"/>
    <col min="14339" max="14339" width="18" style="726" customWidth="1"/>
    <col min="14340" max="14340" width="13.625" style="726" customWidth="1"/>
    <col min="14341" max="14341" width="13.5" style="726" customWidth="1"/>
    <col min="14342" max="14343" width="13.625" style="726" customWidth="1"/>
    <col min="14344" max="14345" width="13.5" style="726" customWidth="1"/>
    <col min="14346" max="14346" width="13.625" style="726" customWidth="1"/>
    <col min="14347" max="14347" width="13.5" style="726" customWidth="1"/>
    <col min="14348" max="14348" width="13" style="726" customWidth="1"/>
    <col min="14349" max="14350" width="9" style="726"/>
    <col min="14351" max="14351" width="9" style="726" customWidth="1"/>
    <col min="14352" max="14592" width="9" style="726"/>
    <col min="14593" max="14593" width="9.125" style="726" customWidth="1"/>
    <col min="14594" max="14594" width="2.375" style="726" customWidth="1"/>
    <col min="14595" max="14595" width="18" style="726" customWidth="1"/>
    <col min="14596" max="14596" width="13.625" style="726" customWidth="1"/>
    <col min="14597" max="14597" width="13.5" style="726" customWidth="1"/>
    <col min="14598" max="14599" width="13.625" style="726" customWidth="1"/>
    <col min="14600" max="14601" width="13.5" style="726" customWidth="1"/>
    <col min="14602" max="14602" width="13.625" style="726" customWidth="1"/>
    <col min="14603" max="14603" width="13.5" style="726" customWidth="1"/>
    <col min="14604" max="14604" width="13" style="726" customWidth="1"/>
    <col min="14605" max="14606" width="9" style="726"/>
    <col min="14607" max="14607" width="9" style="726" customWidth="1"/>
    <col min="14608" max="14848" width="9" style="726"/>
    <col min="14849" max="14849" width="9.125" style="726" customWidth="1"/>
    <col min="14850" max="14850" width="2.375" style="726" customWidth="1"/>
    <col min="14851" max="14851" width="18" style="726" customWidth="1"/>
    <col min="14852" max="14852" width="13.625" style="726" customWidth="1"/>
    <col min="14853" max="14853" width="13.5" style="726" customWidth="1"/>
    <col min="14854" max="14855" width="13.625" style="726" customWidth="1"/>
    <col min="14856" max="14857" width="13.5" style="726" customWidth="1"/>
    <col min="14858" max="14858" width="13.625" style="726" customWidth="1"/>
    <col min="14859" max="14859" width="13.5" style="726" customWidth="1"/>
    <col min="14860" max="14860" width="13" style="726" customWidth="1"/>
    <col min="14861" max="14862" width="9" style="726"/>
    <col min="14863" max="14863" width="9" style="726" customWidth="1"/>
    <col min="14864" max="15104" width="9" style="726"/>
    <col min="15105" max="15105" width="9.125" style="726" customWidth="1"/>
    <col min="15106" max="15106" width="2.375" style="726" customWidth="1"/>
    <col min="15107" max="15107" width="18" style="726" customWidth="1"/>
    <col min="15108" max="15108" width="13.625" style="726" customWidth="1"/>
    <col min="15109" max="15109" width="13.5" style="726" customWidth="1"/>
    <col min="15110" max="15111" width="13.625" style="726" customWidth="1"/>
    <col min="15112" max="15113" width="13.5" style="726" customWidth="1"/>
    <col min="15114" max="15114" width="13.625" style="726" customWidth="1"/>
    <col min="15115" max="15115" width="13.5" style="726" customWidth="1"/>
    <col min="15116" max="15116" width="13" style="726" customWidth="1"/>
    <col min="15117" max="15118" width="9" style="726"/>
    <col min="15119" max="15119" width="9" style="726" customWidth="1"/>
    <col min="15120" max="15360" width="9" style="726"/>
    <col min="15361" max="15361" width="9.125" style="726" customWidth="1"/>
    <col min="15362" max="15362" width="2.375" style="726" customWidth="1"/>
    <col min="15363" max="15363" width="18" style="726" customWidth="1"/>
    <col min="15364" max="15364" width="13.625" style="726" customWidth="1"/>
    <col min="15365" max="15365" width="13.5" style="726" customWidth="1"/>
    <col min="15366" max="15367" width="13.625" style="726" customWidth="1"/>
    <col min="15368" max="15369" width="13.5" style="726" customWidth="1"/>
    <col min="15370" max="15370" width="13.625" style="726" customWidth="1"/>
    <col min="15371" max="15371" width="13.5" style="726" customWidth="1"/>
    <col min="15372" max="15372" width="13" style="726" customWidth="1"/>
    <col min="15373" max="15374" width="9" style="726"/>
    <col min="15375" max="15375" width="9" style="726" customWidth="1"/>
    <col min="15376" max="15616" width="9" style="726"/>
    <col min="15617" max="15617" width="9.125" style="726" customWidth="1"/>
    <col min="15618" max="15618" width="2.375" style="726" customWidth="1"/>
    <col min="15619" max="15619" width="18" style="726" customWidth="1"/>
    <col min="15620" max="15620" width="13.625" style="726" customWidth="1"/>
    <col min="15621" max="15621" width="13.5" style="726" customWidth="1"/>
    <col min="15622" max="15623" width="13.625" style="726" customWidth="1"/>
    <col min="15624" max="15625" width="13.5" style="726" customWidth="1"/>
    <col min="15626" max="15626" width="13.625" style="726" customWidth="1"/>
    <col min="15627" max="15627" width="13.5" style="726" customWidth="1"/>
    <col min="15628" max="15628" width="13" style="726" customWidth="1"/>
    <col min="15629" max="15630" width="9" style="726"/>
    <col min="15631" max="15631" width="9" style="726" customWidth="1"/>
    <col min="15632" max="15872" width="9" style="726"/>
    <col min="15873" max="15873" width="9.125" style="726" customWidth="1"/>
    <col min="15874" max="15874" width="2.375" style="726" customWidth="1"/>
    <col min="15875" max="15875" width="18" style="726" customWidth="1"/>
    <col min="15876" max="15876" width="13.625" style="726" customWidth="1"/>
    <col min="15877" max="15877" width="13.5" style="726" customWidth="1"/>
    <col min="15878" max="15879" width="13.625" style="726" customWidth="1"/>
    <col min="15880" max="15881" width="13.5" style="726" customWidth="1"/>
    <col min="15882" max="15882" width="13.625" style="726" customWidth="1"/>
    <col min="15883" max="15883" width="13.5" style="726" customWidth="1"/>
    <col min="15884" max="15884" width="13" style="726" customWidth="1"/>
    <col min="15885" max="15886" width="9" style="726"/>
    <col min="15887" max="15887" width="9" style="726" customWidth="1"/>
    <col min="15888" max="16128" width="9" style="726"/>
    <col min="16129" max="16129" width="9.125" style="726" customWidth="1"/>
    <col min="16130" max="16130" width="2.375" style="726" customWidth="1"/>
    <col min="16131" max="16131" width="18" style="726" customWidth="1"/>
    <col min="16132" max="16132" width="13.625" style="726" customWidth="1"/>
    <col min="16133" max="16133" width="13.5" style="726" customWidth="1"/>
    <col min="16134" max="16135" width="13.625" style="726" customWidth="1"/>
    <col min="16136" max="16137" width="13.5" style="726" customWidth="1"/>
    <col min="16138" max="16138" width="13.625" style="726" customWidth="1"/>
    <col min="16139" max="16139" width="13.5" style="726" customWidth="1"/>
    <col min="16140" max="16140" width="13" style="726" customWidth="1"/>
    <col min="16141" max="16142" width="9" style="726"/>
    <col min="16143" max="16143" width="9" style="726" customWidth="1"/>
    <col min="16144" max="16384" width="9" style="726"/>
  </cols>
  <sheetData>
    <row r="1" spans="1:12" ht="13.5" customHeight="1" x14ac:dyDescent="0.15">
      <c r="A1" s="2303" t="s">
        <v>1092</v>
      </c>
      <c r="B1" s="2303"/>
      <c r="C1" s="2303"/>
      <c r="D1" s="2303"/>
      <c r="E1" s="2303"/>
      <c r="F1" s="2303"/>
      <c r="G1" s="2303"/>
      <c r="H1" s="2303"/>
      <c r="I1" s="2303"/>
      <c r="J1" s="2303"/>
      <c r="K1" s="2303"/>
      <c r="L1" s="2303"/>
    </row>
    <row r="2" spans="1:12" ht="19.5" thickBot="1" x14ac:dyDescent="0.2">
      <c r="A2" s="2304" t="s">
        <v>796</v>
      </c>
      <c r="B2" s="2304"/>
      <c r="C2" s="2304"/>
      <c r="D2" s="2304"/>
      <c r="E2" s="2304"/>
      <c r="F2" s="2304"/>
      <c r="G2" s="2304"/>
      <c r="H2" s="2304"/>
      <c r="I2" s="2304"/>
      <c r="J2" s="2304"/>
      <c r="K2" s="2304"/>
      <c r="L2" s="2304"/>
    </row>
    <row r="3" spans="1:12" ht="30" customHeight="1" thickBot="1" x14ac:dyDescent="0.2">
      <c r="A3" s="2305" t="s">
        <v>579</v>
      </c>
      <c r="B3" s="2306"/>
      <c r="C3" s="2307"/>
      <c r="D3" s="2308" t="s">
        <v>603</v>
      </c>
      <c r="E3" s="2309"/>
      <c r="F3" s="2309"/>
      <c r="G3" s="2309"/>
      <c r="H3" s="2309"/>
      <c r="I3" s="2309"/>
      <c r="J3" s="2309"/>
      <c r="K3" s="2309"/>
      <c r="L3" s="2310"/>
    </row>
    <row r="4" spans="1:12" ht="30" customHeight="1" x14ac:dyDescent="0.15">
      <c r="A4" s="2311" t="s">
        <v>580</v>
      </c>
      <c r="B4" s="2312"/>
      <c r="C4" s="2313"/>
      <c r="D4" s="2314" t="s">
        <v>605</v>
      </c>
      <c r="E4" s="2315"/>
      <c r="F4" s="2315"/>
      <c r="G4" s="2315"/>
      <c r="H4" s="2315"/>
      <c r="I4" s="2315"/>
      <c r="J4" s="2315"/>
      <c r="K4" s="2315"/>
      <c r="L4" s="2316"/>
    </row>
    <row r="5" spans="1:12" ht="30" customHeight="1" x14ac:dyDescent="0.15">
      <c r="A5" s="2317" t="s">
        <v>581</v>
      </c>
      <c r="B5" s="2318"/>
      <c r="C5" s="2319"/>
      <c r="D5" s="2314" t="s">
        <v>606</v>
      </c>
      <c r="E5" s="2315"/>
      <c r="F5" s="2315"/>
      <c r="G5" s="2315"/>
      <c r="H5" s="2315"/>
      <c r="I5" s="2315"/>
      <c r="J5" s="2315"/>
      <c r="K5" s="2315"/>
      <c r="L5" s="2316"/>
    </row>
    <row r="6" spans="1:12" ht="30" customHeight="1" x14ac:dyDescent="0.15">
      <c r="A6" s="2320" t="s">
        <v>341</v>
      </c>
      <c r="B6" s="2321"/>
      <c r="C6" s="900" t="s">
        <v>342</v>
      </c>
      <c r="D6" s="2324" t="s">
        <v>607</v>
      </c>
      <c r="E6" s="2325"/>
      <c r="F6" s="2325"/>
      <c r="G6" s="2326"/>
      <c r="H6" s="2327" t="s">
        <v>343</v>
      </c>
      <c r="I6" s="2284" t="s">
        <v>608</v>
      </c>
      <c r="J6" s="2285"/>
      <c r="K6" s="2285"/>
      <c r="L6" s="2286"/>
    </row>
    <row r="7" spans="1:12" ht="30" customHeight="1" thickBot="1" x14ac:dyDescent="0.2">
      <c r="A7" s="2322"/>
      <c r="B7" s="2323"/>
      <c r="C7" s="899" t="s">
        <v>344</v>
      </c>
      <c r="D7" s="2287" t="s">
        <v>607</v>
      </c>
      <c r="E7" s="2288"/>
      <c r="F7" s="2288"/>
      <c r="G7" s="2289"/>
      <c r="H7" s="2328"/>
      <c r="I7" s="2284"/>
      <c r="J7" s="2285"/>
      <c r="K7" s="2285"/>
      <c r="L7" s="2286"/>
    </row>
    <row r="8" spans="1:12" ht="30" customHeight="1" thickTop="1" thickBot="1" x14ac:dyDescent="0.2">
      <c r="A8" s="2271" t="s">
        <v>582</v>
      </c>
      <c r="B8" s="727">
        <v>1</v>
      </c>
      <c r="C8" s="728" t="s">
        <v>583</v>
      </c>
      <c r="D8" s="2272" t="s">
        <v>584</v>
      </c>
      <c r="E8" s="2273"/>
      <c r="F8" s="2273"/>
      <c r="G8" s="2273"/>
      <c r="H8" s="2273"/>
      <c r="I8" s="2273"/>
      <c r="J8" s="2273"/>
      <c r="K8" s="2273"/>
      <c r="L8" s="2274"/>
    </row>
    <row r="9" spans="1:12" ht="30" customHeight="1" x14ac:dyDescent="0.15">
      <c r="A9" s="2221"/>
      <c r="B9" s="2248">
        <v>2</v>
      </c>
      <c r="C9" s="2291" t="s">
        <v>585</v>
      </c>
      <c r="D9" s="2292" t="s">
        <v>797</v>
      </c>
      <c r="E9" s="2293"/>
      <c r="F9" s="2296" t="s">
        <v>1531</v>
      </c>
      <c r="G9" s="2298" t="s">
        <v>587</v>
      </c>
      <c r="H9" s="2299"/>
      <c r="I9" s="2299"/>
      <c r="J9" s="2299"/>
      <c r="K9" s="2300"/>
      <c r="L9" s="2301" t="s">
        <v>1530</v>
      </c>
    </row>
    <row r="10" spans="1:12" ht="30" customHeight="1" x14ac:dyDescent="0.15">
      <c r="A10" s="2221"/>
      <c r="B10" s="2248"/>
      <c r="C10" s="2291"/>
      <c r="D10" s="2294"/>
      <c r="E10" s="2295"/>
      <c r="F10" s="2297"/>
      <c r="G10" s="729" t="s">
        <v>611</v>
      </c>
      <c r="H10" s="730" t="s">
        <v>612</v>
      </c>
      <c r="I10" s="731" t="s">
        <v>613</v>
      </c>
      <c r="J10" s="732" t="s">
        <v>1529</v>
      </c>
      <c r="K10" s="733" t="s">
        <v>1528</v>
      </c>
      <c r="L10" s="2302"/>
    </row>
    <row r="11" spans="1:12" ht="27.95" customHeight="1" x14ac:dyDescent="0.15">
      <c r="A11" s="2221"/>
      <c r="B11" s="2248"/>
      <c r="C11" s="2291"/>
      <c r="D11" s="2249" t="s">
        <v>1546</v>
      </c>
      <c r="E11" s="2290"/>
      <c r="F11" s="734">
        <v>5</v>
      </c>
      <c r="G11" s="735">
        <v>5</v>
      </c>
      <c r="H11" s="736"/>
      <c r="I11" s="737"/>
      <c r="J11" s="738"/>
      <c r="K11" s="739"/>
      <c r="L11" s="740" t="s">
        <v>804</v>
      </c>
    </row>
    <row r="12" spans="1:12" ht="27.95" customHeight="1" x14ac:dyDescent="0.15">
      <c r="A12" s="2221"/>
      <c r="B12" s="2248"/>
      <c r="C12" s="2291"/>
      <c r="D12" s="2249" t="s">
        <v>1540</v>
      </c>
      <c r="E12" s="2290"/>
      <c r="F12" s="734">
        <v>6</v>
      </c>
      <c r="G12" s="735"/>
      <c r="H12" s="736">
        <v>6</v>
      </c>
      <c r="I12" s="737"/>
      <c r="J12" s="738"/>
      <c r="K12" s="739"/>
      <c r="L12" s="740" t="s">
        <v>805</v>
      </c>
    </row>
    <row r="13" spans="1:12" ht="27.95" customHeight="1" x14ac:dyDescent="0.15">
      <c r="A13" s="2221"/>
      <c r="B13" s="2248"/>
      <c r="C13" s="2291"/>
      <c r="D13" s="2249" t="s">
        <v>1534</v>
      </c>
      <c r="E13" s="2290"/>
      <c r="F13" s="734">
        <v>4</v>
      </c>
      <c r="G13" s="735"/>
      <c r="H13" s="736"/>
      <c r="I13" s="737">
        <v>4</v>
      </c>
      <c r="J13" s="738"/>
      <c r="K13" s="739"/>
      <c r="L13" s="740" t="s">
        <v>805</v>
      </c>
    </row>
    <row r="14" spans="1:12" ht="27.95" customHeight="1" x14ac:dyDescent="0.15">
      <c r="A14" s="2221"/>
      <c r="B14" s="2248"/>
      <c r="C14" s="2291"/>
      <c r="D14" s="2249" t="s">
        <v>806</v>
      </c>
      <c r="E14" s="2250"/>
      <c r="F14" s="741">
        <v>5</v>
      </c>
      <c r="G14" s="742"/>
      <c r="H14" s="743"/>
      <c r="I14" s="744"/>
      <c r="J14" s="745">
        <v>5</v>
      </c>
      <c r="K14" s="739"/>
      <c r="L14" s="740" t="s">
        <v>805</v>
      </c>
    </row>
    <row r="15" spans="1:12" ht="27.95" customHeight="1" x14ac:dyDescent="0.15">
      <c r="A15" s="2221"/>
      <c r="B15" s="2248"/>
      <c r="C15" s="2291"/>
      <c r="D15" s="2249" t="s">
        <v>807</v>
      </c>
      <c r="E15" s="2250"/>
      <c r="F15" s="741">
        <v>4</v>
      </c>
      <c r="G15" s="742"/>
      <c r="H15" s="743"/>
      <c r="I15" s="744"/>
      <c r="J15" s="745">
        <v>1</v>
      </c>
      <c r="K15" s="746">
        <v>3</v>
      </c>
      <c r="L15" s="740" t="s">
        <v>805</v>
      </c>
    </row>
    <row r="16" spans="1:12" ht="30" customHeight="1" thickBot="1" x14ac:dyDescent="0.2">
      <c r="A16" s="2221"/>
      <c r="B16" s="2248"/>
      <c r="C16" s="2291"/>
      <c r="D16" s="2251" t="s">
        <v>689</v>
      </c>
      <c r="E16" s="2252"/>
      <c r="F16" s="747">
        <v>24</v>
      </c>
      <c r="G16" s="748">
        <v>5</v>
      </c>
      <c r="H16" s="749">
        <v>5</v>
      </c>
      <c r="I16" s="750">
        <v>5</v>
      </c>
      <c r="J16" s="751">
        <v>5</v>
      </c>
      <c r="K16" s="752">
        <v>4</v>
      </c>
      <c r="L16" s="753"/>
    </row>
    <row r="17" spans="1:12" ht="30" customHeight="1" x14ac:dyDescent="0.15">
      <c r="A17" s="2221"/>
      <c r="B17" s="2244">
        <v>3</v>
      </c>
      <c r="C17" s="2254" t="s">
        <v>1527</v>
      </c>
      <c r="D17" s="754" t="s">
        <v>798</v>
      </c>
      <c r="E17" s="2257" t="s">
        <v>1546</v>
      </c>
      <c r="F17" s="2258"/>
      <c r="G17" s="2258"/>
      <c r="H17" s="2258"/>
      <c r="I17" s="2258"/>
      <c r="J17" s="2258"/>
      <c r="K17" s="2258"/>
      <c r="L17" s="2259"/>
    </row>
    <row r="18" spans="1:12" ht="30" customHeight="1" x14ac:dyDescent="0.15">
      <c r="A18" s="2221"/>
      <c r="B18" s="2253"/>
      <c r="C18" s="2255"/>
      <c r="D18" s="754" t="s">
        <v>799</v>
      </c>
      <c r="E18" s="2210" t="s">
        <v>1540</v>
      </c>
      <c r="F18" s="2211"/>
      <c r="G18" s="2211"/>
      <c r="H18" s="2211"/>
      <c r="I18" s="2211"/>
      <c r="J18" s="2211"/>
      <c r="K18" s="2211"/>
      <c r="L18" s="2212"/>
    </row>
    <row r="19" spans="1:12" ht="30" customHeight="1" x14ac:dyDescent="0.15">
      <c r="A19" s="2221"/>
      <c r="B19" s="2253"/>
      <c r="C19" s="2255"/>
      <c r="D19" s="754" t="s">
        <v>800</v>
      </c>
      <c r="E19" s="2210" t="s">
        <v>1534</v>
      </c>
      <c r="F19" s="2211"/>
      <c r="G19" s="2211"/>
      <c r="H19" s="2211"/>
      <c r="I19" s="2211"/>
      <c r="J19" s="2211"/>
      <c r="K19" s="2211"/>
      <c r="L19" s="2212"/>
    </row>
    <row r="20" spans="1:12" ht="30" customHeight="1" x14ac:dyDescent="0.15">
      <c r="A20" s="2221"/>
      <c r="B20" s="2253"/>
      <c r="C20" s="2255"/>
      <c r="D20" s="754" t="s">
        <v>1526</v>
      </c>
      <c r="E20" s="2210" t="s">
        <v>806</v>
      </c>
      <c r="F20" s="2211"/>
      <c r="G20" s="2211"/>
      <c r="H20" s="2211"/>
      <c r="I20" s="2211"/>
      <c r="J20" s="2211"/>
      <c r="K20" s="2211"/>
      <c r="L20" s="2212"/>
    </row>
    <row r="21" spans="1:12" ht="30" customHeight="1" x14ac:dyDescent="0.15">
      <c r="A21" s="2221"/>
      <c r="B21" s="2245"/>
      <c r="C21" s="2256"/>
      <c r="D21" s="754" t="s">
        <v>1525</v>
      </c>
      <c r="E21" s="2210" t="s">
        <v>807</v>
      </c>
      <c r="F21" s="2211"/>
      <c r="G21" s="2211"/>
      <c r="H21" s="2211"/>
      <c r="I21" s="2211"/>
      <c r="J21" s="2211"/>
      <c r="K21" s="2211"/>
      <c r="L21" s="2212"/>
    </row>
    <row r="22" spans="1:12" ht="30" customHeight="1" x14ac:dyDescent="0.15">
      <c r="A22" s="2221"/>
      <c r="B22" s="2244">
        <v>4</v>
      </c>
      <c r="C22" s="2268" t="s">
        <v>801</v>
      </c>
      <c r="D22" s="754" t="s">
        <v>798</v>
      </c>
      <c r="E22" s="2210" t="s">
        <v>669</v>
      </c>
      <c r="F22" s="2211"/>
      <c r="G22" s="2211"/>
      <c r="H22" s="2211"/>
      <c r="I22" s="2211"/>
      <c r="J22" s="2211"/>
      <c r="K22" s="2211"/>
      <c r="L22" s="2212"/>
    </row>
    <row r="23" spans="1:12" ht="30" customHeight="1" x14ac:dyDescent="0.15">
      <c r="A23" s="2221"/>
      <c r="B23" s="2253"/>
      <c r="C23" s="2269"/>
      <c r="D23" s="754" t="s">
        <v>799</v>
      </c>
      <c r="E23" s="2210" t="s">
        <v>669</v>
      </c>
      <c r="F23" s="2211"/>
      <c r="G23" s="2211"/>
      <c r="H23" s="2211"/>
      <c r="I23" s="2211"/>
      <c r="J23" s="2211"/>
      <c r="K23" s="2211"/>
      <c r="L23" s="2212"/>
    </row>
    <row r="24" spans="1:12" ht="30" customHeight="1" x14ac:dyDescent="0.15">
      <c r="A24" s="2221"/>
      <c r="B24" s="2253"/>
      <c r="C24" s="2269"/>
      <c r="D24" s="754" t="s">
        <v>800</v>
      </c>
      <c r="E24" s="2210" t="s">
        <v>669</v>
      </c>
      <c r="F24" s="2211"/>
      <c r="G24" s="2211"/>
      <c r="H24" s="2211"/>
      <c r="I24" s="2211"/>
      <c r="J24" s="2211"/>
      <c r="K24" s="2211"/>
      <c r="L24" s="2212"/>
    </row>
    <row r="25" spans="1:12" ht="30" customHeight="1" x14ac:dyDescent="0.15">
      <c r="A25" s="2221"/>
      <c r="B25" s="2253"/>
      <c r="C25" s="2269"/>
      <c r="D25" s="754" t="s">
        <v>1526</v>
      </c>
      <c r="E25" s="2210" t="s">
        <v>1545</v>
      </c>
      <c r="F25" s="2211"/>
      <c r="G25" s="2211"/>
      <c r="H25" s="2211"/>
      <c r="I25" s="2211"/>
      <c r="J25" s="2211"/>
      <c r="K25" s="2211"/>
      <c r="L25" s="2212"/>
    </row>
    <row r="26" spans="1:12" ht="30" customHeight="1" x14ac:dyDescent="0.15">
      <c r="A26" s="2221"/>
      <c r="B26" s="2245"/>
      <c r="C26" s="2270"/>
      <c r="D26" s="754" t="s">
        <v>1525</v>
      </c>
      <c r="E26" s="2210" t="s">
        <v>669</v>
      </c>
      <c r="F26" s="2211"/>
      <c r="G26" s="2211"/>
      <c r="H26" s="2211"/>
      <c r="I26" s="2211"/>
      <c r="J26" s="2211"/>
      <c r="K26" s="2211"/>
      <c r="L26" s="2212"/>
    </row>
    <row r="27" spans="1:12" ht="30" customHeight="1" x14ac:dyDescent="0.15">
      <c r="A27" s="2221"/>
      <c r="B27" s="2244">
        <v>5</v>
      </c>
      <c r="C27" s="2268" t="s">
        <v>802</v>
      </c>
      <c r="D27" s="754" t="s">
        <v>798</v>
      </c>
      <c r="E27" s="2210" t="s">
        <v>669</v>
      </c>
      <c r="F27" s="2211"/>
      <c r="G27" s="2211"/>
      <c r="H27" s="2211"/>
      <c r="I27" s="2211"/>
      <c r="J27" s="2211"/>
      <c r="K27" s="2211"/>
      <c r="L27" s="2212"/>
    </row>
    <row r="28" spans="1:12" ht="30" customHeight="1" x14ac:dyDescent="0.15">
      <c r="A28" s="2221"/>
      <c r="B28" s="2253"/>
      <c r="C28" s="2269"/>
      <c r="D28" s="754" t="s">
        <v>799</v>
      </c>
      <c r="E28" s="2210" t="s">
        <v>669</v>
      </c>
      <c r="F28" s="2211"/>
      <c r="G28" s="2211"/>
      <c r="H28" s="2211"/>
      <c r="I28" s="2211"/>
      <c r="J28" s="2211"/>
      <c r="K28" s="2211"/>
      <c r="L28" s="2212"/>
    </row>
    <row r="29" spans="1:12" ht="30" customHeight="1" x14ac:dyDescent="0.15">
      <c r="A29" s="2221"/>
      <c r="B29" s="2253"/>
      <c r="C29" s="2269"/>
      <c r="D29" s="754" t="s">
        <v>800</v>
      </c>
      <c r="E29" s="2210" t="s">
        <v>669</v>
      </c>
      <c r="F29" s="2211"/>
      <c r="G29" s="2211"/>
      <c r="H29" s="2211"/>
      <c r="I29" s="2211"/>
      <c r="J29" s="2211"/>
      <c r="K29" s="2211"/>
      <c r="L29" s="2212"/>
    </row>
    <row r="30" spans="1:12" ht="30" customHeight="1" x14ac:dyDescent="0.15">
      <c r="A30" s="2221"/>
      <c r="B30" s="2253"/>
      <c r="C30" s="2269"/>
      <c r="D30" s="754" t="s">
        <v>1526</v>
      </c>
      <c r="E30" s="2210" t="s">
        <v>1544</v>
      </c>
      <c r="F30" s="2211"/>
      <c r="G30" s="2211"/>
      <c r="H30" s="2211"/>
      <c r="I30" s="2211"/>
      <c r="J30" s="2211"/>
      <c r="K30" s="2211"/>
      <c r="L30" s="2212"/>
    </row>
    <row r="31" spans="1:12" ht="30" customHeight="1" x14ac:dyDescent="0.15">
      <c r="A31" s="2221"/>
      <c r="B31" s="2245"/>
      <c r="C31" s="2270"/>
      <c r="D31" s="754" t="s">
        <v>1525</v>
      </c>
      <c r="E31" s="2210" t="s">
        <v>669</v>
      </c>
      <c r="F31" s="2211"/>
      <c r="G31" s="2211"/>
      <c r="H31" s="2211"/>
      <c r="I31" s="2211"/>
      <c r="J31" s="2211"/>
      <c r="K31" s="2211"/>
      <c r="L31" s="2212"/>
    </row>
    <row r="32" spans="1:12" ht="19.5" customHeight="1" x14ac:dyDescent="0.15">
      <c r="A32" s="2221"/>
      <c r="B32" s="2248">
        <v>6</v>
      </c>
      <c r="C32" s="2260" t="s">
        <v>592</v>
      </c>
      <c r="D32" s="2230" t="s">
        <v>615</v>
      </c>
      <c r="E32" s="2231"/>
      <c r="F32" s="2231"/>
      <c r="G32" s="2231"/>
      <c r="H32" s="2231"/>
      <c r="I32" s="2231"/>
      <c r="J32" s="2231"/>
      <c r="K32" s="2231"/>
      <c r="L32" s="2232"/>
    </row>
    <row r="33" spans="1:12" ht="19.5" customHeight="1" x14ac:dyDescent="0.15">
      <c r="A33" s="2221"/>
      <c r="B33" s="2248"/>
      <c r="C33" s="2260"/>
      <c r="D33" s="2275"/>
      <c r="E33" s="2276"/>
      <c r="F33" s="2276"/>
      <c r="G33" s="2276"/>
      <c r="H33" s="2276"/>
      <c r="I33" s="2276"/>
      <c r="J33" s="2276"/>
      <c r="K33" s="2276"/>
      <c r="L33" s="2277"/>
    </row>
    <row r="34" spans="1:12" ht="19.5" customHeight="1" x14ac:dyDescent="0.15">
      <c r="A34" s="2221"/>
      <c r="B34" s="2278">
        <v>7</v>
      </c>
      <c r="C34" s="2279" t="s">
        <v>378</v>
      </c>
      <c r="D34" s="2281"/>
      <c r="E34" s="2282"/>
      <c r="F34" s="2282"/>
      <c r="G34" s="2282"/>
      <c r="H34" s="2282"/>
      <c r="I34" s="2282"/>
      <c r="J34" s="2282"/>
      <c r="K34" s="2282"/>
      <c r="L34" s="2283"/>
    </row>
    <row r="35" spans="1:12" ht="19.5" customHeight="1" thickBot="1" x14ac:dyDescent="0.2">
      <c r="A35" s="2222"/>
      <c r="B35" s="2278"/>
      <c r="C35" s="2280"/>
      <c r="D35" s="2281"/>
      <c r="E35" s="2282"/>
      <c r="F35" s="2282"/>
      <c r="G35" s="2282"/>
      <c r="H35" s="2282"/>
      <c r="I35" s="2282"/>
      <c r="J35" s="2282"/>
      <c r="K35" s="2282"/>
      <c r="L35" s="2283"/>
    </row>
    <row r="36" spans="1:12" ht="36" customHeight="1" x14ac:dyDescent="0.15">
      <c r="A36" s="2240" t="s">
        <v>593</v>
      </c>
      <c r="B36" s="755">
        <v>1</v>
      </c>
      <c r="C36" s="756" t="s">
        <v>803</v>
      </c>
      <c r="D36" s="2243" t="s">
        <v>808</v>
      </c>
      <c r="E36" s="2243"/>
      <c r="F36" s="2243" t="s">
        <v>1543</v>
      </c>
      <c r="G36" s="2243"/>
      <c r="H36" s="2243" t="s">
        <v>1542</v>
      </c>
      <c r="I36" s="2243"/>
      <c r="J36" s="2261"/>
      <c r="K36" s="2261"/>
      <c r="L36" s="2262"/>
    </row>
    <row r="37" spans="1:12" ht="36" customHeight="1" x14ac:dyDescent="0.15">
      <c r="A37" s="2241"/>
      <c r="B37" s="757">
        <v>2</v>
      </c>
      <c r="C37" s="757" t="s">
        <v>594</v>
      </c>
      <c r="D37" s="2210" t="s">
        <v>616</v>
      </c>
      <c r="E37" s="2246"/>
      <c r="F37" s="2210" t="s">
        <v>1541</v>
      </c>
      <c r="G37" s="2246"/>
      <c r="H37" s="2247"/>
      <c r="I37" s="2248"/>
      <c r="J37" s="2247"/>
      <c r="K37" s="2248"/>
      <c r="L37" s="2263"/>
    </row>
    <row r="38" spans="1:12" ht="36" customHeight="1" x14ac:dyDescent="0.15">
      <c r="A38" s="2241"/>
      <c r="B38" s="757">
        <v>3</v>
      </c>
      <c r="C38" s="758" t="s">
        <v>595</v>
      </c>
      <c r="D38" s="2247"/>
      <c r="E38" s="2248"/>
      <c r="F38" s="2247"/>
      <c r="G38" s="2248"/>
      <c r="H38" s="2210" t="s">
        <v>809</v>
      </c>
      <c r="I38" s="2246"/>
      <c r="J38" s="2247"/>
      <c r="K38" s="2248"/>
      <c r="L38" s="2264"/>
    </row>
    <row r="39" spans="1:12" ht="36" customHeight="1" thickBot="1" x14ac:dyDescent="0.2">
      <c r="A39" s="2242"/>
      <c r="B39" s="759">
        <v>4</v>
      </c>
      <c r="C39" s="759" t="s">
        <v>378</v>
      </c>
      <c r="D39" s="2265"/>
      <c r="E39" s="2266"/>
      <c r="F39" s="2266"/>
      <c r="G39" s="2266"/>
      <c r="H39" s="2266"/>
      <c r="I39" s="2266"/>
      <c r="J39" s="2266"/>
      <c r="K39" s="2266"/>
      <c r="L39" s="2267"/>
    </row>
    <row r="40" spans="1:12" ht="36" customHeight="1" x14ac:dyDescent="0.15">
      <c r="A40" s="2220" t="s">
        <v>1524</v>
      </c>
      <c r="B40" s="2223">
        <v>1</v>
      </c>
      <c r="C40" s="2225" t="s">
        <v>1523</v>
      </c>
      <c r="D40" s="760"/>
      <c r="E40" s="2228" t="s">
        <v>803</v>
      </c>
      <c r="F40" s="2229"/>
      <c r="G40" s="761" t="s">
        <v>1522</v>
      </c>
      <c r="H40" s="2228" t="s">
        <v>803</v>
      </c>
      <c r="I40" s="2229"/>
      <c r="J40" s="762" t="s">
        <v>1522</v>
      </c>
      <c r="K40" s="763" t="s">
        <v>1520</v>
      </c>
      <c r="L40" s="2233"/>
    </row>
    <row r="41" spans="1:12" ht="30" customHeight="1" x14ac:dyDescent="0.15">
      <c r="A41" s="2221"/>
      <c r="B41" s="1702"/>
      <c r="C41" s="2226"/>
      <c r="D41" s="2244" t="s">
        <v>1519</v>
      </c>
      <c r="E41" s="2210" t="s">
        <v>1540</v>
      </c>
      <c r="F41" s="2246"/>
      <c r="G41" s="764" t="s">
        <v>1539</v>
      </c>
      <c r="H41" s="2210" t="s">
        <v>1534</v>
      </c>
      <c r="I41" s="2246"/>
      <c r="J41" s="765" t="s">
        <v>1538</v>
      </c>
      <c r="K41" s="2236" t="s">
        <v>1537</v>
      </c>
      <c r="L41" s="2234"/>
    </row>
    <row r="42" spans="1:12" ht="30" customHeight="1" x14ac:dyDescent="0.15">
      <c r="A42" s="2221"/>
      <c r="B42" s="1702"/>
      <c r="C42" s="2226"/>
      <c r="D42" s="2245"/>
      <c r="E42" s="2210" t="s">
        <v>806</v>
      </c>
      <c r="F42" s="2246"/>
      <c r="G42" s="764" t="s">
        <v>1536</v>
      </c>
      <c r="H42" s="2247"/>
      <c r="I42" s="2248"/>
      <c r="J42" s="766"/>
      <c r="K42" s="2237"/>
      <c r="L42" s="2234"/>
    </row>
    <row r="43" spans="1:12" ht="30" customHeight="1" x14ac:dyDescent="0.15">
      <c r="A43" s="2221"/>
      <c r="B43" s="1702"/>
      <c r="C43" s="2226"/>
      <c r="D43" s="2244" t="s">
        <v>1518</v>
      </c>
      <c r="E43" s="2210" t="s">
        <v>807</v>
      </c>
      <c r="F43" s="2246"/>
      <c r="G43" s="764" t="s">
        <v>1533</v>
      </c>
      <c r="H43" s="2247"/>
      <c r="I43" s="2248"/>
      <c r="J43" s="766"/>
      <c r="K43" s="2236" t="s">
        <v>1535</v>
      </c>
      <c r="L43" s="2234"/>
    </row>
    <row r="44" spans="1:12" ht="30" customHeight="1" x14ac:dyDescent="0.15">
      <c r="A44" s="2221"/>
      <c r="B44" s="2224"/>
      <c r="C44" s="2227"/>
      <c r="D44" s="2245"/>
      <c r="E44" s="2247"/>
      <c r="F44" s="2248"/>
      <c r="G44" s="754"/>
      <c r="H44" s="2247"/>
      <c r="I44" s="2248"/>
      <c r="J44" s="766"/>
      <c r="K44" s="2237"/>
      <c r="L44" s="2235"/>
    </row>
    <row r="45" spans="1:12" ht="30" customHeight="1" x14ac:dyDescent="0.15">
      <c r="A45" s="2221"/>
      <c r="B45" s="1701">
        <v>2</v>
      </c>
      <c r="C45" s="2208" t="s">
        <v>1517</v>
      </c>
      <c r="D45" s="767" t="s">
        <v>1515</v>
      </c>
      <c r="E45" s="2210" t="s">
        <v>1534</v>
      </c>
      <c r="F45" s="2211"/>
      <c r="G45" s="2211"/>
      <c r="H45" s="2211"/>
      <c r="I45" s="2211"/>
      <c r="J45" s="2211"/>
      <c r="K45" s="2211"/>
      <c r="L45" s="2212"/>
    </row>
    <row r="46" spans="1:12" ht="30" customHeight="1" x14ac:dyDescent="0.15">
      <c r="A46" s="2221"/>
      <c r="B46" s="1702"/>
      <c r="C46" s="2226"/>
      <c r="D46" s="768" t="s">
        <v>1514</v>
      </c>
      <c r="E46" s="2230" t="s">
        <v>807</v>
      </c>
      <c r="F46" s="2231"/>
      <c r="G46" s="2231"/>
      <c r="H46" s="2231"/>
      <c r="I46" s="2231"/>
      <c r="J46" s="2231"/>
      <c r="K46" s="2231"/>
      <c r="L46" s="2232"/>
    </row>
    <row r="47" spans="1:12" ht="30" customHeight="1" x14ac:dyDescent="0.15">
      <c r="A47" s="2221"/>
      <c r="B47" s="1701">
        <v>3</v>
      </c>
      <c r="C47" s="2208" t="s">
        <v>1516</v>
      </c>
      <c r="D47" s="754" t="s">
        <v>1515</v>
      </c>
      <c r="E47" s="2210" t="s">
        <v>615</v>
      </c>
      <c r="F47" s="2211"/>
      <c r="G47" s="2211"/>
      <c r="H47" s="2211"/>
      <c r="I47" s="2211"/>
      <c r="J47" s="2211"/>
      <c r="K47" s="2211"/>
      <c r="L47" s="2212"/>
    </row>
    <row r="48" spans="1:12" ht="30" customHeight="1" thickBot="1" x14ac:dyDescent="0.2">
      <c r="A48" s="2222"/>
      <c r="B48" s="2207"/>
      <c r="C48" s="2209"/>
      <c r="D48" s="769" t="s">
        <v>1514</v>
      </c>
      <c r="E48" s="2213" t="s">
        <v>1533</v>
      </c>
      <c r="F48" s="2214"/>
      <c r="G48" s="2214"/>
      <c r="H48" s="2214"/>
      <c r="I48" s="2214"/>
      <c r="J48" s="2214"/>
      <c r="K48" s="2214"/>
      <c r="L48" s="2215"/>
    </row>
    <row r="49" spans="1:12" ht="21" customHeight="1" x14ac:dyDescent="0.15">
      <c r="A49" s="2216" t="s">
        <v>596</v>
      </c>
      <c r="B49" s="2216"/>
      <c r="C49" s="2216"/>
      <c r="D49" s="2216"/>
      <c r="E49" s="2216"/>
      <c r="F49" s="2216"/>
      <c r="G49" s="2216"/>
      <c r="H49" s="2216"/>
      <c r="I49" s="2216"/>
      <c r="J49" s="2216"/>
      <c r="K49" s="2216"/>
      <c r="L49" s="2216"/>
    </row>
    <row r="50" spans="1:12" ht="25.5" customHeight="1" x14ac:dyDescent="0.15">
      <c r="A50" s="2217" t="s">
        <v>1513</v>
      </c>
      <c r="B50" s="2217"/>
      <c r="C50" s="2217"/>
      <c r="D50" s="2217"/>
      <c r="E50" s="2217"/>
      <c r="F50" s="2217"/>
      <c r="G50" s="2217"/>
      <c r="H50" s="2217"/>
      <c r="I50" s="2217"/>
      <c r="J50" s="2217"/>
      <c r="K50" s="2217"/>
      <c r="L50" s="2217"/>
    </row>
    <row r="51" spans="1:12" ht="39.75" customHeight="1" x14ac:dyDescent="0.15">
      <c r="A51" s="2217" t="s">
        <v>1512</v>
      </c>
      <c r="B51" s="2217"/>
      <c r="C51" s="2217"/>
      <c r="D51" s="2217"/>
      <c r="E51" s="2217"/>
      <c r="F51" s="2217"/>
      <c r="G51" s="2217"/>
      <c r="H51" s="2217"/>
      <c r="I51" s="2217"/>
      <c r="J51" s="2217"/>
      <c r="K51" s="2217"/>
      <c r="L51" s="2217"/>
    </row>
    <row r="52" spans="1:12" ht="35.25" customHeight="1" x14ac:dyDescent="0.15">
      <c r="A52" s="2217" t="s">
        <v>1511</v>
      </c>
      <c r="B52" s="2217"/>
      <c r="C52" s="2217"/>
      <c r="D52" s="2217"/>
      <c r="E52" s="2217"/>
      <c r="F52" s="2217"/>
      <c r="G52" s="2217"/>
      <c r="H52" s="2217"/>
      <c r="I52" s="2217"/>
      <c r="J52" s="2217"/>
      <c r="K52" s="2217"/>
      <c r="L52" s="2217"/>
    </row>
    <row r="53" spans="1:12" ht="24.75" customHeight="1" x14ac:dyDescent="0.15">
      <c r="A53" s="2217" t="s">
        <v>1510</v>
      </c>
      <c r="B53" s="2217"/>
      <c r="C53" s="2217"/>
      <c r="D53" s="2217"/>
      <c r="E53" s="2217"/>
      <c r="F53" s="2217"/>
      <c r="G53" s="2217"/>
      <c r="H53" s="2217"/>
      <c r="I53" s="2217"/>
      <c r="J53" s="2217"/>
      <c r="K53" s="2217"/>
      <c r="L53" s="2217"/>
    </row>
    <row r="54" spans="1:12" ht="21" customHeight="1" x14ac:dyDescent="0.15">
      <c r="A54" s="2218" t="s">
        <v>1509</v>
      </c>
      <c r="B54" s="2218"/>
      <c r="C54" s="2218"/>
      <c r="D54" s="2218"/>
      <c r="E54" s="2218"/>
      <c r="F54" s="2218"/>
      <c r="G54" s="2218"/>
      <c r="H54" s="2218"/>
      <c r="I54" s="2218"/>
      <c r="J54" s="2218"/>
      <c r="K54" s="2218"/>
      <c r="L54" s="2218"/>
    </row>
    <row r="55" spans="1:12" ht="13.5" customHeight="1" x14ac:dyDescent="0.15">
      <c r="A55" s="2218" t="s">
        <v>1508</v>
      </c>
      <c r="B55" s="2218"/>
      <c r="C55" s="2218"/>
      <c r="D55" s="2218"/>
      <c r="E55" s="2218"/>
      <c r="F55" s="2218"/>
      <c r="G55" s="2218"/>
      <c r="H55" s="2218"/>
      <c r="I55" s="2218"/>
      <c r="J55" s="2218"/>
      <c r="K55" s="2218"/>
      <c r="L55" s="2218"/>
    </row>
    <row r="56" spans="1:12" x14ac:dyDescent="0.15">
      <c r="A56" s="2219" t="s">
        <v>1507</v>
      </c>
      <c r="B56" s="2219"/>
      <c r="C56" s="2219"/>
      <c r="D56" s="2219"/>
      <c r="E56" s="2219"/>
      <c r="F56" s="2219"/>
      <c r="G56" s="2219"/>
      <c r="H56" s="2219"/>
      <c r="I56" s="2219"/>
      <c r="J56" s="2219"/>
      <c r="K56" s="2219"/>
      <c r="L56" s="2219"/>
    </row>
    <row r="57" spans="1:12" x14ac:dyDescent="0.15">
      <c r="A57" s="2218" t="s">
        <v>1506</v>
      </c>
      <c r="B57" s="2219"/>
      <c r="C57" s="2219"/>
      <c r="D57" s="2219"/>
      <c r="E57" s="2219"/>
      <c r="F57" s="2219"/>
      <c r="G57" s="2219"/>
      <c r="H57" s="2219"/>
      <c r="I57" s="2219"/>
      <c r="J57" s="2219"/>
      <c r="K57" s="2219"/>
      <c r="L57" s="2219"/>
    </row>
    <row r="58" spans="1:12" x14ac:dyDescent="0.15">
      <c r="A58" s="770" t="s">
        <v>1505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22"/>
  <pageMargins left="0.7" right="0.7" top="0.75" bottom="0.75" header="0.3" footer="0.3"/>
  <pageSetup paperSize="9" scale="58"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BD790-7861-441C-B920-041DD267E322}">
  <dimension ref="B1:AG344"/>
  <sheetViews>
    <sheetView view="pageBreakPreview" zoomScale="85" zoomScaleNormal="100" zoomScaleSheetLayoutView="85" workbookViewId="0">
      <selection activeCell="T114" sqref="T114:AJ114"/>
    </sheetView>
  </sheetViews>
  <sheetFormatPr defaultRowHeight="13.5" x14ac:dyDescent="0.15"/>
  <cols>
    <col min="1" max="1" width="7.625" style="772" customWidth="1"/>
    <col min="2" max="62" width="2.625" style="772" customWidth="1"/>
    <col min="63" max="256" width="9" style="772"/>
    <col min="257" max="257" width="7.625" style="772" customWidth="1"/>
    <col min="258" max="318" width="2.625" style="772" customWidth="1"/>
    <col min="319" max="512" width="9" style="772"/>
    <col min="513" max="513" width="7.625" style="772" customWidth="1"/>
    <col min="514" max="574" width="2.625" style="772" customWidth="1"/>
    <col min="575" max="768" width="9" style="772"/>
    <col min="769" max="769" width="7.625" style="772" customWidth="1"/>
    <col min="770" max="830" width="2.625" style="772" customWidth="1"/>
    <col min="831" max="1024" width="9" style="772"/>
    <col min="1025" max="1025" width="7.625" style="772" customWidth="1"/>
    <col min="1026" max="1086" width="2.625" style="772" customWidth="1"/>
    <col min="1087" max="1280" width="9" style="772"/>
    <col min="1281" max="1281" width="7.625" style="772" customWidth="1"/>
    <col min="1282" max="1342" width="2.625" style="772" customWidth="1"/>
    <col min="1343" max="1536" width="9" style="772"/>
    <col min="1537" max="1537" width="7.625" style="772" customWidth="1"/>
    <col min="1538" max="1598" width="2.625" style="772" customWidth="1"/>
    <col min="1599" max="1792" width="9" style="772"/>
    <col min="1793" max="1793" width="7.625" style="772" customWidth="1"/>
    <col min="1794" max="1854" width="2.625" style="772" customWidth="1"/>
    <col min="1855" max="2048" width="9" style="772"/>
    <col min="2049" max="2049" width="7.625" style="772" customWidth="1"/>
    <col min="2050" max="2110" width="2.625" style="772" customWidth="1"/>
    <col min="2111" max="2304" width="9" style="772"/>
    <col min="2305" max="2305" width="7.625" style="772" customWidth="1"/>
    <col min="2306" max="2366" width="2.625" style="772" customWidth="1"/>
    <col min="2367" max="2560" width="9" style="772"/>
    <col min="2561" max="2561" width="7.625" style="772" customWidth="1"/>
    <col min="2562" max="2622" width="2.625" style="772" customWidth="1"/>
    <col min="2623" max="2816" width="9" style="772"/>
    <col min="2817" max="2817" width="7.625" style="772" customWidth="1"/>
    <col min="2818" max="2878" width="2.625" style="772" customWidth="1"/>
    <col min="2879" max="3072" width="9" style="772"/>
    <col min="3073" max="3073" width="7.625" style="772" customWidth="1"/>
    <col min="3074" max="3134" width="2.625" style="772" customWidth="1"/>
    <col min="3135" max="3328" width="9" style="772"/>
    <col min="3329" max="3329" width="7.625" style="772" customWidth="1"/>
    <col min="3330" max="3390" width="2.625" style="772" customWidth="1"/>
    <col min="3391" max="3584" width="9" style="772"/>
    <col min="3585" max="3585" width="7.625" style="772" customWidth="1"/>
    <col min="3586" max="3646" width="2.625" style="772" customWidth="1"/>
    <col min="3647" max="3840" width="9" style="772"/>
    <col min="3841" max="3841" width="7.625" style="772" customWidth="1"/>
    <col min="3842" max="3902" width="2.625" style="772" customWidth="1"/>
    <col min="3903" max="4096" width="9" style="772"/>
    <col min="4097" max="4097" width="7.625" style="772" customWidth="1"/>
    <col min="4098" max="4158" width="2.625" style="772" customWidth="1"/>
    <col min="4159" max="4352" width="9" style="772"/>
    <col min="4353" max="4353" width="7.625" style="772" customWidth="1"/>
    <col min="4354" max="4414" width="2.625" style="772" customWidth="1"/>
    <col min="4415" max="4608" width="9" style="772"/>
    <col min="4609" max="4609" width="7.625" style="772" customWidth="1"/>
    <col min="4610" max="4670" width="2.625" style="772" customWidth="1"/>
    <col min="4671" max="4864" width="9" style="772"/>
    <col min="4865" max="4865" width="7.625" style="772" customWidth="1"/>
    <col min="4866" max="4926" width="2.625" style="772" customWidth="1"/>
    <col min="4927" max="5120" width="9" style="772"/>
    <col min="5121" max="5121" width="7.625" style="772" customWidth="1"/>
    <col min="5122" max="5182" width="2.625" style="772" customWidth="1"/>
    <col min="5183" max="5376" width="9" style="772"/>
    <col min="5377" max="5377" width="7.625" style="772" customWidth="1"/>
    <col min="5378" max="5438" width="2.625" style="772" customWidth="1"/>
    <col min="5439" max="5632" width="9" style="772"/>
    <col min="5633" max="5633" width="7.625" style="772" customWidth="1"/>
    <col min="5634" max="5694" width="2.625" style="772" customWidth="1"/>
    <col min="5695" max="5888" width="9" style="772"/>
    <col min="5889" max="5889" width="7.625" style="772" customWidth="1"/>
    <col min="5890" max="5950" width="2.625" style="772" customWidth="1"/>
    <col min="5951" max="6144" width="9" style="772"/>
    <col min="6145" max="6145" width="7.625" style="772" customWidth="1"/>
    <col min="6146" max="6206" width="2.625" style="772" customWidth="1"/>
    <col min="6207" max="6400" width="9" style="772"/>
    <col min="6401" max="6401" width="7.625" style="772" customWidth="1"/>
    <col min="6402" max="6462" width="2.625" style="772" customWidth="1"/>
    <col min="6463" max="6656" width="9" style="772"/>
    <col min="6657" max="6657" width="7.625" style="772" customWidth="1"/>
    <col min="6658" max="6718" width="2.625" style="772" customWidth="1"/>
    <col min="6719" max="6912" width="9" style="772"/>
    <col min="6913" max="6913" width="7.625" style="772" customWidth="1"/>
    <col min="6914" max="6974" width="2.625" style="772" customWidth="1"/>
    <col min="6975" max="7168" width="9" style="772"/>
    <col min="7169" max="7169" width="7.625" style="772" customWidth="1"/>
    <col min="7170" max="7230" width="2.625" style="772" customWidth="1"/>
    <col min="7231" max="7424" width="9" style="772"/>
    <col min="7425" max="7425" width="7.625" style="772" customWidth="1"/>
    <col min="7426" max="7486" width="2.625" style="772" customWidth="1"/>
    <col min="7487" max="7680" width="9" style="772"/>
    <col min="7681" max="7681" width="7.625" style="772" customWidth="1"/>
    <col min="7682" max="7742" width="2.625" style="772" customWidth="1"/>
    <col min="7743" max="7936" width="9" style="772"/>
    <col min="7937" max="7937" width="7.625" style="772" customWidth="1"/>
    <col min="7938" max="7998" width="2.625" style="772" customWidth="1"/>
    <col min="7999" max="8192" width="9" style="772"/>
    <col min="8193" max="8193" width="7.625" style="772" customWidth="1"/>
    <col min="8194" max="8254" width="2.625" style="772" customWidth="1"/>
    <col min="8255" max="8448" width="9" style="772"/>
    <col min="8449" max="8449" width="7.625" style="772" customWidth="1"/>
    <col min="8450" max="8510" width="2.625" style="772" customWidth="1"/>
    <col min="8511" max="8704" width="9" style="772"/>
    <col min="8705" max="8705" width="7.625" style="772" customWidth="1"/>
    <col min="8706" max="8766" width="2.625" style="772" customWidth="1"/>
    <col min="8767" max="8960" width="9" style="772"/>
    <col min="8961" max="8961" width="7.625" style="772" customWidth="1"/>
    <col min="8962" max="9022" width="2.625" style="772" customWidth="1"/>
    <col min="9023" max="9216" width="9" style="772"/>
    <col min="9217" max="9217" width="7.625" style="772" customWidth="1"/>
    <col min="9218" max="9278" width="2.625" style="772" customWidth="1"/>
    <col min="9279" max="9472" width="9" style="772"/>
    <col min="9473" max="9473" width="7.625" style="772" customWidth="1"/>
    <col min="9474" max="9534" width="2.625" style="772" customWidth="1"/>
    <col min="9535" max="9728" width="9" style="772"/>
    <col min="9729" max="9729" width="7.625" style="772" customWidth="1"/>
    <col min="9730" max="9790" width="2.625" style="772" customWidth="1"/>
    <col min="9791" max="9984" width="9" style="772"/>
    <col min="9985" max="9985" width="7.625" style="772" customWidth="1"/>
    <col min="9986" max="10046" width="2.625" style="772" customWidth="1"/>
    <col min="10047" max="10240" width="9" style="772"/>
    <col min="10241" max="10241" width="7.625" style="772" customWidth="1"/>
    <col min="10242" max="10302" width="2.625" style="772" customWidth="1"/>
    <col min="10303" max="10496" width="9" style="772"/>
    <col min="10497" max="10497" width="7.625" style="772" customWidth="1"/>
    <col min="10498" max="10558" width="2.625" style="772" customWidth="1"/>
    <col min="10559" max="10752" width="9" style="772"/>
    <col min="10753" max="10753" width="7.625" style="772" customWidth="1"/>
    <col min="10754" max="10814" width="2.625" style="772" customWidth="1"/>
    <col min="10815" max="11008" width="9" style="772"/>
    <col min="11009" max="11009" width="7.625" style="772" customWidth="1"/>
    <col min="11010" max="11070" width="2.625" style="772" customWidth="1"/>
    <col min="11071" max="11264" width="9" style="772"/>
    <col min="11265" max="11265" width="7.625" style="772" customWidth="1"/>
    <col min="11266" max="11326" width="2.625" style="772" customWidth="1"/>
    <col min="11327" max="11520" width="9" style="772"/>
    <col min="11521" max="11521" width="7.625" style="772" customWidth="1"/>
    <col min="11522" max="11582" width="2.625" style="772" customWidth="1"/>
    <col min="11583" max="11776" width="9" style="772"/>
    <col min="11777" max="11777" width="7.625" style="772" customWidth="1"/>
    <col min="11778" max="11838" width="2.625" style="772" customWidth="1"/>
    <col min="11839" max="12032" width="9" style="772"/>
    <col min="12033" max="12033" width="7.625" style="772" customWidth="1"/>
    <col min="12034" max="12094" width="2.625" style="772" customWidth="1"/>
    <col min="12095" max="12288" width="9" style="772"/>
    <col min="12289" max="12289" width="7.625" style="772" customWidth="1"/>
    <col min="12290" max="12350" width="2.625" style="772" customWidth="1"/>
    <col min="12351" max="12544" width="9" style="772"/>
    <col min="12545" max="12545" width="7.625" style="772" customWidth="1"/>
    <col min="12546" max="12606" width="2.625" style="772" customWidth="1"/>
    <col min="12607" max="12800" width="9" style="772"/>
    <col min="12801" max="12801" width="7.625" style="772" customWidth="1"/>
    <col min="12802" max="12862" width="2.625" style="772" customWidth="1"/>
    <col min="12863" max="13056" width="9" style="772"/>
    <col min="13057" max="13057" width="7.625" style="772" customWidth="1"/>
    <col min="13058" max="13118" width="2.625" style="772" customWidth="1"/>
    <col min="13119" max="13312" width="9" style="772"/>
    <col min="13313" max="13313" width="7.625" style="772" customWidth="1"/>
    <col min="13314" max="13374" width="2.625" style="772" customWidth="1"/>
    <col min="13375" max="13568" width="9" style="772"/>
    <col min="13569" max="13569" width="7.625" style="772" customWidth="1"/>
    <col min="13570" max="13630" width="2.625" style="772" customWidth="1"/>
    <col min="13631" max="13824" width="9" style="772"/>
    <col min="13825" max="13825" width="7.625" style="772" customWidth="1"/>
    <col min="13826" max="13886" width="2.625" style="772" customWidth="1"/>
    <col min="13887" max="14080" width="9" style="772"/>
    <col min="14081" max="14081" width="7.625" style="772" customWidth="1"/>
    <col min="14082" max="14142" width="2.625" style="772" customWidth="1"/>
    <col min="14143" max="14336" width="9" style="772"/>
    <col min="14337" max="14337" width="7.625" style="772" customWidth="1"/>
    <col min="14338" max="14398" width="2.625" style="772" customWidth="1"/>
    <col min="14399" max="14592" width="9" style="772"/>
    <col min="14593" max="14593" width="7.625" style="772" customWidth="1"/>
    <col min="14594" max="14654" width="2.625" style="772" customWidth="1"/>
    <col min="14655" max="14848" width="9" style="772"/>
    <col min="14849" max="14849" width="7.625" style="772" customWidth="1"/>
    <col min="14850" max="14910" width="2.625" style="772" customWidth="1"/>
    <col min="14911" max="15104" width="9" style="772"/>
    <col min="15105" max="15105" width="7.625" style="772" customWidth="1"/>
    <col min="15106" max="15166" width="2.625" style="772" customWidth="1"/>
    <col min="15167" max="15360" width="9" style="772"/>
    <col min="15361" max="15361" width="7.625" style="772" customWidth="1"/>
    <col min="15362" max="15422" width="2.625" style="772" customWidth="1"/>
    <col min="15423" max="15616" width="9" style="772"/>
    <col min="15617" max="15617" width="7.625" style="772" customWidth="1"/>
    <col min="15618" max="15678" width="2.625" style="772" customWidth="1"/>
    <col min="15679" max="15872" width="9" style="772"/>
    <col min="15873" max="15873" width="7.625" style="772" customWidth="1"/>
    <col min="15874" max="15934" width="2.625" style="772" customWidth="1"/>
    <col min="15935" max="16128" width="9" style="772"/>
    <col min="16129" max="16129" width="7.625" style="772" customWidth="1"/>
    <col min="16130" max="16190" width="2.625" style="772" customWidth="1"/>
    <col min="16191" max="16384" width="9" style="772"/>
  </cols>
  <sheetData>
    <row r="1" spans="2:33" s="771" customFormat="1" ht="15" customHeight="1" x14ac:dyDescent="0.15"/>
    <row r="2" spans="2:33" s="771" customFormat="1" ht="15" customHeight="1" x14ac:dyDescent="0.15">
      <c r="B2" s="2388" t="s">
        <v>810</v>
      </c>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row>
    <row r="3" spans="2:33" s="771" customFormat="1" ht="15" customHeight="1" x14ac:dyDescent="0.15">
      <c r="B3" s="2388" t="s">
        <v>1100</v>
      </c>
      <c r="C3" s="2388"/>
      <c r="D3" s="2388"/>
      <c r="E3" s="2388"/>
      <c r="F3" s="2388"/>
      <c r="G3" s="2388"/>
      <c r="H3" s="2388"/>
      <c r="I3" s="2388"/>
      <c r="J3" s="2388"/>
      <c r="K3" s="2388"/>
      <c r="L3" s="2388"/>
      <c r="M3" s="2388"/>
      <c r="N3" s="2388"/>
      <c r="O3" s="2388"/>
      <c r="P3" s="2388"/>
      <c r="Q3" s="2388"/>
      <c r="R3" s="2388"/>
      <c r="S3" s="2388"/>
      <c r="T3" s="2388"/>
      <c r="U3" s="2388"/>
      <c r="V3" s="2388"/>
      <c r="W3" s="2388"/>
      <c r="X3" s="2388"/>
      <c r="Y3" s="2388"/>
      <c r="Z3" s="2388"/>
      <c r="AA3" s="2388"/>
      <c r="AB3" s="2388"/>
      <c r="AC3" s="2388"/>
      <c r="AD3" s="2388"/>
      <c r="AE3" s="2388"/>
      <c r="AF3" s="2388"/>
      <c r="AG3" s="2388"/>
    </row>
    <row r="4" spans="2:33" ht="5.0999999999999996" customHeight="1" thickBot="1" x14ac:dyDescent="0.2"/>
    <row r="5" spans="2:33" ht="15" customHeight="1" x14ac:dyDescent="0.15">
      <c r="B5" s="2389" t="s">
        <v>811</v>
      </c>
      <c r="C5" s="2390"/>
      <c r="D5" s="2390"/>
      <c r="E5" s="2390"/>
      <c r="F5" s="2390"/>
      <c r="G5" s="2390"/>
      <c r="H5" s="2390"/>
      <c r="I5" s="2390"/>
      <c r="J5" s="2390"/>
      <c r="K5" s="2390"/>
      <c r="L5" s="2390"/>
      <c r="M5" s="2390"/>
      <c r="N5" s="2391"/>
      <c r="O5" s="2391"/>
      <c r="P5" s="2391"/>
      <c r="Q5" s="2391"/>
      <c r="R5" s="2391"/>
      <c r="S5" s="2391"/>
      <c r="T5" s="2391"/>
      <c r="U5" s="2391"/>
      <c r="V5" s="2391"/>
      <c r="W5" s="2391"/>
      <c r="X5" s="2391"/>
      <c r="Y5" s="2391"/>
      <c r="Z5" s="2391"/>
      <c r="AA5" s="2391"/>
      <c r="AB5" s="2391"/>
      <c r="AC5" s="2391"/>
      <c r="AD5" s="2391"/>
      <c r="AE5" s="2391"/>
      <c r="AF5" s="2391"/>
      <c r="AG5" s="2392"/>
    </row>
    <row r="6" spans="2:33" ht="15" customHeight="1" x14ac:dyDescent="0.15">
      <c r="B6" s="2393" t="s">
        <v>581</v>
      </c>
      <c r="C6" s="2394"/>
      <c r="D6" s="2394"/>
      <c r="E6" s="2394"/>
      <c r="F6" s="2394"/>
      <c r="G6" s="2394"/>
      <c r="H6" s="2394"/>
      <c r="I6" s="2394"/>
      <c r="J6" s="2394"/>
      <c r="K6" s="2394"/>
      <c r="L6" s="2394"/>
      <c r="M6" s="2394"/>
      <c r="N6" s="2395"/>
      <c r="O6" s="2395"/>
      <c r="P6" s="2395"/>
      <c r="Q6" s="2395"/>
      <c r="R6" s="2395"/>
      <c r="S6" s="2395"/>
      <c r="T6" s="2395"/>
      <c r="U6" s="2395"/>
      <c r="V6" s="2395"/>
      <c r="W6" s="2395"/>
      <c r="X6" s="2395"/>
      <c r="Y6" s="2395"/>
      <c r="Z6" s="2395"/>
      <c r="AA6" s="2395"/>
      <c r="AB6" s="2395"/>
      <c r="AC6" s="2395"/>
      <c r="AD6" s="2395"/>
      <c r="AE6" s="2395"/>
      <c r="AF6" s="2395"/>
      <c r="AG6" s="2396"/>
    </row>
    <row r="7" spans="2:33" ht="15" customHeight="1" x14ac:dyDescent="0.15">
      <c r="B7" s="2397" t="s">
        <v>341</v>
      </c>
      <c r="C7" s="2398"/>
      <c r="D7" s="2398"/>
      <c r="E7" s="2398"/>
      <c r="F7" s="2398"/>
      <c r="G7" s="2394" t="s">
        <v>342</v>
      </c>
      <c r="H7" s="2394"/>
      <c r="I7" s="2394"/>
      <c r="J7" s="2394"/>
      <c r="K7" s="2394"/>
      <c r="L7" s="2394"/>
      <c r="M7" s="2394"/>
      <c r="N7" s="2398"/>
      <c r="O7" s="2398"/>
      <c r="P7" s="2398"/>
      <c r="Q7" s="2398"/>
      <c r="R7" s="2398"/>
      <c r="S7" s="2398"/>
      <c r="T7" s="2398"/>
      <c r="U7" s="2398"/>
      <c r="V7" s="2398"/>
      <c r="W7" s="2398"/>
      <c r="X7" s="2401" t="s">
        <v>812</v>
      </c>
      <c r="Y7" s="2398"/>
      <c r="Z7" s="2398"/>
      <c r="AA7" s="2398"/>
      <c r="AB7" s="2398"/>
      <c r="AC7" s="2398"/>
      <c r="AD7" s="2398"/>
      <c r="AE7" s="2398"/>
      <c r="AF7" s="2398"/>
      <c r="AG7" s="2402"/>
    </row>
    <row r="8" spans="2:33" ht="15" customHeight="1" thickBot="1" x14ac:dyDescent="0.2">
      <c r="B8" s="2399"/>
      <c r="C8" s="2400"/>
      <c r="D8" s="2400"/>
      <c r="E8" s="2400"/>
      <c r="F8" s="2400"/>
      <c r="G8" s="2404" t="s">
        <v>344</v>
      </c>
      <c r="H8" s="2404"/>
      <c r="I8" s="2404"/>
      <c r="J8" s="2404"/>
      <c r="K8" s="2404"/>
      <c r="L8" s="2404"/>
      <c r="M8" s="2404"/>
      <c r="N8" s="2400"/>
      <c r="O8" s="2400"/>
      <c r="P8" s="2400"/>
      <c r="Q8" s="2400"/>
      <c r="R8" s="2400"/>
      <c r="S8" s="2400"/>
      <c r="T8" s="2400"/>
      <c r="U8" s="2400"/>
      <c r="V8" s="2400"/>
      <c r="W8" s="2400"/>
      <c r="X8" s="2400"/>
      <c r="Y8" s="2400"/>
      <c r="Z8" s="2400"/>
      <c r="AA8" s="2400"/>
      <c r="AB8" s="2400"/>
      <c r="AC8" s="2400"/>
      <c r="AD8" s="2400"/>
      <c r="AE8" s="2400"/>
      <c r="AF8" s="2400"/>
      <c r="AG8" s="2403"/>
    </row>
    <row r="9" spans="2:33" ht="15" customHeight="1" thickBot="1" x14ac:dyDescent="0.2">
      <c r="B9" s="906"/>
      <c r="C9" s="906"/>
      <c r="D9" s="906"/>
      <c r="E9" s="906"/>
      <c r="F9" s="906"/>
      <c r="G9" s="907"/>
      <c r="H9" s="907"/>
      <c r="I9" s="907"/>
      <c r="J9" s="907"/>
      <c r="K9" s="907"/>
      <c r="L9" s="907"/>
      <c r="M9" s="907"/>
      <c r="N9" s="906"/>
      <c r="O9" s="906"/>
      <c r="P9" s="906"/>
      <c r="Q9" s="906"/>
      <c r="R9" s="906"/>
      <c r="S9" s="906"/>
      <c r="T9" s="906"/>
      <c r="U9" s="906"/>
      <c r="V9" s="906"/>
      <c r="W9" s="906"/>
      <c r="X9" s="906"/>
      <c r="Y9" s="906"/>
      <c r="Z9" s="906"/>
      <c r="AA9" s="906"/>
      <c r="AB9" s="906"/>
      <c r="AC9" s="906"/>
      <c r="AD9" s="906"/>
      <c r="AE9" s="902"/>
      <c r="AF9" s="902"/>
      <c r="AG9" s="906"/>
    </row>
    <row r="10" spans="2:33" ht="15" customHeight="1" x14ac:dyDescent="0.15">
      <c r="B10" s="2362" t="s">
        <v>1559</v>
      </c>
      <c r="C10" s="2363"/>
      <c r="D10" s="2363"/>
      <c r="E10" s="2363"/>
      <c r="F10" s="2363"/>
      <c r="G10" s="2363"/>
      <c r="H10" s="2363"/>
      <c r="I10" s="2363"/>
      <c r="J10" s="2363"/>
      <c r="K10" s="2363"/>
      <c r="L10" s="2363"/>
      <c r="M10" s="2363"/>
      <c r="N10" s="2363"/>
      <c r="O10" s="2363"/>
      <c r="P10" s="2363"/>
      <c r="Q10" s="2363"/>
      <c r="R10" s="2363"/>
      <c r="S10" s="2363"/>
      <c r="T10" s="2363"/>
      <c r="U10" s="2363"/>
      <c r="V10" s="2363"/>
      <c r="W10" s="2363"/>
      <c r="X10" s="2363"/>
      <c r="Y10" s="2363"/>
      <c r="Z10" s="2363"/>
      <c r="AA10" s="2363"/>
      <c r="AB10" s="2363"/>
      <c r="AC10" s="2363"/>
      <c r="AD10" s="2363"/>
      <c r="AE10" s="2363"/>
      <c r="AF10" s="2363"/>
      <c r="AG10" s="2364"/>
    </row>
    <row r="11" spans="2:33" ht="12.95" customHeight="1" x14ac:dyDescent="0.15">
      <c r="B11" s="2365" t="s">
        <v>813</v>
      </c>
      <c r="C11" s="2366"/>
      <c r="D11" s="2366"/>
      <c r="E11" s="2366"/>
      <c r="F11" s="2366"/>
      <c r="G11" s="2366"/>
      <c r="H11" s="2366"/>
      <c r="I11" s="2366"/>
      <c r="J11" s="2366"/>
      <c r="K11" s="2366"/>
      <c r="L11" s="2366"/>
      <c r="M11" s="2366"/>
      <c r="N11" s="2366" t="s">
        <v>814</v>
      </c>
      <c r="O11" s="2366"/>
      <c r="P11" s="2366"/>
      <c r="Q11" s="2366"/>
      <c r="R11" s="2366"/>
      <c r="S11" s="2366"/>
      <c r="T11" s="2366"/>
      <c r="U11" s="2366"/>
      <c r="V11" s="2366"/>
      <c r="W11" s="2366"/>
      <c r="X11" s="2366"/>
      <c r="Y11" s="2366"/>
      <c r="Z11" s="2366"/>
      <c r="AA11" s="2366"/>
      <c r="AB11" s="2366"/>
      <c r="AC11" s="2366"/>
      <c r="AD11" s="2366"/>
      <c r="AE11" s="2366"/>
      <c r="AF11" s="2366"/>
      <c r="AG11" s="2367"/>
    </row>
    <row r="12" spans="2:33" ht="11.1" customHeight="1" x14ac:dyDescent="0.15">
      <c r="B12" s="2368" t="s">
        <v>566</v>
      </c>
      <c r="C12" s="2369"/>
      <c r="D12" s="2369"/>
      <c r="E12" s="2369"/>
      <c r="F12" s="2369"/>
      <c r="G12" s="2369" t="s">
        <v>690</v>
      </c>
      <c r="H12" s="2369"/>
      <c r="I12" s="2369"/>
      <c r="J12" s="2369"/>
      <c r="K12" s="2369"/>
      <c r="L12" s="2369"/>
      <c r="M12" s="2369"/>
      <c r="N12" s="2380" t="s">
        <v>1552</v>
      </c>
      <c r="O12" s="2381"/>
      <c r="P12" s="2381"/>
      <c r="Q12" s="2381"/>
      <c r="R12" s="2382"/>
      <c r="S12" s="2380" t="s">
        <v>1558</v>
      </c>
      <c r="T12" s="2381"/>
      <c r="U12" s="2381"/>
      <c r="V12" s="2381"/>
      <c r="W12" s="2382"/>
      <c r="X12" s="2386" t="s">
        <v>815</v>
      </c>
      <c r="Y12" s="2386"/>
      <c r="Z12" s="2386"/>
      <c r="AA12" s="2386"/>
      <c r="AB12" s="2386"/>
      <c r="AC12" s="2386" t="s">
        <v>816</v>
      </c>
      <c r="AD12" s="2386"/>
      <c r="AE12" s="2386"/>
      <c r="AF12" s="2386"/>
      <c r="AG12" s="2387"/>
    </row>
    <row r="13" spans="2:33" ht="11.1" customHeight="1" x14ac:dyDescent="0.15">
      <c r="B13" s="2368"/>
      <c r="C13" s="2369"/>
      <c r="D13" s="2369"/>
      <c r="E13" s="2369"/>
      <c r="F13" s="2369"/>
      <c r="G13" s="2369"/>
      <c r="H13" s="2369"/>
      <c r="I13" s="2369"/>
      <c r="J13" s="2369"/>
      <c r="K13" s="2369"/>
      <c r="L13" s="2369"/>
      <c r="M13" s="2369"/>
      <c r="N13" s="2383"/>
      <c r="O13" s="2384"/>
      <c r="P13" s="2384"/>
      <c r="Q13" s="2384"/>
      <c r="R13" s="2385"/>
      <c r="S13" s="2383"/>
      <c r="T13" s="2384"/>
      <c r="U13" s="2384"/>
      <c r="V13" s="2384"/>
      <c r="W13" s="2385"/>
      <c r="X13" s="2386"/>
      <c r="Y13" s="2386"/>
      <c r="Z13" s="2386"/>
      <c r="AA13" s="2386"/>
      <c r="AB13" s="2386"/>
      <c r="AC13" s="2386"/>
      <c r="AD13" s="2386"/>
      <c r="AE13" s="2386"/>
      <c r="AF13" s="2386"/>
      <c r="AG13" s="2387"/>
    </row>
    <row r="14" spans="2:33" ht="11.1" customHeight="1" x14ac:dyDescent="0.15">
      <c r="B14" s="2368"/>
      <c r="C14" s="2369"/>
      <c r="D14" s="2369"/>
      <c r="E14" s="2369"/>
      <c r="F14" s="2369"/>
      <c r="G14" s="2369"/>
      <c r="H14" s="2369"/>
      <c r="I14" s="2369"/>
      <c r="J14" s="2369"/>
      <c r="K14" s="2369"/>
      <c r="L14" s="2369"/>
      <c r="M14" s="2369"/>
      <c r="N14" s="2341"/>
      <c r="O14" s="2334"/>
      <c r="P14" s="2334"/>
      <c r="Q14" s="2334"/>
      <c r="R14" s="2335"/>
      <c r="S14" s="2341"/>
      <c r="T14" s="2334"/>
      <c r="U14" s="2334"/>
      <c r="V14" s="2334"/>
      <c r="W14" s="2335"/>
      <c r="X14" s="2386"/>
      <c r="Y14" s="2386"/>
      <c r="Z14" s="2386"/>
      <c r="AA14" s="2386"/>
      <c r="AB14" s="2386"/>
      <c r="AC14" s="2386"/>
      <c r="AD14" s="2386"/>
      <c r="AE14" s="2386"/>
      <c r="AF14" s="2386"/>
      <c r="AG14" s="2387"/>
    </row>
    <row r="15" spans="2:33" ht="15.95" customHeight="1" x14ac:dyDescent="0.15">
      <c r="B15" s="2352"/>
      <c r="C15" s="2353"/>
      <c r="D15" s="2353"/>
      <c r="E15" s="2353"/>
      <c r="F15" s="2353"/>
      <c r="G15" s="2353"/>
      <c r="H15" s="2353"/>
      <c r="I15" s="2353"/>
      <c r="J15" s="2353"/>
      <c r="K15" s="2353"/>
      <c r="L15" s="2353"/>
      <c r="M15" s="2353"/>
      <c r="N15" s="2353"/>
      <c r="O15" s="2353"/>
      <c r="P15" s="2353"/>
      <c r="Q15" s="2353"/>
      <c r="R15" s="2353"/>
      <c r="S15" s="2353"/>
      <c r="T15" s="2353"/>
      <c r="U15" s="2353"/>
      <c r="V15" s="2353"/>
      <c r="W15" s="2353"/>
      <c r="X15" s="2353"/>
      <c r="Y15" s="2353"/>
      <c r="Z15" s="2353"/>
      <c r="AA15" s="2353"/>
      <c r="AB15" s="2353"/>
      <c r="AC15" s="2353"/>
      <c r="AD15" s="2353"/>
      <c r="AE15" s="2353"/>
      <c r="AF15" s="2353"/>
      <c r="AG15" s="2379"/>
    </row>
    <row r="16" spans="2:33" ht="15.95" customHeight="1" x14ac:dyDescent="0.15">
      <c r="B16" s="2352"/>
      <c r="C16" s="2353"/>
      <c r="D16" s="2353"/>
      <c r="E16" s="2353"/>
      <c r="F16" s="2353"/>
      <c r="G16" s="2353"/>
      <c r="H16" s="2353"/>
      <c r="I16" s="2353"/>
      <c r="J16" s="2353"/>
      <c r="K16" s="2353"/>
      <c r="L16" s="2353"/>
      <c r="M16" s="2353"/>
      <c r="N16" s="2354"/>
      <c r="O16" s="2355"/>
      <c r="P16" s="2355"/>
      <c r="Q16" s="2355"/>
      <c r="R16" s="2356"/>
      <c r="S16" s="2354"/>
      <c r="T16" s="2355"/>
      <c r="U16" s="2355"/>
      <c r="V16" s="2355"/>
      <c r="W16" s="2356"/>
      <c r="X16" s="2354"/>
      <c r="Y16" s="2355"/>
      <c r="Z16" s="2355"/>
      <c r="AA16" s="2355"/>
      <c r="AB16" s="2356"/>
      <c r="AC16" s="2354"/>
      <c r="AD16" s="2355"/>
      <c r="AE16" s="2355"/>
      <c r="AF16" s="2355"/>
      <c r="AG16" s="2357"/>
    </row>
    <row r="17" spans="2:33" ht="15.95" customHeight="1" x14ac:dyDescent="0.15">
      <c r="B17" s="2352"/>
      <c r="C17" s="2353"/>
      <c r="D17" s="2353"/>
      <c r="E17" s="2353"/>
      <c r="F17" s="2353"/>
      <c r="G17" s="2353"/>
      <c r="H17" s="2353"/>
      <c r="I17" s="2353"/>
      <c r="J17" s="2353"/>
      <c r="K17" s="2353"/>
      <c r="L17" s="2353"/>
      <c r="M17" s="2353"/>
      <c r="N17" s="2354"/>
      <c r="O17" s="2355"/>
      <c r="P17" s="2355"/>
      <c r="Q17" s="2355"/>
      <c r="R17" s="2356"/>
      <c r="S17" s="2354"/>
      <c r="T17" s="2355"/>
      <c r="U17" s="2355"/>
      <c r="V17" s="2355"/>
      <c r="W17" s="2356"/>
      <c r="X17" s="2354"/>
      <c r="Y17" s="2355"/>
      <c r="Z17" s="2355"/>
      <c r="AA17" s="2355"/>
      <c r="AB17" s="2356"/>
      <c r="AC17" s="2354"/>
      <c r="AD17" s="2355"/>
      <c r="AE17" s="2355"/>
      <c r="AF17" s="2355"/>
      <c r="AG17" s="2357"/>
    </row>
    <row r="18" spans="2:33" ht="15.95" customHeight="1" x14ac:dyDescent="0.15">
      <c r="B18" s="2352"/>
      <c r="C18" s="2353"/>
      <c r="D18" s="2353"/>
      <c r="E18" s="2353"/>
      <c r="F18" s="2353"/>
      <c r="G18" s="2353"/>
      <c r="H18" s="2353"/>
      <c r="I18" s="2353"/>
      <c r="J18" s="2353"/>
      <c r="K18" s="2353"/>
      <c r="L18" s="2353"/>
      <c r="M18" s="2353"/>
      <c r="N18" s="2354"/>
      <c r="O18" s="2355"/>
      <c r="P18" s="2355"/>
      <c r="Q18" s="2355"/>
      <c r="R18" s="2356"/>
      <c r="S18" s="2354"/>
      <c r="T18" s="2355"/>
      <c r="U18" s="2355"/>
      <c r="V18" s="2355"/>
      <c r="W18" s="2356"/>
      <c r="X18" s="2354"/>
      <c r="Y18" s="2355"/>
      <c r="Z18" s="2355"/>
      <c r="AA18" s="2355"/>
      <c r="AB18" s="2356"/>
      <c r="AC18" s="2354"/>
      <c r="AD18" s="2355"/>
      <c r="AE18" s="2355"/>
      <c r="AF18" s="2355"/>
      <c r="AG18" s="2357"/>
    </row>
    <row r="19" spans="2:33" ht="15.95" customHeight="1" x14ac:dyDescent="0.15">
      <c r="B19" s="2352"/>
      <c r="C19" s="2353"/>
      <c r="D19" s="2353"/>
      <c r="E19" s="2353"/>
      <c r="F19" s="2353"/>
      <c r="G19" s="2353"/>
      <c r="H19" s="2353"/>
      <c r="I19" s="2353"/>
      <c r="J19" s="2353"/>
      <c r="K19" s="2353"/>
      <c r="L19" s="2353"/>
      <c r="M19" s="2353"/>
      <c r="N19" s="2354"/>
      <c r="O19" s="2355"/>
      <c r="P19" s="2355"/>
      <c r="Q19" s="2355"/>
      <c r="R19" s="2356"/>
      <c r="S19" s="2354"/>
      <c r="T19" s="2355"/>
      <c r="U19" s="2355"/>
      <c r="V19" s="2355"/>
      <c r="W19" s="2356"/>
      <c r="X19" s="2354"/>
      <c r="Y19" s="2355"/>
      <c r="Z19" s="2355"/>
      <c r="AA19" s="2355"/>
      <c r="AB19" s="2356"/>
      <c r="AC19" s="2354"/>
      <c r="AD19" s="2355"/>
      <c r="AE19" s="2355"/>
      <c r="AF19" s="2355"/>
      <c r="AG19" s="2357"/>
    </row>
    <row r="20" spans="2:33" ht="15.95" customHeight="1" x14ac:dyDescent="0.15">
      <c r="B20" s="2352"/>
      <c r="C20" s="2353"/>
      <c r="D20" s="2353"/>
      <c r="E20" s="2353"/>
      <c r="F20" s="2353"/>
      <c r="G20" s="2353"/>
      <c r="H20" s="2353"/>
      <c r="I20" s="2353"/>
      <c r="J20" s="2353"/>
      <c r="K20" s="2353"/>
      <c r="L20" s="2353"/>
      <c r="M20" s="2353"/>
      <c r="N20" s="2354"/>
      <c r="O20" s="2355"/>
      <c r="P20" s="2355"/>
      <c r="Q20" s="2355"/>
      <c r="R20" s="2356"/>
      <c r="S20" s="2354"/>
      <c r="T20" s="2355"/>
      <c r="U20" s="2355"/>
      <c r="V20" s="2355"/>
      <c r="W20" s="2356"/>
      <c r="X20" s="2354"/>
      <c r="Y20" s="2355"/>
      <c r="Z20" s="2355"/>
      <c r="AA20" s="2355"/>
      <c r="AB20" s="2356"/>
      <c r="AC20" s="2354"/>
      <c r="AD20" s="2355"/>
      <c r="AE20" s="2355"/>
      <c r="AF20" s="2355"/>
      <c r="AG20" s="2357"/>
    </row>
    <row r="21" spans="2:33" ht="15.95" customHeight="1" x14ac:dyDescent="0.15">
      <c r="B21" s="2352"/>
      <c r="C21" s="2353"/>
      <c r="D21" s="2353"/>
      <c r="E21" s="2353"/>
      <c r="F21" s="2353"/>
      <c r="G21" s="2353"/>
      <c r="H21" s="2353"/>
      <c r="I21" s="2353"/>
      <c r="J21" s="2353"/>
      <c r="K21" s="2353"/>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79"/>
    </row>
    <row r="22" spans="2:33" ht="15.95" customHeight="1" x14ac:dyDescent="0.15">
      <c r="B22" s="2352"/>
      <c r="C22" s="2353"/>
      <c r="D22" s="2353"/>
      <c r="E22" s="2353"/>
      <c r="F22" s="2353"/>
      <c r="G22" s="2353"/>
      <c r="H22" s="2353"/>
      <c r="I22" s="2353"/>
      <c r="J22" s="2353"/>
      <c r="K22" s="2353"/>
      <c r="L22" s="2353"/>
      <c r="M22" s="2353"/>
      <c r="N22" s="2353"/>
      <c r="O22" s="2353"/>
      <c r="P22" s="2353"/>
      <c r="Q22" s="2353"/>
      <c r="R22" s="2353"/>
      <c r="S22" s="2353"/>
      <c r="T22" s="2353"/>
      <c r="U22" s="2353"/>
      <c r="V22" s="2353"/>
      <c r="W22" s="2353"/>
      <c r="X22" s="2353"/>
      <c r="Y22" s="2353"/>
      <c r="Z22" s="2353"/>
      <c r="AA22" s="2353"/>
      <c r="AB22" s="2353"/>
      <c r="AC22" s="2353"/>
      <c r="AD22" s="2353"/>
      <c r="AE22" s="2353"/>
      <c r="AF22" s="2353"/>
      <c r="AG22" s="2379"/>
    </row>
    <row r="23" spans="2:33" ht="15.95" customHeight="1" thickBot="1" x14ac:dyDescent="0.2">
      <c r="B23" s="2358"/>
      <c r="C23" s="2359"/>
      <c r="D23" s="2359"/>
      <c r="E23" s="2359"/>
      <c r="F23" s="2359"/>
      <c r="G23" s="2359"/>
      <c r="H23" s="2359"/>
      <c r="I23" s="2359"/>
      <c r="J23" s="2359"/>
      <c r="K23" s="2359"/>
      <c r="L23" s="2359"/>
      <c r="M23" s="2359"/>
      <c r="N23" s="2359"/>
      <c r="O23" s="2359"/>
      <c r="P23" s="2359"/>
      <c r="Q23" s="2359"/>
      <c r="R23" s="2359"/>
      <c r="S23" s="2359"/>
      <c r="T23" s="2359"/>
      <c r="U23" s="2359"/>
      <c r="V23" s="2359"/>
      <c r="W23" s="2359"/>
      <c r="X23" s="2359"/>
      <c r="Y23" s="2359"/>
      <c r="Z23" s="2359"/>
      <c r="AA23" s="2359"/>
      <c r="AB23" s="2359"/>
      <c r="AC23" s="2359"/>
      <c r="AD23" s="2359"/>
      <c r="AE23" s="2359"/>
      <c r="AF23" s="2359"/>
      <c r="AG23" s="2378"/>
    </row>
    <row r="24" spans="2:33" ht="5.0999999999999996" customHeight="1" thickBot="1" x14ac:dyDescent="0.2">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c r="AE24" s="904"/>
      <c r="AF24" s="904"/>
      <c r="AG24" s="904"/>
    </row>
    <row r="25" spans="2:33" ht="5.0999999999999996" customHeight="1" x14ac:dyDescent="0.15">
      <c r="B25" s="2330" t="s">
        <v>1557</v>
      </c>
      <c r="C25" s="2331"/>
      <c r="D25" s="2331"/>
      <c r="E25" s="2331"/>
      <c r="F25" s="2331"/>
      <c r="G25" s="2331"/>
      <c r="H25" s="2331"/>
      <c r="I25" s="2332"/>
      <c r="J25" s="2336" t="s">
        <v>817</v>
      </c>
      <c r="K25" s="2336"/>
      <c r="L25" s="2336"/>
      <c r="M25" s="2336"/>
      <c r="N25" s="2336"/>
      <c r="O25" s="2336"/>
      <c r="P25" s="2336"/>
      <c r="Q25" s="2336"/>
      <c r="R25" s="2339"/>
      <c r="S25" s="2339"/>
      <c r="T25" s="2339"/>
      <c r="U25" s="2339"/>
      <c r="V25" s="2339"/>
      <c r="W25" s="2339"/>
      <c r="X25" s="2339"/>
      <c r="Y25" s="2339"/>
      <c r="Z25" s="2339"/>
      <c r="AA25" s="2339"/>
      <c r="AB25" s="2339"/>
      <c r="AC25" s="2339"/>
      <c r="AD25" s="2339"/>
      <c r="AE25" s="2339"/>
      <c r="AF25" s="2339"/>
      <c r="AG25" s="2340"/>
    </row>
    <row r="26" spans="2:33" ht="20.100000000000001" customHeight="1" x14ac:dyDescent="0.15">
      <c r="B26" s="2333"/>
      <c r="C26" s="2334"/>
      <c r="D26" s="2334"/>
      <c r="E26" s="2334"/>
      <c r="F26" s="2334"/>
      <c r="G26" s="2334"/>
      <c r="H26" s="2334"/>
      <c r="I26" s="2335"/>
      <c r="J26" s="2337"/>
      <c r="K26" s="2337"/>
      <c r="L26" s="2337"/>
      <c r="M26" s="2337"/>
      <c r="N26" s="2337"/>
      <c r="O26" s="2337"/>
      <c r="P26" s="2337"/>
      <c r="Q26" s="2338"/>
      <c r="R26" s="2341" t="s">
        <v>1556</v>
      </c>
      <c r="S26" s="2334"/>
      <c r="T26" s="2334"/>
      <c r="U26" s="2334"/>
      <c r="V26" s="2334"/>
      <c r="W26" s="2334"/>
      <c r="X26" s="2334"/>
      <c r="Y26" s="2334"/>
      <c r="Z26" s="2334"/>
      <c r="AA26" s="2334"/>
      <c r="AB26" s="2334"/>
      <c r="AC26" s="2334"/>
      <c r="AD26" s="2334"/>
      <c r="AE26" s="2334"/>
      <c r="AF26" s="2334"/>
      <c r="AG26" s="2342"/>
    </row>
    <row r="27" spans="2:33" ht="15" thickBot="1" x14ac:dyDescent="0.2">
      <c r="B27" s="2343"/>
      <c r="C27" s="2344"/>
      <c r="D27" s="2344"/>
      <c r="E27" s="2344"/>
      <c r="F27" s="2344"/>
      <c r="G27" s="2344"/>
      <c r="H27" s="2344"/>
      <c r="I27" s="2345"/>
      <c r="J27" s="2346"/>
      <c r="K27" s="2346"/>
      <c r="L27" s="2346"/>
      <c r="M27" s="2346"/>
      <c r="N27" s="2346"/>
      <c r="O27" s="2346"/>
      <c r="P27" s="2346"/>
      <c r="Q27" s="2347"/>
      <c r="R27" s="2348"/>
      <c r="S27" s="2346"/>
      <c r="T27" s="2346"/>
      <c r="U27" s="2346"/>
      <c r="V27" s="2346"/>
      <c r="W27" s="2346"/>
      <c r="X27" s="2346"/>
      <c r="Y27" s="2346"/>
      <c r="Z27" s="2346"/>
      <c r="AA27" s="2346"/>
      <c r="AB27" s="2346"/>
      <c r="AC27" s="2346"/>
      <c r="AD27" s="2346"/>
      <c r="AE27" s="2346"/>
      <c r="AF27" s="2346"/>
      <c r="AG27" s="2349"/>
    </row>
    <row r="28" spans="2:33" ht="12" customHeight="1" x14ac:dyDescent="0.15">
      <c r="B28" s="2350" t="s">
        <v>1555</v>
      </c>
      <c r="C28" s="2350"/>
      <c r="D28" s="2350"/>
      <c r="E28" s="2350"/>
      <c r="F28" s="2350"/>
      <c r="G28" s="2350"/>
      <c r="H28" s="2350"/>
      <c r="I28" s="2350"/>
      <c r="J28" s="2350"/>
      <c r="K28" s="2350"/>
      <c r="L28" s="2350"/>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row>
    <row r="29" spans="2:33" ht="9.9499999999999993" customHeight="1" x14ac:dyDescent="0.15">
      <c r="B29" s="2351"/>
      <c r="C29" s="2351"/>
      <c r="D29" s="2351"/>
      <c r="E29" s="2351"/>
      <c r="F29" s="2351"/>
      <c r="G29" s="2351"/>
      <c r="H29" s="2351"/>
      <c r="I29" s="2351"/>
      <c r="J29" s="2351"/>
      <c r="K29" s="2351"/>
      <c r="L29" s="2351"/>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row>
    <row r="30" spans="2:33" ht="9.9499999999999993" customHeight="1" x14ac:dyDescent="0.15">
      <c r="B30" s="2351" t="s">
        <v>1554</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row>
    <row r="31" spans="2:33" ht="9.9499999999999993" customHeight="1" x14ac:dyDescent="0.15">
      <c r="B31" s="2351"/>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row>
    <row r="32" spans="2:33" ht="9" customHeight="1" thickBot="1" x14ac:dyDescent="0.2">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5"/>
      <c r="AE32" s="905"/>
      <c r="AF32" s="905"/>
      <c r="AG32" s="905"/>
    </row>
    <row r="33" spans="2:33" ht="15" customHeight="1" x14ac:dyDescent="0.15">
      <c r="B33" s="2362" t="s">
        <v>1553</v>
      </c>
      <c r="C33" s="2363"/>
      <c r="D33" s="2363"/>
      <c r="E33" s="2363"/>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4"/>
    </row>
    <row r="34" spans="2:33" ht="12.95" customHeight="1" x14ac:dyDescent="0.15">
      <c r="B34" s="2365" t="s">
        <v>813</v>
      </c>
      <c r="C34" s="2366"/>
      <c r="D34" s="2366"/>
      <c r="E34" s="2366"/>
      <c r="F34" s="2366"/>
      <c r="G34" s="2366"/>
      <c r="H34" s="2366"/>
      <c r="I34" s="2366"/>
      <c r="J34" s="2366"/>
      <c r="K34" s="2366"/>
      <c r="L34" s="2366"/>
      <c r="M34" s="2366"/>
      <c r="N34" s="2366" t="s">
        <v>814</v>
      </c>
      <c r="O34" s="2366"/>
      <c r="P34" s="2366"/>
      <c r="Q34" s="2366"/>
      <c r="R34" s="2366"/>
      <c r="S34" s="2366"/>
      <c r="T34" s="2366"/>
      <c r="U34" s="2366"/>
      <c r="V34" s="2366"/>
      <c r="W34" s="2366"/>
      <c r="X34" s="2366"/>
      <c r="Y34" s="2366"/>
      <c r="Z34" s="2366"/>
      <c r="AA34" s="2366"/>
      <c r="AB34" s="2366"/>
      <c r="AC34" s="2366"/>
      <c r="AD34" s="2366"/>
      <c r="AE34" s="2366"/>
      <c r="AF34" s="2366"/>
      <c r="AG34" s="2367"/>
    </row>
    <row r="35" spans="2:33" ht="12" customHeight="1" x14ac:dyDescent="0.15">
      <c r="B35" s="2368" t="s">
        <v>566</v>
      </c>
      <c r="C35" s="2369"/>
      <c r="D35" s="2369"/>
      <c r="E35" s="2369"/>
      <c r="F35" s="2369"/>
      <c r="G35" s="2369" t="s">
        <v>690</v>
      </c>
      <c r="H35" s="2369"/>
      <c r="I35" s="2369"/>
      <c r="J35" s="2369"/>
      <c r="K35" s="2369"/>
      <c r="L35" s="2369"/>
      <c r="M35" s="2369"/>
      <c r="N35" s="2370" t="s">
        <v>1552</v>
      </c>
      <c r="O35" s="2371"/>
      <c r="P35" s="2371"/>
      <c r="Q35" s="2371"/>
      <c r="R35" s="2371"/>
      <c r="S35" s="2371"/>
      <c r="T35" s="2371"/>
      <c r="U35" s="2371"/>
      <c r="V35" s="2371"/>
      <c r="W35" s="2372"/>
      <c r="X35" s="2370" t="s">
        <v>1551</v>
      </c>
      <c r="Y35" s="2371"/>
      <c r="Z35" s="2371"/>
      <c r="AA35" s="2371"/>
      <c r="AB35" s="2371"/>
      <c r="AC35" s="2371"/>
      <c r="AD35" s="2371"/>
      <c r="AE35" s="2371"/>
      <c r="AF35" s="2371"/>
      <c r="AG35" s="2376"/>
    </row>
    <row r="36" spans="2:33" ht="12" customHeight="1" x14ac:dyDescent="0.15">
      <c r="B36" s="2368"/>
      <c r="C36" s="2369"/>
      <c r="D36" s="2369"/>
      <c r="E36" s="2369"/>
      <c r="F36" s="2369"/>
      <c r="G36" s="2369"/>
      <c r="H36" s="2369"/>
      <c r="I36" s="2369"/>
      <c r="J36" s="2369"/>
      <c r="K36" s="2369"/>
      <c r="L36" s="2369"/>
      <c r="M36" s="2369"/>
      <c r="N36" s="2373"/>
      <c r="O36" s="2374"/>
      <c r="P36" s="2374"/>
      <c r="Q36" s="2374"/>
      <c r="R36" s="2374"/>
      <c r="S36" s="2374"/>
      <c r="T36" s="2374"/>
      <c r="U36" s="2374"/>
      <c r="V36" s="2374"/>
      <c r="W36" s="2375"/>
      <c r="X36" s="2373"/>
      <c r="Y36" s="2374"/>
      <c r="Z36" s="2374"/>
      <c r="AA36" s="2374"/>
      <c r="AB36" s="2374"/>
      <c r="AC36" s="2374"/>
      <c r="AD36" s="2374"/>
      <c r="AE36" s="2374"/>
      <c r="AF36" s="2374"/>
      <c r="AG36" s="2377"/>
    </row>
    <row r="37" spans="2:33" ht="15.95" customHeight="1" x14ac:dyDescent="0.15">
      <c r="B37" s="2352"/>
      <c r="C37" s="2353"/>
      <c r="D37" s="2353"/>
      <c r="E37" s="2353"/>
      <c r="F37" s="2353"/>
      <c r="G37" s="2353"/>
      <c r="H37" s="2353"/>
      <c r="I37" s="2353"/>
      <c r="J37" s="2353"/>
      <c r="K37" s="2353"/>
      <c r="L37" s="2353"/>
      <c r="M37" s="2353"/>
      <c r="N37" s="2354"/>
      <c r="O37" s="2355"/>
      <c r="P37" s="2355"/>
      <c r="Q37" s="2355"/>
      <c r="R37" s="2355"/>
      <c r="S37" s="2355"/>
      <c r="T37" s="2355"/>
      <c r="U37" s="2355"/>
      <c r="V37" s="2355"/>
      <c r="W37" s="2356"/>
      <c r="X37" s="2354"/>
      <c r="Y37" s="2355"/>
      <c r="Z37" s="2355"/>
      <c r="AA37" s="2355"/>
      <c r="AB37" s="2355"/>
      <c r="AC37" s="2355"/>
      <c r="AD37" s="2355"/>
      <c r="AE37" s="2355"/>
      <c r="AF37" s="2355"/>
      <c r="AG37" s="2357"/>
    </row>
    <row r="38" spans="2:33" ht="15.95" customHeight="1" x14ac:dyDescent="0.15">
      <c r="B38" s="2352"/>
      <c r="C38" s="2353"/>
      <c r="D38" s="2353"/>
      <c r="E38" s="2353"/>
      <c r="F38" s="2353"/>
      <c r="G38" s="2353"/>
      <c r="H38" s="2353"/>
      <c r="I38" s="2353"/>
      <c r="J38" s="2353"/>
      <c r="K38" s="2353"/>
      <c r="L38" s="2353"/>
      <c r="M38" s="2353"/>
      <c r="N38" s="2354"/>
      <c r="O38" s="2355"/>
      <c r="P38" s="2355"/>
      <c r="Q38" s="2355"/>
      <c r="R38" s="2355"/>
      <c r="S38" s="2355"/>
      <c r="T38" s="2355"/>
      <c r="U38" s="2355"/>
      <c r="V38" s="2355"/>
      <c r="W38" s="2356"/>
      <c r="X38" s="2354"/>
      <c r="Y38" s="2355"/>
      <c r="Z38" s="2355"/>
      <c r="AA38" s="2355"/>
      <c r="AB38" s="2355"/>
      <c r="AC38" s="2355"/>
      <c r="AD38" s="2355"/>
      <c r="AE38" s="2355"/>
      <c r="AF38" s="2355"/>
      <c r="AG38" s="2357"/>
    </row>
    <row r="39" spans="2:33" ht="15.95" customHeight="1" x14ac:dyDescent="0.15">
      <c r="B39" s="2352"/>
      <c r="C39" s="2353"/>
      <c r="D39" s="2353"/>
      <c r="E39" s="2353"/>
      <c r="F39" s="2353"/>
      <c r="G39" s="2353"/>
      <c r="H39" s="2353"/>
      <c r="I39" s="2353"/>
      <c r="J39" s="2353"/>
      <c r="K39" s="2353"/>
      <c r="L39" s="2353"/>
      <c r="M39" s="2353"/>
      <c r="N39" s="2354"/>
      <c r="O39" s="2355"/>
      <c r="P39" s="2355"/>
      <c r="Q39" s="2355"/>
      <c r="R39" s="2355"/>
      <c r="S39" s="2355"/>
      <c r="T39" s="2355"/>
      <c r="U39" s="2355"/>
      <c r="V39" s="2355"/>
      <c r="W39" s="2356"/>
      <c r="X39" s="2354"/>
      <c r="Y39" s="2355"/>
      <c r="Z39" s="2355"/>
      <c r="AA39" s="2355"/>
      <c r="AB39" s="2355"/>
      <c r="AC39" s="2355"/>
      <c r="AD39" s="2355"/>
      <c r="AE39" s="2355"/>
      <c r="AF39" s="2355"/>
      <c r="AG39" s="2357"/>
    </row>
    <row r="40" spans="2:33" ht="15.95" customHeight="1" x14ac:dyDescent="0.15">
      <c r="B40" s="2352"/>
      <c r="C40" s="2353"/>
      <c r="D40" s="2353"/>
      <c r="E40" s="2353"/>
      <c r="F40" s="2353"/>
      <c r="G40" s="2353"/>
      <c r="H40" s="2353"/>
      <c r="I40" s="2353"/>
      <c r="J40" s="2353"/>
      <c r="K40" s="2353"/>
      <c r="L40" s="2353"/>
      <c r="M40" s="2353"/>
      <c r="N40" s="2354"/>
      <c r="O40" s="2355"/>
      <c r="P40" s="2355"/>
      <c r="Q40" s="2355"/>
      <c r="R40" s="2355"/>
      <c r="S40" s="2355"/>
      <c r="T40" s="2355"/>
      <c r="U40" s="2355"/>
      <c r="V40" s="2355"/>
      <c r="W40" s="2356"/>
      <c r="X40" s="2354"/>
      <c r="Y40" s="2355"/>
      <c r="Z40" s="2355"/>
      <c r="AA40" s="2355"/>
      <c r="AB40" s="2355"/>
      <c r="AC40" s="2355"/>
      <c r="AD40" s="2355"/>
      <c r="AE40" s="2355"/>
      <c r="AF40" s="2355"/>
      <c r="AG40" s="2357"/>
    </row>
    <row r="41" spans="2:33" ht="15.95" customHeight="1" x14ac:dyDescent="0.15">
      <c r="B41" s="2352"/>
      <c r="C41" s="2353"/>
      <c r="D41" s="2353"/>
      <c r="E41" s="2353"/>
      <c r="F41" s="2353"/>
      <c r="G41" s="2353"/>
      <c r="H41" s="2353"/>
      <c r="I41" s="2353"/>
      <c r="J41" s="2353"/>
      <c r="K41" s="2353"/>
      <c r="L41" s="2353"/>
      <c r="M41" s="2353"/>
      <c r="N41" s="2354"/>
      <c r="O41" s="2355"/>
      <c r="P41" s="2355"/>
      <c r="Q41" s="2355"/>
      <c r="R41" s="2355"/>
      <c r="S41" s="2355"/>
      <c r="T41" s="2355"/>
      <c r="U41" s="2355"/>
      <c r="V41" s="2355"/>
      <c r="W41" s="2356"/>
      <c r="X41" s="2354"/>
      <c r="Y41" s="2355"/>
      <c r="Z41" s="2355"/>
      <c r="AA41" s="2355"/>
      <c r="AB41" s="2355"/>
      <c r="AC41" s="2355"/>
      <c r="AD41" s="2355"/>
      <c r="AE41" s="2355"/>
      <c r="AF41" s="2355"/>
      <c r="AG41" s="2357"/>
    </row>
    <row r="42" spans="2:33" ht="15.95" customHeight="1" x14ac:dyDescent="0.15">
      <c r="B42" s="2352"/>
      <c r="C42" s="2353"/>
      <c r="D42" s="2353"/>
      <c r="E42" s="2353"/>
      <c r="F42" s="2353"/>
      <c r="G42" s="2353"/>
      <c r="H42" s="2353"/>
      <c r="I42" s="2353"/>
      <c r="J42" s="2353"/>
      <c r="K42" s="2353"/>
      <c r="L42" s="2353"/>
      <c r="M42" s="2353"/>
      <c r="N42" s="2354"/>
      <c r="O42" s="2355"/>
      <c r="P42" s="2355"/>
      <c r="Q42" s="2355"/>
      <c r="R42" s="2355"/>
      <c r="S42" s="2355"/>
      <c r="T42" s="2355"/>
      <c r="U42" s="2355"/>
      <c r="V42" s="2355"/>
      <c r="W42" s="2356"/>
      <c r="X42" s="2354"/>
      <c r="Y42" s="2355"/>
      <c r="Z42" s="2355"/>
      <c r="AA42" s="2355"/>
      <c r="AB42" s="2355"/>
      <c r="AC42" s="2355"/>
      <c r="AD42" s="2355"/>
      <c r="AE42" s="2355"/>
      <c r="AF42" s="2355"/>
      <c r="AG42" s="2357"/>
    </row>
    <row r="43" spans="2:33" ht="15.95" customHeight="1" x14ac:dyDescent="0.15">
      <c r="B43" s="2352"/>
      <c r="C43" s="2353"/>
      <c r="D43" s="2353"/>
      <c r="E43" s="2353"/>
      <c r="F43" s="2353"/>
      <c r="G43" s="2353"/>
      <c r="H43" s="2353"/>
      <c r="I43" s="2353"/>
      <c r="J43" s="2353"/>
      <c r="K43" s="2353"/>
      <c r="L43" s="2353"/>
      <c r="M43" s="2353"/>
      <c r="N43" s="2354"/>
      <c r="O43" s="2355"/>
      <c r="P43" s="2355"/>
      <c r="Q43" s="2355"/>
      <c r="R43" s="2355"/>
      <c r="S43" s="2355"/>
      <c r="T43" s="2355"/>
      <c r="U43" s="2355"/>
      <c r="V43" s="2355"/>
      <c r="W43" s="2356"/>
      <c r="X43" s="2354"/>
      <c r="Y43" s="2355"/>
      <c r="Z43" s="2355"/>
      <c r="AA43" s="2355"/>
      <c r="AB43" s="2355"/>
      <c r="AC43" s="2355"/>
      <c r="AD43" s="2355"/>
      <c r="AE43" s="2355"/>
      <c r="AF43" s="2355"/>
      <c r="AG43" s="2357"/>
    </row>
    <row r="44" spans="2:33" ht="15.95" customHeight="1" x14ac:dyDescent="0.15">
      <c r="B44" s="2352"/>
      <c r="C44" s="2353"/>
      <c r="D44" s="2353"/>
      <c r="E44" s="2353"/>
      <c r="F44" s="2353"/>
      <c r="G44" s="2353"/>
      <c r="H44" s="2353"/>
      <c r="I44" s="2353"/>
      <c r="J44" s="2353"/>
      <c r="K44" s="2353"/>
      <c r="L44" s="2353"/>
      <c r="M44" s="2353"/>
      <c r="N44" s="2354"/>
      <c r="O44" s="2355"/>
      <c r="P44" s="2355"/>
      <c r="Q44" s="2355"/>
      <c r="R44" s="2355"/>
      <c r="S44" s="2355"/>
      <c r="T44" s="2355"/>
      <c r="U44" s="2355"/>
      <c r="V44" s="2355"/>
      <c r="W44" s="2356"/>
      <c r="X44" s="2354"/>
      <c r="Y44" s="2355"/>
      <c r="Z44" s="2355"/>
      <c r="AA44" s="2355"/>
      <c r="AB44" s="2355"/>
      <c r="AC44" s="2355"/>
      <c r="AD44" s="2355"/>
      <c r="AE44" s="2355"/>
      <c r="AF44" s="2355"/>
      <c r="AG44" s="2357"/>
    </row>
    <row r="45" spans="2:33" ht="15.95" customHeight="1" thickBot="1" x14ac:dyDescent="0.2">
      <c r="B45" s="2358"/>
      <c r="C45" s="2359"/>
      <c r="D45" s="2359"/>
      <c r="E45" s="2359"/>
      <c r="F45" s="2359"/>
      <c r="G45" s="2359"/>
      <c r="H45" s="2359"/>
      <c r="I45" s="2359"/>
      <c r="J45" s="2359"/>
      <c r="K45" s="2359"/>
      <c r="L45" s="2359"/>
      <c r="M45" s="2359"/>
      <c r="N45" s="2360"/>
      <c r="O45" s="2344"/>
      <c r="P45" s="2344"/>
      <c r="Q45" s="2344"/>
      <c r="R45" s="2344"/>
      <c r="S45" s="2344"/>
      <c r="T45" s="2344"/>
      <c r="U45" s="2344"/>
      <c r="V45" s="2344"/>
      <c r="W45" s="2345"/>
      <c r="X45" s="2360"/>
      <c r="Y45" s="2344"/>
      <c r="Z45" s="2344"/>
      <c r="AA45" s="2344"/>
      <c r="AB45" s="2344"/>
      <c r="AC45" s="2344"/>
      <c r="AD45" s="2344"/>
      <c r="AE45" s="2344"/>
      <c r="AF45" s="2344"/>
      <c r="AG45" s="2361"/>
    </row>
    <row r="46" spans="2:33" ht="5.0999999999999996" customHeight="1" thickBot="1" x14ac:dyDescent="0.2">
      <c r="B46" s="904"/>
      <c r="C46" s="904"/>
      <c r="D46" s="904"/>
      <c r="E46" s="904"/>
      <c r="F46" s="904"/>
      <c r="G46" s="904"/>
      <c r="H46" s="904"/>
      <c r="I46" s="904"/>
      <c r="J46" s="904"/>
      <c r="K46" s="904"/>
      <c r="L46" s="904"/>
      <c r="M46" s="904"/>
      <c r="N46" s="904"/>
      <c r="O46" s="904"/>
      <c r="P46" s="904"/>
      <c r="Q46" s="904"/>
      <c r="R46" s="904"/>
      <c r="S46" s="904"/>
      <c r="T46" s="904"/>
      <c r="U46" s="904"/>
      <c r="V46" s="904"/>
      <c r="W46" s="904"/>
      <c r="X46" s="904"/>
      <c r="Y46" s="904"/>
      <c r="Z46" s="904"/>
      <c r="AA46" s="904"/>
      <c r="AB46" s="904"/>
      <c r="AC46" s="904"/>
      <c r="AD46" s="904"/>
      <c r="AE46" s="904"/>
      <c r="AF46" s="904"/>
      <c r="AG46" s="904"/>
    </row>
    <row r="47" spans="2:33" ht="5.0999999999999996" customHeight="1" x14ac:dyDescent="0.15">
      <c r="B47" s="2330" t="s">
        <v>1550</v>
      </c>
      <c r="C47" s="2331"/>
      <c r="D47" s="2331"/>
      <c r="E47" s="2331"/>
      <c r="F47" s="2331"/>
      <c r="G47" s="2331"/>
      <c r="H47" s="2331"/>
      <c r="I47" s="2332"/>
      <c r="J47" s="2336" t="s">
        <v>817</v>
      </c>
      <c r="K47" s="2336"/>
      <c r="L47" s="2336"/>
      <c r="M47" s="2336"/>
      <c r="N47" s="2336"/>
      <c r="O47" s="2336"/>
      <c r="P47" s="2336"/>
      <c r="Q47" s="2336"/>
      <c r="R47" s="2339"/>
      <c r="S47" s="2339"/>
      <c r="T47" s="2339"/>
      <c r="U47" s="2339"/>
      <c r="V47" s="2339"/>
      <c r="W47" s="2339"/>
      <c r="X47" s="2339"/>
      <c r="Y47" s="2339"/>
      <c r="Z47" s="2339"/>
      <c r="AA47" s="2339"/>
      <c r="AB47" s="2339"/>
      <c r="AC47" s="2339"/>
      <c r="AD47" s="2339"/>
      <c r="AE47" s="2339"/>
      <c r="AF47" s="2339"/>
      <c r="AG47" s="2340"/>
    </row>
    <row r="48" spans="2:33" ht="20.100000000000001" customHeight="1" x14ac:dyDescent="0.15">
      <c r="B48" s="2333"/>
      <c r="C48" s="2334"/>
      <c r="D48" s="2334"/>
      <c r="E48" s="2334"/>
      <c r="F48" s="2334"/>
      <c r="G48" s="2334"/>
      <c r="H48" s="2334"/>
      <c r="I48" s="2335"/>
      <c r="J48" s="2337"/>
      <c r="K48" s="2337"/>
      <c r="L48" s="2337"/>
      <c r="M48" s="2337"/>
      <c r="N48" s="2337"/>
      <c r="O48" s="2337"/>
      <c r="P48" s="2337"/>
      <c r="Q48" s="2338"/>
      <c r="R48" s="2341" t="s">
        <v>1549</v>
      </c>
      <c r="S48" s="2334"/>
      <c r="T48" s="2334"/>
      <c r="U48" s="2334"/>
      <c r="V48" s="2334"/>
      <c r="W48" s="2334"/>
      <c r="X48" s="2334"/>
      <c r="Y48" s="2334"/>
      <c r="Z48" s="2334"/>
      <c r="AA48" s="2334"/>
      <c r="AB48" s="2334"/>
      <c r="AC48" s="2334"/>
      <c r="AD48" s="2334"/>
      <c r="AE48" s="2334"/>
      <c r="AF48" s="2334"/>
      <c r="AG48" s="2342"/>
    </row>
    <row r="49" spans="2:33" ht="15" customHeight="1" thickBot="1" x14ac:dyDescent="0.2">
      <c r="B49" s="2343"/>
      <c r="C49" s="2344"/>
      <c r="D49" s="2344"/>
      <c r="E49" s="2344"/>
      <c r="F49" s="2344"/>
      <c r="G49" s="2344"/>
      <c r="H49" s="2344"/>
      <c r="I49" s="2345"/>
      <c r="J49" s="2346"/>
      <c r="K49" s="2346"/>
      <c r="L49" s="2346"/>
      <c r="M49" s="2346"/>
      <c r="N49" s="2346"/>
      <c r="O49" s="2346"/>
      <c r="P49" s="2346"/>
      <c r="Q49" s="2347"/>
      <c r="R49" s="2348"/>
      <c r="S49" s="2346"/>
      <c r="T49" s="2346"/>
      <c r="U49" s="2346"/>
      <c r="V49" s="2346"/>
      <c r="W49" s="2346"/>
      <c r="X49" s="2346"/>
      <c r="Y49" s="2346"/>
      <c r="Z49" s="2346"/>
      <c r="AA49" s="2346"/>
      <c r="AB49" s="2346"/>
      <c r="AC49" s="2346"/>
      <c r="AD49" s="2346"/>
      <c r="AE49" s="2346"/>
      <c r="AF49" s="2346"/>
      <c r="AG49" s="2349"/>
    </row>
    <row r="50" spans="2:33" ht="8.1" customHeight="1" x14ac:dyDescent="0.15">
      <c r="B50" s="2350" t="s">
        <v>1548</v>
      </c>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row>
    <row r="51" spans="2:33" ht="8.1" customHeight="1" x14ac:dyDescent="0.15">
      <c r="B51" s="2351"/>
      <c r="C51" s="2351"/>
      <c r="D51" s="2351"/>
      <c r="E51" s="2351"/>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row>
    <row r="52" spans="2:33" ht="8.1" customHeight="1" x14ac:dyDescent="0.15">
      <c r="B52" s="2351" t="s">
        <v>1547</v>
      </c>
      <c r="C52" s="2351"/>
      <c r="D52" s="2351"/>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row>
    <row r="53" spans="2:33" ht="8.1" customHeight="1" x14ac:dyDescent="0.15">
      <c r="B53" s="2351"/>
      <c r="C53" s="2351"/>
      <c r="D53" s="2351"/>
      <c r="E53" s="2351"/>
      <c r="F53" s="2351"/>
      <c r="G53" s="2351"/>
      <c r="H53" s="2351"/>
      <c r="I53" s="2351"/>
      <c r="J53" s="2351"/>
      <c r="K53" s="2351"/>
      <c r="L53" s="2351"/>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row>
    <row r="54" spans="2:33" ht="5.0999999999999996" customHeight="1" x14ac:dyDescent="0.15">
      <c r="B54" s="902"/>
      <c r="C54" s="902"/>
      <c r="D54" s="902"/>
      <c r="E54" s="902"/>
      <c r="F54" s="902"/>
      <c r="G54" s="903"/>
      <c r="H54" s="903"/>
      <c r="I54" s="903"/>
      <c r="J54" s="903"/>
      <c r="K54" s="903"/>
      <c r="L54" s="903"/>
      <c r="M54" s="903"/>
      <c r="N54" s="902"/>
      <c r="O54" s="902"/>
      <c r="P54" s="902"/>
      <c r="Q54" s="902"/>
      <c r="R54" s="902"/>
      <c r="S54" s="902"/>
      <c r="T54" s="902"/>
      <c r="U54" s="902"/>
      <c r="V54" s="902"/>
      <c r="W54" s="902"/>
      <c r="X54" s="902"/>
      <c r="Y54" s="902"/>
      <c r="Z54" s="902"/>
      <c r="AA54" s="902"/>
      <c r="AB54" s="902"/>
      <c r="AC54" s="902"/>
      <c r="AD54" s="902"/>
      <c r="AE54" s="902"/>
      <c r="AF54" s="902"/>
      <c r="AG54" s="902"/>
    </row>
    <row r="55" spans="2:33" ht="21" customHeight="1" x14ac:dyDescent="0.15">
      <c r="B55" s="2329" t="s">
        <v>818</v>
      </c>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row>
    <row r="56" spans="2:33" ht="21" customHeight="1" x14ac:dyDescent="0.15">
      <c r="B56" s="2329"/>
      <c r="C56" s="2329"/>
      <c r="D56" s="2329"/>
      <c r="E56" s="2329"/>
      <c r="F56" s="2329"/>
      <c r="G56" s="2329"/>
      <c r="H56" s="2329"/>
      <c r="I56" s="2329"/>
      <c r="J56" s="2329"/>
      <c r="K56" s="2329"/>
      <c r="L56" s="2329"/>
      <c r="M56" s="2329"/>
      <c r="N56" s="2329"/>
      <c r="O56" s="2329"/>
      <c r="P56" s="2329"/>
      <c r="Q56" s="2329"/>
      <c r="R56" s="2329"/>
      <c r="S56" s="2329"/>
      <c r="T56" s="2329"/>
      <c r="U56" s="2329"/>
      <c r="V56" s="2329"/>
      <c r="W56" s="2329"/>
      <c r="X56" s="2329"/>
      <c r="Y56" s="2329"/>
      <c r="Z56" s="2329"/>
      <c r="AA56" s="2329"/>
      <c r="AB56" s="2329"/>
      <c r="AC56" s="2329"/>
      <c r="AD56" s="2329"/>
      <c r="AE56" s="2329"/>
      <c r="AF56" s="2329"/>
      <c r="AG56" s="2329"/>
    </row>
    <row r="57" spans="2:33" ht="21" customHeight="1" x14ac:dyDescent="0.15">
      <c r="B57" s="2329"/>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row>
    <row r="58" spans="2:33" ht="21" customHeight="1" x14ac:dyDescent="0.15">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row>
    <row r="59" spans="2:33" ht="21" customHeight="1" x14ac:dyDescent="0.15">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row>
    <row r="60" spans="2:33" ht="21" customHeight="1" x14ac:dyDescent="0.15">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row>
    <row r="61" spans="2:33" ht="21" customHeight="1" x14ac:dyDescent="0.15">
      <c r="B61" s="2329"/>
      <c r="C61" s="2329"/>
      <c r="D61" s="2329"/>
      <c r="E61" s="2329"/>
      <c r="F61" s="2329"/>
      <c r="G61" s="2329"/>
      <c r="H61" s="2329"/>
      <c r="I61" s="2329"/>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row>
    <row r="62" spans="2:33" ht="21" customHeight="1" x14ac:dyDescent="0.15">
      <c r="B62" s="2329"/>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row>
    <row r="63" spans="2:33" ht="21" customHeight="1" x14ac:dyDescent="0.15">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row>
    <row r="64" spans="2: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sheetData>
  <mergeCells count="138">
    <mergeCell ref="B2:AG2"/>
    <mergeCell ref="B3:AG3"/>
    <mergeCell ref="B5:M5"/>
    <mergeCell ref="N5:AG5"/>
    <mergeCell ref="B6:M6"/>
    <mergeCell ref="N6:AG6"/>
    <mergeCell ref="B7:F8"/>
    <mergeCell ref="G7:M7"/>
    <mergeCell ref="N7:W7"/>
    <mergeCell ref="X7:Y8"/>
    <mergeCell ref="Z7:AG8"/>
    <mergeCell ref="G8:M8"/>
    <mergeCell ref="N8:W8"/>
    <mergeCell ref="B10:AG10"/>
    <mergeCell ref="B11:M11"/>
    <mergeCell ref="N11:AG11"/>
    <mergeCell ref="B12:F14"/>
    <mergeCell ref="G12:M14"/>
    <mergeCell ref="N12:R14"/>
    <mergeCell ref="S12:W14"/>
    <mergeCell ref="X12:AB14"/>
    <mergeCell ref="AC12: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5:I26"/>
    <mergeCell ref="J25:Q26"/>
    <mergeCell ref="R25:AG25"/>
    <mergeCell ref="R26:AG26"/>
    <mergeCell ref="B27:I27"/>
    <mergeCell ref="J27:Q27"/>
    <mergeCell ref="R27:AG27"/>
    <mergeCell ref="B28:AG29"/>
    <mergeCell ref="B30:AG31"/>
    <mergeCell ref="B33:AG33"/>
    <mergeCell ref="B34:M34"/>
    <mergeCell ref="N34:AG34"/>
    <mergeCell ref="B35:F36"/>
    <mergeCell ref="G35:M36"/>
    <mergeCell ref="N35:W36"/>
    <mergeCell ref="X35:AG36"/>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B55:AG63"/>
    <mergeCell ref="B47:I48"/>
    <mergeCell ref="J47:Q48"/>
    <mergeCell ref="R47:AG47"/>
    <mergeCell ref="R48:AG48"/>
    <mergeCell ref="B49:I49"/>
    <mergeCell ref="J49:Q49"/>
    <mergeCell ref="R49:AG49"/>
    <mergeCell ref="B50:AG51"/>
    <mergeCell ref="B52:AG53"/>
  </mergeCells>
  <phoneticPr fontId="22"/>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97A0F-7FD1-410C-BB2D-2B0158695C2D}">
  <dimension ref="B1:AG344"/>
  <sheetViews>
    <sheetView zoomScaleNormal="100" workbookViewId="0">
      <selection activeCell="T114" sqref="T114:AJ114"/>
    </sheetView>
  </sheetViews>
  <sheetFormatPr defaultRowHeight="13.5" x14ac:dyDescent="0.15"/>
  <cols>
    <col min="1" max="1" width="7.625" style="772" customWidth="1"/>
    <col min="2" max="62" width="2.625" style="772" customWidth="1"/>
    <col min="63" max="256" width="9" style="772"/>
    <col min="257" max="257" width="7.625" style="772" customWidth="1"/>
    <col min="258" max="318" width="2.625" style="772" customWidth="1"/>
    <col min="319" max="512" width="9" style="772"/>
    <col min="513" max="513" width="7.625" style="772" customWidth="1"/>
    <col min="514" max="574" width="2.625" style="772" customWidth="1"/>
    <col min="575" max="768" width="9" style="772"/>
    <col min="769" max="769" width="7.625" style="772" customWidth="1"/>
    <col min="770" max="830" width="2.625" style="772" customWidth="1"/>
    <col min="831" max="1024" width="9" style="772"/>
    <col min="1025" max="1025" width="7.625" style="772" customWidth="1"/>
    <col min="1026" max="1086" width="2.625" style="772" customWidth="1"/>
    <col min="1087" max="1280" width="9" style="772"/>
    <col min="1281" max="1281" width="7.625" style="772" customWidth="1"/>
    <col min="1282" max="1342" width="2.625" style="772" customWidth="1"/>
    <col min="1343" max="1536" width="9" style="772"/>
    <col min="1537" max="1537" width="7.625" style="772" customWidth="1"/>
    <col min="1538" max="1598" width="2.625" style="772" customWidth="1"/>
    <col min="1599" max="1792" width="9" style="772"/>
    <col min="1793" max="1793" width="7.625" style="772" customWidth="1"/>
    <col min="1794" max="1854" width="2.625" style="772" customWidth="1"/>
    <col min="1855" max="2048" width="9" style="772"/>
    <col min="2049" max="2049" width="7.625" style="772" customWidth="1"/>
    <col min="2050" max="2110" width="2.625" style="772" customWidth="1"/>
    <col min="2111" max="2304" width="9" style="772"/>
    <col min="2305" max="2305" width="7.625" style="772" customWidth="1"/>
    <col min="2306" max="2366" width="2.625" style="772" customWidth="1"/>
    <col min="2367" max="2560" width="9" style="772"/>
    <col min="2561" max="2561" width="7.625" style="772" customWidth="1"/>
    <col min="2562" max="2622" width="2.625" style="772" customWidth="1"/>
    <col min="2623" max="2816" width="9" style="772"/>
    <col min="2817" max="2817" width="7.625" style="772" customWidth="1"/>
    <col min="2818" max="2878" width="2.625" style="772" customWidth="1"/>
    <col min="2879" max="3072" width="9" style="772"/>
    <col min="3073" max="3073" width="7.625" style="772" customWidth="1"/>
    <col min="3074" max="3134" width="2.625" style="772" customWidth="1"/>
    <col min="3135" max="3328" width="9" style="772"/>
    <col min="3329" max="3329" width="7.625" style="772" customWidth="1"/>
    <col min="3330" max="3390" width="2.625" style="772" customWidth="1"/>
    <col min="3391" max="3584" width="9" style="772"/>
    <col min="3585" max="3585" width="7.625" style="772" customWidth="1"/>
    <col min="3586" max="3646" width="2.625" style="772" customWidth="1"/>
    <col min="3647" max="3840" width="9" style="772"/>
    <col min="3841" max="3841" width="7.625" style="772" customWidth="1"/>
    <col min="3842" max="3902" width="2.625" style="772" customWidth="1"/>
    <col min="3903" max="4096" width="9" style="772"/>
    <col min="4097" max="4097" width="7.625" style="772" customWidth="1"/>
    <col min="4098" max="4158" width="2.625" style="772" customWidth="1"/>
    <col min="4159" max="4352" width="9" style="772"/>
    <col min="4353" max="4353" width="7.625" style="772" customWidth="1"/>
    <col min="4354" max="4414" width="2.625" style="772" customWidth="1"/>
    <col min="4415" max="4608" width="9" style="772"/>
    <col min="4609" max="4609" width="7.625" style="772" customWidth="1"/>
    <col min="4610" max="4670" width="2.625" style="772" customWidth="1"/>
    <col min="4671" max="4864" width="9" style="772"/>
    <col min="4865" max="4865" width="7.625" style="772" customWidth="1"/>
    <col min="4866" max="4926" width="2.625" style="772" customWidth="1"/>
    <col min="4927" max="5120" width="9" style="772"/>
    <col min="5121" max="5121" width="7.625" style="772" customWidth="1"/>
    <col min="5122" max="5182" width="2.625" style="772" customWidth="1"/>
    <col min="5183" max="5376" width="9" style="772"/>
    <col min="5377" max="5377" width="7.625" style="772" customWidth="1"/>
    <col min="5378" max="5438" width="2.625" style="772" customWidth="1"/>
    <col min="5439" max="5632" width="9" style="772"/>
    <col min="5633" max="5633" width="7.625" style="772" customWidth="1"/>
    <col min="5634" max="5694" width="2.625" style="772" customWidth="1"/>
    <col min="5695" max="5888" width="9" style="772"/>
    <col min="5889" max="5889" width="7.625" style="772" customWidth="1"/>
    <col min="5890" max="5950" width="2.625" style="772" customWidth="1"/>
    <col min="5951" max="6144" width="9" style="772"/>
    <col min="6145" max="6145" width="7.625" style="772" customWidth="1"/>
    <col min="6146" max="6206" width="2.625" style="772" customWidth="1"/>
    <col min="6207" max="6400" width="9" style="772"/>
    <col min="6401" max="6401" width="7.625" style="772" customWidth="1"/>
    <col min="6402" max="6462" width="2.625" style="772" customWidth="1"/>
    <col min="6463" max="6656" width="9" style="772"/>
    <col min="6657" max="6657" width="7.625" style="772" customWidth="1"/>
    <col min="6658" max="6718" width="2.625" style="772" customWidth="1"/>
    <col min="6719" max="6912" width="9" style="772"/>
    <col min="6913" max="6913" width="7.625" style="772" customWidth="1"/>
    <col min="6914" max="6974" width="2.625" style="772" customWidth="1"/>
    <col min="6975" max="7168" width="9" style="772"/>
    <col min="7169" max="7169" width="7.625" style="772" customWidth="1"/>
    <col min="7170" max="7230" width="2.625" style="772" customWidth="1"/>
    <col min="7231" max="7424" width="9" style="772"/>
    <col min="7425" max="7425" width="7.625" style="772" customWidth="1"/>
    <col min="7426" max="7486" width="2.625" style="772" customWidth="1"/>
    <col min="7487" max="7680" width="9" style="772"/>
    <col min="7681" max="7681" width="7.625" style="772" customWidth="1"/>
    <col min="7682" max="7742" width="2.625" style="772" customWidth="1"/>
    <col min="7743" max="7936" width="9" style="772"/>
    <col min="7937" max="7937" width="7.625" style="772" customWidth="1"/>
    <col min="7938" max="7998" width="2.625" style="772" customWidth="1"/>
    <col min="7999" max="8192" width="9" style="772"/>
    <col min="8193" max="8193" width="7.625" style="772" customWidth="1"/>
    <col min="8194" max="8254" width="2.625" style="772" customWidth="1"/>
    <col min="8255" max="8448" width="9" style="772"/>
    <col min="8449" max="8449" width="7.625" style="772" customWidth="1"/>
    <col min="8450" max="8510" width="2.625" style="772" customWidth="1"/>
    <col min="8511" max="8704" width="9" style="772"/>
    <col min="8705" max="8705" width="7.625" style="772" customWidth="1"/>
    <col min="8706" max="8766" width="2.625" style="772" customWidth="1"/>
    <col min="8767" max="8960" width="9" style="772"/>
    <col min="8961" max="8961" width="7.625" style="772" customWidth="1"/>
    <col min="8962" max="9022" width="2.625" style="772" customWidth="1"/>
    <col min="9023" max="9216" width="9" style="772"/>
    <col min="9217" max="9217" width="7.625" style="772" customWidth="1"/>
    <col min="9218" max="9278" width="2.625" style="772" customWidth="1"/>
    <col min="9279" max="9472" width="9" style="772"/>
    <col min="9473" max="9473" width="7.625" style="772" customWidth="1"/>
    <col min="9474" max="9534" width="2.625" style="772" customWidth="1"/>
    <col min="9535" max="9728" width="9" style="772"/>
    <col min="9729" max="9729" width="7.625" style="772" customWidth="1"/>
    <col min="9730" max="9790" width="2.625" style="772" customWidth="1"/>
    <col min="9791" max="9984" width="9" style="772"/>
    <col min="9985" max="9985" width="7.625" style="772" customWidth="1"/>
    <col min="9986" max="10046" width="2.625" style="772" customWidth="1"/>
    <col min="10047" max="10240" width="9" style="772"/>
    <col min="10241" max="10241" width="7.625" style="772" customWidth="1"/>
    <col min="10242" max="10302" width="2.625" style="772" customWidth="1"/>
    <col min="10303" max="10496" width="9" style="772"/>
    <col min="10497" max="10497" width="7.625" style="772" customWidth="1"/>
    <col min="10498" max="10558" width="2.625" style="772" customWidth="1"/>
    <col min="10559" max="10752" width="9" style="772"/>
    <col min="10753" max="10753" width="7.625" style="772" customWidth="1"/>
    <col min="10754" max="10814" width="2.625" style="772" customWidth="1"/>
    <col min="10815" max="11008" width="9" style="772"/>
    <col min="11009" max="11009" width="7.625" style="772" customWidth="1"/>
    <col min="11010" max="11070" width="2.625" style="772" customWidth="1"/>
    <col min="11071" max="11264" width="9" style="772"/>
    <col min="11265" max="11265" width="7.625" style="772" customWidth="1"/>
    <col min="11266" max="11326" width="2.625" style="772" customWidth="1"/>
    <col min="11327" max="11520" width="9" style="772"/>
    <col min="11521" max="11521" width="7.625" style="772" customWidth="1"/>
    <col min="11522" max="11582" width="2.625" style="772" customWidth="1"/>
    <col min="11583" max="11776" width="9" style="772"/>
    <col min="11777" max="11777" width="7.625" style="772" customWidth="1"/>
    <col min="11778" max="11838" width="2.625" style="772" customWidth="1"/>
    <col min="11839" max="12032" width="9" style="772"/>
    <col min="12033" max="12033" width="7.625" style="772" customWidth="1"/>
    <col min="12034" max="12094" width="2.625" style="772" customWidth="1"/>
    <col min="12095" max="12288" width="9" style="772"/>
    <col min="12289" max="12289" width="7.625" style="772" customWidth="1"/>
    <col min="12290" max="12350" width="2.625" style="772" customWidth="1"/>
    <col min="12351" max="12544" width="9" style="772"/>
    <col min="12545" max="12545" width="7.625" style="772" customWidth="1"/>
    <col min="12546" max="12606" width="2.625" style="772" customWidth="1"/>
    <col min="12607" max="12800" width="9" style="772"/>
    <col min="12801" max="12801" width="7.625" style="772" customWidth="1"/>
    <col min="12802" max="12862" width="2.625" style="772" customWidth="1"/>
    <col min="12863" max="13056" width="9" style="772"/>
    <col min="13057" max="13057" width="7.625" style="772" customWidth="1"/>
    <col min="13058" max="13118" width="2.625" style="772" customWidth="1"/>
    <col min="13119" max="13312" width="9" style="772"/>
    <col min="13313" max="13313" width="7.625" style="772" customWidth="1"/>
    <col min="13314" max="13374" width="2.625" style="772" customWidth="1"/>
    <col min="13375" max="13568" width="9" style="772"/>
    <col min="13569" max="13569" width="7.625" style="772" customWidth="1"/>
    <col min="13570" max="13630" width="2.625" style="772" customWidth="1"/>
    <col min="13631" max="13824" width="9" style="772"/>
    <col min="13825" max="13825" width="7.625" style="772" customWidth="1"/>
    <col min="13826" max="13886" width="2.625" style="772" customWidth="1"/>
    <col min="13887" max="14080" width="9" style="772"/>
    <col min="14081" max="14081" width="7.625" style="772" customWidth="1"/>
    <col min="14082" max="14142" width="2.625" style="772" customWidth="1"/>
    <col min="14143" max="14336" width="9" style="772"/>
    <col min="14337" max="14337" width="7.625" style="772" customWidth="1"/>
    <col min="14338" max="14398" width="2.625" style="772" customWidth="1"/>
    <col min="14399" max="14592" width="9" style="772"/>
    <col min="14593" max="14593" width="7.625" style="772" customWidth="1"/>
    <col min="14594" max="14654" width="2.625" style="772" customWidth="1"/>
    <col min="14655" max="14848" width="9" style="772"/>
    <col min="14849" max="14849" width="7.625" style="772" customWidth="1"/>
    <col min="14850" max="14910" width="2.625" style="772" customWidth="1"/>
    <col min="14911" max="15104" width="9" style="772"/>
    <col min="15105" max="15105" width="7.625" style="772" customWidth="1"/>
    <col min="15106" max="15166" width="2.625" style="772" customWidth="1"/>
    <col min="15167" max="15360" width="9" style="772"/>
    <col min="15361" max="15361" width="7.625" style="772" customWidth="1"/>
    <col min="15362" max="15422" width="2.625" style="772" customWidth="1"/>
    <col min="15423" max="15616" width="9" style="772"/>
    <col min="15617" max="15617" width="7.625" style="772" customWidth="1"/>
    <col min="15618" max="15678" width="2.625" style="772" customWidth="1"/>
    <col min="15679" max="15872" width="9" style="772"/>
    <col min="15873" max="15873" width="7.625" style="772" customWidth="1"/>
    <col min="15874" max="15934" width="2.625" style="772" customWidth="1"/>
    <col min="15935" max="16128" width="9" style="772"/>
    <col min="16129" max="16129" width="7.625" style="772" customWidth="1"/>
    <col min="16130" max="16190" width="2.625" style="772" customWidth="1"/>
    <col min="16191" max="16384" width="9" style="772"/>
  </cols>
  <sheetData>
    <row r="1" spans="2:33" s="771" customFormat="1" ht="15" customHeight="1" x14ac:dyDescent="0.15"/>
    <row r="2" spans="2:33" s="771" customFormat="1" ht="15" customHeight="1" x14ac:dyDescent="0.15">
      <c r="B2" s="2388" t="s">
        <v>810</v>
      </c>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row>
    <row r="3" spans="2:33" s="771" customFormat="1" ht="15" customHeight="1" x14ac:dyDescent="0.15">
      <c r="B3" s="2388" t="s">
        <v>1100</v>
      </c>
      <c r="C3" s="2388"/>
      <c r="D3" s="2388"/>
      <c r="E3" s="2388"/>
      <c r="F3" s="2388"/>
      <c r="G3" s="2388"/>
      <c r="H3" s="2388"/>
      <c r="I3" s="2388"/>
      <c r="J3" s="2388"/>
      <c r="K3" s="2388"/>
      <c r="L3" s="2388"/>
      <c r="M3" s="2388"/>
      <c r="N3" s="2388"/>
      <c r="O3" s="2388"/>
      <c r="P3" s="2388"/>
      <c r="Q3" s="2388"/>
      <c r="R3" s="2388"/>
      <c r="S3" s="2388"/>
      <c r="T3" s="2388"/>
      <c r="U3" s="2388"/>
      <c r="V3" s="2388"/>
      <c r="W3" s="2388"/>
      <c r="X3" s="2388"/>
      <c r="Y3" s="2388"/>
      <c r="Z3" s="2388"/>
      <c r="AA3" s="2388"/>
      <c r="AB3" s="2388"/>
      <c r="AC3" s="2388"/>
      <c r="AD3" s="2388"/>
      <c r="AE3" s="2388"/>
      <c r="AF3" s="2388"/>
      <c r="AG3" s="2388"/>
    </row>
    <row r="4" spans="2:33" ht="5.0999999999999996" customHeight="1" thickBot="1" x14ac:dyDescent="0.2"/>
    <row r="5" spans="2:33" ht="15" customHeight="1" x14ac:dyDescent="0.15">
      <c r="B5" s="2389" t="s">
        <v>811</v>
      </c>
      <c r="C5" s="2390"/>
      <c r="D5" s="2390"/>
      <c r="E5" s="2390"/>
      <c r="F5" s="2390"/>
      <c r="G5" s="2390"/>
      <c r="H5" s="2390"/>
      <c r="I5" s="2390"/>
      <c r="J5" s="2390"/>
      <c r="K5" s="2390"/>
      <c r="L5" s="2390"/>
      <c r="M5" s="2390"/>
      <c r="N5" s="2391"/>
      <c r="O5" s="2391"/>
      <c r="P5" s="2391"/>
      <c r="Q5" s="2391"/>
      <c r="R5" s="2391"/>
      <c r="S5" s="2391"/>
      <c r="T5" s="2391"/>
      <c r="U5" s="2391"/>
      <c r="V5" s="2391"/>
      <c r="W5" s="2391"/>
      <c r="X5" s="2391"/>
      <c r="Y5" s="2391"/>
      <c r="Z5" s="2391"/>
      <c r="AA5" s="2391"/>
      <c r="AB5" s="2391"/>
      <c r="AC5" s="2391"/>
      <c r="AD5" s="2391"/>
      <c r="AE5" s="2391"/>
      <c r="AF5" s="2391"/>
      <c r="AG5" s="2392"/>
    </row>
    <row r="6" spans="2:33" ht="15" customHeight="1" x14ac:dyDescent="0.15">
      <c r="B6" s="2393" t="s">
        <v>581</v>
      </c>
      <c r="C6" s="2394"/>
      <c r="D6" s="2394"/>
      <c r="E6" s="2394"/>
      <c r="F6" s="2394"/>
      <c r="G6" s="2394"/>
      <c r="H6" s="2394"/>
      <c r="I6" s="2394"/>
      <c r="J6" s="2394"/>
      <c r="K6" s="2394"/>
      <c r="L6" s="2394"/>
      <c r="M6" s="2394"/>
      <c r="N6" s="2395"/>
      <c r="O6" s="2395"/>
      <c r="P6" s="2395"/>
      <c r="Q6" s="2395"/>
      <c r="R6" s="2395"/>
      <c r="S6" s="2395"/>
      <c r="T6" s="2395"/>
      <c r="U6" s="2395"/>
      <c r="V6" s="2395"/>
      <c r="W6" s="2395"/>
      <c r="X6" s="2395"/>
      <c r="Y6" s="2395"/>
      <c r="Z6" s="2395"/>
      <c r="AA6" s="2395"/>
      <c r="AB6" s="2395"/>
      <c r="AC6" s="2395"/>
      <c r="AD6" s="2395"/>
      <c r="AE6" s="2395"/>
      <c r="AF6" s="2395"/>
      <c r="AG6" s="2396"/>
    </row>
    <row r="7" spans="2:33" ht="15" customHeight="1" x14ac:dyDescent="0.15">
      <c r="B7" s="2397" t="s">
        <v>341</v>
      </c>
      <c r="C7" s="2398"/>
      <c r="D7" s="2398"/>
      <c r="E7" s="2398"/>
      <c r="F7" s="2398"/>
      <c r="G7" s="2394" t="s">
        <v>342</v>
      </c>
      <c r="H7" s="2394"/>
      <c r="I7" s="2394"/>
      <c r="J7" s="2394"/>
      <c r="K7" s="2394"/>
      <c r="L7" s="2394"/>
      <c r="M7" s="2394"/>
      <c r="N7" s="2398"/>
      <c r="O7" s="2398"/>
      <c r="P7" s="2398"/>
      <c r="Q7" s="2398"/>
      <c r="R7" s="2398"/>
      <c r="S7" s="2398"/>
      <c r="T7" s="2398"/>
      <c r="U7" s="2398"/>
      <c r="V7" s="2398"/>
      <c r="W7" s="2398"/>
      <c r="X7" s="2401" t="s">
        <v>812</v>
      </c>
      <c r="Y7" s="2398"/>
      <c r="Z7" s="2398"/>
      <c r="AA7" s="2398"/>
      <c r="AB7" s="2398"/>
      <c r="AC7" s="2398"/>
      <c r="AD7" s="2398"/>
      <c r="AE7" s="2398"/>
      <c r="AF7" s="2398"/>
      <c r="AG7" s="2402"/>
    </row>
    <row r="8" spans="2:33" ht="15" customHeight="1" thickBot="1" x14ac:dyDescent="0.2">
      <c r="B8" s="2399"/>
      <c r="C8" s="2400"/>
      <c r="D8" s="2400"/>
      <c r="E8" s="2400"/>
      <c r="F8" s="2400"/>
      <c r="G8" s="2404" t="s">
        <v>344</v>
      </c>
      <c r="H8" s="2404"/>
      <c r="I8" s="2404"/>
      <c r="J8" s="2404"/>
      <c r="K8" s="2404"/>
      <c r="L8" s="2404"/>
      <c r="M8" s="2404"/>
      <c r="N8" s="2400"/>
      <c r="O8" s="2400"/>
      <c r="P8" s="2400"/>
      <c r="Q8" s="2400"/>
      <c r="R8" s="2400"/>
      <c r="S8" s="2400"/>
      <c r="T8" s="2400"/>
      <c r="U8" s="2400"/>
      <c r="V8" s="2400"/>
      <c r="W8" s="2400"/>
      <c r="X8" s="2400"/>
      <c r="Y8" s="2400"/>
      <c r="Z8" s="2400"/>
      <c r="AA8" s="2400"/>
      <c r="AB8" s="2400"/>
      <c r="AC8" s="2400"/>
      <c r="AD8" s="2400"/>
      <c r="AE8" s="2400"/>
      <c r="AF8" s="2400"/>
      <c r="AG8" s="2403"/>
    </row>
    <row r="9" spans="2:33" ht="15" customHeight="1" thickBot="1" x14ac:dyDescent="0.2">
      <c r="B9" s="906"/>
      <c r="C9" s="906"/>
      <c r="D9" s="906"/>
      <c r="E9" s="906"/>
      <c r="F9" s="906"/>
      <c r="G9" s="907"/>
      <c r="H9" s="907"/>
      <c r="I9" s="907"/>
      <c r="J9" s="907"/>
      <c r="K9" s="907"/>
      <c r="L9" s="907"/>
      <c r="M9" s="907"/>
      <c r="N9" s="906"/>
      <c r="O9" s="906"/>
      <c r="P9" s="906"/>
      <c r="Q9" s="906"/>
      <c r="R9" s="906"/>
      <c r="S9" s="906"/>
      <c r="T9" s="906"/>
      <c r="U9" s="906"/>
      <c r="V9" s="906"/>
      <c r="W9" s="906"/>
      <c r="X9" s="906"/>
      <c r="Y9" s="906"/>
      <c r="Z9" s="906"/>
      <c r="AA9" s="906"/>
      <c r="AB9" s="906"/>
      <c r="AC9" s="906"/>
      <c r="AD9" s="906"/>
      <c r="AE9" s="902"/>
      <c r="AF9" s="902"/>
      <c r="AG9" s="906"/>
    </row>
    <row r="10" spans="2:33" ht="15" customHeight="1" x14ac:dyDescent="0.15">
      <c r="B10" s="2362" t="s">
        <v>1559</v>
      </c>
      <c r="C10" s="2363"/>
      <c r="D10" s="2363"/>
      <c r="E10" s="2363"/>
      <c r="F10" s="2363"/>
      <c r="G10" s="2363"/>
      <c r="H10" s="2363"/>
      <c r="I10" s="2363"/>
      <c r="J10" s="2363"/>
      <c r="K10" s="2363"/>
      <c r="L10" s="2363"/>
      <c r="M10" s="2363"/>
      <c r="N10" s="2363"/>
      <c r="O10" s="2363"/>
      <c r="P10" s="2363"/>
      <c r="Q10" s="2363"/>
      <c r="R10" s="2363"/>
      <c r="S10" s="2363"/>
      <c r="T10" s="2363"/>
      <c r="U10" s="2363"/>
      <c r="V10" s="2363"/>
      <c r="W10" s="2363"/>
      <c r="X10" s="2363"/>
      <c r="Y10" s="2363"/>
      <c r="Z10" s="2363"/>
      <c r="AA10" s="2363"/>
      <c r="AB10" s="2363"/>
      <c r="AC10" s="2363"/>
      <c r="AD10" s="2363"/>
      <c r="AE10" s="2363"/>
      <c r="AF10" s="2363"/>
      <c r="AG10" s="2364"/>
    </row>
    <row r="11" spans="2:33" ht="12.95" customHeight="1" x14ac:dyDescent="0.15">
      <c r="B11" s="2365" t="s">
        <v>813</v>
      </c>
      <c r="C11" s="2366"/>
      <c r="D11" s="2366"/>
      <c r="E11" s="2366"/>
      <c r="F11" s="2366"/>
      <c r="G11" s="2366"/>
      <c r="H11" s="2366"/>
      <c r="I11" s="2366"/>
      <c r="J11" s="2366"/>
      <c r="K11" s="2366"/>
      <c r="L11" s="2366"/>
      <c r="M11" s="2366"/>
      <c r="N11" s="2366" t="s">
        <v>814</v>
      </c>
      <c r="O11" s="2366"/>
      <c r="P11" s="2366"/>
      <c r="Q11" s="2366"/>
      <c r="R11" s="2366"/>
      <c r="S11" s="2366"/>
      <c r="T11" s="2366"/>
      <c r="U11" s="2366"/>
      <c r="V11" s="2366"/>
      <c r="W11" s="2366"/>
      <c r="X11" s="2366"/>
      <c r="Y11" s="2366"/>
      <c r="Z11" s="2366"/>
      <c r="AA11" s="2366"/>
      <c r="AB11" s="2366"/>
      <c r="AC11" s="2366"/>
      <c r="AD11" s="2366"/>
      <c r="AE11" s="2366"/>
      <c r="AF11" s="2366"/>
      <c r="AG11" s="2367"/>
    </row>
    <row r="12" spans="2:33" ht="11.1" customHeight="1" x14ac:dyDescent="0.15">
      <c r="B12" s="2368" t="s">
        <v>566</v>
      </c>
      <c r="C12" s="2369"/>
      <c r="D12" s="2369"/>
      <c r="E12" s="2369"/>
      <c r="F12" s="2369"/>
      <c r="G12" s="2369" t="s">
        <v>690</v>
      </c>
      <c r="H12" s="2369"/>
      <c r="I12" s="2369"/>
      <c r="J12" s="2369"/>
      <c r="K12" s="2369"/>
      <c r="L12" s="2369"/>
      <c r="M12" s="2369"/>
      <c r="N12" s="2380" t="s">
        <v>1552</v>
      </c>
      <c r="O12" s="2381"/>
      <c r="P12" s="2381"/>
      <c r="Q12" s="2381"/>
      <c r="R12" s="2382"/>
      <c r="S12" s="2380" t="s">
        <v>1558</v>
      </c>
      <c r="T12" s="2381"/>
      <c r="U12" s="2381"/>
      <c r="V12" s="2381"/>
      <c r="W12" s="2382"/>
      <c r="X12" s="2386" t="s">
        <v>815</v>
      </c>
      <c r="Y12" s="2386"/>
      <c r="Z12" s="2386"/>
      <c r="AA12" s="2386"/>
      <c r="AB12" s="2386"/>
      <c r="AC12" s="2386" t="s">
        <v>816</v>
      </c>
      <c r="AD12" s="2386"/>
      <c r="AE12" s="2386"/>
      <c r="AF12" s="2386"/>
      <c r="AG12" s="2387"/>
    </row>
    <row r="13" spans="2:33" ht="11.1" customHeight="1" x14ac:dyDescent="0.15">
      <c r="B13" s="2368"/>
      <c r="C13" s="2369"/>
      <c r="D13" s="2369"/>
      <c r="E13" s="2369"/>
      <c r="F13" s="2369"/>
      <c r="G13" s="2369"/>
      <c r="H13" s="2369"/>
      <c r="I13" s="2369"/>
      <c r="J13" s="2369"/>
      <c r="K13" s="2369"/>
      <c r="L13" s="2369"/>
      <c r="M13" s="2369"/>
      <c r="N13" s="2383"/>
      <c r="O13" s="2384"/>
      <c r="P13" s="2384"/>
      <c r="Q13" s="2384"/>
      <c r="R13" s="2385"/>
      <c r="S13" s="2383"/>
      <c r="T13" s="2384"/>
      <c r="U13" s="2384"/>
      <c r="V13" s="2384"/>
      <c r="W13" s="2385"/>
      <c r="X13" s="2386"/>
      <c r="Y13" s="2386"/>
      <c r="Z13" s="2386"/>
      <c r="AA13" s="2386"/>
      <c r="AB13" s="2386"/>
      <c r="AC13" s="2386"/>
      <c r="AD13" s="2386"/>
      <c r="AE13" s="2386"/>
      <c r="AF13" s="2386"/>
      <c r="AG13" s="2387"/>
    </row>
    <row r="14" spans="2:33" ht="11.1" customHeight="1" x14ac:dyDescent="0.15">
      <c r="B14" s="2368"/>
      <c r="C14" s="2369"/>
      <c r="D14" s="2369"/>
      <c r="E14" s="2369"/>
      <c r="F14" s="2369"/>
      <c r="G14" s="2369"/>
      <c r="H14" s="2369"/>
      <c r="I14" s="2369"/>
      <c r="J14" s="2369"/>
      <c r="K14" s="2369"/>
      <c r="L14" s="2369"/>
      <c r="M14" s="2369"/>
      <c r="N14" s="2341"/>
      <c r="O14" s="2334"/>
      <c r="P14" s="2334"/>
      <c r="Q14" s="2334"/>
      <c r="R14" s="2335"/>
      <c r="S14" s="2341"/>
      <c r="T14" s="2334"/>
      <c r="U14" s="2334"/>
      <c r="V14" s="2334"/>
      <c r="W14" s="2335"/>
      <c r="X14" s="2386"/>
      <c r="Y14" s="2386"/>
      <c r="Z14" s="2386"/>
      <c r="AA14" s="2386"/>
      <c r="AB14" s="2386"/>
      <c r="AC14" s="2386"/>
      <c r="AD14" s="2386"/>
      <c r="AE14" s="2386"/>
      <c r="AF14" s="2386"/>
      <c r="AG14" s="2387"/>
    </row>
    <row r="15" spans="2:33" ht="15.95" customHeight="1" x14ac:dyDescent="0.15">
      <c r="B15" s="2412" t="s">
        <v>1568</v>
      </c>
      <c r="C15" s="2413"/>
      <c r="D15" s="2413"/>
      <c r="E15" s="2413"/>
      <c r="F15" s="2413"/>
      <c r="G15" s="2413" t="s">
        <v>1561</v>
      </c>
      <c r="H15" s="2413"/>
      <c r="I15" s="2413"/>
      <c r="J15" s="2413"/>
      <c r="K15" s="2413"/>
      <c r="L15" s="2413"/>
      <c r="M15" s="2413"/>
      <c r="N15" s="2413" t="s">
        <v>1565</v>
      </c>
      <c r="O15" s="2413"/>
      <c r="P15" s="2413"/>
      <c r="Q15" s="2413"/>
      <c r="R15" s="2413"/>
      <c r="S15" s="2413" t="s">
        <v>1570</v>
      </c>
      <c r="T15" s="2413"/>
      <c r="U15" s="2413"/>
      <c r="V15" s="2413"/>
      <c r="W15" s="2413"/>
      <c r="X15" s="2413" t="s">
        <v>1565</v>
      </c>
      <c r="Y15" s="2413"/>
      <c r="Z15" s="2413"/>
      <c r="AA15" s="2413"/>
      <c r="AB15" s="2413"/>
      <c r="AC15" s="2413" t="s">
        <v>1565</v>
      </c>
      <c r="AD15" s="2413"/>
      <c r="AE15" s="2413"/>
      <c r="AF15" s="2413"/>
      <c r="AG15" s="2423"/>
    </row>
    <row r="16" spans="2:33" ht="15.95" customHeight="1" x14ac:dyDescent="0.15">
      <c r="B16" s="2412" t="s">
        <v>1562</v>
      </c>
      <c r="C16" s="2413"/>
      <c r="D16" s="2413"/>
      <c r="E16" s="2413"/>
      <c r="F16" s="2413"/>
      <c r="G16" s="2413" t="s">
        <v>1561</v>
      </c>
      <c r="H16" s="2413"/>
      <c r="I16" s="2413"/>
      <c r="J16" s="2413"/>
      <c r="K16" s="2413"/>
      <c r="L16" s="2413"/>
      <c r="M16" s="2413"/>
      <c r="N16" s="2414" t="s">
        <v>1569</v>
      </c>
      <c r="O16" s="2415"/>
      <c r="P16" s="2415"/>
      <c r="Q16" s="2415"/>
      <c r="R16" s="2416"/>
      <c r="S16" s="2414"/>
      <c r="T16" s="2415"/>
      <c r="U16" s="2415"/>
      <c r="V16" s="2415"/>
      <c r="W16" s="2416"/>
      <c r="X16" s="2414"/>
      <c r="Y16" s="2415"/>
      <c r="Z16" s="2415"/>
      <c r="AA16" s="2415"/>
      <c r="AB16" s="2416"/>
      <c r="AC16" s="2414" t="s">
        <v>1565</v>
      </c>
      <c r="AD16" s="2415"/>
      <c r="AE16" s="2415"/>
      <c r="AF16" s="2415"/>
      <c r="AG16" s="2417"/>
    </row>
    <row r="17" spans="2:33" ht="15.95" customHeight="1" x14ac:dyDescent="0.15">
      <c r="B17" s="2412" t="s">
        <v>1562</v>
      </c>
      <c r="C17" s="2413"/>
      <c r="D17" s="2413"/>
      <c r="E17" s="2413"/>
      <c r="F17" s="2413"/>
      <c r="G17" s="2413" t="s">
        <v>1561</v>
      </c>
      <c r="H17" s="2413"/>
      <c r="I17" s="2413"/>
      <c r="J17" s="2413"/>
      <c r="K17" s="2413"/>
      <c r="L17" s="2413"/>
      <c r="M17" s="2413"/>
      <c r="N17" s="2414" t="s">
        <v>1565</v>
      </c>
      <c r="O17" s="2415"/>
      <c r="P17" s="2415"/>
      <c r="Q17" s="2415"/>
      <c r="R17" s="2416"/>
      <c r="S17" s="2414"/>
      <c r="T17" s="2415"/>
      <c r="U17" s="2415"/>
      <c r="V17" s="2415"/>
      <c r="W17" s="2416"/>
      <c r="X17" s="2414"/>
      <c r="Y17" s="2415"/>
      <c r="Z17" s="2415"/>
      <c r="AA17" s="2415"/>
      <c r="AB17" s="2416"/>
      <c r="AC17" s="2414" t="s">
        <v>1564</v>
      </c>
      <c r="AD17" s="2415"/>
      <c r="AE17" s="2415"/>
      <c r="AF17" s="2415"/>
      <c r="AG17" s="2417"/>
    </row>
    <row r="18" spans="2:33" ht="15.95" customHeight="1" x14ac:dyDescent="0.15">
      <c r="B18" s="2412" t="s">
        <v>1562</v>
      </c>
      <c r="C18" s="2413"/>
      <c r="D18" s="2413"/>
      <c r="E18" s="2413"/>
      <c r="F18" s="2413"/>
      <c r="G18" s="2413" t="s">
        <v>1561</v>
      </c>
      <c r="H18" s="2413"/>
      <c r="I18" s="2413"/>
      <c r="J18" s="2413"/>
      <c r="K18" s="2413"/>
      <c r="L18" s="2413"/>
      <c r="M18" s="2413"/>
      <c r="N18" s="2414"/>
      <c r="O18" s="2415"/>
      <c r="P18" s="2415"/>
      <c r="Q18" s="2415"/>
      <c r="R18" s="2416"/>
      <c r="S18" s="2414"/>
      <c r="T18" s="2415"/>
      <c r="U18" s="2415"/>
      <c r="V18" s="2415"/>
      <c r="W18" s="2416"/>
      <c r="X18" s="2414"/>
      <c r="Y18" s="2415"/>
      <c r="Z18" s="2415"/>
      <c r="AA18" s="2415"/>
      <c r="AB18" s="2416"/>
      <c r="AC18" s="2414"/>
      <c r="AD18" s="2415"/>
      <c r="AE18" s="2415"/>
      <c r="AF18" s="2415"/>
      <c r="AG18" s="2417"/>
    </row>
    <row r="19" spans="2:33" ht="15.95" customHeight="1" x14ac:dyDescent="0.15">
      <c r="B19" s="2412" t="s">
        <v>1562</v>
      </c>
      <c r="C19" s="2413"/>
      <c r="D19" s="2413"/>
      <c r="E19" s="2413"/>
      <c r="F19" s="2413"/>
      <c r="G19" s="2413" t="s">
        <v>1561</v>
      </c>
      <c r="H19" s="2413"/>
      <c r="I19" s="2413"/>
      <c r="J19" s="2413"/>
      <c r="K19" s="2413"/>
      <c r="L19" s="2413"/>
      <c r="M19" s="2413"/>
      <c r="N19" s="2414"/>
      <c r="O19" s="2415"/>
      <c r="P19" s="2415"/>
      <c r="Q19" s="2415"/>
      <c r="R19" s="2416"/>
      <c r="S19" s="2414"/>
      <c r="T19" s="2415"/>
      <c r="U19" s="2415"/>
      <c r="V19" s="2415"/>
      <c r="W19" s="2416"/>
      <c r="X19" s="2414"/>
      <c r="Y19" s="2415"/>
      <c r="Z19" s="2415"/>
      <c r="AA19" s="2415"/>
      <c r="AB19" s="2416"/>
      <c r="AC19" s="2414"/>
      <c r="AD19" s="2415"/>
      <c r="AE19" s="2415"/>
      <c r="AF19" s="2415"/>
      <c r="AG19" s="2417"/>
    </row>
    <row r="20" spans="2:33" ht="15.95" customHeight="1" x14ac:dyDescent="0.15">
      <c r="B20" s="2412" t="s">
        <v>1562</v>
      </c>
      <c r="C20" s="2413"/>
      <c r="D20" s="2413"/>
      <c r="E20" s="2413"/>
      <c r="F20" s="2413"/>
      <c r="G20" s="2413" t="s">
        <v>1561</v>
      </c>
      <c r="H20" s="2413"/>
      <c r="I20" s="2413"/>
      <c r="J20" s="2413"/>
      <c r="K20" s="2413"/>
      <c r="L20" s="2413"/>
      <c r="M20" s="2413"/>
      <c r="N20" s="2414"/>
      <c r="O20" s="2415"/>
      <c r="P20" s="2415"/>
      <c r="Q20" s="2415"/>
      <c r="R20" s="2416"/>
      <c r="S20" s="2414"/>
      <c r="T20" s="2415"/>
      <c r="U20" s="2415"/>
      <c r="V20" s="2415"/>
      <c r="W20" s="2416"/>
      <c r="X20" s="2414"/>
      <c r="Y20" s="2415"/>
      <c r="Z20" s="2415"/>
      <c r="AA20" s="2415"/>
      <c r="AB20" s="2416"/>
      <c r="AC20" s="2414"/>
      <c r="AD20" s="2415"/>
      <c r="AE20" s="2415"/>
      <c r="AF20" s="2415"/>
      <c r="AG20" s="2417"/>
    </row>
    <row r="21" spans="2:33" ht="15.95" customHeight="1" x14ac:dyDescent="0.15">
      <c r="B21" s="2412" t="s">
        <v>1562</v>
      </c>
      <c r="C21" s="2413"/>
      <c r="D21" s="2413"/>
      <c r="E21" s="2413"/>
      <c r="F21" s="2413"/>
      <c r="G21" s="2413" t="s">
        <v>1561</v>
      </c>
      <c r="H21" s="2413"/>
      <c r="I21" s="2413"/>
      <c r="J21" s="2413"/>
      <c r="K21" s="2413"/>
      <c r="L21" s="2413"/>
      <c r="M21" s="2413"/>
      <c r="N21" s="2413"/>
      <c r="O21" s="2413"/>
      <c r="P21" s="2413"/>
      <c r="Q21" s="2413"/>
      <c r="R21" s="2413"/>
      <c r="S21" s="2413"/>
      <c r="T21" s="2413"/>
      <c r="U21" s="2413"/>
      <c r="V21" s="2413"/>
      <c r="W21" s="2413"/>
      <c r="X21" s="2413"/>
      <c r="Y21" s="2413"/>
      <c r="Z21" s="2413"/>
      <c r="AA21" s="2413"/>
      <c r="AB21" s="2413"/>
      <c r="AC21" s="2413"/>
      <c r="AD21" s="2413"/>
      <c r="AE21" s="2413"/>
      <c r="AF21" s="2413"/>
      <c r="AG21" s="2423"/>
    </row>
    <row r="22" spans="2:33" ht="15.95" customHeight="1" x14ac:dyDescent="0.15">
      <c r="B22" s="2412" t="s">
        <v>1562</v>
      </c>
      <c r="C22" s="2413"/>
      <c r="D22" s="2413"/>
      <c r="E22" s="2413"/>
      <c r="F22" s="2413"/>
      <c r="G22" s="2413" t="s">
        <v>1561</v>
      </c>
      <c r="H22" s="2413"/>
      <c r="I22" s="2413"/>
      <c r="J22" s="2413"/>
      <c r="K22" s="2413"/>
      <c r="L22" s="2413"/>
      <c r="M22" s="2413"/>
      <c r="N22" s="2413"/>
      <c r="O22" s="2413"/>
      <c r="P22" s="2413"/>
      <c r="Q22" s="2413"/>
      <c r="R22" s="2413"/>
      <c r="S22" s="2413"/>
      <c r="T22" s="2413"/>
      <c r="U22" s="2413"/>
      <c r="V22" s="2413"/>
      <c r="W22" s="2413"/>
      <c r="X22" s="2413"/>
      <c r="Y22" s="2413"/>
      <c r="Z22" s="2413"/>
      <c r="AA22" s="2413"/>
      <c r="AB22" s="2413"/>
      <c r="AC22" s="2413"/>
      <c r="AD22" s="2413"/>
      <c r="AE22" s="2413"/>
      <c r="AF22" s="2413"/>
      <c r="AG22" s="2423"/>
    </row>
    <row r="23" spans="2:33" ht="15.95" customHeight="1" thickBot="1" x14ac:dyDescent="0.2">
      <c r="B23" s="2418" t="s">
        <v>1562</v>
      </c>
      <c r="C23" s="2419"/>
      <c r="D23" s="2419"/>
      <c r="E23" s="2419"/>
      <c r="F23" s="2419"/>
      <c r="G23" s="2419" t="s">
        <v>1561</v>
      </c>
      <c r="H23" s="2419"/>
      <c r="I23" s="2419"/>
      <c r="J23" s="2419"/>
      <c r="K23" s="2419"/>
      <c r="L23" s="2419"/>
      <c r="M23" s="2419"/>
      <c r="N23" s="2419"/>
      <c r="O23" s="2419"/>
      <c r="P23" s="2419"/>
      <c r="Q23" s="2419"/>
      <c r="R23" s="2419"/>
      <c r="S23" s="2419"/>
      <c r="T23" s="2419"/>
      <c r="U23" s="2419"/>
      <c r="V23" s="2419"/>
      <c r="W23" s="2419"/>
      <c r="X23" s="2419"/>
      <c r="Y23" s="2419"/>
      <c r="Z23" s="2419"/>
      <c r="AA23" s="2419"/>
      <c r="AB23" s="2419"/>
      <c r="AC23" s="2419"/>
      <c r="AD23" s="2419"/>
      <c r="AE23" s="2419"/>
      <c r="AF23" s="2419"/>
      <c r="AG23" s="2422"/>
    </row>
    <row r="24" spans="2:33" ht="5.0999999999999996" customHeight="1" thickBot="1" x14ac:dyDescent="0.2">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c r="AE24" s="904"/>
      <c r="AF24" s="904"/>
      <c r="AG24" s="904"/>
    </row>
    <row r="25" spans="2:33" ht="5.0999999999999996" customHeight="1" x14ac:dyDescent="0.15">
      <c r="B25" s="2330" t="s">
        <v>1557</v>
      </c>
      <c r="C25" s="2331"/>
      <c r="D25" s="2331"/>
      <c r="E25" s="2331"/>
      <c r="F25" s="2331"/>
      <c r="G25" s="2331"/>
      <c r="H25" s="2331"/>
      <c r="I25" s="2332"/>
      <c r="J25" s="2336" t="s">
        <v>817</v>
      </c>
      <c r="K25" s="2336"/>
      <c r="L25" s="2336"/>
      <c r="M25" s="2336"/>
      <c r="N25" s="2336"/>
      <c r="O25" s="2336"/>
      <c r="P25" s="2336"/>
      <c r="Q25" s="2336"/>
      <c r="R25" s="2339"/>
      <c r="S25" s="2339"/>
      <c r="T25" s="2339"/>
      <c r="U25" s="2339"/>
      <c r="V25" s="2339"/>
      <c r="W25" s="2339"/>
      <c r="X25" s="2339"/>
      <c r="Y25" s="2339"/>
      <c r="Z25" s="2339"/>
      <c r="AA25" s="2339"/>
      <c r="AB25" s="2339"/>
      <c r="AC25" s="2339"/>
      <c r="AD25" s="2339"/>
      <c r="AE25" s="2339"/>
      <c r="AF25" s="2339"/>
      <c r="AG25" s="2340"/>
    </row>
    <row r="26" spans="2:33" ht="20.100000000000001" customHeight="1" x14ac:dyDescent="0.15">
      <c r="B26" s="2333"/>
      <c r="C26" s="2334"/>
      <c r="D26" s="2334"/>
      <c r="E26" s="2334"/>
      <c r="F26" s="2334"/>
      <c r="G26" s="2334"/>
      <c r="H26" s="2334"/>
      <c r="I26" s="2335"/>
      <c r="J26" s="2337"/>
      <c r="K26" s="2337"/>
      <c r="L26" s="2337"/>
      <c r="M26" s="2337"/>
      <c r="N26" s="2337"/>
      <c r="O26" s="2337"/>
      <c r="P26" s="2337"/>
      <c r="Q26" s="2338"/>
      <c r="R26" s="2341" t="s">
        <v>1556</v>
      </c>
      <c r="S26" s="2334"/>
      <c r="T26" s="2334"/>
      <c r="U26" s="2334"/>
      <c r="V26" s="2334"/>
      <c r="W26" s="2334"/>
      <c r="X26" s="2334"/>
      <c r="Y26" s="2334"/>
      <c r="Z26" s="2334"/>
      <c r="AA26" s="2334"/>
      <c r="AB26" s="2334"/>
      <c r="AC26" s="2334"/>
      <c r="AD26" s="2334"/>
      <c r="AE26" s="2334"/>
      <c r="AF26" s="2334"/>
      <c r="AG26" s="2342"/>
    </row>
    <row r="27" spans="2:33" ht="15" thickBot="1" x14ac:dyDescent="0.2">
      <c r="B27" s="2405">
        <v>1</v>
      </c>
      <c r="C27" s="2406"/>
      <c r="D27" s="2406"/>
      <c r="E27" s="2406"/>
      <c r="F27" s="2406"/>
      <c r="G27" s="2406"/>
      <c r="H27" s="2406"/>
      <c r="I27" s="2407"/>
      <c r="J27" s="2408">
        <v>8</v>
      </c>
      <c r="K27" s="2408"/>
      <c r="L27" s="2408"/>
      <c r="M27" s="2408"/>
      <c r="N27" s="2408"/>
      <c r="O27" s="2408"/>
      <c r="P27" s="2408"/>
      <c r="Q27" s="2409"/>
      <c r="R27" s="2410" t="s">
        <v>820</v>
      </c>
      <c r="S27" s="2408"/>
      <c r="T27" s="2408"/>
      <c r="U27" s="2408"/>
      <c r="V27" s="2408"/>
      <c r="W27" s="2408"/>
      <c r="X27" s="2408"/>
      <c r="Y27" s="2408"/>
      <c r="Z27" s="2408"/>
      <c r="AA27" s="2408"/>
      <c r="AB27" s="2408"/>
      <c r="AC27" s="2408"/>
      <c r="AD27" s="2408"/>
      <c r="AE27" s="2408"/>
      <c r="AF27" s="2408"/>
      <c r="AG27" s="2411"/>
    </row>
    <row r="28" spans="2:33" ht="12" customHeight="1" x14ac:dyDescent="0.15">
      <c r="B28" s="2350" t="s">
        <v>1555</v>
      </c>
      <c r="C28" s="2350"/>
      <c r="D28" s="2350"/>
      <c r="E28" s="2350"/>
      <c r="F28" s="2350"/>
      <c r="G28" s="2350"/>
      <c r="H28" s="2350"/>
      <c r="I28" s="2350"/>
      <c r="J28" s="2350"/>
      <c r="K28" s="2350"/>
      <c r="L28" s="2350"/>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row>
    <row r="29" spans="2:33" ht="9.9499999999999993" customHeight="1" x14ac:dyDescent="0.15">
      <c r="B29" s="2351"/>
      <c r="C29" s="2351"/>
      <c r="D29" s="2351"/>
      <c r="E29" s="2351"/>
      <c r="F29" s="2351"/>
      <c r="G29" s="2351"/>
      <c r="H29" s="2351"/>
      <c r="I29" s="2351"/>
      <c r="J29" s="2351"/>
      <c r="K29" s="2351"/>
      <c r="L29" s="2351"/>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row>
    <row r="30" spans="2:33" ht="9.9499999999999993" customHeight="1" x14ac:dyDescent="0.15">
      <c r="B30" s="2351" t="s">
        <v>1554</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row>
    <row r="31" spans="2:33" ht="9.9499999999999993" customHeight="1" x14ac:dyDescent="0.15">
      <c r="B31" s="2351"/>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row>
    <row r="32" spans="2:33" ht="9" customHeight="1" thickBot="1" x14ac:dyDescent="0.2">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5"/>
      <c r="AE32" s="905"/>
      <c r="AF32" s="905"/>
      <c r="AG32" s="905"/>
    </row>
    <row r="33" spans="2:33" ht="15" customHeight="1" x14ac:dyDescent="0.15">
      <c r="B33" s="2362" t="s">
        <v>1553</v>
      </c>
      <c r="C33" s="2363"/>
      <c r="D33" s="2363"/>
      <c r="E33" s="2363"/>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4"/>
    </row>
    <row r="34" spans="2:33" ht="12.95" customHeight="1" x14ac:dyDescent="0.15">
      <c r="B34" s="2365" t="s">
        <v>813</v>
      </c>
      <c r="C34" s="2366"/>
      <c r="D34" s="2366"/>
      <c r="E34" s="2366"/>
      <c r="F34" s="2366"/>
      <c r="G34" s="2366"/>
      <c r="H34" s="2366"/>
      <c r="I34" s="2366"/>
      <c r="J34" s="2366"/>
      <c r="K34" s="2366"/>
      <c r="L34" s="2366"/>
      <c r="M34" s="2366"/>
      <c r="N34" s="2366" t="s">
        <v>814</v>
      </c>
      <c r="O34" s="2366"/>
      <c r="P34" s="2366"/>
      <c r="Q34" s="2366"/>
      <c r="R34" s="2366"/>
      <c r="S34" s="2366"/>
      <c r="T34" s="2366"/>
      <c r="U34" s="2366"/>
      <c r="V34" s="2366"/>
      <c r="W34" s="2366"/>
      <c r="X34" s="2366"/>
      <c r="Y34" s="2366"/>
      <c r="Z34" s="2366"/>
      <c r="AA34" s="2366"/>
      <c r="AB34" s="2366"/>
      <c r="AC34" s="2366"/>
      <c r="AD34" s="2366"/>
      <c r="AE34" s="2366"/>
      <c r="AF34" s="2366"/>
      <c r="AG34" s="2367"/>
    </row>
    <row r="35" spans="2:33" ht="12" customHeight="1" x14ac:dyDescent="0.15">
      <c r="B35" s="2368" t="s">
        <v>566</v>
      </c>
      <c r="C35" s="2369"/>
      <c r="D35" s="2369"/>
      <c r="E35" s="2369"/>
      <c r="F35" s="2369"/>
      <c r="G35" s="2369" t="s">
        <v>690</v>
      </c>
      <c r="H35" s="2369"/>
      <c r="I35" s="2369"/>
      <c r="J35" s="2369"/>
      <c r="K35" s="2369"/>
      <c r="L35" s="2369"/>
      <c r="M35" s="2369"/>
      <c r="N35" s="2370" t="s">
        <v>1552</v>
      </c>
      <c r="O35" s="2371"/>
      <c r="P35" s="2371"/>
      <c r="Q35" s="2371"/>
      <c r="R35" s="2371"/>
      <c r="S35" s="2371"/>
      <c r="T35" s="2371"/>
      <c r="U35" s="2371"/>
      <c r="V35" s="2371"/>
      <c r="W35" s="2372"/>
      <c r="X35" s="2370" t="s">
        <v>1551</v>
      </c>
      <c r="Y35" s="2371"/>
      <c r="Z35" s="2371"/>
      <c r="AA35" s="2371"/>
      <c r="AB35" s="2371"/>
      <c r="AC35" s="2371"/>
      <c r="AD35" s="2371"/>
      <c r="AE35" s="2371"/>
      <c r="AF35" s="2371"/>
      <c r="AG35" s="2376"/>
    </row>
    <row r="36" spans="2:33" ht="12" customHeight="1" x14ac:dyDescent="0.15">
      <c r="B36" s="2368"/>
      <c r="C36" s="2369"/>
      <c r="D36" s="2369"/>
      <c r="E36" s="2369"/>
      <c r="F36" s="2369"/>
      <c r="G36" s="2369"/>
      <c r="H36" s="2369"/>
      <c r="I36" s="2369"/>
      <c r="J36" s="2369"/>
      <c r="K36" s="2369"/>
      <c r="L36" s="2369"/>
      <c r="M36" s="2369"/>
      <c r="N36" s="2373"/>
      <c r="O36" s="2374"/>
      <c r="P36" s="2374"/>
      <c r="Q36" s="2374"/>
      <c r="R36" s="2374"/>
      <c r="S36" s="2374"/>
      <c r="T36" s="2374"/>
      <c r="U36" s="2374"/>
      <c r="V36" s="2374"/>
      <c r="W36" s="2375"/>
      <c r="X36" s="2373"/>
      <c r="Y36" s="2374"/>
      <c r="Z36" s="2374"/>
      <c r="AA36" s="2374"/>
      <c r="AB36" s="2374"/>
      <c r="AC36" s="2374"/>
      <c r="AD36" s="2374"/>
      <c r="AE36" s="2374"/>
      <c r="AF36" s="2374"/>
      <c r="AG36" s="2377"/>
    </row>
    <row r="37" spans="2:33" ht="15.95" customHeight="1" x14ac:dyDescent="0.15">
      <c r="B37" s="2412" t="s">
        <v>1568</v>
      </c>
      <c r="C37" s="2413"/>
      <c r="D37" s="2413"/>
      <c r="E37" s="2413"/>
      <c r="F37" s="2413"/>
      <c r="G37" s="2413" t="s">
        <v>1561</v>
      </c>
      <c r="H37" s="2413"/>
      <c r="I37" s="2413"/>
      <c r="J37" s="2413"/>
      <c r="K37" s="2413"/>
      <c r="L37" s="2413"/>
      <c r="M37" s="2413"/>
      <c r="N37" s="2414" t="s">
        <v>1565</v>
      </c>
      <c r="O37" s="2415"/>
      <c r="P37" s="2415"/>
      <c r="Q37" s="2415"/>
      <c r="R37" s="2415"/>
      <c r="S37" s="2415" t="s">
        <v>1567</v>
      </c>
      <c r="T37" s="2415"/>
      <c r="U37" s="2415"/>
      <c r="V37" s="2415"/>
      <c r="W37" s="2416"/>
      <c r="X37" s="2414" t="s">
        <v>1565</v>
      </c>
      <c r="Y37" s="2415"/>
      <c r="Z37" s="2415"/>
      <c r="AA37" s="2415"/>
      <c r="AB37" s="2415"/>
      <c r="AC37" s="2415" t="s">
        <v>1565</v>
      </c>
      <c r="AD37" s="2415"/>
      <c r="AE37" s="2415"/>
      <c r="AF37" s="2415"/>
      <c r="AG37" s="2417"/>
    </row>
    <row r="38" spans="2:33" ht="15.95" customHeight="1" x14ac:dyDescent="0.15">
      <c r="B38" s="2412" t="s">
        <v>1562</v>
      </c>
      <c r="C38" s="2413"/>
      <c r="D38" s="2413"/>
      <c r="E38" s="2413"/>
      <c r="F38" s="2413"/>
      <c r="G38" s="2413" t="s">
        <v>1561</v>
      </c>
      <c r="H38" s="2413"/>
      <c r="I38" s="2413"/>
      <c r="J38" s="2413"/>
      <c r="K38" s="2413"/>
      <c r="L38" s="2413"/>
      <c r="M38" s="2413"/>
      <c r="N38" s="2414" t="s">
        <v>1566</v>
      </c>
      <c r="O38" s="2415"/>
      <c r="P38" s="2415"/>
      <c r="Q38" s="2415"/>
      <c r="R38" s="2415"/>
      <c r="S38" s="2415"/>
      <c r="T38" s="2415"/>
      <c r="U38" s="2415"/>
      <c r="V38" s="2415"/>
      <c r="W38" s="2416"/>
      <c r="X38" s="2414"/>
      <c r="Y38" s="2415"/>
      <c r="Z38" s="2415"/>
      <c r="AA38" s="2415"/>
      <c r="AB38" s="2415"/>
      <c r="AC38" s="2415" t="s">
        <v>1565</v>
      </c>
      <c r="AD38" s="2415"/>
      <c r="AE38" s="2415"/>
      <c r="AF38" s="2415"/>
      <c r="AG38" s="2417"/>
    </row>
    <row r="39" spans="2:33" ht="15.95" customHeight="1" x14ac:dyDescent="0.15">
      <c r="B39" s="2412" t="s">
        <v>1562</v>
      </c>
      <c r="C39" s="2413"/>
      <c r="D39" s="2413"/>
      <c r="E39" s="2413"/>
      <c r="F39" s="2413"/>
      <c r="G39" s="2413" t="s">
        <v>1561</v>
      </c>
      <c r="H39" s="2413"/>
      <c r="I39" s="2413"/>
      <c r="J39" s="2413"/>
      <c r="K39" s="2413"/>
      <c r="L39" s="2413"/>
      <c r="M39" s="2413"/>
      <c r="N39" s="2414" t="s">
        <v>1565</v>
      </c>
      <c r="O39" s="2415"/>
      <c r="P39" s="2415"/>
      <c r="Q39" s="2415"/>
      <c r="R39" s="2415"/>
      <c r="S39" s="2415"/>
      <c r="T39" s="2415"/>
      <c r="U39" s="2415"/>
      <c r="V39" s="2415"/>
      <c r="W39" s="2416"/>
      <c r="X39" s="2414" t="s">
        <v>1563</v>
      </c>
      <c r="Y39" s="2415"/>
      <c r="Z39" s="2415"/>
      <c r="AA39" s="2415"/>
      <c r="AB39" s="2415"/>
      <c r="AC39" s="2415" t="s">
        <v>1564</v>
      </c>
      <c r="AD39" s="2415"/>
      <c r="AE39" s="2415"/>
      <c r="AF39" s="2415"/>
      <c r="AG39" s="2417"/>
    </row>
    <row r="40" spans="2:33" ht="15.95" customHeight="1" x14ac:dyDescent="0.15">
      <c r="B40" s="2412" t="s">
        <v>1562</v>
      </c>
      <c r="C40" s="2413"/>
      <c r="D40" s="2413"/>
      <c r="E40" s="2413"/>
      <c r="F40" s="2413"/>
      <c r="G40" s="2413" t="s">
        <v>1561</v>
      </c>
      <c r="H40" s="2413"/>
      <c r="I40" s="2413"/>
      <c r="J40" s="2413"/>
      <c r="K40" s="2413"/>
      <c r="L40" s="2413"/>
      <c r="M40" s="2413"/>
      <c r="N40" s="2414" t="s">
        <v>1563</v>
      </c>
      <c r="O40" s="2415"/>
      <c r="P40" s="2415"/>
      <c r="Q40" s="2415"/>
      <c r="R40" s="2415"/>
      <c r="S40" s="2415"/>
      <c r="T40" s="2415"/>
      <c r="U40" s="2415"/>
      <c r="V40" s="2415"/>
      <c r="W40" s="2416"/>
      <c r="X40" s="2414"/>
      <c r="Y40" s="2415"/>
      <c r="Z40" s="2415"/>
      <c r="AA40" s="2415"/>
      <c r="AB40" s="2415"/>
      <c r="AC40" s="2415"/>
      <c r="AD40" s="2415"/>
      <c r="AE40" s="2415"/>
      <c r="AF40" s="2415"/>
      <c r="AG40" s="2417"/>
    </row>
    <row r="41" spans="2:33" ht="15.95" customHeight="1" x14ac:dyDescent="0.15">
      <c r="B41" s="2412" t="s">
        <v>1562</v>
      </c>
      <c r="C41" s="2413"/>
      <c r="D41" s="2413"/>
      <c r="E41" s="2413"/>
      <c r="F41" s="2413"/>
      <c r="G41" s="2413" t="s">
        <v>1561</v>
      </c>
      <c r="H41" s="2413"/>
      <c r="I41" s="2413"/>
      <c r="J41" s="2413"/>
      <c r="K41" s="2413"/>
      <c r="L41" s="2413"/>
      <c r="M41" s="2413"/>
      <c r="N41" s="2414"/>
      <c r="O41" s="2415"/>
      <c r="P41" s="2415"/>
      <c r="Q41" s="2415"/>
      <c r="R41" s="2415"/>
      <c r="S41" s="2415"/>
      <c r="T41" s="2415"/>
      <c r="U41" s="2415"/>
      <c r="V41" s="2415"/>
      <c r="W41" s="2416"/>
      <c r="X41" s="2414"/>
      <c r="Y41" s="2415"/>
      <c r="Z41" s="2415"/>
      <c r="AA41" s="2415"/>
      <c r="AB41" s="2415"/>
      <c r="AC41" s="2415"/>
      <c r="AD41" s="2415"/>
      <c r="AE41" s="2415"/>
      <c r="AF41" s="2415"/>
      <c r="AG41" s="2417"/>
    </row>
    <row r="42" spans="2:33" ht="15.95" customHeight="1" x14ac:dyDescent="0.15">
      <c r="B42" s="2412" t="s">
        <v>1562</v>
      </c>
      <c r="C42" s="2413"/>
      <c r="D42" s="2413"/>
      <c r="E42" s="2413"/>
      <c r="F42" s="2413"/>
      <c r="G42" s="2413" t="s">
        <v>1561</v>
      </c>
      <c r="H42" s="2413"/>
      <c r="I42" s="2413"/>
      <c r="J42" s="2413"/>
      <c r="K42" s="2413"/>
      <c r="L42" s="2413"/>
      <c r="M42" s="2413"/>
      <c r="N42" s="2414"/>
      <c r="O42" s="2415"/>
      <c r="P42" s="2415"/>
      <c r="Q42" s="2415"/>
      <c r="R42" s="2415"/>
      <c r="S42" s="2415"/>
      <c r="T42" s="2415"/>
      <c r="U42" s="2415"/>
      <c r="V42" s="2415"/>
      <c r="W42" s="2416"/>
      <c r="X42" s="2414"/>
      <c r="Y42" s="2415"/>
      <c r="Z42" s="2415"/>
      <c r="AA42" s="2415"/>
      <c r="AB42" s="2415"/>
      <c r="AC42" s="2415"/>
      <c r="AD42" s="2415"/>
      <c r="AE42" s="2415"/>
      <c r="AF42" s="2415"/>
      <c r="AG42" s="2417"/>
    </row>
    <row r="43" spans="2:33" ht="15.95" customHeight="1" x14ac:dyDescent="0.15">
      <c r="B43" s="2412"/>
      <c r="C43" s="2413"/>
      <c r="D43" s="2413"/>
      <c r="E43" s="2413"/>
      <c r="F43" s="2413"/>
      <c r="G43" s="2413"/>
      <c r="H43" s="2413"/>
      <c r="I43" s="2413"/>
      <c r="J43" s="2413"/>
      <c r="K43" s="2413"/>
      <c r="L43" s="2413"/>
      <c r="M43" s="2413"/>
      <c r="N43" s="2414"/>
      <c r="O43" s="2415"/>
      <c r="P43" s="2415"/>
      <c r="Q43" s="2415"/>
      <c r="R43" s="2415"/>
      <c r="S43" s="2415"/>
      <c r="T43" s="2415"/>
      <c r="U43" s="2415"/>
      <c r="V43" s="2415"/>
      <c r="W43" s="2416"/>
      <c r="X43" s="2414"/>
      <c r="Y43" s="2415"/>
      <c r="Z43" s="2415"/>
      <c r="AA43" s="2415"/>
      <c r="AB43" s="2415"/>
      <c r="AC43" s="2415"/>
      <c r="AD43" s="2415"/>
      <c r="AE43" s="2415"/>
      <c r="AF43" s="2415"/>
      <c r="AG43" s="2417"/>
    </row>
    <row r="44" spans="2:33" ht="15.95" customHeight="1" x14ac:dyDescent="0.15">
      <c r="B44" s="2412"/>
      <c r="C44" s="2413"/>
      <c r="D44" s="2413"/>
      <c r="E44" s="2413"/>
      <c r="F44" s="2413"/>
      <c r="G44" s="2413"/>
      <c r="H44" s="2413"/>
      <c r="I44" s="2413"/>
      <c r="J44" s="2413"/>
      <c r="K44" s="2413"/>
      <c r="L44" s="2413"/>
      <c r="M44" s="2413"/>
      <c r="N44" s="2414"/>
      <c r="O44" s="2415"/>
      <c r="P44" s="2415"/>
      <c r="Q44" s="2415"/>
      <c r="R44" s="2415"/>
      <c r="S44" s="2415"/>
      <c r="T44" s="2415"/>
      <c r="U44" s="2415"/>
      <c r="V44" s="2415"/>
      <c r="W44" s="2416"/>
      <c r="X44" s="2414"/>
      <c r="Y44" s="2415"/>
      <c r="Z44" s="2415"/>
      <c r="AA44" s="2415"/>
      <c r="AB44" s="2415"/>
      <c r="AC44" s="2415"/>
      <c r="AD44" s="2415"/>
      <c r="AE44" s="2415"/>
      <c r="AF44" s="2415"/>
      <c r="AG44" s="2417"/>
    </row>
    <row r="45" spans="2:33" ht="15.95" customHeight="1" thickBot="1" x14ac:dyDescent="0.2">
      <c r="B45" s="2418"/>
      <c r="C45" s="2419"/>
      <c r="D45" s="2419"/>
      <c r="E45" s="2419"/>
      <c r="F45" s="2419"/>
      <c r="G45" s="2419"/>
      <c r="H45" s="2419"/>
      <c r="I45" s="2419"/>
      <c r="J45" s="2419"/>
      <c r="K45" s="2419"/>
      <c r="L45" s="2419"/>
      <c r="M45" s="2419"/>
      <c r="N45" s="2420"/>
      <c r="O45" s="2406"/>
      <c r="P45" s="2406"/>
      <c r="Q45" s="2406"/>
      <c r="R45" s="2406"/>
      <c r="S45" s="2406"/>
      <c r="T45" s="2406"/>
      <c r="U45" s="2406"/>
      <c r="V45" s="2406"/>
      <c r="W45" s="2407"/>
      <c r="X45" s="2420"/>
      <c r="Y45" s="2406"/>
      <c r="Z45" s="2406"/>
      <c r="AA45" s="2406"/>
      <c r="AB45" s="2406"/>
      <c r="AC45" s="2406"/>
      <c r="AD45" s="2406"/>
      <c r="AE45" s="2406"/>
      <c r="AF45" s="2406"/>
      <c r="AG45" s="2421"/>
    </row>
    <row r="46" spans="2:33" ht="5.0999999999999996" customHeight="1" thickBot="1" x14ac:dyDescent="0.2">
      <c r="B46" s="904"/>
      <c r="C46" s="904"/>
      <c r="D46" s="904"/>
      <c r="E46" s="904"/>
      <c r="F46" s="904"/>
      <c r="G46" s="904"/>
      <c r="H46" s="904"/>
      <c r="I46" s="904"/>
      <c r="J46" s="904"/>
      <c r="K46" s="904"/>
      <c r="L46" s="904"/>
      <c r="M46" s="904"/>
      <c r="N46" s="904"/>
      <c r="O46" s="904"/>
      <c r="P46" s="904"/>
      <c r="Q46" s="904"/>
      <c r="R46" s="904"/>
      <c r="S46" s="904"/>
      <c r="T46" s="904"/>
      <c r="U46" s="904"/>
      <c r="V46" s="904"/>
      <c r="W46" s="904"/>
      <c r="X46" s="904"/>
      <c r="Y46" s="904"/>
      <c r="Z46" s="904"/>
      <c r="AA46" s="904"/>
      <c r="AB46" s="904"/>
      <c r="AC46" s="904"/>
      <c r="AD46" s="904"/>
      <c r="AE46" s="904"/>
      <c r="AF46" s="904"/>
      <c r="AG46" s="904"/>
    </row>
    <row r="47" spans="2:33" ht="5.0999999999999996" customHeight="1" x14ac:dyDescent="0.15">
      <c r="B47" s="2330" t="s">
        <v>1550</v>
      </c>
      <c r="C47" s="2331"/>
      <c r="D47" s="2331"/>
      <c r="E47" s="2331"/>
      <c r="F47" s="2331"/>
      <c r="G47" s="2331"/>
      <c r="H47" s="2331"/>
      <c r="I47" s="2332"/>
      <c r="J47" s="2336" t="s">
        <v>817</v>
      </c>
      <c r="K47" s="2336"/>
      <c r="L47" s="2336"/>
      <c r="M47" s="2336"/>
      <c r="N47" s="2336"/>
      <c r="O47" s="2336"/>
      <c r="P47" s="2336"/>
      <c r="Q47" s="2336"/>
      <c r="R47" s="2339"/>
      <c r="S47" s="2339"/>
      <c r="T47" s="2339"/>
      <c r="U47" s="2339"/>
      <c r="V47" s="2339"/>
      <c r="W47" s="2339"/>
      <c r="X47" s="2339"/>
      <c r="Y47" s="2339"/>
      <c r="Z47" s="2339"/>
      <c r="AA47" s="2339"/>
      <c r="AB47" s="2339"/>
      <c r="AC47" s="2339"/>
      <c r="AD47" s="2339"/>
      <c r="AE47" s="2339"/>
      <c r="AF47" s="2339"/>
      <c r="AG47" s="2340"/>
    </row>
    <row r="48" spans="2:33" ht="20.100000000000001" customHeight="1" x14ac:dyDescent="0.15">
      <c r="B48" s="2333"/>
      <c r="C48" s="2334"/>
      <c r="D48" s="2334"/>
      <c r="E48" s="2334"/>
      <c r="F48" s="2334"/>
      <c r="G48" s="2334"/>
      <c r="H48" s="2334"/>
      <c r="I48" s="2335"/>
      <c r="J48" s="2337"/>
      <c r="K48" s="2337"/>
      <c r="L48" s="2337"/>
      <c r="M48" s="2337"/>
      <c r="N48" s="2337"/>
      <c r="O48" s="2337"/>
      <c r="P48" s="2337"/>
      <c r="Q48" s="2338"/>
      <c r="R48" s="2341" t="s">
        <v>1549</v>
      </c>
      <c r="S48" s="2334"/>
      <c r="T48" s="2334"/>
      <c r="U48" s="2334"/>
      <c r="V48" s="2334"/>
      <c r="W48" s="2334"/>
      <c r="X48" s="2334"/>
      <c r="Y48" s="2334"/>
      <c r="Z48" s="2334"/>
      <c r="AA48" s="2334"/>
      <c r="AB48" s="2334"/>
      <c r="AC48" s="2334"/>
      <c r="AD48" s="2334"/>
      <c r="AE48" s="2334"/>
      <c r="AF48" s="2334"/>
      <c r="AG48" s="2342"/>
    </row>
    <row r="49" spans="2:33" ht="15" customHeight="1" thickBot="1" x14ac:dyDescent="0.2">
      <c r="B49" s="2405">
        <v>1</v>
      </c>
      <c r="C49" s="2406"/>
      <c r="D49" s="2406"/>
      <c r="E49" s="2406"/>
      <c r="F49" s="2406"/>
      <c r="G49" s="2406"/>
      <c r="H49" s="2406"/>
      <c r="I49" s="2407"/>
      <c r="J49" s="2408">
        <v>5</v>
      </c>
      <c r="K49" s="2408"/>
      <c r="L49" s="2408"/>
      <c r="M49" s="2408"/>
      <c r="N49" s="2408"/>
      <c r="O49" s="2408"/>
      <c r="P49" s="2408"/>
      <c r="Q49" s="2409"/>
      <c r="R49" s="2410" t="s">
        <v>1560</v>
      </c>
      <c r="S49" s="2408"/>
      <c r="T49" s="2408"/>
      <c r="U49" s="2408"/>
      <c r="V49" s="2408"/>
      <c r="W49" s="2408"/>
      <c r="X49" s="2408"/>
      <c r="Y49" s="2408"/>
      <c r="Z49" s="2408"/>
      <c r="AA49" s="2408"/>
      <c r="AB49" s="2408"/>
      <c r="AC49" s="2408"/>
      <c r="AD49" s="2408"/>
      <c r="AE49" s="2408"/>
      <c r="AF49" s="2408"/>
      <c r="AG49" s="2411"/>
    </row>
    <row r="50" spans="2:33" ht="8.1" customHeight="1" x14ac:dyDescent="0.15">
      <c r="B50" s="2350" t="s">
        <v>1548</v>
      </c>
      <c r="C50" s="2350"/>
      <c r="D50" s="2350"/>
      <c r="E50" s="2350"/>
      <c r="F50" s="2350"/>
      <c r="G50" s="2350"/>
      <c r="H50" s="2350"/>
      <c r="I50" s="2350"/>
      <c r="J50" s="2350"/>
      <c r="K50" s="2350"/>
      <c r="L50" s="235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row>
    <row r="51" spans="2:33" ht="8.1" customHeight="1" x14ac:dyDescent="0.15">
      <c r="B51" s="2351"/>
      <c r="C51" s="2351"/>
      <c r="D51" s="2351"/>
      <c r="E51" s="2351"/>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row>
    <row r="52" spans="2:33" ht="8.1" customHeight="1" x14ac:dyDescent="0.15">
      <c r="B52" s="2351" t="s">
        <v>1547</v>
      </c>
      <c r="C52" s="2351"/>
      <c r="D52" s="2351"/>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row>
    <row r="53" spans="2:33" ht="8.1" customHeight="1" x14ac:dyDescent="0.15">
      <c r="B53" s="2351"/>
      <c r="C53" s="2351"/>
      <c r="D53" s="2351"/>
      <c r="E53" s="2351"/>
      <c r="F53" s="2351"/>
      <c r="G53" s="2351"/>
      <c r="H53" s="2351"/>
      <c r="I53" s="2351"/>
      <c r="J53" s="2351"/>
      <c r="K53" s="2351"/>
      <c r="L53" s="2351"/>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row>
    <row r="54" spans="2:33" ht="5.0999999999999996" customHeight="1" x14ac:dyDescent="0.15">
      <c r="B54" s="902"/>
      <c r="C54" s="902"/>
      <c r="D54" s="902"/>
      <c r="E54" s="902"/>
      <c r="F54" s="902"/>
      <c r="G54" s="903"/>
      <c r="H54" s="903"/>
      <c r="I54" s="903"/>
      <c r="J54" s="903"/>
      <c r="K54" s="903"/>
      <c r="L54" s="903"/>
      <c r="M54" s="903"/>
      <c r="N54" s="902"/>
      <c r="O54" s="902"/>
      <c r="P54" s="902"/>
      <c r="Q54" s="902"/>
      <c r="R54" s="902"/>
      <c r="S54" s="902"/>
      <c r="T54" s="902"/>
      <c r="U54" s="902"/>
      <c r="V54" s="902"/>
      <c r="W54" s="902"/>
      <c r="X54" s="902"/>
      <c r="Y54" s="902"/>
      <c r="Z54" s="902"/>
      <c r="AA54" s="902"/>
      <c r="AB54" s="902"/>
      <c r="AC54" s="902"/>
      <c r="AD54" s="902"/>
      <c r="AE54" s="902"/>
      <c r="AF54" s="902"/>
      <c r="AG54" s="902"/>
    </row>
    <row r="55" spans="2:33" ht="21" customHeight="1" x14ac:dyDescent="0.15">
      <c r="B55" s="2329" t="s">
        <v>818</v>
      </c>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row>
    <row r="56" spans="2:33" ht="21" customHeight="1" x14ac:dyDescent="0.15">
      <c r="B56" s="2329"/>
      <c r="C56" s="2329"/>
      <c r="D56" s="2329"/>
      <c r="E56" s="2329"/>
      <c r="F56" s="2329"/>
      <c r="G56" s="2329"/>
      <c r="H56" s="2329"/>
      <c r="I56" s="2329"/>
      <c r="J56" s="2329"/>
      <c r="K56" s="2329"/>
      <c r="L56" s="2329"/>
      <c r="M56" s="2329"/>
      <c r="N56" s="2329"/>
      <c r="O56" s="2329"/>
      <c r="P56" s="2329"/>
      <c r="Q56" s="2329"/>
      <c r="R56" s="2329"/>
      <c r="S56" s="2329"/>
      <c r="T56" s="2329"/>
      <c r="U56" s="2329"/>
      <c r="V56" s="2329"/>
      <c r="W56" s="2329"/>
      <c r="X56" s="2329"/>
      <c r="Y56" s="2329"/>
      <c r="Z56" s="2329"/>
      <c r="AA56" s="2329"/>
      <c r="AB56" s="2329"/>
      <c r="AC56" s="2329"/>
      <c r="AD56" s="2329"/>
      <c r="AE56" s="2329"/>
      <c r="AF56" s="2329"/>
      <c r="AG56" s="2329"/>
    </row>
    <row r="57" spans="2:33" ht="21" customHeight="1" x14ac:dyDescent="0.15">
      <c r="B57" s="2329"/>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row>
    <row r="58" spans="2:33" ht="21" customHeight="1" x14ac:dyDescent="0.15">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row>
    <row r="59" spans="2:33" ht="21" customHeight="1" x14ac:dyDescent="0.15">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row>
    <row r="60" spans="2:33" ht="21" customHeight="1" x14ac:dyDescent="0.15">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row>
    <row r="61" spans="2:33" ht="21" customHeight="1" x14ac:dyDescent="0.15">
      <c r="B61" s="2329"/>
      <c r="C61" s="2329"/>
      <c r="D61" s="2329"/>
      <c r="E61" s="2329"/>
      <c r="F61" s="2329"/>
      <c r="G61" s="2329"/>
      <c r="H61" s="2329"/>
      <c r="I61" s="2329"/>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row>
    <row r="62" spans="2:33" ht="21" customHeight="1" x14ac:dyDescent="0.15">
      <c r="B62" s="2329"/>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row>
    <row r="63" spans="2:33" ht="21" customHeight="1" x14ac:dyDescent="0.15">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row>
    <row r="64" spans="2:33"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sheetData>
  <mergeCells count="138">
    <mergeCell ref="B2:AG2"/>
    <mergeCell ref="B3:AG3"/>
    <mergeCell ref="B5:M5"/>
    <mergeCell ref="N5:AG5"/>
    <mergeCell ref="B6:M6"/>
    <mergeCell ref="N6:AG6"/>
    <mergeCell ref="B7:F8"/>
    <mergeCell ref="G7:M7"/>
    <mergeCell ref="N7:W7"/>
    <mergeCell ref="X7:Y8"/>
    <mergeCell ref="Z7:AG8"/>
    <mergeCell ref="G8:M8"/>
    <mergeCell ref="N8:W8"/>
    <mergeCell ref="B10:AG10"/>
    <mergeCell ref="B11:M11"/>
    <mergeCell ref="N11:AG11"/>
    <mergeCell ref="B12:F14"/>
    <mergeCell ref="G12:M14"/>
    <mergeCell ref="N12:R14"/>
    <mergeCell ref="S12:W14"/>
    <mergeCell ref="X12:AB14"/>
    <mergeCell ref="AC12: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5:I26"/>
    <mergeCell ref="J25:Q26"/>
    <mergeCell ref="R25:AG25"/>
    <mergeCell ref="R26:AG26"/>
    <mergeCell ref="B27:I27"/>
    <mergeCell ref="J27:Q27"/>
    <mergeCell ref="R27:AG27"/>
    <mergeCell ref="B28:AG29"/>
    <mergeCell ref="B30:AG31"/>
    <mergeCell ref="B33:AG33"/>
    <mergeCell ref="B34:M34"/>
    <mergeCell ref="N34:AG34"/>
    <mergeCell ref="B35:F36"/>
    <mergeCell ref="G35:M36"/>
    <mergeCell ref="N35:W36"/>
    <mergeCell ref="X35:AG36"/>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B55:AG63"/>
    <mergeCell ref="B47:I48"/>
    <mergeCell ref="J47:Q48"/>
    <mergeCell ref="R47:AG47"/>
    <mergeCell ref="R48:AG48"/>
    <mergeCell ref="B49:I49"/>
    <mergeCell ref="J49:Q49"/>
    <mergeCell ref="R49:AG49"/>
    <mergeCell ref="B50:AG51"/>
    <mergeCell ref="B52:AG53"/>
  </mergeCells>
  <phoneticPr fontId="22"/>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AJ349"/>
  <sheetViews>
    <sheetView showGridLines="0" zoomScale="75" zoomScaleNormal="100" zoomScaleSheetLayoutView="80" workbookViewId="0">
      <selection activeCell="T114" sqref="T114:AJ114"/>
    </sheetView>
  </sheetViews>
  <sheetFormatPr defaultRowHeight="13.5" x14ac:dyDescent="0.15"/>
  <cols>
    <col min="1" max="1" width="9" style="539"/>
    <col min="2" max="65" width="2.625" style="539" customWidth="1"/>
    <col min="66" max="257" width="9" style="539"/>
    <col min="258" max="321" width="2.625" style="539" customWidth="1"/>
    <col min="322" max="513" width="9" style="539"/>
    <col min="514" max="577" width="2.625" style="539" customWidth="1"/>
    <col min="578" max="769" width="9" style="539"/>
    <col min="770" max="833" width="2.625" style="539" customWidth="1"/>
    <col min="834" max="1025" width="9" style="539"/>
    <col min="1026" max="1089" width="2.625" style="539" customWidth="1"/>
    <col min="1090" max="1281" width="9" style="539"/>
    <col min="1282" max="1345" width="2.625" style="539" customWidth="1"/>
    <col min="1346" max="1537" width="9" style="539"/>
    <col min="1538" max="1601" width="2.625" style="539" customWidth="1"/>
    <col min="1602" max="1793" width="9" style="539"/>
    <col min="1794" max="1857" width="2.625" style="539" customWidth="1"/>
    <col min="1858" max="2049" width="9" style="539"/>
    <col min="2050" max="2113" width="2.625" style="539" customWidth="1"/>
    <col min="2114" max="2305" width="9" style="539"/>
    <col min="2306" max="2369" width="2.625" style="539" customWidth="1"/>
    <col min="2370" max="2561" width="9" style="539"/>
    <col min="2562" max="2625" width="2.625" style="539" customWidth="1"/>
    <col min="2626" max="2817" width="9" style="539"/>
    <col min="2818" max="2881" width="2.625" style="539" customWidth="1"/>
    <col min="2882" max="3073" width="9" style="539"/>
    <col min="3074" max="3137" width="2.625" style="539" customWidth="1"/>
    <col min="3138" max="3329" width="9" style="539"/>
    <col min="3330" max="3393" width="2.625" style="539" customWidth="1"/>
    <col min="3394" max="3585" width="9" style="539"/>
    <col min="3586" max="3649" width="2.625" style="539" customWidth="1"/>
    <col min="3650" max="3841" width="9" style="539"/>
    <col min="3842" max="3905" width="2.625" style="539" customWidth="1"/>
    <col min="3906" max="4097" width="9" style="539"/>
    <col min="4098" max="4161" width="2.625" style="539" customWidth="1"/>
    <col min="4162" max="4353" width="9" style="539"/>
    <col min="4354" max="4417" width="2.625" style="539" customWidth="1"/>
    <col min="4418" max="4609" width="9" style="539"/>
    <col min="4610" max="4673" width="2.625" style="539" customWidth="1"/>
    <col min="4674" max="4865" width="9" style="539"/>
    <col min="4866" max="4929" width="2.625" style="539" customWidth="1"/>
    <col min="4930" max="5121" width="9" style="539"/>
    <col min="5122" max="5185" width="2.625" style="539" customWidth="1"/>
    <col min="5186" max="5377" width="9" style="539"/>
    <col min="5378" max="5441" width="2.625" style="539" customWidth="1"/>
    <col min="5442" max="5633" width="9" style="539"/>
    <col min="5634" max="5697" width="2.625" style="539" customWidth="1"/>
    <col min="5698" max="5889" width="9" style="539"/>
    <col min="5890" max="5953" width="2.625" style="539" customWidth="1"/>
    <col min="5954" max="6145" width="9" style="539"/>
    <col min="6146" max="6209" width="2.625" style="539" customWidth="1"/>
    <col min="6210" max="6401" width="9" style="539"/>
    <col min="6402" max="6465" width="2.625" style="539" customWidth="1"/>
    <col min="6466" max="6657" width="9" style="539"/>
    <col min="6658" max="6721" width="2.625" style="539" customWidth="1"/>
    <col min="6722" max="6913" width="9" style="539"/>
    <col min="6914" max="6977" width="2.625" style="539" customWidth="1"/>
    <col min="6978" max="7169" width="9" style="539"/>
    <col min="7170" max="7233" width="2.625" style="539" customWidth="1"/>
    <col min="7234" max="7425" width="9" style="539"/>
    <col min="7426" max="7489" width="2.625" style="539" customWidth="1"/>
    <col min="7490" max="7681" width="9" style="539"/>
    <col min="7682" max="7745" width="2.625" style="539" customWidth="1"/>
    <col min="7746" max="7937" width="9" style="539"/>
    <col min="7938" max="8001" width="2.625" style="539" customWidth="1"/>
    <col min="8002" max="8193" width="9" style="539"/>
    <col min="8194" max="8257" width="2.625" style="539" customWidth="1"/>
    <col min="8258" max="8449" width="9" style="539"/>
    <col min="8450" max="8513" width="2.625" style="539" customWidth="1"/>
    <col min="8514" max="8705" width="9" style="539"/>
    <col min="8706" max="8769" width="2.625" style="539" customWidth="1"/>
    <col min="8770" max="8961" width="9" style="539"/>
    <col min="8962" max="9025" width="2.625" style="539" customWidth="1"/>
    <col min="9026" max="9217" width="9" style="539"/>
    <col min="9218" max="9281" width="2.625" style="539" customWidth="1"/>
    <col min="9282" max="9473" width="9" style="539"/>
    <col min="9474" max="9537" width="2.625" style="539" customWidth="1"/>
    <col min="9538" max="9729" width="9" style="539"/>
    <col min="9730" max="9793" width="2.625" style="539" customWidth="1"/>
    <col min="9794" max="9985" width="9" style="539"/>
    <col min="9986" max="10049" width="2.625" style="539" customWidth="1"/>
    <col min="10050" max="10241" width="9" style="539"/>
    <col min="10242" max="10305" width="2.625" style="539" customWidth="1"/>
    <col min="10306" max="10497" width="9" style="539"/>
    <col min="10498" max="10561" width="2.625" style="539" customWidth="1"/>
    <col min="10562" max="10753" width="9" style="539"/>
    <col min="10754" max="10817" width="2.625" style="539" customWidth="1"/>
    <col min="10818" max="11009" width="9" style="539"/>
    <col min="11010" max="11073" width="2.625" style="539" customWidth="1"/>
    <col min="11074" max="11265" width="9" style="539"/>
    <col min="11266" max="11329" width="2.625" style="539" customWidth="1"/>
    <col min="11330" max="11521" width="9" style="539"/>
    <col min="11522" max="11585" width="2.625" style="539" customWidth="1"/>
    <col min="11586" max="11777" width="9" style="539"/>
    <col min="11778" max="11841" width="2.625" style="539" customWidth="1"/>
    <col min="11842" max="12033" width="9" style="539"/>
    <col min="12034" max="12097" width="2.625" style="539" customWidth="1"/>
    <col min="12098" max="12289" width="9" style="539"/>
    <col min="12290" max="12353" width="2.625" style="539" customWidth="1"/>
    <col min="12354" max="12545" width="9" style="539"/>
    <col min="12546" max="12609" width="2.625" style="539" customWidth="1"/>
    <col min="12610" max="12801" width="9" style="539"/>
    <col min="12802" max="12865" width="2.625" style="539" customWidth="1"/>
    <col min="12866" max="13057" width="9" style="539"/>
    <col min="13058" max="13121" width="2.625" style="539" customWidth="1"/>
    <col min="13122" max="13313" width="9" style="539"/>
    <col min="13314" max="13377" width="2.625" style="539" customWidth="1"/>
    <col min="13378" max="13569" width="9" style="539"/>
    <col min="13570" max="13633" width="2.625" style="539" customWidth="1"/>
    <col min="13634" max="13825" width="9" style="539"/>
    <col min="13826" max="13889" width="2.625" style="539" customWidth="1"/>
    <col min="13890" max="14081" width="9" style="539"/>
    <col min="14082" max="14145" width="2.625" style="539" customWidth="1"/>
    <col min="14146" max="14337" width="9" style="539"/>
    <col min="14338" max="14401" width="2.625" style="539" customWidth="1"/>
    <col min="14402" max="14593" width="9" style="539"/>
    <col min="14594" max="14657" width="2.625" style="539" customWidth="1"/>
    <col min="14658" max="14849" width="9" style="539"/>
    <col min="14850" max="14913" width="2.625" style="539" customWidth="1"/>
    <col min="14914" max="15105" width="9" style="539"/>
    <col min="15106" max="15169" width="2.625" style="539" customWidth="1"/>
    <col min="15170" max="15361" width="9" style="539"/>
    <col min="15362" max="15425" width="2.625" style="539" customWidth="1"/>
    <col min="15426" max="15617" width="9" style="539"/>
    <col min="15618" max="15681" width="2.625" style="539" customWidth="1"/>
    <col min="15682" max="15873" width="9" style="539"/>
    <col min="15874" max="15937" width="2.625" style="539" customWidth="1"/>
    <col min="15938" max="16129" width="9" style="539"/>
    <col min="16130" max="16193" width="2.625" style="539" customWidth="1"/>
    <col min="16194" max="16384" width="9" style="539"/>
  </cols>
  <sheetData>
    <row r="1" spans="2:36" s="236" customFormat="1" ht="21" customHeight="1" x14ac:dyDescent="0.15">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538" t="s">
        <v>821</v>
      </c>
    </row>
    <row r="2" spans="2:36" s="236" customFormat="1" ht="21" customHeight="1" x14ac:dyDescent="0.15">
      <c r="B2" s="2501" t="s">
        <v>822</v>
      </c>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row>
    <row r="3" spans="2:36" ht="21" customHeight="1" thickBot="1" x14ac:dyDescent="0.2">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row>
    <row r="4" spans="2:36" ht="21" customHeight="1" x14ac:dyDescent="0.15">
      <c r="B4" s="2502" t="s">
        <v>811</v>
      </c>
      <c r="C4" s="2503"/>
      <c r="D4" s="2503"/>
      <c r="E4" s="2503"/>
      <c r="F4" s="2503"/>
      <c r="G4" s="2503"/>
      <c r="H4" s="2503"/>
      <c r="I4" s="2503"/>
      <c r="J4" s="2503"/>
      <c r="K4" s="2503"/>
      <c r="L4" s="2503"/>
      <c r="M4" s="2504"/>
      <c r="N4" s="2504"/>
      <c r="O4" s="2504"/>
      <c r="P4" s="2504"/>
      <c r="Q4" s="2504"/>
      <c r="R4" s="2504"/>
      <c r="S4" s="2504"/>
      <c r="T4" s="2504"/>
      <c r="U4" s="2504"/>
      <c r="V4" s="2504"/>
      <c r="W4" s="2504"/>
      <c r="X4" s="2504"/>
      <c r="Y4" s="2504"/>
      <c r="Z4" s="2504"/>
      <c r="AA4" s="2504"/>
      <c r="AB4" s="2504"/>
      <c r="AC4" s="2504"/>
      <c r="AD4" s="2504"/>
      <c r="AE4" s="2504"/>
      <c r="AF4" s="2504"/>
      <c r="AG4" s="2504"/>
      <c r="AH4" s="2504"/>
      <c r="AI4" s="2504"/>
      <c r="AJ4" s="2505"/>
    </row>
    <row r="5" spans="2:36" ht="21" customHeight="1" x14ac:dyDescent="0.15">
      <c r="B5" s="2506" t="s">
        <v>581</v>
      </c>
      <c r="C5" s="2507"/>
      <c r="D5" s="2507"/>
      <c r="E5" s="2507"/>
      <c r="F5" s="2507"/>
      <c r="G5" s="2507"/>
      <c r="H5" s="2507"/>
      <c r="I5" s="2507"/>
      <c r="J5" s="2507"/>
      <c r="K5" s="2507"/>
      <c r="L5" s="2507"/>
      <c r="M5" s="2508"/>
      <c r="N5" s="2508"/>
      <c r="O5" s="2508"/>
      <c r="P5" s="2508"/>
      <c r="Q5" s="2508"/>
      <c r="R5" s="2508"/>
      <c r="S5" s="2508"/>
      <c r="T5" s="2508"/>
      <c r="U5" s="2508"/>
      <c r="V5" s="2508"/>
      <c r="W5" s="2508"/>
      <c r="X5" s="2508"/>
      <c r="Y5" s="2508"/>
      <c r="Z5" s="2508"/>
      <c r="AA5" s="2508"/>
      <c r="AB5" s="2508"/>
      <c r="AC5" s="2508"/>
      <c r="AD5" s="2508"/>
      <c r="AE5" s="2508"/>
      <c r="AF5" s="2508"/>
      <c r="AG5" s="2508"/>
      <c r="AH5" s="2508"/>
      <c r="AI5" s="2508"/>
      <c r="AJ5" s="2509"/>
    </row>
    <row r="6" spans="2:36" ht="21" customHeight="1" x14ac:dyDescent="0.15">
      <c r="B6" s="2510" t="s">
        <v>341</v>
      </c>
      <c r="C6" s="1445"/>
      <c r="D6" s="1445"/>
      <c r="E6" s="1445"/>
      <c r="F6" s="1445"/>
      <c r="G6" s="2507" t="s">
        <v>342</v>
      </c>
      <c r="H6" s="2507"/>
      <c r="I6" s="2507"/>
      <c r="J6" s="2507"/>
      <c r="K6" s="2507"/>
      <c r="L6" s="2507"/>
      <c r="M6" s="1445"/>
      <c r="N6" s="1445"/>
      <c r="O6" s="1445"/>
      <c r="P6" s="1445"/>
      <c r="Q6" s="1445"/>
      <c r="R6" s="1445"/>
      <c r="S6" s="1445"/>
      <c r="T6" s="1445"/>
      <c r="U6" s="1445"/>
      <c r="V6" s="1445"/>
      <c r="W6" s="1445" t="s">
        <v>343</v>
      </c>
      <c r="X6" s="1445"/>
      <c r="Y6" s="1445"/>
      <c r="Z6" s="1445"/>
      <c r="AA6" s="1445"/>
      <c r="AB6" s="1445"/>
      <c r="AC6" s="1445"/>
      <c r="AD6" s="1445"/>
      <c r="AE6" s="1445"/>
      <c r="AF6" s="1445"/>
      <c r="AG6" s="1445"/>
      <c r="AH6" s="1445"/>
      <c r="AI6" s="1445"/>
      <c r="AJ6" s="2425"/>
    </row>
    <row r="7" spans="2:36" ht="21" customHeight="1" thickBot="1" x14ac:dyDescent="0.2">
      <c r="B7" s="2511"/>
      <c r="C7" s="2498"/>
      <c r="D7" s="2498"/>
      <c r="E7" s="2498"/>
      <c r="F7" s="2498"/>
      <c r="G7" s="2497" t="s">
        <v>344</v>
      </c>
      <c r="H7" s="2497"/>
      <c r="I7" s="2497"/>
      <c r="J7" s="2497"/>
      <c r="K7" s="2497"/>
      <c r="L7" s="2497"/>
      <c r="M7" s="2498"/>
      <c r="N7" s="2498"/>
      <c r="O7" s="2498"/>
      <c r="P7" s="2498"/>
      <c r="Q7" s="2498"/>
      <c r="R7" s="2498"/>
      <c r="S7" s="2498"/>
      <c r="T7" s="2498"/>
      <c r="U7" s="2498"/>
      <c r="V7" s="2498"/>
      <c r="W7" s="2498"/>
      <c r="X7" s="2498"/>
      <c r="Y7" s="2498"/>
      <c r="Z7" s="2498"/>
      <c r="AA7" s="2498"/>
      <c r="AB7" s="2498"/>
      <c r="AC7" s="2498"/>
      <c r="AD7" s="2498"/>
      <c r="AE7" s="2498"/>
      <c r="AF7" s="2498"/>
      <c r="AG7" s="2498"/>
      <c r="AH7" s="2498"/>
      <c r="AI7" s="2498"/>
      <c r="AJ7" s="2512"/>
    </row>
    <row r="8" spans="2:36" ht="21" customHeight="1" thickTop="1" x14ac:dyDescent="0.15">
      <c r="B8" s="2489" t="s">
        <v>823</v>
      </c>
      <c r="C8" s="2490"/>
      <c r="D8" s="2499" t="s">
        <v>824</v>
      </c>
      <c r="E8" s="2499"/>
      <c r="F8" s="2499"/>
      <c r="G8" s="2499"/>
      <c r="H8" s="2499"/>
      <c r="I8" s="2499"/>
      <c r="J8" s="2499"/>
      <c r="K8" s="2499"/>
      <c r="L8" s="2499"/>
      <c r="M8" s="2500" t="s">
        <v>825</v>
      </c>
      <c r="N8" s="2500"/>
      <c r="O8" s="2500"/>
      <c r="P8" s="2500"/>
      <c r="Q8" s="2500"/>
      <c r="R8" s="2500"/>
      <c r="S8" s="2500"/>
      <c r="T8" s="2500"/>
      <c r="U8" s="2500"/>
      <c r="V8" s="2500"/>
      <c r="W8" s="2500"/>
      <c r="X8" s="2500"/>
      <c r="Y8" s="2500" t="s">
        <v>551</v>
      </c>
      <c r="Z8" s="2500"/>
      <c r="AA8" s="2500"/>
      <c r="AB8" s="2500"/>
      <c r="AC8" s="2495" t="s">
        <v>826</v>
      </c>
      <c r="AD8" s="2495"/>
      <c r="AE8" s="2495"/>
      <c r="AF8" s="2495"/>
      <c r="AG8" s="2495" t="s">
        <v>827</v>
      </c>
      <c r="AH8" s="2495"/>
      <c r="AI8" s="2495"/>
      <c r="AJ8" s="2496"/>
    </row>
    <row r="9" spans="2:36" ht="21" customHeight="1" x14ac:dyDescent="0.15">
      <c r="B9" s="2450"/>
      <c r="C9" s="2451"/>
      <c r="D9" s="1366"/>
      <c r="E9" s="1366"/>
      <c r="F9" s="1366"/>
      <c r="G9" s="1366"/>
      <c r="H9" s="1366"/>
      <c r="I9" s="1366"/>
      <c r="J9" s="1366"/>
      <c r="K9" s="1366"/>
      <c r="L9" s="1366"/>
      <c r="M9" s="1445"/>
      <c r="N9" s="1445"/>
      <c r="O9" s="1445"/>
      <c r="P9" s="1445"/>
      <c r="Q9" s="1445"/>
      <c r="R9" s="1445"/>
      <c r="S9" s="1445"/>
      <c r="T9" s="1445"/>
      <c r="U9" s="1445"/>
      <c r="V9" s="1445"/>
      <c r="W9" s="1445"/>
      <c r="X9" s="1445"/>
      <c r="Y9" s="1445"/>
      <c r="Z9" s="1445"/>
      <c r="AA9" s="1445"/>
      <c r="AB9" s="1445"/>
      <c r="AC9" s="2493"/>
      <c r="AD9" s="2493"/>
      <c r="AE9" s="2493"/>
      <c r="AF9" s="2493"/>
      <c r="AG9" s="2493"/>
      <c r="AH9" s="2493"/>
      <c r="AI9" s="2493"/>
      <c r="AJ9" s="2494"/>
    </row>
    <row r="10" spans="2:36" ht="21" customHeight="1" x14ac:dyDescent="0.15">
      <c r="B10" s="2450"/>
      <c r="C10" s="2451"/>
      <c r="D10" s="1366"/>
      <c r="E10" s="1366"/>
      <c r="F10" s="1366"/>
      <c r="G10" s="1366"/>
      <c r="H10" s="1366"/>
      <c r="I10" s="1366"/>
      <c r="J10" s="1366"/>
      <c r="K10" s="1366"/>
      <c r="L10" s="1366"/>
      <c r="M10" s="1445"/>
      <c r="N10" s="1445"/>
      <c r="O10" s="1445"/>
      <c r="P10" s="1445"/>
      <c r="Q10" s="1445"/>
      <c r="R10" s="1445"/>
      <c r="S10" s="1445"/>
      <c r="T10" s="1445"/>
      <c r="U10" s="1445"/>
      <c r="V10" s="1445"/>
      <c r="W10" s="1445"/>
      <c r="X10" s="1445"/>
      <c r="Y10" s="1445"/>
      <c r="Z10" s="1445"/>
      <c r="AA10" s="1445"/>
      <c r="AB10" s="1445"/>
      <c r="AC10" s="2493"/>
      <c r="AD10" s="2493"/>
      <c r="AE10" s="2493"/>
      <c r="AF10" s="2493"/>
      <c r="AG10" s="2493"/>
      <c r="AH10" s="2493"/>
      <c r="AI10" s="2493"/>
      <c r="AJ10" s="2494"/>
    </row>
    <row r="11" spans="2:36" ht="21" customHeight="1" x14ac:dyDescent="0.15">
      <c r="B11" s="2450"/>
      <c r="C11" s="2451"/>
      <c r="D11" s="1366">
        <v>1</v>
      </c>
      <c r="E11" s="1366"/>
      <c r="F11" s="1366"/>
      <c r="G11" s="1366"/>
      <c r="H11" s="1366"/>
      <c r="I11" s="1366"/>
      <c r="J11" s="1366"/>
      <c r="K11" s="1366"/>
      <c r="L11" s="1366"/>
      <c r="M11" s="1366"/>
      <c r="N11" s="1366"/>
      <c r="O11" s="1366"/>
      <c r="P11" s="1366"/>
      <c r="Q11" s="1366"/>
      <c r="R11" s="1366"/>
      <c r="S11" s="1366"/>
      <c r="T11" s="1366"/>
      <c r="U11" s="1366"/>
      <c r="V11" s="1366"/>
      <c r="W11" s="1366"/>
      <c r="X11" s="1366"/>
      <c r="Y11" s="1373"/>
      <c r="Z11" s="1445"/>
      <c r="AA11" s="1445"/>
      <c r="AB11" s="1445"/>
      <c r="AC11" s="1445"/>
      <c r="AD11" s="1445"/>
      <c r="AE11" s="1445"/>
      <c r="AF11" s="1445"/>
      <c r="AG11" s="1445"/>
      <c r="AH11" s="1445"/>
      <c r="AI11" s="1445"/>
      <c r="AJ11" s="2425"/>
    </row>
    <row r="12" spans="2:36" ht="21" customHeight="1" x14ac:dyDescent="0.15">
      <c r="B12" s="2450"/>
      <c r="C12" s="2451"/>
      <c r="D12" s="1366">
        <v>2</v>
      </c>
      <c r="E12" s="1366"/>
      <c r="F12" s="1366"/>
      <c r="G12" s="1366"/>
      <c r="H12" s="1366"/>
      <c r="I12" s="1366"/>
      <c r="J12" s="1366"/>
      <c r="K12" s="1366"/>
      <c r="L12" s="1366"/>
      <c r="M12" s="1366"/>
      <c r="N12" s="1366"/>
      <c r="O12" s="1366"/>
      <c r="P12" s="1366"/>
      <c r="Q12" s="1366"/>
      <c r="R12" s="1366"/>
      <c r="S12" s="1366"/>
      <c r="T12" s="1366"/>
      <c r="U12" s="1366"/>
      <c r="V12" s="1366"/>
      <c r="W12" s="1366"/>
      <c r="X12" s="1366"/>
      <c r="Y12" s="1445"/>
      <c r="Z12" s="1445"/>
      <c r="AA12" s="1445"/>
      <c r="AB12" s="1445"/>
      <c r="AC12" s="1445"/>
      <c r="AD12" s="1445"/>
      <c r="AE12" s="1445"/>
      <c r="AF12" s="1445"/>
      <c r="AG12" s="1445"/>
      <c r="AH12" s="1445"/>
      <c r="AI12" s="1445"/>
      <c r="AJ12" s="2425"/>
    </row>
    <row r="13" spans="2:36" ht="21" customHeight="1" x14ac:dyDescent="0.15">
      <c r="B13" s="2450"/>
      <c r="C13" s="2451"/>
      <c r="D13" s="1366">
        <v>3</v>
      </c>
      <c r="E13" s="1366"/>
      <c r="F13" s="1366"/>
      <c r="G13" s="1366"/>
      <c r="H13" s="1366"/>
      <c r="I13" s="1366"/>
      <c r="J13" s="1366"/>
      <c r="K13" s="1366"/>
      <c r="L13" s="1366"/>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2425"/>
    </row>
    <row r="14" spans="2:36" ht="21" customHeight="1" x14ac:dyDescent="0.15">
      <c r="B14" s="2450"/>
      <c r="C14" s="2451"/>
      <c r="D14" s="1366">
        <v>4</v>
      </c>
      <c r="E14" s="1366"/>
      <c r="F14" s="1366"/>
      <c r="G14" s="1366"/>
      <c r="H14" s="1366"/>
      <c r="I14" s="1366"/>
      <c r="J14" s="1366"/>
      <c r="K14" s="1366"/>
      <c r="L14" s="1366"/>
      <c r="M14" s="1445"/>
      <c r="N14" s="1445"/>
      <c r="O14" s="1445"/>
      <c r="P14" s="1445"/>
      <c r="Q14" s="1445"/>
      <c r="R14" s="1445"/>
      <c r="S14" s="1445"/>
      <c r="T14" s="1445"/>
      <c r="U14" s="1445"/>
      <c r="V14" s="1445"/>
      <c r="W14" s="1445"/>
      <c r="X14" s="1445"/>
      <c r="Y14" s="1445"/>
      <c r="Z14" s="1445"/>
      <c r="AA14" s="1445"/>
      <c r="AB14" s="1445"/>
      <c r="AC14" s="1445"/>
      <c r="AD14" s="1445"/>
      <c r="AE14" s="1445"/>
      <c r="AF14" s="1445"/>
      <c r="AG14" s="1445"/>
      <c r="AH14" s="1445"/>
      <c r="AI14" s="1445"/>
      <c r="AJ14" s="2425"/>
    </row>
    <row r="15" spans="2:36" ht="21" customHeight="1" x14ac:dyDescent="0.15">
      <c r="B15" s="2450"/>
      <c r="C15" s="2451"/>
      <c r="D15" s="1366">
        <v>5</v>
      </c>
      <c r="E15" s="1366"/>
      <c r="F15" s="1366"/>
      <c r="G15" s="1366"/>
      <c r="H15" s="1366"/>
      <c r="I15" s="1366"/>
      <c r="J15" s="1366"/>
      <c r="K15" s="1366"/>
      <c r="L15" s="1366"/>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2425"/>
    </row>
    <row r="16" spans="2:36" ht="21" customHeight="1" x14ac:dyDescent="0.15">
      <c r="B16" s="2450"/>
      <c r="C16" s="2451"/>
      <c r="D16" s="1366">
        <v>6</v>
      </c>
      <c r="E16" s="1366"/>
      <c r="F16" s="1366"/>
      <c r="G16" s="1366"/>
      <c r="H16" s="1366"/>
      <c r="I16" s="1366"/>
      <c r="J16" s="1366"/>
      <c r="K16" s="1366"/>
      <c r="L16" s="1366"/>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2425"/>
    </row>
    <row r="17" spans="2:36" ht="21" customHeight="1" x14ac:dyDescent="0.15">
      <c r="B17" s="2450"/>
      <c r="C17" s="2451"/>
      <c r="D17" s="1366">
        <v>7</v>
      </c>
      <c r="E17" s="1366"/>
      <c r="F17" s="1366"/>
      <c r="G17" s="1366"/>
      <c r="H17" s="1366"/>
      <c r="I17" s="1366"/>
      <c r="J17" s="1366"/>
      <c r="K17" s="1366"/>
      <c r="L17" s="1366"/>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2425"/>
    </row>
    <row r="18" spans="2:36" ht="21" customHeight="1" x14ac:dyDescent="0.15">
      <c r="B18" s="2450"/>
      <c r="C18" s="2451"/>
      <c r="D18" s="1366">
        <v>8</v>
      </c>
      <c r="E18" s="1366"/>
      <c r="F18" s="1366"/>
      <c r="G18" s="1366"/>
      <c r="H18" s="1366"/>
      <c r="I18" s="1366"/>
      <c r="J18" s="1366"/>
      <c r="K18" s="1366"/>
      <c r="L18" s="1366"/>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2425"/>
    </row>
    <row r="19" spans="2:36" ht="21" customHeight="1" thickBot="1" x14ac:dyDescent="0.2">
      <c r="B19" s="2454"/>
      <c r="C19" s="2455"/>
      <c r="D19" s="2428" t="s">
        <v>689</v>
      </c>
      <c r="E19" s="2428"/>
      <c r="F19" s="2428"/>
      <c r="G19" s="2428"/>
      <c r="H19" s="2428"/>
      <c r="I19" s="2428"/>
      <c r="J19" s="2428"/>
      <c r="K19" s="2428"/>
      <c r="L19" s="2428"/>
      <c r="M19" s="2428"/>
      <c r="N19" s="2428"/>
      <c r="O19" s="2428"/>
      <c r="P19" s="2428"/>
      <c r="Q19" s="2428"/>
      <c r="R19" s="2428"/>
      <c r="S19" s="2428"/>
      <c r="T19" s="2428"/>
      <c r="U19" s="2428"/>
      <c r="V19" s="2428"/>
      <c r="W19" s="2428"/>
      <c r="X19" s="2428"/>
      <c r="Y19" s="2428"/>
      <c r="Z19" s="2428"/>
      <c r="AA19" s="2428"/>
      <c r="AB19" s="2428"/>
      <c r="AC19" s="2428"/>
      <c r="AD19" s="2428"/>
      <c r="AE19" s="2428"/>
      <c r="AF19" s="2428"/>
      <c r="AG19" s="2428"/>
      <c r="AH19" s="2428"/>
      <c r="AI19" s="2428"/>
      <c r="AJ19" s="2429"/>
    </row>
    <row r="20" spans="2:36" ht="21" customHeight="1" x14ac:dyDescent="0.15">
      <c r="B20" s="2448" t="s">
        <v>828</v>
      </c>
      <c r="C20" s="2449"/>
      <c r="D20" s="2456" t="s">
        <v>829</v>
      </c>
      <c r="E20" s="2457"/>
      <c r="F20" s="2457"/>
      <c r="G20" s="2457"/>
      <c r="H20" s="2457"/>
      <c r="I20" s="2457"/>
      <c r="J20" s="2458"/>
      <c r="K20" s="2465" t="s">
        <v>830</v>
      </c>
      <c r="L20" s="2466"/>
      <c r="M20" s="2466"/>
      <c r="N20" s="2466"/>
      <c r="O20" s="2466"/>
      <c r="P20" s="2466"/>
      <c r="Q20" s="2466"/>
      <c r="R20" s="2471" t="s">
        <v>690</v>
      </c>
      <c r="S20" s="2472"/>
      <c r="T20" s="2472"/>
      <c r="U20" s="2472"/>
      <c r="V20" s="2472"/>
      <c r="W20" s="2472"/>
      <c r="X20" s="2472"/>
      <c r="Y20" s="2472"/>
      <c r="Z20" s="2472"/>
      <c r="AA20" s="2474" t="s">
        <v>831</v>
      </c>
      <c r="AB20" s="2475"/>
      <c r="AC20" s="2480" t="s">
        <v>832</v>
      </c>
      <c r="AD20" s="2481"/>
      <c r="AE20" s="2481"/>
      <c r="AF20" s="2482"/>
      <c r="AG20" s="2491" t="s">
        <v>833</v>
      </c>
      <c r="AH20" s="2491"/>
      <c r="AI20" s="2491"/>
      <c r="AJ20" s="2492"/>
    </row>
    <row r="21" spans="2:36" ht="21" customHeight="1" x14ac:dyDescent="0.15">
      <c r="B21" s="2450"/>
      <c r="C21" s="2451"/>
      <c r="D21" s="2459"/>
      <c r="E21" s="2460"/>
      <c r="F21" s="2460"/>
      <c r="G21" s="2460"/>
      <c r="H21" s="2460"/>
      <c r="I21" s="2460"/>
      <c r="J21" s="2461"/>
      <c r="K21" s="2467"/>
      <c r="L21" s="2468"/>
      <c r="M21" s="2468"/>
      <c r="N21" s="2468"/>
      <c r="O21" s="2468"/>
      <c r="P21" s="2468"/>
      <c r="Q21" s="2468"/>
      <c r="R21" s="2473"/>
      <c r="S21" s="2473"/>
      <c r="T21" s="2473"/>
      <c r="U21" s="2473"/>
      <c r="V21" s="2473"/>
      <c r="W21" s="2473"/>
      <c r="X21" s="2473"/>
      <c r="Y21" s="2473"/>
      <c r="Z21" s="2473"/>
      <c r="AA21" s="2476"/>
      <c r="AB21" s="2477"/>
      <c r="AC21" s="2483"/>
      <c r="AD21" s="2484"/>
      <c r="AE21" s="2484"/>
      <c r="AF21" s="2485"/>
      <c r="AG21" s="2493"/>
      <c r="AH21" s="2493"/>
      <c r="AI21" s="2493"/>
      <c r="AJ21" s="2494"/>
    </row>
    <row r="22" spans="2:36" ht="21" customHeight="1" x14ac:dyDescent="0.15">
      <c r="B22" s="2450"/>
      <c r="C22" s="2451"/>
      <c r="D22" s="2462"/>
      <c r="E22" s="2463"/>
      <c r="F22" s="2463"/>
      <c r="G22" s="2463"/>
      <c r="H22" s="2463"/>
      <c r="I22" s="2463"/>
      <c r="J22" s="2464"/>
      <c r="K22" s="2469"/>
      <c r="L22" s="2470"/>
      <c r="M22" s="2470"/>
      <c r="N22" s="2470"/>
      <c r="O22" s="2470"/>
      <c r="P22" s="2470"/>
      <c r="Q22" s="2470"/>
      <c r="R22" s="2473"/>
      <c r="S22" s="2473"/>
      <c r="T22" s="2473"/>
      <c r="U22" s="2473"/>
      <c r="V22" s="2473"/>
      <c r="W22" s="2473"/>
      <c r="X22" s="2473"/>
      <c r="Y22" s="2473"/>
      <c r="Z22" s="2473"/>
      <c r="AA22" s="2478"/>
      <c r="AB22" s="2479"/>
      <c r="AC22" s="2486"/>
      <c r="AD22" s="2487"/>
      <c r="AE22" s="2487"/>
      <c r="AF22" s="2488"/>
      <c r="AG22" s="2493"/>
      <c r="AH22" s="2493"/>
      <c r="AI22" s="2493"/>
      <c r="AJ22" s="2494"/>
    </row>
    <row r="23" spans="2:36" ht="21" customHeight="1" x14ac:dyDescent="0.15">
      <c r="B23" s="2450"/>
      <c r="C23" s="2451"/>
      <c r="D23" s="1453"/>
      <c r="E23" s="2430"/>
      <c r="F23" s="2430"/>
      <c r="G23" s="2430"/>
      <c r="H23" s="2430"/>
      <c r="I23" s="2430"/>
      <c r="J23" s="2431"/>
      <c r="K23" s="2438"/>
      <c r="L23" s="2439"/>
      <c r="M23" s="2439"/>
      <c r="N23" s="2439"/>
      <c r="O23" s="2439"/>
      <c r="P23" s="2439"/>
      <c r="Q23" s="2440"/>
      <c r="R23" s="1366">
        <v>1</v>
      </c>
      <c r="S23" s="1366"/>
      <c r="T23" s="1366"/>
      <c r="U23" s="1366"/>
      <c r="V23" s="1366"/>
      <c r="W23" s="1366"/>
      <c r="X23" s="1366"/>
      <c r="Y23" s="1366"/>
      <c r="Z23" s="1366"/>
      <c r="AA23" s="2426"/>
      <c r="AB23" s="2427"/>
      <c r="AC23" s="1453"/>
      <c r="AD23" s="1388"/>
      <c r="AE23" s="1388"/>
      <c r="AF23" s="1389"/>
      <c r="AG23" s="1445"/>
      <c r="AH23" s="1445"/>
      <c r="AI23" s="1445"/>
      <c r="AJ23" s="2425"/>
    </row>
    <row r="24" spans="2:36" ht="21" customHeight="1" x14ac:dyDescent="0.15">
      <c r="B24" s="2450"/>
      <c r="C24" s="2451"/>
      <c r="D24" s="2432"/>
      <c r="E24" s="2433"/>
      <c r="F24" s="2433"/>
      <c r="G24" s="2433"/>
      <c r="H24" s="2433"/>
      <c r="I24" s="2433"/>
      <c r="J24" s="2434"/>
      <c r="K24" s="2441"/>
      <c r="L24" s="2442"/>
      <c r="M24" s="2442"/>
      <c r="N24" s="2442"/>
      <c r="O24" s="2442"/>
      <c r="P24" s="2442"/>
      <c r="Q24" s="2443"/>
      <c r="R24" s="1366">
        <v>2</v>
      </c>
      <c r="S24" s="1366"/>
      <c r="T24" s="1366"/>
      <c r="U24" s="1366"/>
      <c r="V24" s="1366"/>
      <c r="W24" s="1366"/>
      <c r="X24" s="1366"/>
      <c r="Y24" s="1366"/>
      <c r="Z24" s="1366"/>
      <c r="AA24" s="2426"/>
      <c r="AB24" s="2427"/>
      <c r="AC24" s="2447"/>
      <c r="AD24" s="1390"/>
      <c r="AE24" s="1390"/>
      <c r="AF24" s="1391"/>
      <c r="AG24" s="1445"/>
      <c r="AH24" s="1445"/>
      <c r="AI24" s="1445"/>
      <c r="AJ24" s="2425"/>
    </row>
    <row r="25" spans="2:36" ht="21" customHeight="1" x14ac:dyDescent="0.15">
      <c r="B25" s="2450"/>
      <c r="C25" s="2451"/>
      <c r="D25" s="2432"/>
      <c r="E25" s="2433"/>
      <c r="F25" s="2433"/>
      <c r="G25" s="2433"/>
      <c r="H25" s="2433"/>
      <c r="I25" s="2433"/>
      <c r="J25" s="2434"/>
      <c r="K25" s="2441"/>
      <c r="L25" s="2442"/>
      <c r="M25" s="2442"/>
      <c r="N25" s="2442"/>
      <c r="O25" s="2442"/>
      <c r="P25" s="2442"/>
      <c r="Q25" s="2443"/>
      <c r="R25" s="1366">
        <v>3</v>
      </c>
      <c r="S25" s="1366"/>
      <c r="T25" s="1366"/>
      <c r="U25" s="1366"/>
      <c r="V25" s="1366"/>
      <c r="W25" s="1366"/>
      <c r="X25" s="1366"/>
      <c r="Y25" s="1366"/>
      <c r="Z25" s="1366"/>
      <c r="AA25" s="2426"/>
      <c r="AB25" s="2427"/>
      <c r="AC25" s="2447"/>
      <c r="AD25" s="1390"/>
      <c r="AE25" s="1390"/>
      <c r="AF25" s="1391"/>
      <c r="AG25" s="1445"/>
      <c r="AH25" s="1445"/>
      <c r="AI25" s="1445"/>
      <c r="AJ25" s="2425"/>
    </row>
    <row r="26" spans="2:36" ht="21" customHeight="1" x14ac:dyDescent="0.15">
      <c r="B26" s="2450"/>
      <c r="C26" s="2451"/>
      <c r="D26" s="2435"/>
      <c r="E26" s="2436"/>
      <c r="F26" s="2436"/>
      <c r="G26" s="2436"/>
      <c r="H26" s="2436"/>
      <c r="I26" s="2436"/>
      <c r="J26" s="2437"/>
      <c r="K26" s="2444"/>
      <c r="L26" s="2445"/>
      <c r="M26" s="2445"/>
      <c r="N26" s="2445"/>
      <c r="O26" s="2445"/>
      <c r="P26" s="2445"/>
      <c r="Q26" s="2446"/>
      <c r="R26" s="1366">
        <v>4</v>
      </c>
      <c r="S26" s="1366"/>
      <c r="T26" s="1366"/>
      <c r="U26" s="1366"/>
      <c r="V26" s="1366"/>
      <c r="W26" s="1366"/>
      <c r="X26" s="1366"/>
      <c r="Y26" s="1366"/>
      <c r="Z26" s="1366"/>
      <c r="AA26" s="2426"/>
      <c r="AB26" s="2427"/>
      <c r="AC26" s="1363"/>
      <c r="AD26" s="1364"/>
      <c r="AE26" s="1364"/>
      <c r="AF26" s="1392"/>
      <c r="AG26" s="1445"/>
      <c r="AH26" s="1445"/>
      <c r="AI26" s="1445"/>
      <c r="AJ26" s="2425"/>
    </row>
    <row r="27" spans="2:36" ht="21" customHeight="1" x14ac:dyDescent="0.15">
      <c r="B27" s="2450"/>
      <c r="C27" s="2451"/>
      <c r="D27" s="1453"/>
      <c r="E27" s="2430"/>
      <c r="F27" s="2430"/>
      <c r="G27" s="2430"/>
      <c r="H27" s="2430"/>
      <c r="I27" s="2430"/>
      <c r="J27" s="2431"/>
      <c r="K27" s="2438"/>
      <c r="L27" s="2439"/>
      <c r="M27" s="2439"/>
      <c r="N27" s="2439"/>
      <c r="O27" s="2439"/>
      <c r="P27" s="2439"/>
      <c r="Q27" s="2440"/>
      <c r="R27" s="1366">
        <v>5</v>
      </c>
      <c r="S27" s="1366"/>
      <c r="T27" s="1366"/>
      <c r="U27" s="1366"/>
      <c r="V27" s="1366"/>
      <c r="W27" s="1366"/>
      <c r="X27" s="1366"/>
      <c r="Y27" s="1366"/>
      <c r="Z27" s="1366"/>
      <c r="AA27" s="2426"/>
      <c r="AB27" s="2427"/>
      <c r="AC27" s="1453"/>
      <c r="AD27" s="1388"/>
      <c r="AE27" s="1388"/>
      <c r="AF27" s="1389"/>
      <c r="AG27" s="1445"/>
      <c r="AH27" s="1445"/>
      <c r="AI27" s="1445"/>
      <c r="AJ27" s="2425"/>
    </row>
    <row r="28" spans="2:36" ht="21" customHeight="1" x14ac:dyDescent="0.15">
      <c r="B28" s="2450"/>
      <c r="C28" s="2451"/>
      <c r="D28" s="2432"/>
      <c r="E28" s="2433"/>
      <c r="F28" s="2433"/>
      <c r="G28" s="2433"/>
      <c r="H28" s="2433"/>
      <c r="I28" s="2433"/>
      <c r="J28" s="2434"/>
      <c r="K28" s="2441"/>
      <c r="L28" s="2442"/>
      <c r="M28" s="2442"/>
      <c r="N28" s="2442"/>
      <c r="O28" s="2442"/>
      <c r="P28" s="2442"/>
      <c r="Q28" s="2443"/>
      <c r="R28" s="1366">
        <v>6</v>
      </c>
      <c r="S28" s="1366"/>
      <c r="T28" s="1366"/>
      <c r="U28" s="1366"/>
      <c r="V28" s="1366"/>
      <c r="W28" s="1366"/>
      <c r="X28" s="1366"/>
      <c r="Y28" s="1366"/>
      <c r="Z28" s="1366"/>
      <c r="AA28" s="2426"/>
      <c r="AB28" s="2427"/>
      <c r="AC28" s="2447"/>
      <c r="AD28" s="1390"/>
      <c r="AE28" s="1390"/>
      <c r="AF28" s="1391"/>
      <c r="AG28" s="1445"/>
      <c r="AH28" s="1445"/>
      <c r="AI28" s="1445"/>
      <c r="AJ28" s="2425"/>
    </row>
    <row r="29" spans="2:36" ht="21" customHeight="1" x14ac:dyDescent="0.15">
      <c r="B29" s="2450"/>
      <c r="C29" s="2451"/>
      <c r="D29" s="2432"/>
      <c r="E29" s="2433"/>
      <c r="F29" s="2433"/>
      <c r="G29" s="2433"/>
      <c r="H29" s="2433"/>
      <c r="I29" s="2433"/>
      <c r="J29" s="2434"/>
      <c r="K29" s="2441"/>
      <c r="L29" s="2442"/>
      <c r="M29" s="2442"/>
      <c r="N29" s="2442"/>
      <c r="O29" s="2442"/>
      <c r="P29" s="2442"/>
      <c r="Q29" s="2443"/>
      <c r="R29" s="1366">
        <v>7</v>
      </c>
      <c r="S29" s="1366"/>
      <c r="T29" s="1366"/>
      <c r="U29" s="1366"/>
      <c r="V29" s="1366"/>
      <c r="W29" s="1366"/>
      <c r="X29" s="1366"/>
      <c r="Y29" s="1366"/>
      <c r="Z29" s="1366"/>
      <c r="AA29" s="2426"/>
      <c r="AB29" s="2427"/>
      <c r="AC29" s="2447"/>
      <c r="AD29" s="1390"/>
      <c r="AE29" s="1390"/>
      <c r="AF29" s="1391"/>
      <c r="AG29" s="1445"/>
      <c r="AH29" s="1445"/>
      <c r="AI29" s="1445"/>
      <c r="AJ29" s="2425"/>
    </row>
    <row r="30" spans="2:36" ht="21" customHeight="1" x14ac:dyDescent="0.15">
      <c r="B30" s="2450"/>
      <c r="C30" s="2451"/>
      <c r="D30" s="2432"/>
      <c r="E30" s="2433"/>
      <c r="F30" s="2433"/>
      <c r="G30" s="2433"/>
      <c r="H30" s="2433"/>
      <c r="I30" s="2433"/>
      <c r="J30" s="2434"/>
      <c r="K30" s="2441"/>
      <c r="L30" s="2442"/>
      <c r="M30" s="2442"/>
      <c r="N30" s="2442"/>
      <c r="O30" s="2442"/>
      <c r="P30" s="2442"/>
      <c r="Q30" s="2443"/>
      <c r="R30" s="1366">
        <v>8</v>
      </c>
      <c r="S30" s="1366"/>
      <c r="T30" s="1366"/>
      <c r="U30" s="1366"/>
      <c r="V30" s="1366"/>
      <c r="W30" s="1366"/>
      <c r="X30" s="1366"/>
      <c r="Y30" s="1366"/>
      <c r="Z30" s="1366"/>
      <c r="AA30" s="2426"/>
      <c r="AB30" s="2427"/>
      <c r="AC30" s="2447"/>
      <c r="AD30" s="1390"/>
      <c r="AE30" s="1390"/>
      <c r="AF30" s="1391"/>
      <c r="AG30" s="1445"/>
      <c r="AH30" s="1445"/>
      <c r="AI30" s="1445"/>
      <c r="AJ30" s="2425"/>
    </row>
    <row r="31" spans="2:36" ht="21" customHeight="1" x14ac:dyDescent="0.15">
      <c r="B31" s="2452"/>
      <c r="C31" s="2453"/>
      <c r="D31" s="2435"/>
      <c r="E31" s="2436"/>
      <c r="F31" s="2436"/>
      <c r="G31" s="2436"/>
      <c r="H31" s="2436"/>
      <c r="I31" s="2436"/>
      <c r="J31" s="2437"/>
      <c r="K31" s="2444"/>
      <c r="L31" s="2445"/>
      <c r="M31" s="2445"/>
      <c r="N31" s="2445"/>
      <c r="O31" s="2445"/>
      <c r="P31" s="2445"/>
      <c r="Q31" s="2446"/>
      <c r="R31" s="1366">
        <v>9</v>
      </c>
      <c r="S31" s="1366"/>
      <c r="T31" s="1366"/>
      <c r="U31" s="1366"/>
      <c r="V31" s="1366"/>
      <c r="W31" s="1366"/>
      <c r="X31" s="1366"/>
      <c r="Y31" s="1366"/>
      <c r="Z31" s="1366"/>
      <c r="AA31" s="2426"/>
      <c r="AB31" s="2427"/>
      <c r="AC31" s="1363"/>
      <c r="AD31" s="1364"/>
      <c r="AE31" s="1364"/>
      <c r="AF31" s="1392"/>
      <c r="AG31" s="1445"/>
      <c r="AH31" s="1445"/>
      <c r="AI31" s="1445"/>
      <c r="AJ31" s="2425"/>
    </row>
    <row r="32" spans="2:36" ht="21" customHeight="1" x14ac:dyDescent="0.15">
      <c r="B32" s="2452"/>
      <c r="C32" s="2453"/>
      <c r="D32" s="1453"/>
      <c r="E32" s="2430"/>
      <c r="F32" s="2430"/>
      <c r="G32" s="2430"/>
      <c r="H32" s="2430"/>
      <c r="I32" s="2430"/>
      <c r="J32" s="2431"/>
      <c r="K32" s="2438"/>
      <c r="L32" s="2439"/>
      <c r="M32" s="2439"/>
      <c r="N32" s="2439"/>
      <c r="O32" s="2439"/>
      <c r="P32" s="2439"/>
      <c r="Q32" s="2440"/>
      <c r="R32" s="1366">
        <v>10</v>
      </c>
      <c r="S32" s="1366"/>
      <c r="T32" s="1366"/>
      <c r="U32" s="1366"/>
      <c r="V32" s="1366"/>
      <c r="W32" s="1366"/>
      <c r="X32" s="1366"/>
      <c r="Y32" s="1366"/>
      <c r="Z32" s="1366"/>
      <c r="AA32" s="2426"/>
      <c r="AB32" s="2427"/>
      <c r="AC32" s="1453"/>
      <c r="AD32" s="1388"/>
      <c r="AE32" s="1388"/>
      <c r="AF32" s="1389"/>
      <c r="AG32" s="1445"/>
      <c r="AH32" s="1445"/>
      <c r="AI32" s="1445"/>
      <c r="AJ32" s="2425"/>
    </row>
    <row r="33" spans="2:36" ht="21" customHeight="1" x14ac:dyDescent="0.15">
      <c r="B33" s="2452"/>
      <c r="C33" s="2453"/>
      <c r="D33" s="2432"/>
      <c r="E33" s="2433"/>
      <c r="F33" s="2433"/>
      <c r="G33" s="2433"/>
      <c r="H33" s="2433"/>
      <c r="I33" s="2433"/>
      <c r="J33" s="2434"/>
      <c r="K33" s="2441"/>
      <c r="L33" s="2442"/>
      <c r="M33" s="2442"/>
      <c r="N33" s="2442"/>
      <c r="O33" s="2442"/>
      <c r="P33" s="2442"/>
      <c r="Q33" s="2443"/>
      <c r="R33" s="1366">
        <v>11</v>
      </c>
      <c r="S33" s="1366"/>
      <c r="T33" s="1366"/>
      <c r="U33" s="1366"/>
      <c r="V33" s="1366"/>
      <c r="W33" s="1366"/>
      <c r="X33" s="1366"/>
      <c r="Y33" s="1366"/>
      <c r="Z33" s="1366"/>
      <c r="AA33" s="2426"/>
      <c r="AB33" s="2427"/>
      <c r="AC33" s="2447"/>
      <c r="AD33" s="1390"/>
      <c r="AE33" s="1390"/>
      <c r="AF33" s="1391"/>
      <c r="AG33" s="1445"/>
      <c r="AH33" s="1445"/>
      <c r="AI33" s="1445"/>
      <c r="AJ33" s="2425"/>
    </row>
    <row r="34" spans="2:36" ht="21" customHeight="1" x14ac:dyDescent="0.15">
      <c r="B34" s="2452"/>
      <c r="C34" s="2453"/>
      <c r="D34" s="2432"/>
      <c r="E34" s="2433"/>
      <c r="F34" s="2433"/>
      <c r="G34" s="2433"/>
      <c r="H34" s="2433"/>
      <c r="I34" s="2433"/>
      <c r="J34" s="2434"/>
      <c r="K34" s="2441"/>
      <c r="L34" s="2442"/>
      <c r="M34" s="2442"/>
      <c r="N34" s="2442"/>
      <c r="O34" s="2442"/>
      <c r="P34" s="2442"/>
      <c r="Q34" s="2443"/>
      <c r="R34" s="1366">
        <v>12</v>
      </c>
      <c r="S34" s="1366"/>
      <c r="T34" s="1366"/>
      <c r="U34" s="1366"/>
      <c r="V34" s="1366"/>
      <c r="W34" s="1366"/>
      <c r="X34" s="1366"/>
      <c r="Y34" s="1366"/>
      <c r="Z34" s="1366"/>
      <c r="AA34" s="2426"/>
      <c r="AB34" s="2427"/>
      <c r="AC34" s="2447"/>
      <c r="AD34" s="1390"/>
      <c r="AE34" s="1390"/>
      <c r="AF34" s="1391"/>
      <c r="AG34" s="1445"/>
      <c r="AH34" s="1445"/>
      <c r="AI34" s="1445"/>
      <c r="AJ34" s="2425"/>
    </row>
    <row r="35" spans="2:36" ht="21" customHeight="1" x14ac:dyDescent="0.15">
      <c r="B35" s="2452"/>
      <c r="C35" s="2453"/>
      <c r="D35" s="2432"/>
      <c r="E35" s="2433"/>
      <c r="F35" s="2433"/>
      <c r="G35" s="2433"/>
      <c r="H35" s="2433"/>
      <c r="I35" s="2433"/>
      <c r="J35" s="2434"/>
      <c r="K35" s="2441"/>
      <c r="L35" s="2442"/>
      <c r="M35" s="2442"/>
      <c r="N35" s="2442"/>
      <c r="O35" s="2442"/>
      <c r="P35" s="2442"/>
      <c r="Q35" s="2443"/>
      <c r="R35" s="1366">
        <v>13</v>
      </c>
      <c r="S35" s="1366"/>
      <c r="T35" s="1366"/>
      <c r="U35" s="1366"/>
      <c r="V35" s="1366"/>
      <c r="W35" s="1366"/>
      <c r="X35" s="1366"/>
      <c r="Y35" s="1366"/>
      <c r="Z35" s="1366"/>
      <c r="AA35" s="2426"/>
      <c r="AB35" s="2427"/>
      <c r="AC35" s="2447"/>
      <c r="AD35" s="1390"/>
      <c r="AE35" s="1390"/>
      <c r="AF35" s="1391"/>
      <c r="AG35" s="1445"/>
      <c r="AH35" s="1445"/>
      <c r="AI35" s="1445"/>
      <c r="AJ35" s="2425"/>
    </row>
    <row r="36" spans="2:36" ht="21" customHeight="1" x14ac:dyDescent="0.15">
      <c r="B36" s="2452"/>
      <c r="C36" s="2453"/>
      <c r="D36" s="2435"/>
      <c r="E36" s="2436"/>
      <c r="F36" s="2436"/>
      <c r="G36" s="2436"/>
      <c r="H36" s="2436"/>
      <c r="I36" s="2436"/>
      <c r="J36" s="2437"/>
      <c r="K36" s="2444"/>
      <c r="L36" s="2445"/>
      <c r="M36" s="2445"/>
      <c r="N36" s="2445"/>
      <c r="O36" s="2445"/>
      <c r="P36" s="2445"/>
      <c r="Q36" s="2446"/>
      <c r="R36" s="1366">
        <v>14</v>
      </c>
      <c r="S36" s="1366"/>
      <c r="T36" s="1366"/>
      <c r="U36" s="1366"/>
      <c r="V36" s="1366"/>
      <c r="W36" s="1366"/>
      <c r="X36" s="1366"/>
      <c r="Y36" s="1366"/>
      <c r="Z36" s="1366"/>
      <c r="AA36" s="2426"/>
      <c r="AB36" s="2427"/>
      <c r="AC36" s="1363"/>
      <c r="AD36" s="1364"/>
      <c r="AE36" s="1364"/>
      <c r="AF36" s="1392"/>
      <c r="AG36" s="1445"/>
      <c r="AH36" s="1445"/>
      <c r="AI36" s="1445"/>
      <c r="AJ36" s="2425"/>
    </row>
    <row r="37" spans="2:36" ht="21" customHeight="1" thickBot="1" x14ac:dyDescent="0.2">
      <c r="B37" s="2454"/>
      <c r="C37" s="2455"/>
      <c r="D37" s="2428" t="s">
        <v>689</v>
      </c>
      <c r="E37" s="2428"/>
      <c r="F37" s="2428"/>
      <c r="G37" s="2428"/>
      <c r="H37" s="2428"/>
      <c r="I37" s="2428"/>
      <c r="J37" s="2428"/>
      <c r="K37" s="2428"/>
      <c r="L37" s="2428"/>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9"/>
    </row>
    <row r="38" spans="2:36" ht="21" customHeight="1" x14ac:dyDescent="0.15">
      <c r="B38" s="2424" t="s">
        <v>834</v>
      </c>
      <c r="C38" s="2424"/>
      <c r="D38" s="2424"/>
      <c r="E38" s="2424"/>
      <c r="F38" s="2424"/>
      <c r="G38" s="2424"/>
      <c r="H38" s="2424"/>
      <c r="I38" s="2424"/>
      <c r="J38" s="2424"/>
      <c r="K38" s="2424"/>
      <c r="L38" s="2424"/>
      <c r="M38" s="2424"/>
      <c r="N38" s="2424"/>
      <c r="O38" s="2424"/>
      <c r="P38" s="2424"/>
      <c r="Q38" s="2424"/>
      <c r="R38" s="2424"/>
      <c r="S38" s="2424"/>
      <c r="T38" s="2424"/>
      <c r="U38" s="2424"/>
      <c r="V38" s="2424"/>
      <c r="W38" s="2424"/>
      <c r="X38" s="2424"/>
      <c r="Y38" s="2424"/>
      <c r="Z38" s="2424"/>
      <c r="AA38" s="2424"/>
      <c r="AB38" s="2424"/>
      <c r="AC38" s="2424"/>
      <c r="AD38" s="2424"/>
      <c r="AE38" s="2424"/>
      <c r="AF38" s="2424"/>
      <c r="AG38" s="2424"/>
      <c r="AH38" s="2424"/>
      <c r="AI38" s="2424"/>
      <c r="AJ38" s="2424"/>
    </row>
    <row r="39" spans="2:36" ht="21" customHeight="1" x14ac:dyDescent="0.15">
      <c r="B39" s="2424"/>
      <c r="C39" s="2424"/>
      <c r="D39" s="2424"/>
      <c r="E39" s="2424"/>
      <c r="F39" s="2424"/>
      <c r="G39" s="2424"/>
      <c r="H39" s="2424"/>
      <c r="I39" s="2424"/>
      <c r="J39" s="2424"/>
      <c r="K39" s="2424"/>
      <c r="L39" s="2424"/>
      <c r="M39" s="2424"/>
      <c r="N39" s="2424"/>
      <c r="O39" s="2424"/>
      <c r="P39" s="2424"/>
      <c r="Q39" s="2424"/>
      <c r="R39" s="2424"/>
      <c r="S39" s="2424"/>
      <c r="T39" s="2424"/>
      <c r="U39" s="2424"/>
      <c r="V39" s="2424"/>
      <c r="W39" s="2424"/>
      <c r="X39" s="2424"/>
      <c r="Y39" s="2424"/>
      <c r="Z39" s="2424"/>
      <c r="AA39" s="2424"/>
      <c r="AB39" s="2424"/>
      <c r="AC39" s="2424"/>
      <c r="AD39" s="2424"/>
      <c r="AE39" s="2424"/>
      <c r="AF39" s="2424"/>
      <c r="AG39" s="2424"/>
      <c r="AH39" s="2424"/>
      <c r="AI39" s="2424"/>
      <c r="AJ39" s="2424"/>
    </row>
    <row r="40" spans="2:36" ht="21" customHeight="1" x14ac:dyDescent="0.15"/>
    <row r="41" spans="2:36" ht="21" customHeight="1" x14ac:dyDescent="0.15"/>
    <row r="42" spans="2:36" ht="21" customHeight="1" x14ac:dyDescent="0.15"/>
    <row r="43" spans="2:36" ht="21" customHeight="1" x14ac:dyDescent="0.15"/>
    <row r="44" spans="2:36" ht="21" customHeight="1" x14ac:dyDescent="0.15"/>
    <row r="45" spans="2:36" ht="21" customHeight="1" x14ac:dyDescent="0.15"/>
    <row r="46" spans="2:36" ht="21" customHeight="1" x14ac:dyDescent="0.15"/>
    <row r="47" spans="2:36" ht="21" customHeight="1" x14ac:dyDescent="0.15"/>
    <row r="48" spans="2:3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145">
    <mergeCell ref="B2:AJ2"/>
    <mergeCell ref="B4:L4"/>
    <mergeCell ref="M4:AJ4"/>
    <mergeCell ref="B5:L5"/>
    <mergeCell ref="M5:AJ5"/>
    <mergeCell ref="B6:F7"/>
    <mergeCell ref="G6:L6"/>
    <mergeCell ref="M6:V6"/>
    <mergeCell ref="W6:AA7"/>
    <mergeCell ref="AB6:AJ7"/>
    <mergeCell ref="AC8:AF10"/>
    <mergeCell ref="AG8:AJ10"/>
    <mergeCell ref="D11:E11"/>
    <mergeCell ref="F11:L11"/>
    <mergeCell ref="M11:X11"/>
    <mergeCell ref="Y11:AB11"/>
    <mergeCell ref="AC11:AF11"/>
    <mergeCell ref="AG11:AJ11"/>
    <mergeCell ref="G7:L7"/>
    <mergeCell ref="M7:V7"/>
    <mergeCell ref="D8:L10"/>
    <mergeCell ref="M8:X10"/>
    <mergeCell ref="Y8:AB10"/>
    <mergeCell ref="D14:E14"/>
    <mergeCell ref="F14:L14"/>
    <mergeCell ref="M14:X14"/>
    <mergeCell ref="Y14:AB14"/>
    <mergeCell ref="AC14:AF14"/>
    <mergeCell ref="AG14:AJ14"/>
    <mergeCell ref="AC12:AF12"/>
    <mergeCell ref="AG12:AJ12"/>
    <mergeCell ref="D13:E13"/>
    <mergeCell ref="F13:L13"/>
    <mergeCell ref="M13:X13"/>
    <mergeCell ref="Y13:AB13"/>
    <mergeCell ref="AC13:AF13"/>
    <mergeCell ref="AG13:AJ13"/>
    <mergeCell ref="D12:E12"/>
    <mergeCell ref="F12:L12"/>
    <mergeCell ref="M12:X12"/>
    <mergeCell ref="Y12:AB12"/>
    <mergeCell ref="D16:E16"/>
    <mergeCell ref="F16:L16"/>
    <mergeCell ref="M16:X16"/>
    <mergeCell ref="Y16:AB16"/>
    <mergeCell ref="AC16:AF16"/>
    <mergeCell ref="AG16:AJ16"/>
    <mergeCell ref="D15:E15"/>
    <mergeCell ref="F15:L15"/>
    <mergeCell ref="M15:X15"/>
    <mergeCell ref="Y15:AB15"/>
    <mergeCell ref="AC15:AF15"/>
    <mergeCell ref="AG15:AJ15"/>
    <mergeCell ref="D18:E18"/>
    <mergeCell ref="F18:L18"/>
    <mergeCell ref="M18:X18"/>
    <mergeCell ref="Y18:AB18"/>
    <mergeCell ref="AC18:AF18"/>
    <mergeCell ref="AG18:AJ18"/>
    <mergeCell ref="D17:E17"/>
    <mergeCell ref="F17:L17"/>
    <mergeCell ref="M17:X17"/>
    <mergeCell ref="Y17:AB17"/>
    <mergeCell ref="AC17:AF17"/>
    <mergeCell ref="AG17:AJ17"/>
    <mergeCell ref="D19:X19"/>
    <mergeCell ref="Y19:AB19"/>
    <mergeCell ref="AC19:AF19"/>
    <mergeCell ref="AG19:AJ19"/>
    <mergeCell ref="B20:C37"/>
    <mergeCell ref="D20:J22"/>
    <mergeCell ref="K20:Q22"/>
    <mergeCell ref="R20:Z22"/>
    <mergeCell ref="AA20:AB22"/>
    <mergeCell ref="AC20:AF22"/>
    <mergeCell ref="B8:C19"/>
    <mergeCell ref="AA24:AB24"/>
    <mergeCell ref="AG24:AJ24"/>
    <mergeCell ref="R25:S25"/>
    <mergeCell ref="T25:Z25"/>
    <mergeCell ref="AA25:AB25"/>
    <mergeCell ref="AG25:AJ25"/>
    <mergeCell ref="AG20:AJ22"/>
    <mergeCell ref="D23:J26"/>
    <mergeCell ref="K23:Q26"/>
    <mergeCell ref="R23:S23"/>
    <mergeCell ref="T23:Z23"/>
    <mergeCell ref="AA23:AB23"/>
    <mergeCell ref="AC23:AF26"/>
    <mergeCell ref="AG23:AJ23"/>
    <mergeCell ref="R24:S24"/>
    <mergeCell ref="T24:Z24"/>
    <mergeCell ref="R26:S26"/>
    <mergeCell ref="T26:Z26"/>
    <mergeCell ref="AA26:AB26"/>
    <mergeCell ref="AG26:AJ26"/>
    <mergeCell ref="D27:J31"/>
    <mergeCell ref="K27:Q31"/>
    <mergeCell ref="R27:S27"/>
    <mergeCell ref="T27:Z27"/>
    <mergeCell ref="AA27:AB27"/>
    <mergeCell ref="AC27:AF31"/>
    <mergeCell ref="AG27:AJ27"/>
    <mergeCell ref="R28:S28"/>
    <mergeCell ref="T28:Z28"/>
    <mergeCell ref="AA28:AB28"/>
    <mergeCell ref="AG28:AJ28"/>
    <mergeCell ref="R29:S29"/>
    <mergeCell ref="T29:Z29"/>
    <mergeCell ref="AA29:AB29"/>
    <mergeCell ref="AG29:AJ29"/>
    <mergeCell ref="T35:Z35"/>
    <mergeCell ref="AA35:AB35"/>
    <mergeCell ref="R30:S30"/>
    <mergeCell ref="T30:Z30"/>
    <mergeCell ref="AA30:AB30"/>
    <mergeCell ref="AG30:AJ30"/>
    <mergeCell ref="R31:S31"/>
    <mergeCell ref="T31:Z31"/>
    <mergeCell ref="AA31:AB31"/>
    <mergeCell ref="AG31:AJ31"/>
    <mergeCell ref="B38:AJ39"/>
    <mergeCell ref="AG35:AJ35"/>
    <mergeCell ref="R36:S36"/>
    <mergeCell ref="T36:Z36"/>
    <mergeCell ref="AA36:AB36"/>
    <mergeCell ref="AG36:AJ36"/>
    <mergeCell ref="D37:AF37"/>
    <mergeCell ref="AG37:AJ37"/>
    <mergeCell ref="AG32:AJ32"/>
    <mergeCell ref="R33:S33"/>
    <mergeCell ref="T33:Z33"/>
    <mergeCell ref="AA33:AB33"/>
    <mergeCell ref="AG33:AJ33"/>
    <mergeCell ref="R34:S34"/>
    <mergeCell ref="T34:Z34"/>
    <mergeCell ref="AA34:AB34"/>
    <mergeCell ref="AG34:AJ34"/>
    <mergeCell ref="D32:J36"/>
    <mergeCell ref="K32:Q36"/>
    <mergeCell ref="R32:S32"/>
    <mergeCell ref="T32:Z32"/>
    <mergeCell ref="AA32:AB32"/>
    <mergeCell ref="AC32:AF36"/>
    <mergeCell ref="R35:S35"/>
  </mergeCells>
  <phoneticPr fontId="22"/>
  <printOptions horizontalCentered="1"/>
  <pageMargins left="0.39370078740157483" right="0.39370078740157483" top="0.19685039370078741" bottom="0.19685039370078741"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N23"/>
  <sheetViews>
    <sheetView showGridLines="0" zoomScale="75" zoomScaleNormal="100" zoomScaleSheetLayoutView="80" workbookViewId="0">
      <selection activeCell="T114" sqref="T114:AJ114"/>
    </sheetView>
  </sheetViews>
  <sheetFormatPr defaultRowHeight="21" customHeight="1" x14ac:dyDescent="0.15"/>
  <cols>
    <col min="1" max="1" width="9" style="236"/>
    <col min="2" max="40" width="2.625" style="236" customWidth="1"/>
    <col min="41" max="257" width="9" style="236"/>
    <col min="258" max="296" width="2.625" style="236" customWidth="1"/>
    <col min="297" max="513" width="9" style="236"/>
    <col min="514" max="552" width="2.625" style="236" customWidth="1"/>
    <col min="553" max="769" width="9" style="236"/>
    <col min="770" max="808" width="2.625" style="236" customWidth="1"/>
    <col min="809" max="1025" width="9" style="236"/>
    <col min="1026" max="1064" width="2.625" style="236" customWidth="1"/>
    <col min="1065" max="1281" width="9" style="236"/>
    <col min="1282" max="1320" width="2.625" style="236" customWidth="1"/>
    <col min="1321" max="1537" width="9" style="236"/>
    <col min="1538" max="1576" width="2.625" style="236" customWidth="1"/>
    <col min="1577" max="1793" width="9" style="236"/>
    <col min="1794" max="1832" width="2.625" style="236" customWidth="1"/>
    <col min="1833" max="2049" width="9" style="236"/>
    <col min="2050" max="2088" width="2.625" style="236" customWidth="1"/>
    <col min="2089" max="2305" width="9" style="236"/>
    <col min="2306" max="2344" width="2.625" style="236" customWidth="1"/>
    <col min="2345" max="2561" width="9" style="236"/>
    <col min="2562" max="2600" width="2.625" style="236" customWidth="1"/>
    <col min="2601" max="2817" width="9" style="236"/>
    <col min="2818" max="2856" width="2.625" style="236" customWidth="1"/>
    <col min="2857" max="3073" width="9" style="236"/>
    <col min="3074" max="3112" width="2.625" style="236" customWidth="1"/>
    <col min="3113" max="3329" width="9" style="236"/>
    <col min="3330" max="3368" width="2.625" style="236" customWidth="1"/>
    <col min="3369" max="3585" width="9" style="236"/>
    <col min="3586" max="3624" width="2.625" style="236" customWidth="1"/>
    <col min="3625" max="3841" width="9" style="236"/>
    <col min="3842" max="3880" width="2.625" style="236" customWidth="1"/>
    <col min="3881" max="4097" width="9" style="236"/>
    <col min="4098" max="4136" width="2.625" style="236" customWidth="1"/>
    <col min="4137" max="4353" width="9" style="236"/>
    <col min="4354" max="4392" width="2.625" style="236" customWidth="1"/>
    <col min="4393" max="4609" width="9" style="236"/>
    <col min="4610" max="4648" width="2.625" style="236" customWidth="1"/>
    <col min="4649" max="4865" width="9" style="236"/>
    <col min="4866" max="4904" width="2.625" style="236" customWidth="1"/>
    <col min="4905" max="5121" width="9" style="236"/>
    <col min="5122" max="5160" width="2.625" style="236" customWidth="1"/>
    <col min="5161" max="5377" width="9" style="236"/>
    <col min="5378" max="5416" width="2.625" style="236" customWidth="1"/>
    <col min="5417" max="5633" width="9" style="236"/>
    <col min="5634" max="5672" width="2.625" style="236" customWidth="1"/>
    <col min="5673" max="5889" width="9" style="236"/>
    <col min="5890" max="5928" width="2.625" style="236" customWidth="1"/>
    <col min="5929" max="6145" width="9" style="236"/>
    <col min="6146" max="6184" width="2.625" style="236" customWidth="1"/>
    <col min="6185" max="6401" width="9" style="236"/>
    <col min="6402" max="6440" width="2.625" style="236" customWidth="1"/>
    <col min="6441" max="6657" width="9" style="236"/>
    <col min="6658" max="6696" width="2.625" style="236" customWidth="1"/>
    <col min="6697" max="6913" width="9" style="236"/>
    <col min="6914" max="6952" width="2.625" style="236" customWidth="1"/>
    <col min="6953" max="7169" width="9" style="236"/>
    <col min="7170" max="7208" width="2.625" style="236" customWidth="1"/>
    <col min="7209" max="7425" width="9" style="236"/>
    <col min="7426" max="7464" width="2.625" style="236" customWidth="1"/>
    <col min="7465" max="7681" width="9" style="236"/>
    <col min="7682" max="7720" width="2.625" style="236" customWidth="1"/>
    <col min="7721" max="7937" width="9" style="236"/>
    <col min="7938" max="7976" width="2.625" style="236" customWidth="1"/>
    <col min="7977" max="8193" width="9" style="236"/>
    <col min="8194" max="8232" width="2.625" style="236" customWidth="1"/>
    <col min="8233" max="8449" width="9" style="236"/>
    <col min="8450" max="8488" width="2.625" style="236" customWidth="1"/>
    <col min="8489" max="8705" width="9" style="236"/>
    <col min="8706" max="8744" width="2.625" style="236" customWidth="1"/>
    <col min="8745" max="8961" width="9" style="236"/>
    <col min="8962" max="9000" width="2.625" style="236" customWidth="1"/>
    <col min="9001" max="9217" width="9" style="236"/>
    <col min="9218" max="9256" width="2.625" style="236" customWidth="1"/>
    <col min="9257" max="9473" width="9" style="236"/>
    <col min="9474" max="9512" width="2.625" style="236" customWidth="1"/>
    <col min="9513" max="9729" width="9" style="236"/>
    <col min="9730" max="9768" width="2.625" style="236" customWidth="1"/>
    <col min="9769" max="9985" width="9" style="236"/>
    <col min="9986" max="10024" width="2.625" style="236" customWidth="1"/>
    <col min="10025" max="10241" width="9" style="236"/>
    <col min="10242" max="10280" width="2.625" style="236" customWidth="1"/>
    <col min="10281" max="10497" width="9" style="236"/>
    <col min="10498" max="10536" width="2.625" style="236" customWidth="1"/>
    <col min="10537" max="10753" width="9" style="236"/>
    <col min="10754" max="10792" width="2.625" style="236" customWidth="1"/>
    <col min="10793" max="11009" width="9" style="236"/>
    <col min="11010" max="11048" width="2.625" style="236" customWidth="1"/>
    <col min="11049" max="11265" width="9" style="236"/>
    <col min="11266" max="11304" width="2.625" style="236" customWidth="1"/>
    <col min="11305" max="11521" width="9" style="236"/>
    <col min="11522" max="11560" width="2.625" style="236" customWidth="1"/>
    <col min="11561" max="11777" width="9" style="236"/>
    <col min="11778" max="11816" width="2.625" style="236" customWidth="1"/>
    <col min="11817" max="12033" width="9" style="236"/>
    <col min="12034" max="12072" width="2.625" style="236" customWidth="1"/>
    <col min="12073" max="12289" width="9" style="236"/>
    <col min="12290" max="12328" width="2.625" style="236" customWidth="1"/>
    <col min="12329" max="12545" width="9" style="236"/>
    <col min="12546" max="12584" width="2.625" style="236" customWidth="1"/>
    <col min="12585" max="12801" width="9" style="236"/>
    <col min="12802" max="12840" width="2.625" style="236" customWidth="1"/>
    <col min="12841" max="13057" width="9" style="236"/>
    <col min="13058" max="13096" width="2.625" style="236" customWidth="1"/>
    <col min="13097" max="13313" width="9" style="236"/>
    <col min="13314" max="13352" width="2.625" style="236" customWidth="1"/>
    <col min="13353" max="13569" width="9" style="236"/>
    <col min="13570" max="13608" width="2.625" style="236" customWidth="1"/>
    <col min="13609" max="13825" width="9" style="236"/>
    <col min="13826" max="13864" width="2.625" style="236" customWidth="1"/>
    <col min="13865" max="14081" width="9" style="236"/>
    <col min="14082" max="14120" width="2.625" style="236" customWidth="1"/>
    <col min="14121" max="14337" width="9" style="236"/>
    <col min="14338" max="14376" width="2.625" style="236" customWidth="1"/>
    <col min="14377" max="14593" width="9" style="236"/>
    <col min="14594" max="14632" width="2.625" style="236" customWidth="1"/>
    <col min="14633" max="14849" width="9" style="236"/>
    <col min="14850" max="14888" width="2.625" style="236" customWidth="1"/>
    <col min="14889" max="15105" width="9" style="236"/>
    <col min="15106" max="15144" width="2.625" style="236" customWidth="1"/>
    <col min="15145" max="15361" width="9" style="236"/>
    <col min="15362" max="15400" width="2.625" style="236" customWidth="1"/>
    <col min="15401" max="15617" width="9" style="236"/>
    <col min="15618" max="15656" width="2.625" style="236" customWidth="1"/>
    <col min="15657" max="15873" width="9" style="236"/>
    <col min="15874" max="15912" width="2.625" style="236" customWidth="1"/>
    <col min="15913" max="16129" width="9" style="236"/>
    <col min="16130" max="16168" width="2.625" style="236" customWidth="1"/>
    <col min="16169" max="16384" width="9" style="236"/>
  </cols>
  <sheetData>
    <row r="1" spans="2:40" ht="21" customHeight="1" x14ac:dyDescent="0.15">
      <c r="AN1" s="538" t="s">
        <v>835</v>
      </c>
    </row>
    <row r="2" spans="2:40" ht="21" customHeight="1" x14ac:dyDescent="0.15">
      <c r="B2" s="1110" t="s">
        <v>836</v>
      </c>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2522"/>
      <c r="AL2" s="2522"/>
      <c r="AM2" s="2522"/>
      <c r="AN2" s="2522"/>
    </row>
    <row r="3" spans="2:40" ht="21" customHeight="1" thickBot="1" x14ac:dyDescent="0.2"/>
    <row r="4" spans="2:40" ht="21" customHeight="1" x14ac:dyDescent="0.15">
      <c r="B4" s="2548" t="s">
        <v>837</v>
      </c>
      <c r="C4" s="2549"/>
      <c r="D4" s="2549"/>
      <c r="E4" s="2549"/>
      <c r="F4" s="2549"/>
      <c r="G4" s="2549"/>
      <c r="H4" s="2549"/>
      <c r="I4" s="2549"/>
      <c r="J4" s="2549"/>
      <c r="K4" s="2549"/>
      <c r="L4" s="2549"/>
      <c r="M4" s="2549"/>
      <c r="N4" s="2549"/>
      <c r="O4" s="2549"/>
      <c r="P4" s="2549"/>
      <c r="Q4" s="2549"/>
      <c r="R4" s="2549"/>
      <c r="S4" s="2550"/>
      <c r="T4" s="2551"/>
      <c r="U4" s="2551"/>
      <c r="V4" s="2551"/>
      <c r="W4" s="2551"/>
      <c r="X4" s="2551"/>
      <c r="Y4" s="2551"/>
      <c r="Z4" s="2551"/>
      <c r="AA4" s="2551"/>
      <c r="AB4" s="2551"/>
      <c r="AC4" s="2551"/>
      <c r="AD4" s="2551"/>
      <c r="AE4" s="2551"/>
      <c r="AF4" s="2551"/>
      <c r="AG4" s="2551"/>
      <c r="AH4" s="2551"/>
      <c r="AI4" s="2551"/>
      <c r="AJ4" s="2551"/>
      <c r="AK4" s="2552"/>
      <c r="AL4" s="2552"/>
      <c r="AM4" s="2552"/>
      <c r="AN4" s="2553"/>
    </row>
    <row r="5" spans="2:40" ht="21" customHeight="1" x14ac:dyDescent="0.15">
      <c r="B5" s="540"/>
      <c r="C5" s="1445" t="s">
        <v>838</v>
      </c>
      <c r="D5" s="1445"/>
      <c r="E5" s="1445"/>
      <c r="F5" s="1445"/>
      <c r="G5" s="1445"/>
      <c r="H5" s="1445"/>
      <c r="I5" s="1445"/>
      <c r="J5" s="1445"/>
      <c r="K5" s="1445"/>
      <c r="L5" s="1445"/>
      <c r="M5" s="1445"/>
      <c r="N5" s="1445"/>
      <c r="O5" s="1445"/>
      <c r="P5" s="1445"/>
      <c r="Q5" s="1445"/>
      <c r="R5" s="1445"/>
      <c r="S5" s="2554"/>
      <c r="T5" s="2555"/>
      <c r="U5" s="2555"/>
      <c r="V5" s="2555"/>
      <c r="W5" s="2555"/>
      <c r="X5" s="2555"/>
      <c r="Y5" s="2555"/>
      <c r="Z5" s="2555"/>
      <c r="AA5" s="2555"/>
      <c r="AB5" s="2555"/>
      <c r="AC5" s="2555"/>
      <c r="AD5" s="2555"/>
      <c r="AE5" s="2555"/>
      <c r="AF5" s="2555"/>
      <c r="AG5" s="2555"/>
      <c r="AH5" s="2555"/>
      <c r="AI5" s="2555"/>
      <c r="AJ5" s="2555"/>
      <c r="AK5" s="2556"/>
      <c r="AL5" s="2556"/>
      <c r="AM5" s="2556"/>
      <c r="AN5" s="2557"/>
    </row>
    <row r="6" spans="2:40" ht="30" customHeight="1" thickBot="1" x14ac:dyDescent="0.2">
      <c r="B6" s="2539" t="s">
        <v>690</v>
      </c>
      <c r="C6" s="2540"/>
      <c r="D6" s="2540"/>
      <c r="E6" s="2540"/>
      <c r="F6" s="2540"/>
      <c r="G6" s="2540"/>
      <c r="H6" s="2540"/>
      <c r="I6" s="2540"/>
      <c r="J6" s="2540"/>
      <c r="K6" s="2540"/>
      <c r="L6" s="2540"/>
      <c r="M6" s="2540"/>
      <c r="N6" s="2540"/>
      <c r="O6" s="2540"/>
      <c r="P6" s="2540"/>
      <c r="Q6" s="2540"/>
      <c r="R6" s="2540"/>
      <c r="S6" s="2541" t="s">
        <v>839</v>
      </c>
      <c r="T6" s="2542"/>
      <c r="U6" s="2542"/>
      <c r="V6" s="2542"/>
      <c r="W6" s="2542"/>
      <c r="X6" s="2543"/>
      <c r="Y6" s="2544" t="s">
        <v>825</v>
      </c>
      <c r="Z6" s="2544"/>
      <c r="AA6" s="2544"/>
      <c r="AB6" s="2544"/>
      <c r="AC6" s="2544"/>
      <c r="AD6" s="2544"/>
      <c r="AE6" s="2544"/>
      <c r="AF6" s="2544"/>
      <c r="AG6" s="2544"/>
      <c r="AH6" s="2544"/>
      <c r="AI6" s="2544"/>
      <c r="AJ6" s="2544"/>
      <c r="AK6" s="2545" t="s">
        <v>840</v>
      </c>
      <c r="AL6" s="2546"/>
      <c r="AM6" s="2546"/>
      <c r="AN6" s="2547"/>
    </row>
    <row r="7" spans="2:40" ht="21" customHeight="1" thickTop="1" x14ac:dyDescent="0.15">
      <c r="B7" s="541">
        <v>1</v>
      </c>
      <c r="C7" s="2530"/>
      <c r="D7" s="2530"/>
      <c r="E7" s="2530"/>
      <c r="F7" s="2530"/>
      <c r="G7" s="2530"/>
      <c r="H7" s="2530"/>
      <c r="I7" s="2530"/>
      <c r="J7" s="2530"/>
      <c r="K7" s="2530"/>
      <c r="L7" s="2530"/>
      <c r="M7" s="2530"/>
      <c r="N7" s="2530"/>
      <c r="O7" s="2530"/>
      <c r="P7" s="2530"/>
      <c r="Q7" s="2530"/>
      <c r="R7" s="2530"/>
      <c r="S7" s="2531" t="s">
        <v>841</v>
      </c>
      <c r="T7" s="2532"/>
      <c r="U7" s="2532"/>
      <c r="V7" s="2532"/>
      <c r="W7" s="2532"/>
      <c r="X7" s="2533"/>
      <c r="Y7" s="2534"/>
      <c r="Z7" s="2534"/>
      <c r="AA7" s="2534"/>
      <c r="AB7" s="2534"/>
      <c r="AC7" s="2534"/>
      <c r="AD7" s="2534"/>
      <c r="AE7" s="2534"/>
      <c r="AF7" s="2534"/>
      <c r="AG7" s="2534"/>
      <c r="AH7" s="2534"/>
      <c r="AI7" s="2534"/>
      <c r="AJ7" s="2535"/>
      <c r="AK7" s="2536"/>
      <c r="AL7" s="2537"/>
      <c r="AM7" s="2537"/>
      <c r="AN7" s="2538"/>
    </row>
    <row r="8" spans="2:40" ht="21" customHeight="1" x14ac:dyDescent="0.15">
      <c r="B8" s="542">
        <v>2</v>
      </c>
      <c r="C8" s="2523"/>
      <c r="D8" s="2523"/>
      <c r="E8" s="2523"/>
      <c r="F8" s="2523"/>
      <c r="G8" s="2523"/>
      <c r="H8" s="2523"/>
      <c r="I8" s="2523"/>
      <c r="J8" s="2523"/>
      <c r="K8" s="2523"/>
      <c r="L8" s="2523"/>
      <c r="M8" s="2523"/>
      <c r="N8" s="2523"/>
      <c r="O8" s="2523"/>
      <c r="P8" s="2523"/>
      <c r="Q8" s="2523"/>
      <c r="R8" s="2523"/>
      <c r="S8" s="2524" t="s">
        <v>842</v>
      </c>
      <c r="T8" s="2525"/>
      <c r="U8" s="2525"/>
      <c r="V8" s="2525"/>
      <c r="W8" s="2525"/>
      <c r="X8" s="2525"/>
      <c r="Y8" s="1366"/>
      <c r="Z8" s="1366"/>
      <c r="AA8" s="1366"/>
      <c r="AB8" s="1366"/>
      <c r="AC8" s="1366"/>
      <c r="AD8" s="1366"/>
      <c r="AE8" s="1366"/>
      <c r="AF8" s="1366"/>
      <c r="AG8" s="1366"/>
      <c r="AH8" s="1366"/>
      <c r="AI8" s="1366"/>
      <c r="AJ8" s="2526"/>
      <c r="AK8" s="2527"/>
      <c r="AL8" s="2528"/>
      <c r="AM8" s="2528"/>
      <c r="AN8" s="2529"/>
    </row>
    <row r="9" spans="2:40" ht="21" customHeight="1" x14ac:dyDescent="0.15">
      <c r="B9" s="542">
        <v>3</v>
      </c>
      <c r="C9" s="2523"/>
      <c r="D9" s="2523"/>
      <c r="E9" s="2523"/>
      <c r="F9" s="2523"/>
      <c r="G9" s="2523"/>
      <c r="H9" s="2523"/>
      <c r="I9" s="2523"/>
      <c r="J9" s="2523"/>
      <c r="K9" s="2523"/>
      <c r="L9" s="2523"/>
      <c r="M9" s="2523"/>
      <c r="N9" s="2523"/>
      <c r="O9" s="2523"/>
      <c r="P9" s="2523"/>
      <c r="Q9" s="2523"/>
      <c r="R9" s="2523"/>
      <c r="S9" s="2524" t="s">
        <v>842</v>
      </c>
      <c r="T9" s="2525"/>
      <c r="U9" s="2525"/>
      <c r="V9" s="2525"/>
      <c r="W9" s="2525"/>
      <c r="X9" s="2525"/>
      <c r="Y9" s="1366"/>
      <c r="Z9" s="1366"/>
      <c r="AA9" s="1366"/>
      <c r="AB9" s="1366"/>
      <c r="AC9" s="1366"/>
      <c r="AD9" s="1366"/>
      <c r="AE9" s="1366"/>
      <c r="AF9" s="1366"/>
      <c r="AG9" s="1366"/>
      <c r="AH9" s="1366"/>
      <c r="AI9" s="1366"/>
      <c r="AJ9" s="2526"/>
      <c r="AK9" s="2527"/>
      <c r="AL9" s="2528"/>
      <c r="AM9" s="2528"/>
      <c r="AN9" s="2529"/>
    </row>
    <row r="10" spans="2:40" ht="21" customHeight="1" x14ac:dyDescent="0.15">
      <c r="B10" s="542">
        <v>4</v>
      </c>
      <c r="C10" s="2523"/>
      <c r="D10" s="2523"/>
      <c r="E10" s="2523"/>
      <c r="F10" s="2523"/>
      <c r="G10" s="2523"/>
      <c r="H10" s="2523"/>
      <c r="I10" s="2523"/>
      <c r="J10" s="2523"/>
      <c r="K10" s="2523"/>
      <c r="L10" s="2523"/>
      <c r="M10" s="2523"/>
      <c r="N10" s="2523"/>
      <c r="O10" s="2523"/>
      <c r="P10" s="2523"/>
      <c r="Q10" s="2523"/>
      <c r="R10" s="2523"/>
      <c r="S10" s="2524" t="s">
        <v>842</v>
      </c>
      <c r="T10" s="2525"/>
      <c r="U10" s="2525"/>
      <c r="V10" s="2525"/>
      <c r="W10" s="2525"/>
      <c r="X10" s="2525"/>
      <c r="Y10" s="1366"/>
      <c r="Z10" s="1366"/>
      <c r="AA10" s="1366"/>
      <c r="AB10" s="1366"/>
      <c r="AC10" s="1366"/>
      <c r="AD10" s="1366"/>
      <c r="AE10" s="1366"/>
      <c r="AF10" s="1366"/>
      <c r="AG10" s="1366"/>
      <c r="AH10" s="1366"/>
      <c r="AI10" s="1366"/>
      <c r="AJ10" s="2526"/>
      <c r="AK10" s="2527"/>
      <c r="AL10" s="2528"/>
      <c r="AM10" s="2528"/>
      <c r="AN10" s="2529"/>
    </row>
    <row r="11" spans="2:40" ht="21" customHeight="1" x14ac:dyDescent="0.15">
      <c r="B11" s="542">
        <v>5</v>
      </c>
      <c r="C11" s="2523"/>
      <c r="D11" s="2523"/>
      <c r="E11" s="2523"/>
      <c r="F11" s="2523"/>
      <c r="G11" s="2523"/>
      <c r="H11" s="2523"/>
      <c r="I11" s="2523"/>
      <c r="J11" s="2523"/>
      <c r="K11" s="2523"/>
      <c r="L11" s="2523"/>
      <c r="M11" s="2523"/>
      <c r="N11" s="2523"/>
      <c r="O11" s="2523"/>
      <c r="P11" s="2523"/>
      <c r="Q11" s="2523"/>
      <c r="R11" s="2523"/>
      <c r="S11" s="2524" t="s">
        <v>842</v>
      </c>
      <c r="T11" s="2525"/>
      <c r="U11" s="2525"/>
      <c r="V11" s="2525"/>
      <c r="W11" s="2525"/>
      <c r="X11" s="2525"/>
      <c r="Y11" s="1366"/>
      <c r="Z11" s="1366"/>
      <c r="AA11" s="1366"/>
      <c r="AB11" s="1366"/>
      <c r="AC11" s="1366"/>
      <c r="AD11" s="1366"/>
      <c r="AE11" s="1366"/>
      <c r="AF11" s="1366"/>
      <c r="AG11" s="1366"/>
      <c r="AH11" s="1366"/>
      <c r="AI11" s="1366"/>
      <c r="AJ11" s="2526"/>
      <c r="AK11" s="2527"/>
      <c r="AL11" s="2528"/>
      <c r="AM11" s="2528"/>
      <c r="AN11" s="2529"/>
    </row>
    <row r="12" spans="2:40" ht="21" customHeight="1" x14ac:dyDescent="0.15">
      <c r="B12" s="542">
        <v>6</v>
      </c>
      <c r="C12" s="2523"/>
      <c r="D12" s="2523"/>
      <c r="E12" s="2523"/>
      <c r="F12" s="2523"/>
      <c r="G12" s="2523"/>
      <c r="H12" s="2523"/>
      <c r="I12" s="2523"/>
      <c r="J12" s="2523"/>
      <c r="K12" s="2523"/>
      <c r="L12" s="2523"/>
      <c r="M12" s="2523"/>
      <c r="N12" s="2523"/>
      <c r="O12" s="2523"/>
      <c r="P12" s="2523"/>
      <c r="Q12" s="2523"/>
      <c r="R12" s="2523"/>
      <c r="S12" s="2524" t="s">
        <v>842</v>
      </c>
      <c r="T12" s="2525"/>
      <c r="U12" s="2525"/>
      <c r="V12" s="2525"/>
      <c r="W12" s="2525"/>
      <c r="X12" s="2525"/>
      <c r="Y12" s="1366"/>
      <c r="Z12" s="1366"/>
      <c r="AA12" s="1366"/>
      <c r="AB12" s="1366"/>
      <c r="AC12" s="1366"/>
      <c r="AD12" s="1366"/>
      <c r="AE12" s="1366"/>
      <c r="AF12" s="1366"/>
      <c r="AG12" s="1366"/>
      <c r="AH12" s="1366"/>
      <c r="AI12" s="1366"/>
      <c r="AJ12" s="2526"/>
      <c r="AK12" s="2527"/>
      <c r="AL12" s="2528"/>
      <c r="AM12" s="2528"/>
      <c r="AN12" s="2529"/>
    </row>
    <row r="13" spans="2:40" ht="21" customHeight="1" x14ac:dyDescent="0.15">
      <c r="B13" s="542">
        <v>7</v>
      </c>
      <c r="C13" s="2523"/>
      <c r="D13" s="2523"/>
      <c r="E13" s="2523"/>
      <c r="F13" s="2523"/>
      <c r="G13" s="2523"/>
      <c r="H13" s="2523"/>
      <c r="I13" s="2523"/>
      <c r="J13" s="2523"/>
      <c r="K13" s="2523"/>
      <c r="L13" s="2523"/>
      <c r="M13" s="2523"/>
      <c r="N13" s="2523"/>
      <c r="O13" s="2523"/>
      <c r="P13" s="2523"/>
      <c r="Q13" s="2523"/>
      <c r="R13" s="2523"/>
      <c r="S13" s="2524" t="s">
        <v>842</v>
      </c>
      <c r="T13" s="2525"/>
      <c r="U13" s="2525"/>
      <c r="V13" s="2525"/>
      <c r="W13" s="2525"/>
      <c r="X13" s="2525"/>
      <c r="Y13" s="1366"/>
      <c r="Z13" s="1366"/>
      <c r="AA13" s="1366"/>
      <c r="AB13" s="1366"/>
      <c r="AC13" s="1366"/>
      <c r="AD13" s="1366"/>
      <c r="AE13" s="1366"/>
      <c r="AF13" s="1366"/>
      <c r="AG13" s="1366"/>
      <c r="AH13" s="1366"/>
      <c r="AI13" s="1366"/>
      <c r="AJ13" s="2526"/>
      <c r="AK13" s="2527"/>
      <c r="AL13" s="2528"/>
      <c r="AM13" s="2528"/>
      <c r="AN13" s="2529"/>
    </row>
    <row r="14" spans="2:40" ht="21" customHeight="1" x14ac:dyDescent="0.15">
      <c r="B14" s="542">
        <v>8</v>
      </c>
      <c r="C14" s="2523"/>
      <c r="D14" s="2523"/>
      <c r="E14" s="2523"/>
      <c r="F14" s="2523"/>
      <c r="G14" s="2523"/>
      <c r="H14" s="2523"/>
      <c r="I14" s="2523"/>
      <c r="J14" s="2523"/>
      <c r="K14" s="2523"/>
      <c r="L14" s="2523"/>
      <c r="M14" s="2523"/>
      <c r="N14" s="2523"/>
      <c r="O14" s="2523"/>
      <c r="P14" s="2523"/>
      <c r="Q14" s="2523"/>
      <c r="R14" s="2523"/>
      <c r="S14" s="2524" t="s">
        <v>842</v>
      </c>
      <c r="T14" s="2525"/>
      <c r="U14" s="2525"/>
      <c r="V14" s="2525"/>
      <c r="W14" s="2525"/>
      <c r="X14" s="2525"/>
      <c r="Y14" s="1366"/>
      <c r="Z14" s="1366"/>
      <c r="AA14" s="1366"/>
      <c r="AB14" s="1366"/>
      <c r="AC14" s="1366"/>
      <c r="AD14" s="1366"/>
      <c r="AE14" s="1366"/>
      <c r="AF14" s="1366"/>
      <c r="AG14" s="1366"/>
      <c r="AH14" s="1366"/>
      <c r="AI14" s="1366"/>
      <c r="AJ14" s="2526"/>
      <c r="AK14" s="2527"/>
      <c r="AL14" s="2528"/>
      <c r="AM14" s="2528"/>
      <c r="AN14" s="2529"/>
    </row>
    <row r="15" spans="2:40" ht="21" customHeight="1" x14ac:dyDescent="0.15">
      <c r="B15" s="542">
        <v>9</v>
      </c>
      <c r="C15" s="2523"/>
      <c r="D15" s="2523"/>
      <c r="E15" s="2523"/>
      <c r="F15" s="2523"/>
      <c r="G15" s="2523"/>
      <c r="H15" s="2523"/>
      <c r="I15" s="2523"/>
      <c r="J15" s="2523"/>
      <c r="K15" s="2523"/>
      <c r="L15" s="2523"/>
      <c r="M15" s="2523"/>
      <c r="N15" s="2523"/>
      <c r="O15" s="2523"/>
      <c r="P15" s="2523"/>
      <c r="Q15" s="2523"/>
      <c r="R15" s="2523"/>
      <c r="S15" s="2524" t="s">
        <v>842</v>
      </c>
      <c r="T15" s="2525"/>
      <c r="U15" s="2525"/>
      <c r="V15" s="2525"/>
      <c r="W15" s="2525"/>
      <c r="X15" s="2525"/>
      <c r="Y15" s="1366"/>
      <c r="Z15" s="1366"/>
      <c r="AA15" s="1366"/>
      <c r="AB15" s="1366"/>
      <c r="AC15" s="1366"/>
      <c r="AD15" s="1366"/>
      <c r="AE15" s="1366"/>
      <c r="AF15" s="1366"/>
      <c r="AG15" s="1366"/>
      <c r="AH15" s="1366"/>
      <c r="AI15" s="1366"/>
      <c r="AJ15" s="2526"/>
      <c r="AK15" s="2527"/>
      <c r="AL15" s="2528"/>
      <c r="AM15" s="2528"/>
      <c r="AN15" s="2529"/>
    </row>
    <row r="16" spans="2:40" ht="21" customHeight="1" x14ac:dyDescent="0.15">
      <c r="B16" s="542">
        <v>10</v>
      </c>
      <c r="C16" s="2523"/>
      <c r="D16" s="2523"/>
      <c r="E16" s="2523"/>
      <c r="F16" s="2523"/>
      <c r="G16" s="2523"/>
      <c r="H16" s="2523"/>
      <c r="I16" s="2523"/>
      <c r="J16" s="2523"/>
      <c r="K16" s="2523"/>
      <c r="L16" s="2523"/>
      <c r="M16" s="2523"/>
      <c r="N16" s="2523"/>
      <c r="O16" s="2523"/>
      <c r="P16" s="2523"/>
      <c r="Q16" s="2523"/>
      <c r="R16" s="2523"/>
      <c r="S16" s="2524" t="s">
        <v>842</v>
      </c>
      <c r="T16" s="2525"/>
      <c r="U16" s="2525"/>
      <c r="V16" s="2525"/>
      <c r="W16" s="2525"/>
      <c r="X16" s="2525"/>
      <c r="Y16" s="1366"/>
      <c r="Z16" s="1366"/>
      <c r="AA16" s="1366"/>
      <c r="AB16" s="1366"/>
      <c r="AC16" s="1366"/>
      <c r="AD16" s="1366"/>
      <c r="AE16" s="1366"/>
      <c r="AF16" s="1366"/>
      <c r="AG16" s="1366"/>
      <c r="AH16" s="1366"/>
      <c r="AI16" s="1366"/>
      <c r="AJ16" s="2526"/>
      <c r="AK16" s="2527"/>
      <c r="AL16" s="2528"/>
      <c r="AM16" s="2528"/>
      <c r="AN16" s="2529"/>
    </row>
    <row r="17" spans="2:40" ht="21" customHeight="1" x14ac:dyDescent="0.15">
      <c r="B17" s="542">
        <v>11</v>
      </c>
      <c r="C17" s="2523"/>
      <c r="D17" s="2523"/>
      <c r="E17" s="2523"/>
      <c r="F17" s="2523"/>
      <c r="G17" s="2523"/>
      <c r="H17" s="2523"/>
      <c r="I17" s="2523"/>
      <c r="J17" s="2523"/>
      <c r="K17" s="2523"/>
      <c r="L17" s="2523"/>
      <c r="M17" s="2523"/>
      <c r="N17" s="2523"/>
      <c r="O17" s="2523"/>
      <c r="P17" s="2523"/>
      <c r="Q17" s="2523"/>
      <c r="R17" s="2523"/>
      <c r="S17" s="2524" t="s">
        <v>842</v>
      </c>
      <c r="T17" s="2525"/>
      <c r="U17" s="2525"/>
      <c r="V17" s="2525"/>
      <c r="W17" s="2525"/>
      <c r="X17" s="2525"/>
      <c r="Y17" s="1366"/>
      <c r="Z17" s="1366"/>
      <c r="AA17" s="1366"/>
      <c r="AB17" s="1366"/>
      <c r="AC17" s="1366"/>
      <c r="AD17" s="1366"/>
      <c r="AE17" s="1366"/>
      <c r="AF17" s="1366"/>
      <c r="AG17" s="1366"/>
      <c r="AH17" s="1366"/>
      <c r="AI17" s="1366"/>
      <c r="AJ17" s="2526"/>
      <c r="AK17" s="2527"/>
      <c r="AL17" s="2528"/>
      <c r="AM17" s="2528"/>
      <c r="AN17" s="2529"/>
    </row>
    <row r="18" spans="2:40" ht="21" customHeight="1" x14ac:dyDescent="0.15">
      <c r="B18" s="542">
        <v>12</v>
      </c>
      <c r="C18" s="2523"/>
      <c r="D18" s="2523"/>
      <c r="E18" s="2523"/>
      <c r="F18" s="2523"/>
      <c r="G18" s="2523"/>
      <c r="H18" s="2523"/>
      <c r="I18" s="2523"/>
      <c r="J18" s="2523"/>
      <c r="K18" s="2523"/>
      <c r="L18" s="2523"/>
      <c r="M18" s="2523"/>
      <c r="N18" s="2523"/>
      <c r="O18" s="2523"/>
      <c r="P18" s="2523"/>
      <c r="Q18" s="2523"/>
      <c r="R18" s="2523"/>
      <c r="S18" s="2524" t="s">
        <v>842</v>
      </c>
      <c r="T18" s="2525"/>
      <c r="U18" s="2525"/>
      <c r="V18" s="2525"/>
      <c r="W18" s="2525"/>
      <c r="X18" s="2525"/>
      <c r="Y18" s="1366"/>
      <c r="Z18" s="1366"/>
      <c r="AA18" s="1366"/>
      <c r="AB18" s="1366"/>
      <c r="AC18" s="1366"/>
      <c r="AD18" s="1366"/>
      <c r="AE18" s="1366"/>
      <c r="AF18" s="1366"/>
      <c r="AG18" s="1366"/>
      <c r="AH18" s="1366"/>
      <c r="AI18" s="1366"/>
      <c r="AJ18" s="2526"/>
      <c r="AK18" s="2527"/>
      <c r="AL18" s="2528"/>
      <c r="AM18" s="2528"/>
      <c r="AN18" s="2529"/>
    </row>
    <row r="19" spans="2:40" ht="21" customHeight="1" x14ac:dyDescent="0.15">
      <c r="B19" s="542">
        <v>13</v>
      </c>
      <c r="C19" s="2523"/>
      <c r="D19" s="2523"/>
      <c r="E19" s="2523"/>
      <c r="F19" s="2523"/>
      <c r="G19" s="2523"/>
      <c r="H19" s="2523"/>
      <c r="I19" s="2523"/>
      <c r="J19" s="2523"/>
      <c r="K19" s="2523"/>
      <c r="L19" s="2523"/>
      <c r="M19" s="2523"/>
      <c r="N19" s="2523"/>
      <c r="O19" s="2523"/>
      <c r="P19" s="2523"/>
      <c r="Q19" s="2523"/>
      <c r="R19" s="2523"/>
      <c r="S19" s="2524" t="s">
        <v>842</v>
      </c>
      <c r="T19" s="2525"/>
      <c r="U19" s="2525"/>
      <c r="V19" s="2525"/>
      <c r="W19" s="2525"/>
      <c r="X19" s="2525"/>
      <c r="Y19" s="1366"/>
      <c r="Z19" s="1366"/>
      <c r="AA19" s="1366"/>
      <c r="AB19" s="1366"/>
      <c r="AC19" s="1366"/>
      <c r="AD19" s="1366"/>
      <c r="AE19" s="1366"/>
      <c r="AF19" s="1366"/>
      <c r="AG19" s="1366"/>
      <c r="AH19" s="1366"/>
      <c r="AI19" s="1366"/>
      <c r="AJ19" s="2526"/>
      <c r="AK19" s="2527"/>
      <c r="AL19" s="2528"/>
      <c r="AM19" s="2528"/>
      <c r="AN19" s="2529"/>
    </row>
    <row r="20" spans="2:40" ht="21" customHeight="1" x14ac:dyDescent="0.15">
      <c r="B20" s="542">
        <v>14</v>
      </c>
      <c r="C20" s="2523"/>
      <c r="D20" s="2523"/>
      <c r="E20" s="2523"/>
      <c r="F20" s="2523"/>
      <c r="G20" s="2523"/>
      <c r="H20" s="2523"/>
      <c r="I20" s="2523"/>
      <c r="J20" s="2523"/>
      <c r="K20" s="2523"/>
      <c r="L20" s="2523"/>
      <c r="M20" s="2523"/>
      <c r="N20" s="2523"/>
      <c r="O20" s="2523"/>
      <c r="P20" s="2523"/>
      <c r="Q20" s="2523"/>
      <c r="R20" s="2523"/>
      <c r="S20" s="2524" t="s">
        <v>842</v>
      </c>
      <c r="T20" s="2525"/>
      <c r="U20" s="2525"/>
      <c r="V20" s="2525"/>
      <c r="W20" s="2525"/>
      <c r="X20" s="2525"/>
      <c r="Y20" s="1366"/>
      <c r="Z20" s="1366"/>
      <c r="AA20" s="1366"/>
      <c r="AB20" s="1366"/>
      <c r="AC20" s="1366"/>
      <c r="AD20" s="1366"/>
      <c r="AE20" s="1366"/>
      <c r="AF20" s="1366"/>
      <c r="AG20" s="1366"/>
      <c r="AH20" s="1366"/>
      <c r="AI20" s="1366"/>
      <c r="AJ20" s="2526"/>
      <c r="AK20" s="2527"/>
      <c r="AL20" s="2528"/>
      <c r="AM20" s="2528"/>
      <c r="AN20" s="2529"/>
    </row>
    <row r="21" spans="2:40" ht="21" customHeight="1" thickBot="1" x14ac:dyDescent="0.2">
      <c r="B21" s="543">
        <v>15</v>
      </c>
      <c r="C21" s="2513"/>
      <c r="D21" s="2513"/>
      <c r="E21" s="2513"/>
      <c r="F21" s="2513"/>
      <c r="G21" s="2513"/>
      <c r="H21" s="2513"/>
      <c r="I21" s="2513"/>
      <c r="J21" s="2513"/>
      <c r="K21" s="2513"/>
      <c r="L21" s="2513"/>
      <c r="M21" s="2513"/>
      <c r="N21" s="2513"/>
      <c r="O21" s="2513"/>
      <c r="P21" s="2513"/>
      <c r="Q21" s="2513"/>
      <c r="R21" s="2513"/>
      <c r="S21" s="2428" t="s">
        <v>842</v>
      </c>
      <c r="T21" s="2428"/>
      <c r="U21" s="2428"/>
      <c r="V21" s="2428"/>
      <c r="W21" s="2428"/>
      <c r="X21" s="2428"/>
      <c r="Y21" s="2514"/>
      <c r="Z21" s="2514"/>
      <c r="AA21" s="2514"/>
      <c r="AB21" s="2514"/>
      <c r="AC21" s="2514"/>
      <c r="AD21" s="2514"/>
      <c r="AE21" s="2514"/>
      <c r="AF21" s="2514"/>
      <c r="AG21" s="2514"/>
      <c r="AH21" s="2514"/>
      <c r="AI21" s="2514"/>
      <c r="AJ21" s="2515"/>
      <c r="AK21" s="2516"/>
      <c r="AL21" s="2517"/>
      <c r="AM21" s="2517"/>
      <c r="AN21" s="2518"/>
    </row>
    <row r="22" spans="2:40" ht="31.5" customHeight="1" x14ac:dyDescent="0.15">
      <c r="B22" s="2519" t="s">
        <v>843</v>
      </c>
      <c r="C22" s="2519"/>
      <c r="D22" s="2519"/>
      <c r="E22" s="2519"/>
      <c r="F22" s="2519"/>
      <c r="G22" s="2519"/>
      <c r="H22" s="2519"/>
      <c r="I22" s="2519"/>
      <c r="J22" s="2519"/>
      <c r="K22" s="2519"/>
      <c r="L22" s="2519"/>
      <c r="M22" s="2519"/>
      <c r="N22" s="2519"/>
      <c r="O22" s="2519"/>
      <c r="P22" s="2519"/>
      <c r="Q22" s="2519"/>
      <c r="R22" s="2519"/>
      <c r="S22" s="2519"/>
      <c r="T22" s="2519"/>
      <c r="U22" s="2519"/>
      <c r="V22" s="2519"/>
      <c r="W22" s="2519"/>
      <c r="X22" s="2519"/>
      <c r="Y22" s="2519"/>
      <c r="Z22" s="2519"/>
      <c r="AA22" s="2519"/>
      <c r="AB22" s="2519"/>
      <c r="AC22" s="2519"/>
      <c r="AD22" s="2519"/>
      <c r="AE22" s="2519"/>
      <c r="AF22" s="2519"/>
      <c r="AG22" s="2519"/>
      <c r="AH22" s="2519"/>
      <c r="AI22" s="2519"/>
      <c r="AJ22" s="2519"/>
      <c r="AK22" s="2520"/>
      <c r="AL22" s="2520"/>
      <c r="AM22" s="2520"/>
      <c r="AN22" s="2520"/>
    </row>
    <row r="23" spans="2:40" ht="22.5" customHeight="1" x14ac:dyDescent="0.15">
      <c r="B23" s="2521"/>
      <c r="C23" s="2521"/>
      <c r="D23" s="2521"/>
      <c r="E23" s="2521"/>
      <c r="F23" s="2521"/>
      <c r="G23" s="2521"/>
      <c r="H23" s="2521"/>
      <c r="I23" s="2521"/>
      <c r="J23" s="2521"/>
      <c r="K23" s="2521"/>
      <c r="L23" s="2521"/>
      <c r="M23" s="2521"/>
      <c r="N23" s="2521"/>
      <c r="O23" s="2521"/>
      <c r="P23" s="2521"/>
      <c r="Q23" s="2521"/>
      <c r="R23" s="2521"/>
      <c r="S23" s="2521"/>
      <c r="T23" s="2521"/>
      <c r="U23" s="2521"/>
      <c r="V23" s="2521"/>
      <c r="W23" s="2521"/>
      <c r="X23" s="2521"/>
      <c r="Y23" s="2521"/>
      <c r="Z23" s="2521"/>
      <c r="AA23" s="2521"/>
      <c r="AB23" s="2521"/>
      <c r="AC23" s="2521"/>
      <c r="AD23" s="2521"/>
      <c r="AE23" s="2521"/>
      <c r="AF23" s="2521"/>
      <c r="AG23" s="2521"/>
      <c r="AH23" s="2521"/>
      <c r="AI23" s="2521"/>
      <c r="AJ23" s="2521"/>
      <c r="AK23" s="2522"/>
      <c r="AL23" s="2522"/>
      <c r="AM23" s="2522"/>
      <c r="AN23" s="2522"/>
    </row>
  </sheetData>
  <mergeCells count="70">
    <mergeCell ref="B6:R6"/>
    <mergeCell ref="S6:X6"/>
    <mergeCell ref="Y6:AJ6"/>
    <mergeCell ref="AK6:AN6"/>
    <mergeCell ref="B2:AN2"/>
    <mergeCell ref="B4:R4"/>
    <mergeCell ref="S4:AN4"/>
    <mergeCell ref="C5:R5"/>
    <mergeCell ref="S5:AN5"/>
    <mergeCell ref="C7:R7"/>
    <mergeCell ref="S7:X7"/>
    <mergeCell ref="Y7:AJ7"/>
    <mergeCell ref="AK7:AN7"/>
    <mergeCell ref="C8:R8"/>
    <mergeCell ref="S8:X8"/>
    <mergeCell ref="Y8:AJ8"/>
    <mergeCell ref="AK8:AN8"/>
    <mergeCell ref="C9:R9"/>
    <mergeCell ref="S9:X9"/>
    <mergeCell ref="Y9:AJ9"/>
    <mergeCell ref="AK9:AN9"/>
    <mergeCell ref="C10:R10"/>
    <mergeCell ref="S10:X10"/>
    <mergeCell ref="Y10:AJ10"/>
    <mergeCell ref="AK10:AN10"/>
    <mergeCell ref="C11:R11"/>
    <mergeCell ref="S11:X11"/>
    <mergeCell ref="Y11:AJ11"/>
    <mergeCell ref="AK11:AN11"/>
    <mergeCell ref="C12:R12"/>
    <mergeCell ref="S12:X12"/>
    <mergeCell ref="Y12:AJ12"/>
    <mergeCell ref="AK12:AN12"/>
    <mergeCell ref="C13:R13"/>
    <mergeCell ref="S13:X13"/>
    <mergeCell ref="Y13:AJ13"/>
    <mergeCell ref="AK13:AN13"/>
    <mergeCell ref="C14:R14"/>
    <mergeCell ref="S14:X14"/>
    <mergeCell ref="Y14:AJ14"/>
    <mergeCell ref="AK14:AN14"/>
    <mergeCell ref="C15:R15"/>
    <mergeCell ref="S15:X15"/>
    <mergeCell ref="Y15:AJ15"/>
    <mergeCell ref="AK15:AN15"/>
    <mergeCell ref="C16:R16"/>
    <mergeCell ref="S16:X16"/>
    <mergeCell ref="Y16:AJ16"/>
    <mergeCell ref="AK16:AN16"/>
    <mergeCell ref="C17:R17"/>
    <mergeCell ref="S17:X17"/>
    <mergeCell ref="Y17:AJ17"/>
    <mergeCell ref="AK17:AN17"/>
    <mergeCell ref="C18:R18"/>
    <mergeCell ref="S18:X18"/>
    <mergeCell ref="Y18:AJ18"/>
    <mergeCell ref="AK18:AN18"/>
    <mergeCell ref="C19:R19"/>
    <mergeCell ref="S19:X19"/>
    <mergeCell ref="Y19:AJ19"/>
    <mergeCell ref="AK19:AN19"/>
    <mergeCell ref="C20:R20"/>
    <mergeCell ref="S20:X20"/>
    <mergeCell ref="Y20:AJ20"/>
    <mergeCell ref="AK20:AN20"/>
    <mergeCell ref="C21:R21"/>
    <mergeCell ref="S21:X21"/>
    <mergeCell ref="Y21:AJ21"/>
    <mergeCell ref="AK21:AN21"/>
    <mergeCell ref="B22:AN23"/>
  </mergeCells>
  <phoneticPr fontId="22"/>
  <printOptions horizontalCentered="1"/>
  <pageMargins left="0.39370078740157483" right="0.39370078740157483" top="0.39370078740157483" bottom="0.35433070866141736" header="0.31496062992125984" footer="0.27559055118110237"/>
  <pageSetup paperSize="9" scale="94"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H20"/>
  <sheetViews>
    <sheetView showGridLines="0" zoomScale="75" zoomScaleNormal="100" zoomScaleSheetLayoutView="80" workbookViewId="0">
      <selection activeCell="T114" sqref="T114:AJ114"/>
    </sheetView>
  </sheetViews>
  <sheetFormatPr defaultRowHeight="13.5" x14ac:dyDescent="0.15"/>
  <cols>
    <col min="1" max="1" width="9" style="537"/>
    <col min="2" max="2" width="3.75" style="537" customWidth="1"/>
    <col min="3" max="3" width="9.375" style="537" customWidth="1"/>
    <col min="4" max="4" width="14.625" style="537" customWidth="1"/>
    <col min="5" max="5" width="19.875" style="537" customWidth="1"/>
    <col min="6" max="6" width="11.625" style="537" customWidth="1"/>
    <col min="7" max="7" width="26" style="537" customWidth="1"/>
    <col min="8" max="8" width="4.875" style="537" customWidth="1"/>
    <col min="9" max="257" width="9" style="537"/>
    <col min="258" max="258" width="3.75" style="537" customWidth="1"/>
    <col min="259" max="259" width="9.375" style="537" customWidth="1"/>
    <col min="260" max="260" width="14.625" style="537" customWidth="1"/>
    <col min="261" max="261" width="19.875" style="537" customWidth="1"/>
    <col min="262" max="262" width="11.625" style="537" customWidth="1"/>
    <col min="263" max="263" width="26" style="537" customWidth="1"/>
    <col min="264" max="264" width="4.875" style="537" customWidth="1"/>
    <col min="265" max="513" width="9" style="537"/>
    <col min="514" max="514" width="3.75" style="537" customWidth="1"/>
    <col min="515" max="515" width="9.375" style="537" customWidth="1"/>
    <col min="516" max="516" width="14.625" style="537" customWidth="1"/>
    <col min="517" max="517" width="19.875" style="537" customWidth="1"/>
    <col min="518" max="518" width="11.625" style="537" customWidth="1"/>
    <col min="519" max="519" width="26" style="537" customWidth="1"/>
    <col min="520" max="520" width="4.875" style="537" customWidth="1"/>
    <col min="521" max="769" width="9" style="537"/>
    <col min="770" max="770" width="3.75" style="537" customWidth="1"/>
    <col min="771" max="771" width="9.375" style="537" customWidth="1"/>
    <col min="772" max="772" width="14.625" style="537" customWidth="1"/>
    <col min="773" max="773" width="19.875" style="537" customWidth="1"/>
    <col min="774" max="774" width="11.625" style="537" customWidth="1"/>
    <col min="775" max="775" width="26" style="537" customWidth="1"/>
    <col min="776" max="776" width="4.875" style="537" customWidth="1"/>
    <col min="777" max="1025" width="9" style="537"/>
    <col min="1026" max="1026" width="3.75" style="537" customWidth="1"/>
    <col min="1027" max="1027" width="9.375" style="537" customWidth="1"/>
    <col min="1028" max="1028" width="14.625" style="537" customWidth="1"/>
    <col min="1029" max="1029" width="19.875" style="537" customWidth="1"/>
    <col min="1030" max="1030" width="11.625" style="537" customWidth="1"/>
    <col min="1031" max="1031" width="26" style="537" customWidth="1"/>
    <col min="1032" max="1032" width="4.875" style="537" customWidth="1"/>
    <col min="1033" max="1281" width="9" style="537"/>
    <col min="1282" max="1282" width="3.75" style="537" customWidth="1"/>
    <col min="1283" max="1283" width="9.375" style="537" customWidth="1"/>
    <col min="1284" max="1284" width="14.625" style="537" customWidth="1"/>
    <col min="1285" max="1285" width="19.875" style="537" customWidth="1"/>
    <col min="1286" max="1286" width="11.625" style="537" customWidth="1"/>
    <col min="1287" max="1287" width="26" style="537" customWidth="1"/>
    <col min="1288" max="1288" width="4.875" style="537" customWidth="1"/>
    <col min="1289" max="1537" width="9" style="537"/>
    <col min="1538" max="1538" width="3.75" style="537" customWidth="1"/>
    <col min="1539" max="1539" width="9.375" style="537" customWidth="1"/>
    <col min="1540" max="1540" width="14.625" style="537" customWidth="1"/>
    <col min="1541" max="1541" width="19.875" style="537" customWidth="1"/>
    <col min="1542" max="1542" width="11.625" style="537" customWidth="1"/>
    <col min="1543" max="1543" width="26" style="537" customWidth="1"/>
    <col min="1544" max="1544" width="4.875" style="537" customWidth="1"/>
    <col min="1545" max="1793" width="9" style="537"/>
    <col min="1794" max="1794" width="3.75" style="537" customWidth="1"/>
    <col min="1795" max="1795" width="9.375" style="537" customWidth="1"/>
    <col min="1796" max="1796" width="14.625" style="537" customWidth="1"/>
    <col min="1797" max="1797" width="19.875" style="537" customWidth="1"/>
    <col min="1798" max="1798" width="11.625" style="537" customWidth="1"/>
    <col min="1799" max="1799" width="26" style="537" customWidth="1"/>
    <col min="1800" max="1800" width="4.875" style="537" customWidth="1"/>
    <col min="1801" max="2049" width="9" style="537"/>
    <col min="2050" max="2050" width="3.75" style="537" customWidth="1"/>
    <col min="2051" max="2051" width="9.375" style="537" customWidth="1"/>
    <col min="2052" max="2052" width="14.625" style="537" customWidth="1"/>
    <col min="2053" max="2053" width="19.875" style="537" customWidth="1"/>
    <col min="2054" max="2054" width="11.625" style="537" customWidth="1"/>
    <col min="2055" max="2055" width="26" style="537" customWidth="1"/>
    <col min="2056" max="2056" width="4.875" style="537" customWidth="1"/>
    <col min="2057" max="2305" width="9" style="537"/>
    <col min="2306" max="2306" width="3.75" style="537" customWidth="1"/>
    <col min="2307" max="2307" width="9.375" style="537" customWidth="1"/>
    <col min="2308" max="2308" width="14.625" style="537" customWidth="1"/>
    <col min="2309" max="2309" width="19.875" style="537" customWidth="1"/>
    <col min="2310" max="2310" width="11.625" style="537" customWidth="1"/>
    <col min="2311" max="2311" width="26" style="537" customWidth="1"/>
    <col min="2312" max="2312" width="4.875" style="537" customWidth="1"/>
    <col min="2313" max="2561" width="9" style="537"/>
    <col min="2562" max="2562" width="3.75" style="537" customWidth="1"/>
    <col min="2563" max="2563" width="9.375" style="537" customWidth="1"/>
    <col min="2564" max="2564" width="14.625" style="537" customWidth="1"/>
    <col min="2565" max="2565" width="19.875" style="537" customWidth="1"/>
    <col min="2566" max="2566" width="11.625" style="537" customWidth="1"/>
    <col min="2567" max="2567" width="26" style="537" customWidth="1"/>
    <col min="2568" max="2568" width="4.875" style="537" customWidth="1"/>
    <col min="2569" max="2817" width="9" style="537"/>
    <col min="2818" max="2818" width="3.75" style="537" customWidth="1"/>
    <col min="2819" max="2819" width="9.375" style="537" customWidth="1"/>
    <col min="2820" max="2820" width="14.625" style="537" customWidth="1"/>
    <col min="2821" max="2821" width="19.875" style="537" customWidth="1"/>
    <col min="2822" max="2822" width="11.625" style="537" customWidth="1"/>
    <col min="2823" max="2823" width="26" style="537" customWidth="1"/>
    <col min="2824" max="2824" width="4.875" style="537" customWidth="1"/>
    <col min="2825" max="3073" width="9" style="537"/>
    <col min="3074" max="3074" width="3.75" style="537" customWidth="1"/>
    <col min="3075" max="3075" width="9.375" style="537" customWidth="1"/>
    <col min="3076" max="3076" width="14.625" style="537" customWidth="1"/>
    <col min="3077" max="3077" width="19.875" style="537" customWidth="1"/>
    <col min="3078" max="3078" width="11.625" style="537" customWidth="1"/>
    <col min="3079" max="3079" width="26" style="537" customWidth="1"/>
    <col min="3080" max="3080" width="4.875" style="537" customWidth="1"/>
    <col min="3081" max="3329" width="9" style="537"/>
    <col min="3330" max="3330" width="3.75" style="537" customWidth="1"/>
    <col min="3331" max="3331" width="9.375" style="537" customWidth="1"/>
    <col min="3332" max="3332" width="14.625" style="537" customWidth="1"/>
    <col min="3333" max="3333" width="19.875" style="537" customWidth="1"/>
    <col min="3334" max="3334" width="11.625" style="537" customWidth="1"/>
    <col min="3335" max="3335" width="26" style="537" customWidth="1"/>
    <col min="3336" max="3336" width="4.875" style="537" customWidth="1"/>
    <col min="3337" max="3585" width="9" style="537"/>
    <col min="3586" max="3586" width="3.75" style="537" customWidth="1"/>
    <col min="3587" max="3587" width="9.375" style="537" customWidth="1"/>
    <col min="3588" max="3588" width="14.625" style="537" customWidth="1"/>
    <col min="3589" max="3589" width="19.875" style="537" customWidth="1"/>
    <col min="3590" max="3590" width="11.625" style="537" customWidth="1"/>
    <col min="3591" max="3591" width="26" style="537" customWidth="1"/>
    <col min="3592" max="3592" width="4.875" style="537" customWidth="1"/>
    <col min="3593" max="3841" width="9" style="537"/>
    <col min="3842" max="3842" width="3.75" style="537" customWidth="1"/>
    <col min="3843" max="3843" width="9.375" style="537" customWidth="1"/>
    <col min="3844" max="3844" width="14.625" style="537" customWidth="1"/>
    <col min="3845" max="3845" width="19.875" style="537" customWidth="1"/>
    <col min="3846" max="3846" width="11.625" style="537" customWidth="1"/>
    <col min="3847" max="3847" width="26" style="537" customWidth="1"/>
    <col min="3848" max="3848" width="4.875" style="537" customWidth="1"/>
    <col min="3849" max="4097" width="9" style="537"/>
    <col min="4098" max="4098" width="3.75" style="537" customWidth="1"/>
    <col min="4099" max="4099" width="9.375" style="537" customWidth="1"/>
    <col min="4100" max="4100" width="14.625" style="537" customWidth="1"/>
    <col min="4101" max="4101" width="19.875" style="537" customWidth="1"/>
    <col min="4102" max="4102" width="11.625" style="537" customWidth="1"/>
    <col min="4103" max="4103" width="26" style="537" customWidth="1"/>
    <col min="4104" max="4104" width="4.875" style="537" customWidth="1"/>
    <col min="4105" max="4353" width="9" style="537"/>
    <col min="4354" max="4354" width="3.75" style="537" customWidth="1"/>
    <col min="4355" max="4355" width="9.375" style="537" customWidth="1"/>
    <col min="4356" max="4356" width="14.625" style="537" customWidth="1"/>
    <col min="4357" max="4357" width="19.875" style="537" customWidth="1"/>
    <col min="4358" max="4358" width="11.625" style="537" customWidth="1"/>
    <col min="4359" max="4359" width="26" style="537" customWidth="1"/>
    <col min="4360" max="4360" width="4.875" style="537" customWidth="1"/>
    <col min="4361" max="4609" width="9" style="537"/>
    <col min="4610" max="4610" width="3.75" style="537" customWidth="1"/>
    <col min="4611" max="4611" width="9.375" style="537" customWidth="1"/>
    <col min="4612" max="4612" width="14.625" style="537" customWidth="1"/>
    <col min="4613" max="4613" width="19.875" style="537" customWidth="1"/>
    <col min="4614" max="4614" width="11.625" style="537" customWidth="1"/>
    <col min="4615" max="4615" width="26" style="537" customWidth="1"/>
    <col min="4616" max="4616" width="4.875" style="537" customWidth="1"/>
    <col min="4617" max="4865" width="9" style="537"/>
    <col min="4866" max="4866" width="3.75" style="537" customWidth="1"/>
    <col min="4867" max="4867" width="9.375" style="537" customWidth="1"/>
    <col min="4868" max="4868" width="14.625" style="537" customWidth="1"/>
    <col min="4869" max="4869" width="19.875" style="537" customWidth="1"/>
    <col min="4870" max="4870" width="11.625" style="537" customWidth="1"/>
    <col min="4871" max="4871" width="26" style="537" customWidth="1"/>
    <col min="4872" max="4872" width="4.875" style="537" customWidth="1"/>
    <col min="4873" max="5121" width="9" style="537"/>
    <col min="5122" max="5122" width="3.75" style="537" customWidth="1"/>
    <col min="5123" max="5123" width="9.375" style="537" customWidth="1"/>
    <col min="5124" max="5124" width="14.625" style="537" customWidth="1"/>
    <col min="5125" max="5125" width="19.875" style="537" customWidth="1"/>
    <col min="5126" max="5126" width="11.625" style="537" customWidth="1"/>
    <col min="5127" max="5127" width="26" style="537" customWidth="1"/>
    <col min="5128" max="5128" width="4.875" style="537" customWidth="1"/>
    <col min="5129" max="5377" width="9" style="537"/>
    <col min="5378" max="5378" width="3.75" style="537" customWidth="1"/>
    <col min="5379" max="5379" width="9.375" style="537" customWidth="1"/>
    <col min="5380" max="5380" width="14.625" style="537" customWidth="1"/>
    <col min="5381" max="5381" width="19.875" style="537" customWidth="1"/>
    <col min="5382" max="5382" width="11.625" style="537" customWidth="1"/>
    <col min="5383" max="5383" width="26" style="537" customWidth="1"/>
    <col min="5384" max="5384" width="4.875" style="537" customWidth="1"/>
    <col min="5385" max="5633" width="9" style="537"/>
    <col min="5634" max="5634" width="3.75" style="537" customWidth="1"/>
    <col min="5635" max="5635" width="9.375" style="537" customWidth="1"/>
    <col min="5636" max="5636" width="14.625" style="537" customWidth="1"/>
    <col min="5637" max="5637" width="19.875" style="537" customWidth="1"/>
    <col min="5638" max="5638" width="11.625" style="537" customWidth="1"/>
    <col min="5639" max="5639" width="26" style="537" customWidth="1"/>
    <col min="5640" max="5640" width="4.875" style="537" customWidth="1"/>
    <col min="5641" max="5889" width="9" style="537"/>
    <col min="5890" max="5890" width="3.75" style="537" customWidth="1"/>
    <col min="5891" max="5891" width="9.375" style="537" customWidth="1"/>
    <col min="5892" max="5892" width="14.625" style="537" customWidth="1"/>
    <col min="5893" max="5893" width="19.875" style="537" customWidth="1"/>
    <col min="5894" max="5894" width="11.625" style="537" customWidth="1"/>
    <col min="5895" max="5895" width="26" style="537" customWidth="1"/>
    <col min="5896" max="5896" width="4.875" style="537" customWidth="1"/>
    <col min="5897" max="6145" width="9" style="537"/>
    <col min="6146" max="6146" width="3.75" style="537" customWidth="1"/>
    <col min="6147" max="6147" width="9.375" style="537" customWidth="1"/>
    <col min="6148" max="6148" width="14.625" style="537" customWidth="1"/>
    <col min="6149" max="6149" width="19.875" style="537" customWidth="1"/>
    <col min="6150" max="6150" width="11.625" style="537" customWidth="1"/>
    <col min="6151" max="6151" width="26" style="537" customWidth="1"/>
    <col min="6152" max="6152" width="4.875" style="537" customWidth="1"/>
    <col min="6153" max="6401" width="9" style="537"/>
    <col min="6402" max="6402" width="3.75" style="537" customWidth="1"/>
    <col min="6403" max="6403" width="9.375" style="537" customWidth="1"/>
    <col min="6404" max="6404" width="14.625" style="537" customWidth="1"/>
    <col min="6405" max="6405" width="19.875" style="537" customWidth="1"/>
    <col min="6406" max="6406" width="11.625" style="537" customWidth="1"/>
    <col min="6407" max="6407" width="26" style="537" customWidth="1"/>
    <col min="6408" max="6408" width="4.875" style="537" customWidth="1"/>
    <col min="6409" max="6657" width="9" style="537"/>
    <col min="6658" max="6658" width="3.75" style="537" customWidth="1"/>
    <col min="6659" max="6659" width="9.375" style="537" customWidth="1"/>
    <col min="6660" max="6660" width="14.625" style="537" customWidth="1"/>
    <col min="6661" max="6661" width="19.875" style="537" customWidth="1"/>
    <col min="6662" max="6662" width="11.625" style="537" customWidth="1"/>
    <col min="6663" max="6663" width="26" style="537" customWidth="1"/>
    <col min="6664" max="6664" width="4.875" style="537" customWidth="1"/>
    <col min="6665" max="6913" width="9" style="537"/>
    <col min="6914" max="6914" width="3.75" style="537" customWidth="1"/>
    <col min="6915" max="6915" width="9.375" style="537" customWidth="1"/>
    <col min="6916" max="6916" width="14.625" style="537" customWidth="1"/>
    <col min="6917" max="6917" width="19.875" style="537" customWidth="1"/>
    <col min="6918" max="6918" width="11.625" style="537" customWidth="1"/>
    <col min="6919" max="6919" width="26" style="537" customWidth="1"/>
    <col min="6920" max="6920" width="4.875" style="537" customWidth="1"/>
    <col min="6921" max="7169" width="9" style="537"/>
    <col min="7170" max="7170" width="3.75" style="537" customWidth="1"/>
    <col min="7171" max="7171" width="9.375" style="537" customWidth="1"/>
    <col min="7172" max="7172" width="14.625" style="537" customWidth="1"/>
    <col min="7173" max="7173" width="19.875" style="537" customWidth="1"/>
    <col min="7174" max="7174" width="11.625" style="537" customWidth="1"/>
    <col min="7175" max="7175" width="26" style="537" customWidth="1"/>
    <col min="7176" max="7176" width="4.875" style="537" customWidth="1"/>
    <col min="7177" max="7425" width="9" style="537"/>
    <col min="7426" max="7426" width="3.75" style="537" customWidth="1"/>
    <col min="7427" max="7427" width="9.375" style="537" customWidth="1"/>
    <col min="7428" max="7428" width="14.625" style="537" customWidth="1"/>
    <col min="7429" max="7429" width="19.875" style="537" customWidth="1"/>
    <col min="7430" max="7430" width="11.625" style="537" customWidth="1"/>
    <col min="7431" max="7431" width="26" style="537" customWidth="1"/>
    <col min="7432" max="7432" width="4.875" style="537" customWidth="1"/>
    <col min="7433" max="7681" width="9" style="537"/>
    <col min="7682" max="7682" width="3.75" style="537" customWidth="1"/>
    <col min="7683" max="7683" width="9.375" style="537" customWidth="1"/>
    <col min="7684" max="7684" width="14.625" style="537" customWidth="1"/>
    <col min="7685" max="7685" width="19.875" style="537" customWidth="1"/>
    <col min="7686" max="7686" width="11.625" style="537" customWidth="1"/>
    <col min="7687" max="7687" width="26" style="537" customWidth="1"/>
    <col min="7688" max="7688" width="4.875" style="537" customWidth="1"/>
    <col min="7689" max="7937" width="9" style="537"/>
    <col min="7938" max="7938" width="3.75" style="537" customWidth="1"/>
    <col min="7939" max="7939" width="9.375" style="537" customWidth="1"/>
    <col min="7940" max="7940" width="14.625" style="537" customWidth="1"/>
    <col min="7941" max="7941" width="19.875" style="537" customWidth="1"/>
    <col min="7942" max="7942" width="11.625" style="537" customWidth="1"/>
    <col min="7943" max="7943" width="26" style="537" customWidth="1"/>
    <col min="7944" max="7944" width="4.875" style="537" customWidth="1"/>
    <col min="7945" max="8193" width="9" style="537"/>
    <col min="8194" max="8194" width="3.75" style="537" customWidth="1"/>
    <col min="8195" max="8195" width="9.375" style="537" customWidth="1"/>
    <col min="8196" max="8196" width="14.625" style="537" customWidth="1"/>
    <col min="8197" max="8197" width="19.875" style="537" customWidth="1"/>
    <col min="8198" max="8198" width="11.625" style="537" customWidth="1"/>
    <col min="8199" max="8199" width="26" style="537" customWidth="1"/>
    <col min="8200" max="8200" width="4.875" style="537" customWidth="1"/>
    <col min="8201" max="8449" width="9" style="537"/>
    <col min="8450" max="8450" width="3.75" style="537" customWidth="1"/>
    <col min="8451" max="8451" width="9.375" style="537" customWidth="1"/>
    <col min="8452" max="8452" width="14.625" style="537" customWidth="1"/>
    <col min="8453" max="8453" width="19.875" style="537" customWidth="1"/>
    <col min="8454" max="8454" width="11.625" style="537" customWidth="1"/>
    <col min="8455" max="8455" width="26" style="537" customWidth="1"/>
    <col min="8456" max="8456" width="4.875" style="537" customWidth="1"/>
    <col min="8457" max="8705" width="9" style="537"/>
    <col min="8706" max="8706" width="3.75" style="537" customWidth="1"/>
    <col min="8707" max="8707" width="9.375" style="537" customWidth="1"/>
    <col min="8708" max="8708" width="14.625" style="537" customWidth="1"/>
    <col min="8709" max="8709" width="19.875" style="537" customWidth="1"/>
    <col min="8710" max="8710" width="11.625" style="537" customWidth="1"/>
    <col min="8711" max="8711" width="26" style="537" customWidth="1"/>
    <col min="8712" max="8712" width="4.875" style="537" customWidth="1"/>
    <col min="8713" max="8961" width="9" style="537"/>
    <col min="8962" max="8962" width="3.75" style="537" customWidth="1"/>
    <col min="8963" max="8963" width="9.375" style="537" customWidth="1"/>
    <col min="8964" max="8964" width="14.625" style="537" customWidth="1"/>
    <col min="8965" max="8965" width="19.875" style="537" customWidth="1"/>
    <col min="8966" max="8966" width="11.625" style="537" customWidth="1"/>
    <col min="8967" max="8967" width="26" style="537" customWidth="1"/>
    <col min="8968" max="8968" width="4.875" style="537" customWidth="1"/>
    <col min="8969" max="9217" width="9" style="537"/>
    <col min="9218" max="9218" width="3.75" style="537" customWidth="1"/>
    <col min="9219" max="9219" width="9.375" style="537" customWidth="1"/>
    <col min="9220" max="9220" width="14.625" style="537" customWidth="1"/>
    <col min="9221" max="9221" width="19.875" style="537" customWidth="1"/>
    <col min="9222" max="9222" width="11.625" style="537" customWidth="1"/>
    <col min="9223" max="9223" width="26" style="537" customWidth="1"/>
    <col min="9224" max="9224" width="4.875" style="537" customWidth="1"/>
    <col min="9225" max="9473" width="9" style="537"/>
    <col min="9474" max="9474" width="3.75" style="537" customWidth="1"/>
    <col min="9475" max="9475" width="9.375" style="537" customWidth="1"/>
    <col min="9476" max="9476" width="14.625" style="537" customWidth="1"/>
    <col min="9477" max="9477" width="19.875" style="537" customWidth="1"/>
    <col min="9478" max="9478" width="11.625" style="537" customWidth="1"/>
    <col min="9479" max="9479" width="26" style="537" customWidth="1"/>
    <col min="9480" max="9480" width="4.875" style="537" customWidth="1"/>
    <col min="9481" max="9729" width="9" style="537"/>
    <col min="9730" max="9730" width="3.75" style="537" customWidth="1"/>
    <col min="9731" max="9731" width="9.375" style="537" customWidth="1"/>
    <col min="9732" max="9732" width="14.625" style="537" customWidth="1"/>
    <col min="9733" max="9733" width="19.875" style="537" customWidth="1"/>
    <col min="9734" max="9734" width="11.625" style="537" customWidth="1"/>
    <col min="9735" max="9735" width="26" style="537" customWidth="1"/>
    <col min="9736" max="9736" width="4.875" style="537" customWidth="1"/>
    <col min="9737" max="9985" width="9" style="537"/>
    <col min="9986" max="9986" width="3.75" style="537" customWidth="1"/>
    <col min="9987" max="9987" width="9.375" style="537" customWidth="1"/>
    <col min="9988" max="9988" width="14.625" style="537" customWidth="1"/>
    <col min="9989" max="9989" width="19.875" style="537" customWidth="1"/>
    <col min="9990" max="9990" width="11.625" style="537" customWidth="1"/>
    <col min="9991" max="9991" width="26" style="537" customWidth="1"/>
    <col min="9992" max="9992" width="4.875" style="537" customWidth="1"/>
    <col min="9993" max="10241" width="9" style="537"/>
    <col min="10242" max="10242" width="3.75" style="537" customWidth="1"/>
    <col min="10243" max="10243" width="9.375" style="537" customWidth="1"/>
    <col min="10244" max="10244" width="14.625" style="537" customWidth="1"/>
    <col min="10245" max="10245" width="19.875" style="537" customWidth="1"/>
    <col min="10246" max="10246" width="11.625" style="537" customWidth="1"/>
    <col min="10247" max="10247" width="26" style="537" customWidth="1"/>
    <col min="10248" max="10248" width="4.875" style="537" customWidth="1"/>
    <col min="10249" max="10497" width="9" style="537"/>
    <col min="10498" max="10498" width="3.75" style="537" customWidth="1"/>
    <col min="10499" max="10499" width="9.375" style="537" customWidth="1"/>
    <col min="10500" max="10500" width="14.625" style="537" customWidth="1"/>
    <col min="10501" max="10501" width="19.875" style="537" customWidth="1"/>
    <col min="10502" max="10502" width="11.625" style="537" customWidth="1"/>
    <col min="10503" max="10503" width="26" style="537" customWidth="1"/>
    <col min="10504" max="10504" width="4.875" style="537" customWidth="1"/>
    <col min="10505" max="10753" width="9" style="537"/>
    <col min="10754" max="10754" width="3.75" style="537" customWidth="1"/>
    <col min="10755" max="10755" width="9.375" style="537" customWidth="1"/>
    <col min="10756" max="10756" width="14.625" style="537" customWidth="1"/>
    <col min="10757" max="10757" width="19.875" style="537" customWidth="1"/>
    <col min="10758" max="10758" width="11.625" style="537" customWidth="1"/>
    <col min="10759" max="10759" width="26" style="537" customWidth="1"/>
    <col min="10760" max="10760" width="4.875" style="537" customWidth="1"/>
    <col min="10761" max="11009" width="9" style="537"/>
    <col min="11010" max="11010" width="3.75" style="537" customWidth="1"/>
    <col min="11011" max="11011" width="9.375" style="537" customWidth="1"/>
    <col min="11012" max="11012" width="14.625" style="537" customWidth="1"/>
    <col min="11013" max="11013" width="19.875" style="537" customWidth="1"/>
    <col min="11014" max="11014" width="11.625" style="537" customWidth="1"/>
    <col min="11015" max="11015" width="26" style="537" customWidth="1"/>
    <col min="11016" max="11016" width="4.875" style="537" customWidth="1"/>
    <col min="11017" max="11265" width="9" style="537"/>
    <col min="11266" max="11266" width="3.75" style="537" customWidth="1"/>
    <col min="11267" max="11267" width="9.375" style="537" customWidth="1"/>
    <col min="11268" max="11268" width="14.625" style="537" customWidth="1"/>
    <col min="11269" max="11269" width="19.875" style="537" customWidth="1"/>
    <col min="11270" max="11270" width="11.625" style="537" customWidth="1"/>
    <col min="11271" max="11271" width="26" style="537" customWidth="1"/>
    <col min="11272" max="11272" width="4.875" style="537" customWidth="1"/>
    <col min="11273" max="11521" width="9" style="537"/>
    <col min="11522" max="11522" width="3.75" style="537" customWidth="1"/>
    <col min="11523" max="11523" width="9.375" style="537" customWidth="1"/>
    <col min="11524" max="11524" width="14.625" style="537" customWidth="1"/>
    <col min="11525" max="11525" width="19.875" style="537" customWidth="1"/>
    <col min="11526" max="11526" width="11.625" style="537" customWidth="1"/>
    <col min="11527" max="11527" width="26" style="537" customWidth="1"/>
    <col min="11528" max="11528" width="4.875" style="537" customWidth="1"/>
    <col min="11529" max="11777" width="9" style="537"/>
    <col min="11778" max="11778" width="3.75" style="537" customWidth="1"/>
    <col min="11779" max="11779" width="9.375" style="537" customWidth="1"/>
    <col min="11780" max="11780" width="14.625" style="537" customWidth="1"/>
    <col min="11781" max="11781" width="19.875" style="537" customWidth="1"/>
    <col min="11782" max="11782" width="11.625" style="537" customWidth="1"/>
    <col min="11783" max="11783" width="26" style="537" customWidth="1"/>
    <col min="11784" max="11784" width="4.875" style="537" customWidth="1"/>
    <col min="11785" max="12033" width="9" style="537"/>
    <col min="12034" max="12034" width="3.75" style="537" customWidth="1"/>
    <col min="12035" max="12035" width="9.375" style="537" customWidth="1"/>
    <col min="12036" max="12036" width="14.625" style="537" customWidth="1"/>
    <col min="12037" max="12037" width="19.875" style="537" customWidth="1"/>
    <col min="12038" max="12038" width="11.625" style="537" customWidth="1"/>
    <col min="12039" max="12039" width="26" style="537" customWidth="1"/>
    <col min="12040" max="12040" width="4.875" style="537" customWidth="1"/>
    <col min="12041" max="12289" width="9" style="537"/>
    <col min="12290" max="12290" width="3.75" style="537" customWidth="1"/>
    <col min="12291" max="12291" width="9.375" style="537" customWidth="1"/>
    <col min="12292" max="12292" width="14.625" style="537" customWidth="1"/>
    <col min="12293" max="12293" width="19.875" style="537" customWidth="1"/>
    <col min="12294" max="12294" width="11.625" style="537" customWidth="1"/>
    <col min="12295" max="12295" width="26" style="537" customWidth="1"/>
    <col min="12296" max="12296" width="4.875" style="537" customWidth="1"/>
    <col min="12297" max="12545" width="9" style="537"/>
    <col min="12546" max="12546" width="3.75" style="537" customWidth="1"/>
    <col min="12547" max="12547" width="9.375" style="537" customWidth="1"/>
    <col min="12548" max="12548" width="14.625" style="537" customWidth="1"/>
    <col min="12549" max="12549" width="19.875" style="537" customWidth="1"/>
    <col min="12550" max="12550" width="11.625" style="537" customWidth="1"/>
    <col min="12551" max="12551" width="26" style="537" customWidth="1"/>
    <col min="12552" max="12552" width="4.875" style="537" customWidth="1"/>
    <col min="12553" max="12801" width="9" style="537"/>
    <col min="12802" max="12802" width="3.75" style="537" customWidth="1"/>
    <col min="12803" max="12803" width="9.375" style="537" customWidth="1"/>
    <col min="12804" max="12804" width="14.625" style="537" customWidth="1"/>
    <col min="12805" max="12805" width="19.875" style="537" customWidth="1"/>
    <col min="12806" max="12806" width="11.625" style="537" customWidth="1"/>
    <col min="12807" max="12807" width="26" style="537" customWidth="1"/>
    <col min="12808" max="12808" width="4.875" style="537" customWidth="1"/>
    <col min="12809" max="13057" width="9" style="537"/>
    <col min="13058" max="13058" width="3.75" style="537" customWidth="1"/>
    <col min="13059" max="13059" width="9.375" style="537" customWidth="1"/>
    <col min="13060" max="13060" width="14.625" style="537" customWidth="1"/>
    <col min="13061" max="13061" width="19.875" style="537" customWidth="1"/>
    <col min="13062" max="13062" width="11.625" style="537" customWidth="1"/>
    <col min="13063" max="13063" width="26" style="537" customWidth="1"/>
    <col min="13064" max="13064" width="4.875" style="537" customWidth="1"/>
    <col min="13065" max="13313" width="9" style="537"/>
    <col min="13314" max="13314" width="3.75" style="537" customWidth="1"/>
    <col min="13315" max="13315" width="9.375" style="537" customWidth="1"/>
    <col min="13316" max="13316" width="14.625" style="537" customWidth="1"/>
    <col min="13317" max="13317" width="19.875" style="537" customWidth="1"/>
    <col min="13318" max="13318" width="11.625" style="537" customWidth="1"/>
    <col min="13319" max="13319" width="26" style="537" customWidth="1"/>
    <col min="13320" max="13320" width="4.875" style="537" customWidth="1"/>
    <col min="13321" max="13569" width="9" style="537"/>
    <col min="13570" max="13570" width="3.75" style="537" customWidth="1"/>
    <col min="13571" max="13571" width="9.375" style="537" customWidth="1"/>
    <col min="13572" max="13572" width="14.625" style="537" customWidth="1"/>
    <col min="13573" max="13573" width="19.875" style="537" customWidth="1"/>
    <col min="13574" max="13574" width="11.625" style="537" customWidth="1"/>
    <col min="13575" max="13575" width="26" style="537" customWidth="1"/>
    <col min="13576" max="13576" width="4.875" style="537" customWidth="1"/>
    <col min="13577" max="13825" width="9" style="537"/>
    <col min="13826" max="13826" width="3.75" style="537" customWidth="1"/>
    <col min="13827" max="13827" width="9.375" style="537" customWidth="1"/>
    <col min="13828" max="13828" width="14.625" style="537" customWidth="1"/>
    <col min="13829" max="13829" width="19.875" style="537" customWidth="1"/>
    <col min="13830" max="13830" width="11.625" style="537" customWidth="1"/>
    <col min="13831" max="13831" width="26" style="537" customWidth="1"/>
    <col min="13832" max="13832" width="4.875" style="537" customWidth="1"/>
    <col min="13833" max="14081" width="9" style="537"/>
    <col min="14082" max="14082" width="3.75" style="537" customWidth="1"/>
    <col min="14083" max="14083" width="9.375" style="537" customWidth="1"/>
    <col min="14084" max="14084" width="14.625" style="537" customWidth="1"/>
    <col min="14085" max="14085" width="19.875" style="537" customWidth="1"/>
    <col min="14086" max="14086" width="11.625" style="537" customWidth="1"/>
    <col min="14087" max="14087" width="26" style="537" customWidth="1"/>
    <col min="14088" max="14088" width="4.875" style="537" customWidth="1"/>
    <col min="14089" max="14337" width="9" style="537"/>
    <col min="14338" max="14338" width="3.75" style="537" customWidth="1"/>
    <col min="14339" max="14339" width="9.375" style="537" customWidth="1"/>
    <col min="14340" max="14340" width="14.625" style="537" customWidth="1"/>
    <col min="14341" max="14341" width="19.875" style="537" customWidth="1"/>
    <col min="14342" max="14342" width="11.625" style="537" customWidth="1"/>
    <col min="14343" max="14343" width="26" style="537" customWidth="1"/>
    <col min="14344" max="14344" width="4.875" style="537" customWidth="1"/>
    <col min="14345" max="14593" width="9" style="537"/>
    <col min="14594" max="14594" width="3.75" style="537" customWidth="1"/>
    <col min="14595" max="14595" width="9.375" style="537" customWidth="1"/>
    <col min="14596" max="14596" width="14.625" style="537" customWidth="1"/>
    <col min="14597" max="14597" width="19.875" style="537" customWidth="1"/>
    <col min="14598" max="14598" width="11.625" style="537" customWidth="1"/>
    <col min="14599" max="14599" width="26" style="537" customWidth="1"/>
    <col min="14600" max="14600" width="4.875" style="537" customWidth="1"/>
    <col min="14601" max="14849" width="9" style="537"/>
    <col min="14850" max="14850" width="3.75" style="537" customWidth="1"/>
    <col min="14851" max="14851" width="9.375" style="537" customWidth="1"/>
    <col min="14852" max="14852" width="14.625" style="537" customWidth="1"/>
    <col min="14853" max="14853" width="19.875" style="537" customWidth="1"/>
    <col min="14854" max="14854" width="11.625" style="537" customWidth="1"/>
    <col min="14855" max="14855" width="26" style="537" customWidth="1"/>
    <col min="14856" max="14856" width="4.875" style="537" customWidth="1"/>
    <col min="14857" max="15105" width="9" style="537"/>
    <col min="15106" max="15106" width="3.75" style="537" customWidth="1"/>
    <col min="15107" max="15107" width="9.375" style="537" customWidth="1"/>
    <col min="15108" max="15108" width="14.625" style="537" customWidth="1"/>
    <col min="15109" max="15109" width="19.875" style="537" customWidth="1"/>
    <col min="15110" max="15110" width="11.625" style="537" customWidth="1"/>
    <col min="15111" max="15111" width="26" style="537" customWidth="1"/>
    <col min="15112" max="15112" width="4.875" style="537" customWidth="1"/>
    <col min="15113" max="15361" width="9" style="537"/>
    <col min="15362" max="15362" width="3.75" style="537" customWidth="1"/>
    <col min="15363" max="15363" width="9.375" style="537" customWidth="1"/>
    <col min="15364" max="15364" width="14.625" style="537" customWidth="1"/>
    <col min="15365" max="15365" width="19.875" style="537" customWidth="1"/>
    <col min="15366" max="15366" width="11.625" style="537" customWidth="1"/>
    <col min="15367" max="15367" width="26" style="537" customWidth="1"/>
    <col min="15368" max="15368" width="4.875" style="537" customWidth="1"/>
    <col min="15369" max="15617" width="9" style="537"/>
    <col min="15618" max="15618" width="3.75" style="537" customWidth="1"/>
    <col min="15619" max="15619" width="9.375" style="537" customWidth="1"/>
    <col min="15620" max="15620" width="14.625" style="537" customWidth="1"/>
    <col min="15621" max="15621" width="19.875" style="537" customWidth="1"/>
    <col min="15622" max="15622" width="11.625" style="537" customWidth="1"/>
    <col min="15623" max="15623" width="26" style="537" customWidth="1"/>
    <col min="15624" max="15624" width="4.875" style="537" customWidth="1"/>
    <col min="15625" max="15873" width="9" style="537"/>
    <col min="15874" max="15874" width="3.75" style="537" customWidth="1"/>
    <col min="15875" max="15875" width="9.375" style="537" customWidth="1"/>
    <col min="15876" max="15876" width="14.625" style="537" customWidth="1"/>
    <col min="15877" max="15877" width="19.875" style="537" customWidth="1"/>
    <col min="15878" max="15878" width="11.625" style="537" customWidth="1"/>
    <col min="15879" max="15879" width="26" style="537" customWidth="1"/>
    <col min="15880" max="15880" width="4.875" style="537" customWidth="1"/>
    <col min="15881" max="16129" width="9" style="537"/>
    <col min="16130" max="16130" width="3.75" style="537" customWidth="1"/>
    <col min="16131" max="16131" width="9.375" style="537" customWidth="1"/>
    <col min="16132" max="16132" width="14.625" style="537" customWidth="1"/>
    <col min="16133" max="16133" width="19.875" style="537" customWidth="1"/>
    <col min="16134" max="16134" width="11.625" style="537" customWidth="1"/>
    <col min="16135" max="16135" width="26" style="537" customWidth="1"/>
    <col min="16136" max="16136" width="4.875" style="537" customWidth="1"/>
    <col min="16137" max="16384" width="9" style="537"/>
  </cols>
  <sheetData>
    <row r="1" spans="2:8" ht="27" customHeight="1" x14ac:dyDescent="0.15">
      <c r="B1" s="387"/>
      <c r="G1" s="538" t="s">
        <v>844</v>
      </c>
    </row>
    <row r="2" spans="2:8" ht="31.5" customHeight="1" thickBot="1" x14ac:dyDescent="0.2">
      <c r="B2" s="1736" t="s">
        <v>845</v>
      </c>
      <c r="C2" s="1736"/>
      <c r="D2" s="1736"/>
      <c r="E2" s="1736"/>
      <c r="F2" s="1736"/>
      <c r="G2" s="1736"/>
    </row>
    <row r="3" spans="2:8" ht="36" customHeight="1" thickTop="1" thickBot="1" x14ac:dyDescent="0.2">
      <c r="B3" s="2617" t="s">
        <v>846</v>
      </c>
      <c r="C3" s="2618"/>
      <c r="D3" s="2619"/>
      <c r="E3" s="2620"/>
      <c r="F3" s="2618"/>
      <c r="G3" s="2621"/>
    </row>
    <row r="4" spans="2:8" ht="29.25" customHeight="1" thickBot="1" x14ac:dyDescent="0.2">
      <c r="B4" s="2622" t="s">
        <v>581</v>
      </c>
      <c r="C4" s="2623"/>
      <c r="D4" s="2623"/>
      <c r="E4" s="2624"/>
      <c r="F4" s="2623"/>
      <c r="G4" s="2625"/>
    </row>
    <row r="5" spans="2:8" ht="26.25" customHeight="1" x14ac:dyDescent="0.15">
      <c r="B5" s="2610" t="s">
        <v>341</v>
      </c>
      <c r="C5" s="2611"/>
      <c r="D5" s="544" t="s">
        <v>342</v>
      </c>
      <c r="E5" s="545"/>
      <c r="F5" s="2614" t="s">
        <v>343</v>
      </c>
      <c r="G5" s="2615"/>
      <c r="H5" s="546"/>
    </row>
    <row r="6" spans="2:8" ht="26.25" customHeight="1" thickBot="1" x14ac:dyDescent="0.2">
      <c r="B6" s="2612"/>
      <c r="C6" s="2613"/>
      <c r="D6" s="547" t="s">
        <v>344</v>
      </c>
      <c r="E6" s="548"/>
      <c r="F6" s="2434"/>
      <c r="G6" s="2616"/>
      <c r="H6" s="546"/>
    </row>
    <row r="7" spans="2:8" ht="21" customHeight="1" thickTop="1" thickBot="1" x14ac:dyDescent="0.2">
      <c r="B7" s="2598" t="s">
        <v>847</v>
      </c>
      <c r="C7" s="2599"/>
      <c r="D7" s="2599"/>
      <c r="E7" s="2600"/>
      <c r="F7" s="2601"/>
      <c r="G7" s="2602"/>
    </row>
    <row r="8" spans="2:8" ht="32.25" customHeight="1" x14ac:dyDescent="0.15">
      <c r="B8" s="2580" t="s">
        <v>848</v>
      </c>
      <c r="C8" s="2583" t="s">
        <v>849</v>
      </c>
      <c r="D8" s="2584"/>
      <c r="E8" s="2585"/>
      <c r="F8" s="2586"/>
      <c r="G8" s="2587"/>
    </row>
    <row r="9" spans="2:8" ht="34.5" customHeight="1" x14ac:dyDescent="0.15">
      <c r="B9" s="2603"/>
      <c r="C9" s="2588" t="s">
        <v>850</v>
      </c>
      <c r="D9" s="2589"/>
      <c r="E9" s="2590"/>
      <c r="F9" s="2591"/>
      <c r="G9" s="2592"/>
    </row>
    <row r="10" spans="2:8" ht="21" customHeight="1" x14ac:dyDescent="0.15">
      <c r="B10" s="2581"/>
      <c r="C10" s="2588"/>
      <c r="D10" s="2589"/>
      <c r="E10" s="2590"/>
      <c r="F10" s="2591"/>
      <c r="G10" s="2592"/>
    </row>
    <row r="11" spans="2:8" ht="31.5" customHeight="1" thickBot="1" x14ac:dyDescent="0.2">
      <c r="B11" s="2604"/>
      <c r="C11" s="2605" t="s">
        <v>851</v>
      </c>
      <c r="D11" s="2606"/>
      <c r="E11" s="2607"/>
      <c r="F11" s="2608"/>
      <c r="G11" s="2609"/>
    </row>
    <row r="12" spans="2:8" ht="38.25" customHeight="1" x14ac:dyDescent="0.15">
      <c r="B12" s="2580" t="s">
        <v>852</v>
      </c>
      <c r="C12" s="2583" t="s">
        <v>849</v>
      </c>
      <c r="D12" s="2584"/>
      <c r="E12" s="2585"/>
      <c r="F12" s="2586"/>
      <c r="G12" s="2587"/>
    </row>
    <row r="13" spans="2:8" ht="21" customHeight="1" x14ac:dyDescent="0.15">
      <c r="B13" s="2581"/>
      <c r="C13" s="2588" t="s">
        <v>850</v>
      </c>
      <c r="D13" s="2589"/>
      <c r="E13" s="2590"/>
      <c r="F13" s="2591"/>
      <c r="G13" s="2592"/>
    </row>
    <row r="14" spans="2:8" ht="21" customHeight="1" x14ac:dyDescent="0.15">
      <c r="B14" s="2581"/>
      <c r="C14" s="2588"/>
      <c r="D14" s="2589"/>
      <c r="E14" s="2590"/>
      <c r="F14" s="2591"/>
      <c r="G14" s="2592"/>
    </row>
    <row r="15" spans="2:8" ht="28.5" customHeight="1" thickBot="1" x14ac:dyDescent="0.2">
      <c r="B15" s="2582"/>
      <c r="C15" s="2593" t="s">
        <v>853</v>
      </c>
      <c r="D15" s="2594"/>
      <c r="E15" s="2595"/>
      <c r="F15" s="2596"/>
      <c r="G15" s="2597"/>
    </row>
    <row r="16" spans="2:8" ht="21" customHeight="1" thickTop="1" x14ac:dyDescent="0.15">
      <c r="B16" s="2558" t="s">
        <v>689</v>
      </c>
      <c r="C16" s="2559"/>
      <c r="D16" s="2560"/>
      <c r="E16" s="2564"/>
      <c r="F16" s="2559"/>
      <c r="G16" s="2565"/>
    </row>
    <row r="17" spans="2:7" ht="14.25" thickBot="1" x14ac:dyDescent="0.2">
      <c r="B17" s="2561"/>
      <c r="C17" s="2562"/>
      <c r="D17" s="2563"/>
      <c r="E17" s="2566"/>
      <c r="F17" s="2562"/>
      <c r="G17" s="2567"/>
    </row>
    <row r="18" spans="2:7" x14ac:dyDescent="0.15">
      <c r="B18" s="2568" t="s">
        <v>854</v>
      </c>
      <c r="C18" s="2569"/>
      <c r="D18" s="2570"/>
      <c r="E18" s="2574"/>
      <c r="F18" s="2575"/>
      <c r="G18" s="2576"/>
    </row>
    <row r="19" spans="2:7" ht="14.25" thickBot="1" x14ac:dyDescent="0.2">
      <c r="B19" s="2571"/>
      <c r="C19" s="2572"/>
      <c r="D19" s="2573"/>
      <c r="E19" s="2577"/>
      <c r="F19" s="2578"/>
      <c r="G19" s="2579"/>
    </row>
    <row r="20" spans="2:7" ht="14.25" thickTop="1" x14ac:dyDescent="0.15">
      <c r="B20" s="537" t="s">
        <v>855</v>
      </c>
    </row>
  </sheetData>
  <mergeCells count="28">
    <mergeCell ref="B5:C6"/>
    <mergeCell ref="F5:F6"/>
    <mergeCell ref="G5:G6"/>
    <mergeCell ref="B2:G2"/>
    <mergeCell ref="B3:D3"/>
    <mergeCell ref="E3:G3"/>
    <mergeCell ref="B4:D4"/>
    <mergeCell ref="E4:G4"/>
    <mergeCell ref="B7:D7"/>
    <mergeCell ref="E7:G7"/>
    <mergeCell ref="B8:B11"/>
    <mergeCell ref="C8:D8"/>
    <mergeCell ref="E8:G8"/>
    <mergeCell ref="C9:D10"/>
    <mergeCell ref="E9:G10"/>
    <mergeCell ref="C11:D11"/>
    <mergeCell ref="E11:G11"/>
    <mergeCell ref="B16:D17"/>
    <mergeCell ref="E16:G17"/>
    <mergeCell ref="B18:D19"/>
    <mergeCell ref="E18:G19"/>
    <mergeCell ref="B12:B15"/>
    <mergeCell ref="C12:D12"/>
    <mergeCell ref="E12:G12"/>
    <mergeCell ref="C13:D14"/>
    <mergeCell ref="E13:G14"/>
    <mergeCell ref="C15:D15"/>
    <mergeCell ref="E15:G15"/>
  </mergeCells>
  <phoneticPr fontId="22"/>
  <pageMargins left="0.75" right="0.75" top="1" bottom="1" header="0.51200000000000001" footer="0.51200000000000001"/>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219B-BEFE-4375-A950-D7CCF604FEF1}">
  <dimension ref="A1:J19"/>
  <sheetViews>
    <sheetView showGridLines="0" view="pageBreakPreview" zoomScaleNormal="100" zoomScaleSheetLayoutView="100" workbookViewId="0">
      <selection activeCell="T114" sqref="T114:AJ114"/>
    </sheetView>
  </sheetViews>
  <sheetFormatPr defaultRowHeight="18.75" x14ac:dyDescent="0.15"/>
  <cols>
    <col min="1" max="1" width="1.125" style="718" customWidth="1"/>
    <col min="2" max="2" width="24.25" style="718" customWidth="1"/>
    <col min="3" max="3" width="4" style="718" customWidth="1"/>
    <col min="4" max="5" width="15.25" style="718" customWidth="1"/>
    <col min="6" max="6" width="15.125" style="718" customWidth="1"/>
    <col min="7" max="7" width="15.25" style="718" customWidth="1"/>
    <col min="8" max="8" width="3.125" style="718" customWidth="1"/>
    <col min="9" max="9" width="3.75" style="718" customWidth="1"/>
    <col min="10" max="10" width="2.5" style="718" customWidth="1"/>
    <col min="11" max="256" width="9" style="718"/>
    <col min="257" max="257" width="1.125" style="718" customWidth="1"/>
    <col min="258" max="258" width="24.25" style="718" customWidth="1"/>
    <col min="259" max="259" width="4" style="718" customWidth="1"/>
    <col min="260" max="261" width="15.25" style="718" customWidth="1"/>
    <col min="262" max="262" width="15.125" style="718" customWidth="1"/>
    <col min="263" max="263" width="15.25" style="718" customWidth="1"/>
    <col min="264" max="264" width="3.125" style="718" customWidth="1"/>
    <col min="265" max="265" width="3.75" style="718" customWidth="1"/>
    <col min="266" max="266" width="2.5" style="718" customWidth="1"/>
    <col min="267" max="512" width="9" style="718"/>
    <col min="513" max="513" width="1.125" style="718" customWidth="1"/>
    <col min="514" max="514" width="24.25" style="718" customWidth="1"/>
    <col min="515" max="515" width="4" style="718" customWidth="1"/>
    <col min="516" max="517" width="15.25" style="718" customWidth="1"/>
    <col min="518" max="518" width="15.125" style="718" customWidth="1"/>
    <col min="519" max="519" width="15.25" style="718" customWidth="1"/>
    <col min="520" max="520" width="3.125" style="718" customWidth="1"/>
    <col min="521" max="521" width="3.75" style="718" customWidth="1"/>
    <col min="522" max="522" width="2.5" style="718" customWidth="1"/>
    <col min="523" max="768" width="9" style="718"/>
    <col min="769" max="769" width="1.125" style="718" customWidth="1"/>
    <col min="770" max="770" width="24.25" style="718" customWidth="1"/>
    <col min="771" max="771" width="4" style="718" customWidth="1"/>
    <col min="772" max="773" width="15.25" style="718" customWidth="1"/>
    <col min="774" max="774" width="15.125" style="718" customWidth="1"/>
    <col min="775" max="775" width="15.25" style="718" customWidth="1"/>
    <col min="776" max="776" width="3.125" style="718" customWidth="1"/>
    <col min="777" max="777" width="3.75" style="718" customWidth="1"/>
    <col min="778" max="778" width="2.5" style="718" customWidth="1"/>
    <col min="779" max="1024" width="9" style="718"/>
    <col min="1025" max="1025" width="1.125" style="718" customWidth="1"/>
    <col min="1026" max="1026" width="24.25" style="718" customWidth="1"/>
    <col min="1027" max="1027" width="4" style="718" customWidth="1"/>
    <col min="1028" max="1029" width="15.25" style="718" customWidth="1"/>
    <col min="1030" max="1030" width="15.125" style="718" customWidth="1"/>
    <col min="1031" max="1031" width="15.25" style="718" customWidth="1"/>
    <col min="1032" max="1032" width="3.125" style="718" customWidth="1"/>
    <col min="1033" max="1033" width="3.75" style="718" customWidth="1"/>
    <col min="1034" max="1034" width="2.5" style="718" customWidth="1"/>
    <col min="1035" max="1280" width="9" style="718"/>
    <col min="1281" max="1281" width="1.125" style="718" customWidth="1"/>
    <col min="1282" max="1282" width="24.25" style="718" customWidth="1"/>
    <col min="1283" max="1283" width="4" style="718" customWidth="1"/>
    <col min="1284" max="1285" width="15.25" style="718" customWidth="1"/>
    <col min="1286" max="1286" width="15.125" style="718" customWidth="1"/>
    <col min="1287" max="1287" width="15.25" style="718" customWidth="1"/>
    <col min="1288" max="1288" width="3.125" style="718" customWidth="1"/>
    <col min="1289" max="1289" width="3.75" style="718" customWidth="1"/>
    <col min="1290" max="1290" width="2.5" style="718" customWidth="1"/>
    <col min="1291" max="1536" width="9" style="718"/>
    <col min="1537" max="1537" width="1.125" style="718" customWidth="1"/>
    <col min="1538" max="1538" width="24.25" style="718" customWidth="1"/>
    <col min="1539" max="1539" width="4" style="718" customWidth="1"/>
    <col min="1540" max="1541" width="15.25" style="718" customWidth="1"/>
    <col min="1542" max="1542" width="15.125" style="718" customWidth="1"/>
    <col min="1543" max="1543" width="15.25" style="718" customWidth="1"/>
    <col min="1544" max="1544" width="3.125" style="718" customWidth="1"/>
    <col min="1545" max="1545" width="3.75" style="718" customWidth="1"/>
    <col min="1546" max="1546" width="2.5" style="718" customWidth="1"/>
    <col min="1547" max="1792" width="9" style="718"/>
    <col min="1793" max="1793" width="1.125" style="718" customWidth="1"/>
    <col min="1794" max="1794" width="24.25" style="718" customWidth="1"/>
    <col min="1795" max="1795" width="4" style="718" customWidth="1"/>
    <col min="1796" max="1797" width="15.25" style="718" customWidth="1"/>
    <col min="1798" max="1798" width="15.125" style="718" customWidth="1"/>
    <col min="1799" max="1799" width="15.25" style="718" customWidth="1"/>
    <col min="1800" max="1800" width="3.125" style="718" customWidth="1"/>
    <col min="1801" max="1801" width="3.75" style="718" customWidth="1"/>
    <col min="1802" max="1802" width="2.5" style="718" customWidth="1"/>
    <col min="1803" max="2048" width="9" style="718"/>
    <col min="2049" max="2049" width="1.125" style="718" customWidth="1"/>
    <col min="2050" max="2050" width="24.25" style="718" customWidth="1"/>
    <col min="2051" max="2051" width="4" style="718" customWidth="1"/>
    <col min="2052" max="2053" width="15.25" style="718" customWidth="1"/>
    <col min="2054" max="2054" width="15.125" style="718" customWidth="1"/>
    <col min="2055" max="2055" width="15.25" style="718" customWidth="1"/>
    <col min="2056" max="2056" width="3.125" style="718" customWidth="1"/>
    <col min="2057" max="2057" width="3.75" style="718" customWidth="1"/>
    <col min="2058" max="2058" width="2.5" style="718" customWidth="1"/>
    <col min="2059" max="2304" width="9" style="718"/>
    <col min="2305" max="2305" width="1.125" style="718" customWidth="1"/>
    <col min="2306" max="2306" width="24.25" style="718" customWidth="1"/>
    <col min="2307" max="2307" width="4" style="718" customWidth="1"/>
    <col min="2308" max="2309" width="15.25" style="718" customWidth="1"/>
    <col min="2310" max="2310" width="15.125" style="718" customWidth="1"/>
    <col min="2311" max="2311" width="15.25" style="718" customWidth="1"/>
    <col min="2312" max="2312" width="3.125" style="718" customWidth="1"/>
    <col min="2313" max="2313" width="3.75" style="718" customWidth="1"/>
    <col min="2314" max="2314" width="2.5" style="718" customWidth="1"/>
    <col min="2315" max="2560" width="9" style="718"/>
    <col min="2561" max="2561" width="1.125" style="718" customWidth="1"/>
    <col min="2562" max="2562" width="24.25" style="718" customWidth="1"/>
    <col min="2563" max="2563" width="4" style="718" customWidth="1"/>
    <col min="2564" max="2565" width="15.25" style="718" customWidth="1"/>
    <col min="2566" max="2566" width="15.125" style="718" customWidth="1"/>
    <col min="2567" max="2567" width="15.25" style="718" customWidth="1"/>
    <col min="2568" max="2568" width="3.125" style="718" customWidth="1"/>
    <col min="2569" max="2569" width="3.75" style="718" customWidth="1"/>
    <col min="2570" max="2570" width="2.5" style="718" customWidth="1"/>
    <col min="2571" max="2816" width="9" style="718"/>
    <col min="2817" max="2817" width="1.125" style="718" customWidth="1"/>
    <col min="2818" max="2818" width="24.25" style="718" customWidth="1"/>
    <col min="2819" max="2819" width="4" style="718" customWidth="1"/>
    <col min="2820" max="2821" width="15.25" style="718" customWidth="1"/>
    <col min="2822" max="2822" width="15.125" style="718" customWidth="1"/>
    <col min="2823" max="2823" width="15.25" style="718" customWidth="1"/>
    <col min="2824" max="2824" width="3.125" style="718" customWidth="1"/>
    <col min="2825" max="2825" width="3.75" style="718" customWidth="1"/>
    <col min="2826" max="2826" width="2.5" style="718" customWidth="1"/>
    <col min="2827" max="3072" width="9" style="718"/>
    <col min="3073" max="3073" width="1.125" style="718" customWidth="1"/>
    <col min="3074" max="3074" width="24.25" style="718" customWidth="1"/>
    <col min="3075" max="3075" width="4" style="718" customWidth="1"/>
    <col min="3076" max="3077" width="15.25" style="718" customWidth="1"/>
    <col min="3078" max="3078" width="15.125" style="718" customWidth="1"/>
    <col min="3079" max="3079" width="15.25" style="718" customWidth="1"/>
    <col min="3080" max="3080" width="3.125" style="718" customWidth="1"/>
    <col min="3081" max="3081" width="3.75" style="718" customWidth="1"/>
    <col min="3082" max="3082" width="2.5" style="718" customWidth="1"/>
    <col min="3083" max="3328" width="9" style="718"/>
    <col min="3329" max="3329" width="1.125" style="718" customWidth="1"/>
    <col min="3330" max="3330" width="24.25" style="718" customWidth="1"/>
    <col min="3331" max="3331" width="4" style="718" customWidth="1"/>
    <col min="3332" max="3333" width="15.25" style="718" customWidth="1"/>
    <col min="3334" max="3334" width="15.125" style="718" customWidth="1"/>
    <col min="3335" max="3335" width="15.25" style="718" customWidth="1"/>
    <col min="3336" max="3336" width="3.125" style="718" customWidth="1"/>
    <col min="3337" max="3337" width="3.75" style="718" customWidth="1"/>
    <col min="3338" max="3338" width="2.5" style="718" customWidth="1"/>
    <col min="3339" max="3584" width="9" style="718"/>
    <col min="3585" max="3585" width="1.125" style="718" customWidth="1"/>
    <col min="3586" max="3586" width="24.25" style="718" customWidth="1"/>
    <col min="3587" max="3587" width="4" style="718" customWidth="1"/>
    <col min="3588" max="3589" width="15.25" style="718" customWidth="1"/>
    <col min="3590" max="3590" width="15.125" style="718" customWidth="1"/>
    <col min="3591" max="3591" width="15.25" style="718" customWidth="1"/>
    <col min="3592" max="3592" width="3.125" style="718" customWidth="1"/>
    <col min="3593" max="3593" width="3.75" style="718" customWidth="1"/>
    <col min="3594" max="3594" width="2.5" style="718" customWidth="1"/>
    <col min="3595" max="3840" width="9" style="718"/>
    <col min="3841" max="3841" width="1.125" style="718" customWidth="1"/>
    <col min="3842" max="3842" width="24.25" style="718" customWidth="1"/>
    <col min="3843" max="3843" width="4" style="718" customWidth="1"/>
    <col min="3844" max="3845" width="15.25" style="718" customWidth="1"/>
    <col min="3846" max="3846" width="15.125" style="718" customWidth="1"/>
    <col min="3847" max="3847" width="15.25" style="718" customWidth="1"/>
    <col min="3848" max="3848" width="3.125" style="718" customWidth="1"/>
    <col min="3849" max="3849" width="3.75" style="718" customWidth="1"/>
    <col min="3850" max="3850" width="2.5" style="718" customWidth="1"/>
    <col min="3851" max="4096" width="9" style="718"/>
    <col min="4097" max="4097" width="1.125" style="718" customWidth="1"/>
    <col min="4098" max="4098" width="24.25" style="718" customWidth="1"/>
    <col min="4099" max="4099" width="4" style="718" customWidth="1"/>
    <col min="4100" max="4101" width="15.25" style="718" customWidth="1"/>
    <col min="4102" max="4102" width="15.125" style="718" customWidth="1"/>
    <col min="4103" max="4103" width="15.25" style="718" customWidth="1"/>
    <col min="4104" max="4104" width="3.125" style="718" customWidth="1"/>
    <col min="4105" max="4105" width="3.75" style="718" customWidth="1"/>
    <col min="4106" max="4106" width="2.5" style="718" customWidth="1"/>
    <col min="4107" max="4352" width="9" style="718"/>
    <col min="4353" max="4353" width="1.125" style="718" customWidth="1"/>
    <col min="4354" max="4354" width="24.25" style="718" customWidth="1"/>
    <col min="4355" max="4355" width="4" style="718" customWidth="1"/>
    <col min="4356" max="4357" width="15.25" style="718" customWidth="1"/>
    <col min="4358" max="4358" width="15.125" style="718" customWidth="1"/>
    <col min="4359" max="4359" width="15.25" style="718" customWidth="1"/>
    <col min="4360" max="4360" width="3.125" style="718" customWidth="1"/>
    <col min="4361" max="4361" width="3.75" style="718" customWidth="1"/>
    <col min="4362" max="4362" width="2.5" style="718" customWidth="1"/>
    <col min="4363" max="4608" width="9" style="718"/>
    <col min="4609" max="4609" width="1.125" style="718" customWidth="1"/>
    <col min="4610" max="4610" width="24.25" style="718" customWidth="1"/>
    <col min="4611" max="4611" width="4" style="718" customWidth="1"/>
    <col min="4612" max="4613" width="15.25" style="718" customWidth="1"/>
    <col min="4614" max="4614" width="15.125" style="718" customWidth="1"/>
    <col min="4615" max="4615" width="15.25" style="718" customWidth="1"/>
    <col min="4616" max="4616" width="3.125" style="718" customWidth="1"/>
    <col min="4617" max="4617" width="3.75" style="718" customWidth="1"/>
    <col min="4618" max="4618" width="2.5" style="718" customWidth="1"/>
    <col min="4619" max="4864" width="9" style="718"/>
    <col min="4865" max="4865" width="1.125" style="718" customWidth="1"/>
    <col min="4866" max="4866" width="24.25" style="718" customWidth="1"/>
    <col min="4867" max="4867" width="4" style="718" customWidth="1"/>
    <col min="4868" max="4869" width="15.25" style="718" customWidth="1"/>
    <col min="4870" max="4870" width="15.125" style="718" customWidth="1"/>
    <col min="4871" max="4871" width="15.25" style="718" customWidth="1"/>
    <col min="4872" max="4872" width="3.125" style="718" customWidth="1"/>
    <col min="4873" max="4873" width="3.75" style="718" customWidth="1"/>
    <col min="4874" max="4874" width="2.5" style="718" customWidth="1"/>
    <col min="4875" max="5120" width="9" style="718"/>
    <col min="5121" max="5121" width="1.125" style="718" customWidth="1"/>
    <col min="5122" max="5122" width="24.25" style="718" customWidth="1"/>
    <col min="5123" max="5123" width="4" style="718" customWidth="1"/>
    <col min="5124" max="5125" width="15.25" style="718" customWidth="1"/>
    <col min="5126" max="5126" width="15.125" style="718" customWidth="1"/>
    <col min="5127" max="5127" width="15.25" style="718" customWidth="1"/>
    <col min="5128" max="5128" width="3.125" style="718" customWidth="1"/>
    <col min="5129" max="5129" width="3.75" style="718" customWidth="1"/>
    <col min="5130" max="5130" width="2.5" style="718" customWidth="1"/>
    <col min="5131" max="5376" width="9" style="718"/>
    <col min="5377" max="5377" width="1.125" style="718" customWidth="1"/>
    <col min="5378" max="5378" width="24.25" style="718" customWidth="1"/>
    <col min="5379" max="5379" width="4" style="718" customWidth="1"/>
    <col min="5380" max="5381" width="15.25" style="718" customWidth="1"/>
    <col min="5382" max="5382" width="15.125" style="718" customWidth="1"/>
    <col min="5383" max="5383" width="15.25" style="718" customWidth="1"/>
    <col min="5384" max="5384" width="3.125" style="718" customWidth="1"/>
    <col min="5385" max="5385" width="3.75" style="718" customWidth="1"/>
    <col min="5386" max="5386" width="2.5" style="718" customWidth="1"/>
    <col min="5387" max="5632" width="9" style="718"/>
    <col min="5633" max="5633" width="1.125" style="718" customWidth="1"/>
    <col min="5634" max="5634" width="24.25" style="718" customWidth="1"/>
    <col min="5635" max="5635" width="4" style="718" customWidth="1"/>
    <col min="5636" max="5637" width="15.25" style="718" customWidth="1"/>
    <col min="5638" max="5638" width="15.125" style="718" customWidth="1"/>
    <col min="5639" max="5639" width="15.25" style="718" customWidth="1"/>
    <col min="5640" max="5640" width="3.125" style="718" customWidth="1"/>
    <col min="5641" max="5641" width="3.75" style="718" customWidth="1"/>
    <col min="5642" max="5642" width="2.5" style="718" customWidth="1"/>
    <col min="5643" max="5888" width="9" style="718"/>
    <col min="5889" max="5889" width="1.125" style="718" customWidth="1"/>
    <col min="5890" max="5890" width="24.25" style="718" customWidth="1"/>
    <col min="5891" max="5891" width="4" style="718" customWidth="1"/>
    <col min="5892" max="5893" width="15.25" style="718" customWidth="1"/>
    <col min="5894" max="5894" width="15.125" style="718" customWidth="1"/>
    <col min="5895" max="5895" width="15.25" style="718" customWidth="1"/>
    <col min="5896" max="5896" width="3.125" style="718" customWidth="1"/>
    <col min="5897" max="5897" width="3.75" style="718" customWidth="1"/>
    <col min="5898" max="5898" width="2.5" style="718" customWidth="1"/>
    <col min="5899" max="6144" width="9" style="718"/>
    <col min="6145" max="6145" width="1.125" style="718" customWidth="1"/>
    <col min="6146" max="6146" width="24.25" style="718" customWidth="1"/>
    <col min="6147" max="6147" width="4" style="718" customWidth="1"/>
    <col min="6148" max="6149" width="15.25" style="718" customWidth="1"/>
    <col min="6150" max="6150" width="15.125" style="718" customWidth="1"/>
    <col min="6151" max="6151" width="15.25" style="718" customWidth="1"/>
    <col min="6152" max="6152" width="3.125" style="718" customWidth="1"/>
    <col min="6153" max="6153" width="3.75" style="718" customWidth="1"/>
    <col min="6154" max="6154" width="2.5" style="718" customWidth="1"/>
    <col min="6155" max="6400" width="9" style="718"/>
    <col min="6401" max="6401" width="1.125" style="718" customWidth="1"/>
    <col min="6402" max="6402" width="24.25" style="718" customWidth="1"/>
    <col min="6403" max="6403" width="4" style="718" customWidth="1"/>
    <col min="6404" max="6405" width="15.25" style="718" customWidth="1"/>
    <col min="6406" max="6406" width="15.125" style="718" customWidth="1"/>
    <col min="6407" max="6407" width="15.25" style="718" customWidth="1"/>
    <col min="6408" max="6408" width="3.125" style="718" customWidth="1"/>
    <col min="6409" max="6409" width="3.75" style="718" customWidth="1"/>
    <col min="6410" max="6410" width="2.5" style="718" customWidth="1"/>
    <col min="6411" max="6656" width="9" style="718"/>
    <col min="6657" max="6657" width="1.125" style="718" customWidth="1"/>
    <col min="6658" max="6658" width="24.25" style="718" customWidth="1"/>
    <col min="6659" max="6659" width="4" style="718" customWidth="1"/>
    <col min="6660" max="6661" width="15.25" style="718" customWidth="1"/>
    <col min="6662" max="6662" width="15.125" style="718" customWidth="1"/>
    <col min="6663" max="6663" width="15.25" style="718" customWidth="1"/>
    <col min="6664" max="6664" width="3.125" style="718" customWidth="1"/>
    <col min="6665" max="6665" width="3.75" style="718" customWidth="1"/>
    <col min="6666" max="6666" width="2.5" style="718" customWidth="1"/>
    <col min="6667" max="6912" width="9" style="718"/>
    <col min="6913" max="6913" width="1.125" style="718" customWidth="1"/>
    <col min="6914" max="6914" width="24.25" style="718" customWidth="1"/>
    <col min="6915" max="6915" width="4" style="718" customWidth="1"/>
    <col min="6916" max="6917" width="15.25" style="718" customWidth="1"/>
    <col min="6918" max="6918" width="15.125" style="718" customWidth="1"/>
    <col min="6919" max="6919" width="15.25" style="718" customWidth="1"/>
    <col min="6920" max="6920" width="3.125" style="718" customWidth="1"/>
    <col min="6921" max="6921" width="3.75" style="718" customWidth="1"/>
    <col min="6922" max="6922" width="2.5" style="718" customWidth="1"/>
    <col min="6923" max="7168" width="9" style="718"/>
    <col min="7169" max="7169" width="1.125" style="718" customWidth="1"/>
    <col min="7170" max="7170" width="24.25" style="718" customWidth="1"/>
    <col min="7171" max="7171" width="4" style="718" customWidth="1"/>
    <col min="7172" max="7173" width="15.25" style="718" customWidth="1"/>
    <col min="7174" max="7174" width="15.125" style="718" customWidth="1"/>
    <col min="7175" max="7175" width="15.25" style="718" customWidth="1"/>
    <col min="7176" max="7176" width="3.125" style="718" customWidth="1"/>
    <col min="7177" max="7177" width="3.75" style="718" customWidth="1"/>
    <col min="7178" max="7178" width="2.5" style="718" customWidth="1"/>
    <col min="7179" max="7424" width="9" style="718"/>
    <col min="7425" max="7425" width="1.125" style="718" customWidth="1"/>
    <col min="7426" max="7426" width="24.25" style="718" customWidth="1"/>
    <col min="7427" max="7427" width="4" style="718" customWidth="1"/>
    <col min="7428" max="7429" width="15.25" style="718" customWidth="1"/>
    <col min="7430" max="7430" width="15.125" style="718" customWidth="1"/>
    <col min="7431" max="7431" width="15.25" style="718" customWidth="1"/>
    <col min="7432" max="7432" width="3.125" style="718" customWidth="1"/>
    <col min="7433" max="7433" width="3.75" style="718" customWidth="1"/>
    <col min="7434" max="7434" width="2.5" style="718" customWidth="1"/>
    <col min="7435" max="7680" width="9" style="718"/>
    <col min="7681" max="7681" width="1.125" style="718" customWidth="1"/>
    <col min="7682" max="7682" width="24.25" style="718" customWidth="1"/>
    <col min="7683" max="7683" width="4" style="718" customWidth="1"/>
    <col min="7684" max="7685" width="15.25" style="718" customWidth="1"/>
    <col min="7686" max="7686" width="15.125" style="718" customWidth="1"/>
    <col min="7687" max="7687" width="15.25" style="718" customWidth="1"/>
    <col min="7688" max="7688" width="3.125" style="718" customWidth="1"/>
    <col min="7689" max="7689" width="3.75" style="718" customWidth="1"/>
    <col min="7690" max="7690" width="2.5" style="718" customWidth="1"/>
    <col min="7691" max="7936" width="9" style="718"/>
    <col min="7937" max="7937" width="1.125" style="718" customWidth="1"/>
    <col min="7938" max="7938" width="24.25" style="718" customWidth="1"/>
    <col min="7939" max="7939" width="4" style="718" customWidth="1"/>
    <col min="7940" max="7941" width="15.25" style="718" customWidth="1"/>
    <col min="7942" max="7942" width="15.125" style="718" customWidth="1"/>
    <col min="7943" max="7943" width="15.25" style="718" customWidth="1"/>
    <col min="7944" max="7944" width="3.125" style="718" customWidth="1"/>
    <col min="7945" max="7945" width="3.75" style="718" customWidth="1"/>
    <col min="7946" max="7946" width="2.5" style="718" customWidth="1"/>
    <col min="7947" max="8192" width="9" style="718"/>
    <col min="8193" max="8193" width="1.125" style="718" customWidth="1"/>
    <col min="8194" max="8194" width="24.25" style="718" customWidth="1"/>
    <col min="8195" max="8195" width="4" style="718" customWidth="1"/>
    <col min="8196" max="8197" width="15.25" style="718" customWidth="1"/>
    <col min="8198" max="8198" width="15.125" style="718" customWidth="1"/>
    <col min="8199" max="8199" width="15.25" style="718" customWidth="1"/>
    <col min="8200" max="8200" width="3.125" style="718" customWidth="1"/>
    <col min="8201" max="8201" width="3.75" style="718" customWidth="1"/>
    <col min="8202" max="8202" width="2.5" style="718" customWidth="1"/>
    <col min="8203" max="8448" width="9" style="718"/>
    <col min="8449" max="8449" width="1.125" style="718" customWidth="1"/>
    <col min="8450" max="8450" width="24.25" style="718" customWidth="1"/>
    <col min="8451" max="8451" width="4" style="718" customWidth="1"/>
    <col min="8452" max="8453" width="15.25" style="718" customWidth="1"/>
    <col min="8454" max="8454" width="15.125" style="718" customWidth="1"/>
    <col min="8455" max="8455" width="15.25" style="718" customWidth="1"/>
    <col min="8456" max="8456" width="3.125" style="718" customWidth="1"/>
    <col min="8457" max="8457" width="3.75" style="718" customWidth="1"/>
    <col min="8458" max="8458" width="2.5" style="718" customWidth="1"/>
    <col min="8459" max="8704" width="9" style="718"/>
    <col min="8705" max="8705" width="1.125" style="718" customWidth="1"/>
    <col min="8706" max="8706" width="24.25" style="718" customWidth="1"/>
    <col min="8707" max="8707" width="4" style="718" customWidth="1"/>
    <col min="8708" max="8709" width="15.25" style="718" customWidth="1"/>
    <col min="8710" max="8710" width="15.125" style="718" customWidth="1"/>
    <col min="8711" max="8711" width="15.25" style="718" customWidth="1"/>
    <col min="8712" max="8712" width="3.125" style="718" customWidth="1"/>
    <col min="8713" max="8713" width="3.75" style="718" customWidth="1"/>
    <col min="8714" max="8714" width="2.5" style="718" customWidth="1"/>
    <col min="8715" max="8960" width="9" style="718"/>
    <col min="8961" max="8961" width="1.125" style="718" customWidth="1"/>
    <col min="8962" max="8962" width="24.25" style="718" customWidth="1"/>
    <col min="8963" max="8963" width="4" style="718" customWidth="1"/>
    <col min="8964" max="8965" width="15.25" style="718" customWidth="1"/>
    <col min="8966" max="8966" width="15.125" style="718" customWidth="1"/>
    <col min="8967" max="8967" width="15.25" style="718" customWidth="1"/>
    <col min="8968" max="8968" width="3.125" style="718" customWidth="1"/>
    <col min="8969" max="8969" width="3.75" style="718" customWidth="1"/>
    <col min="8970" max="8970" width="2.5" style="718" customWidth="1"/>
    <col min="8971" max="9216" width="9" style="718"/>
    <col min="9217" max="9217" width="1.125" style="718" customWidth="1"/>
    <col min="9218" max="9218" width="24.25" style="718" customWidth="1"/>
    <col min="9219" max="9219" width="4" style="718" customWidth="1"/>
    <col min="9220" max="9221" width="15.25" style="718" customWidth="1"/>
    <col min="9222" max="9222" width="15.125" style="718" customWidth="1"/>
    <col min="9223" max="9223" width="15.25" style="718" customWidth="1"/>
    <col min="9224" max="9224" width="3.125" style="718" customWidth="1"/>
    <col min="9225" max="9225" width="3.75" style="718" customWidth="1"/>
    <col min="9226" max="9226" width="2.5" style="718" customWidth="1"/>
    <col min="9227" max="9472" width="9" style="718"/>
    <col min="9473" max="9473" width="1.125" style="718" customWidth="1"/>
    <col min="9474" max="9474" width="24.25" style="718" customWidth="1"/>
    <col min="9475" max="9475" width="4" style="718" customWidth="1"/>
    <col min="9476" max="9477" width="15.25" style="718" customWidth="1"/>
    <col min="9478" max="9478" width="15.125" style="718" customWidth="1"/>
    <col min="9479" max="9479" width="15.25" style="718" customWidth="1"/>
    <col min="9480" max="9480" width="3.125" style="718" customWidth="1"/>
    <col min="9481" max="9481" width="3.75" style="718" customWidth="1"/>
    <col min="9482" max="9482" width="2.5" style="718" customWidth="1"/>
    <col min="9483" max="9728" width="9" style="718"/>
    <col min="9729" max="9729" width="1.125" style="718" customWidth="1"/>
    <col min="9730" max="9730" width="24.25" style="718" customWidth="1"/>
    <col min="9731" max="9731" width="4" style="718" customWidth="1"/>
    <col min="9732" max="9733" width="15.25" style="718" customWidth="1"/>
    <col min="9734" max="9734" width="15.125" style="718" customWidth="1"/>
    <col min="9735" max="9735" width="15.25" style="718" customWidth="1"/>
    <col min="9736" max="9736" width="3.125" style="718" customWidth="1"/>
    <col min="9737" max="9737" width="3.75" style="718" customWidth="1"/>
    <col min="9738" max="9738" width="2.5" style="718" customWidth="1"/>
    <col min="9739" max="9984" width="9" style="718"/>
    <col min="9985" max="9985" width="1.125" style="718" customWidth="1"/>
    <col min="9986" max="9986" width="24.25" style="718" customWidth="1"/>
    <col min="9987" max="9987" width="4" style="718" customWidth="1"/>
    <col min="9988" max="9989" width="15.25" style="718" customWidth="1"/>
    <col min="9990" max="9990" width="15.125" style="718" customWidth="1"/>
    <col min="9991" max="9991" width="15.25" style="718" customWidth="1"/>
    <col min="9992" max="9992" width="3.125" style="718" customWidth="1"/>
    <col min="9993" max="9993" width="3.75" style="718" customWidth="1"/>
    <col min="9994" max="9994" width="2.5" style="718" customWidth="1"/>
    <col min="9995" max="10240" width="9" style="718"/>
    <col min="10241" max="10241" width="1.125" style="718" customWidth="1"/>
    <col min="10242" max="10242" width="24.25" style="718" customWidth="1"/>
    <col min="10243" max="10243" width="4" style="718" customWidth="1"/>
    <col min="10244" max="10245" width="15.25" style="718" customWidth="1"/>
    <col min="10246" max="10246" width="15.125" style="718" customWidth="1"/>
    <col min="10247" max="10247" width="15.25" style="718" customWidth="1"/>
    <col min="10248" max="10248" width="3.125" style="718" customWidth="1"/>
    <col min="10249" max="10249" width="3.75" style="718" customWidth="1"/>
    <col min="10250" max="10250" width="2.5" style="718" customWidth="1"/>
    <col min="10251" max="10496" width="9" style="718"/>
    <col min="10497" max="10497" width="1.125" style="718" customWidth="1"/>
    <col min="10498" max="10498" width="24.25" style="718" customWidth="1"/>
    <col min="10499" max="10499" width="4" style="718" customWidth="1"/>
    <col min="10500" max="10501" width="15.25" style="718" customWidth="1"/>
    <col min="10502" max="10502" width="15.125" style="718" customWidth="1"/>
    <col min="10503" max="10503" width="15.25" style="718" customWidth="1"/>
    <col min="10504" max="10504" width="3.125" style="718" customWidth="1"/>
    <col min="10505" max="10505" width="3.75" style="718" customWidth="1"/>
    <col min="10506" max="10506" width="2.5" style="718" customWidth="1"/>
    <col min="10507" max="10752" width="9" style="718"/>
    <col min="10753" max="10753" width="1.125" style="718" customWidth="1"/>
    <col min="10754" max="10754" width="24.25" style="718" customWidth="1"/>
    <col min="10755" max="10755" width="4" style="718" customWidth="1"/>
    <col min="10756" max="10757" width="15.25" style="718" customWidth="1"/>
    <col min="10758" max="10758" width="15.125" style="718" customWidth="1"/>
    <col min="10759" max="10759" width="15.25" style="718" customWidth="1"/>
    <col min="10760" max="10760" width="3.125" style="718" customWidth="1"/>
    <col min="10761" max="10761" width="3.75" style="718" customWidth="1"/>
    <col min="10762" max="10762" width="2.5" style="718" customWidth="1"/>
    <col min="10763" max="11008" width="9" style="718"/>
    <col min="11009" max="11009" width="1.125" style="718" customWidth="1"/>
    <col min="11010" max="11010" width="24.25" style="718" customWidth="1"/>
    <col min="11011" max="11011" width="4" style="718" customWidth="1"/>
    <col min="11012" max="11013" width="15.25" style="718" customWidth="1"/>
    <col min="11014" max="11014" width="15.125" style="718" customWidth="1"/>
    <col min="11015" max="11015" width="15.25" style="718" customWidth="1"/>
    <col min="11016" max="11016" width="3.125" style="718" customWidth="1"/>
    <col min="11017" max="11017" width="3.75" style="718" customWidth="1"/>
    <col min="11018" max="11018" width="2.5" style="718" customWidth="1"/>
    <col min="11019" max="11264" width="9" style="718"/>
    <col min="11265" max="11265" width="1.125" style="718" customWidth="1"/>
    <col min="11266" max="11266" width="24.25" style="718" customWidth="1"/>
    <col min="11267" max="11267" width="4" style="718" customWidth="1"/>
    <col min="11268" max="11269" width="15.25" style="718" customWidth="1"/>
    <col min="11270" max="11270" width="15.125" style="718" customWidth="1"/>
    <col min="11271" max="11271" width="15.25" style="718" customWidth="1"/>
    <col min="11272" max="11272" width="3.125" style="718" customWidth="1"/>
    <col min="11273" max="11273" width="3.75" style="718" customWidth="1"/>
    <col min="11274" max="11274" width="2.5" style="718" customWidth="1"/>
    <col min="11275" max="11520" width="9" style="718"/>
    <col min="11521" max="11521" width="1.125" style="718" customWidth="1"/>
    <col min="11522" max="11522" width="24.25" style="718" customWidth="1"/>
    <col min="11523" max="11523" width="4" style="718" customWidth="1"/>
    <col min="11524" max="11525" width="15.25" style="718" customWidth="1"/>
    <col min="11526" max="11526" width="15.125" style="718" customWidth="1"/>
    <col min="11527" max="11527" width="15.25" style="718" customWidth="1"/>
    <col min="11528" max="11528" width="3.125" style="718" customWidth="1"/>
    <col min="11529" max="11529" width="3.75" style="718" customWidth="1"/>
    <col min="11530" max="11530" width="2.5" style="718" customWidth="1"/>
    <col min="11531" max="11776" width="9" style="718"/>
    <col min="11777" max="11777" width="1.125" style="718" customWidth="1"/>
    <col min="11778" max="11778" width="24.25" style="718" customWidth="1"/>
    <col min="11779" max="11779" width="4" style="718" customWidth="1"/>
    <col min="11780" max="11781" width="15.25" style="718" customWidth="1"/>
    <col min="11782" max="11782" width="15.125" style="718" customWidth="1"/>
    <col min="11783" max="11783" width="15.25" style="718" customWidth="1"/>
    <col min="11784" max="11784" width="3.125" style="718" customWidth="1"/>
    <col min="11785" max="11785" width="3.75" style="718" customWidth="1"/>
    <col min="11786" max="11786" width="2.5" style="718" customWidth="1"/>
    <col min="11787" max="12032" width="9" style="718"/>
    <col min="12033" max="12033" width="1.125" style="718" customWidth="1"/>
    <col min="12034" max="12034" width="24.25" style="718" customWidth="1"/>
    <col min="12035" max="12035" width="4" style="718" customWidth="1"/>
    <col min="12036" max="12037" width="15.25" style="718" customWidth="1"/>
    <col min="12038" max="12038" width="15.125" style="718" customWidth="1"/>
    <col min="12039" max="12039" width="15.25" style="718" customWidth="1"/>
    <col min="12040" max="12040" width="3.125" style="718" customWidth="1"/>
    <col min="12041" max="12041" width="3.75" style="718" customWidth="1"/>
    <col min="12042" max="12042" width="2.5" style="718" customWidth="1"/>
    <col min="12043" max="12288" width="9" style="718"/>
    <col min="12289" max="12289" width="1.125" style="718" customWidth="1"/>
    <col min="12290" max="12290" width="24.25" style="718" customWidth="1"/>
    <col min="12291" max="12291" width="4" style="718" customWidth="1"/>
    <col min="12292" max="12293" width="15.25" style="718" customWidth="1"/>
    <col min="12294" max="12294" width="15.125" style="718" customWidth="1"/>
    <col min="12295" max="12295" width="15.25" style="718" customWidth="1"/>
    <col min="12296" max="12296" width="3.125" style="718" customWidth="1"/>
    <col min="12297" max="12297" width="3.75" style="718" customWidth="1"/>
    <col min="12298" max="12298" width="2.5" style="718" customWidth="1"/>
    <col min="12299" max="12544" width="9" style="718"/>
    <col min="12545" max="12545" width="1.125" style="718" customWidth="1"/>
    <col min="12546" max="12546" width="24.25" style="718" customWidth="1"/>
    <col min="12547" max="12547" width="4" style="718" customWidth="1"/>
    <col min="12548" max="12549" width="15.25" style="718" customWidth="1"/>
    <col min="12550" max="12550" width="15.125" style="718" customWidth="1"/>
    <col min="12551" max="12551" width="15.25" style="718" customWidth="1"/>
    <col min="12552" max="12552" width="3.125" style="718" customWidth="1"/>
    <col min="12553" max="12553" width="3.75" style="718" customWidth="1"/>
    <col min="12554" max="12554" width="2.5" style="718" customWidth="1"/>
    <col min="12555" max="12800" width="9" style="718"/>
    <col min="12801" max="12801" width="1.125" style="718" customWidth="1"/>
    <col min="12802" max="12802" width="24.25" style="718" customWidth="1"/>
    <col min="12803" max="12803" width="4" style="718" customWidth="1"/>
    <col min="12804" max="12805" width="15.25" style="718" customWidth="1"/>
    <col min="12806" max="12806" width="15.125" style="718" customWidth="1"/>
    <col min="12807" max="12807" width="15.25" style="718" customWidth="1"/>
    <col min="12808" max="12808" width="3.125" style="718" customWidth="1"/>
    <col min="12809" max="12809" width="3.75" style="718" customWidth="1"/>
    <col min="12810" max="12810" width="2.5" style="718" customWidth="1"/>
    <col min="12811" max="13056" width="9" style="718"/>
    <col min="13057" max="13057" width="1.125" style="718" customWidth="1"/>
    <col min="13058" max="13058" width="24.25" style="718" customWidth="1"/>
    <col min="13059" max="13059" width="4" style="718" customWidth="1"/>
    <col min="13060" max="13061" width="15.25" style="718" customWidth="1"/>
    <col min="13062" max="13062" width="15.125" style="718" customWidth="1"/>
    <col min="13063" max="13063" width="15.25" style="718" customWidth="1"/>
    <col min="13064" max="13064" width="3.125" style="718" customWidth="1"/>
    <col min="13065" max="13065" width="3.75" style="718" customWidth="1"/>
    <col min="13066" max="13066" width="2.5" style="718" customWidth="1"/>
    <col min="13067" max="13312" width="9" style="718"/>
    <col min="13313" max="13313" width="1.125" style="718" customWidth="1"/>
    <col min="13314" max="13314" width="24.25" style="718" customWidth="1"/>
    <col min="13315" max="13315" width="4" style="718" customWidth="1"/>
    <col min="13316" max="13317" width="15.25" style="718" customWidth="1"/>
    <col min="13318" max="13318" width="15.125" style="718" customWidth="1"/>
    <col min="13319" max="13319" width="15.25" style="718" customWidth="1"/>
    <col min="13320" max="13320" width="3.125" style="718" customWidth="1"/>
    <col min="13321" max="13321" width="3.75" style="718" customWidth="1"/>
    <col min="13322" max="13322" width="2.5" style="718" customWidth="1"/>
    <col min="13323" max="13568" width="9" style="718"/>
    <col min="13569" max="13569" width="1.125" style="718" customWidth="1"/>
    <col min="13570" max="13570" width="24.25" style="718" customWidth="1"/>
    <col min="13571" max="13571" width="4" style="718" customWidth="1"/>
    <col min="13572" max="13573" width="15.25" style="718" customWidth="1"/>
    <col min="13574" max="13574" width="15.125" style="718" customWidth="1"/>
    <col min="13575" max="13575" width="15.25" style="718" customWidth="1"/>
    <col min="13576" max="13576" width="3.125" style="718" customWidth="1"/>
    <col min="13577" max="13577" width="3.75" style="718" customWidth="1"/>
    <col min="13578" max="13578" width="2.5" style="718" customWidth="1"/>
    <col min="13579" max="13824" width="9" style="718"/>
    <col min="13825" max="13825" width="1.125" style="718" customWidth="1"/>
    <col min="13826" max="13826" width="24.25" style="718" customWidth="1"/>
    <col min="13827" max="13827" width="4" style="718" customWidth="1"/>
    <col min="13828" max="13829" width="15.25" style="718" customWidth="1"/>
    <col min="13830" max="13830" width="15.125" style="718" customWidth="1"/>
    <col min="13831" max="13831" width="15.25" style="718" customWidth="1"/>
    <col min="13832" max="13832" width="3.125" style="718" customWidth="1"/>
    <col min="13833" max="13833" width="3.75" style="718" customWidth="1"/>
    <col min="13834" max="13834" width="2.5" style="718" customWidth="1"/>
    <col min="13835" max="14080" width="9" style="718"/>
    <col min="14081" max="14081" width="1.125" style="718" customWidth="1"/>
    <col min="14082" max="14082" width="24.25" style="718" customWidth="1"/>
    <col min="14083" max="14083" width="4" style="718" customWidth="1"/>
    <col min="14084" max="14085" width="15.25" style="718" customWidth="1"/>
    <col min="14086" max="14086" width="15.125" style="718" customWidth="1"/>
    <col min="14087" max="14087" width="15.25" style="718" customWidth="1"/>
    <col min="14088" max="14088" width="3.125" style="718" customWidth="1"/>
    <col min="14089" max="14089" width="3.75" style="718" customWidth="1"/>
    <col min="14090" max="14090" width="2.5" style="718" customWidth="1"/>
    <col min="14091" max="14336" width="9" style="718"/>
    <col min="14337" max="14337" width="1.125" style="718" customWidth="1"/>
    <col min="14338" max="14338" width="24.25" style="718" customWidth="1"/>
    <col min="14339" max="14339" width="4" style="718" customWidth="1"/>
    <col min="14340" max="14341" width="15.25" style="718" customWidth="1"/>
    <col min="14342" max="14342" width="15.125" style="718" customWidth="1"/>
    <col min="14343" max="14343" width="15.25" style="718" customWidth="1"/>
    <col min="14344" max="14344" width="3.125" style="718" customWidth="1"/>
    <col min="14345" max="14345" width="3.75" style="718" customWidth="1"/>
    <col min="14346" max="14346" width="2.5" style="718" customWidth="1"/>
    <col min="14347" max="14592" width="9" style="718"/>
    <col min="14593" max="14593" width="1.125" style="718" customWidth="1"/>
    <col min="14594" max="14594" width="24.25" style="718" customWidth="1"/>
    <col min="14595" max="14595" width="4" style="718" customWidth="1"/>
    <col min="14596" max="14597" width="15.25" style="718" customWidth="1"/>
    <col min="14598" max="14598" width="15.125" style="718" customWidth="1"/>
    <col min="14599" max="14599" width="15.25" style="718" customWidth="1"/>
    <col min="14600" max="14600" width="3.125" style="718" customWidth="1"/>
    <col min="14601" max="14601" width="3.75" style="718" customWidth="1"/>
    <col min="14602" max="14602" width="2.5" style="718" customWidth="1"/>
    <col min="14603" max="14848" width="9" style="718"/>
    <col min="14849" max="14849" width="1.125" style="718" customWidth="1"/>
    <col min="14850" max="14850" width="24.25" style="718" customWidth="1"/>
    <col min="14851" max="14851" width="4" style="718" customWidth="1"/>
    <col min="14852" max="14853" width="15.25" style="718" customWidth="1"/>
    <col min="14854" max="14854" width="15.125" style="718" customWidth="1"/>
    <col min="14855" max="14855" width="15.25" style="718" customWidth="1"/>
    <col min="14856" max="14856" width="3.125" style="718" customWidth="1"/>
    <col min="14857" max="14857" width="3.75" style="718" customWidth="1"/>
    <col min="14858" max="14858" width="2.5" style="718" customWidth="1"/>
    <col min="14859" max="15104" width="9" style="718"/>
    <col min="15105" max="15105" width="1.125" style="718" customWidth="1"/>
    <col min="15106" max="15106" width="24.25" style="718" customWidth="1"/>
    <col min="15107" max="15107" width="4" style="718" customWidth="1"/>
    <col min="15108" max="15109" width="15.25" style="718" customWidth="1"/>
    <col min="15110" max="15110" width="15.125" style="718" customWidth="1"/>
    <col min="15111" max="15111" width="15.25" style="718" customWidth="1"/>
    <col min="15112" max="15112" width="3.125" style="718" customWidth="1"/>
    <col min="15113" max="15113" width="3.75" style="718" customWidth="1"/>
    <col min="15114" max="15114" width="2.5" style="718" customWidth="1"/>
    <col min="15115" max="15360" width="9" style="718"/>
    <col min="15361" max="15361" width="1.125" style="718" customWidth="1"/>
    <col min="15362" max="15362" width="24.25" style="718" customWidth="1"/>
    <col min="15363" max="15363" width="4" style="718" customWidth="1"/>
    <col min="15364" max="15365" width="15.25" style="718" customWidth="1"/>
    <col min="15366" max="15366" width="15.125" style="718" customWidth="1"/>
    <col min="15367" max="15367" width="15.25" style="718" customWidth="1"/>
    <col min="15368" max="15368" width="3.125" style="718" customWidth="1"/>
    <col min="15369" max="15369" width="3.75" style="718" customWidth="1"/>
    <col min="15370" max="15370" width="2.5" style="718" customWidth="1"/>
    <col min="15371" max="15616" width="9" style="718"/>
    <col min="15617" max="15617" width="1.125" style="718" customWidth="1"/>
    <col min="15618" max="15618" width="24.25" style="718" customWidth="1"/>
    <col min="15619" max="15619" width="4" style="718" customWidth="1"/>
    <col min="15620" max="15621" width="15.25" style="718" customWidth="1"/>
    <col min="15622" max="15622" width="15.125" style="718" customWidth="1"/>
    <col min="15623" max="15623" width="15.25" style="718" customWidth="1"/>
    <col min="15624" max="15624" width="3.125" style="718" customWidth="1"/>
    <col min="15625" max="15625" width="3.75" style="718" customWidth="1"/>
    <col min="15626" max="15626" width="2.5" style="718" customWidth="1"/>
    <col min="15627" max="15872" width="9" style="718"/>
    <col min="15873" max="15873" width="1.125" style="718" customWidth="1"/>
    <col min="15874" max="15874" width="24.25" style="718" customWidth="1"/>
    <col min="15875" max="15875" width="4" style="718" customWidth="1"/>
    <col min="15876" max="15877" width="15.25" style="718" customWidth="1"/>
    <col min="15878" max="15878" width="15.125" style="718" customWidth="1"/>
    <col min="15879" max="15879" width="15.25" style="718" customWidth="1"/>
    <col min="15880" max="15880" width="3.125" style="718" customWidth="1"/>
    <col min="15881" max="15881" width="3.75" style="718" customWidth="1"/>
    <col min="15882" max="15882" width="2.5" style="718" customWidth="1"/>
    <col min="15883" max="16128" width="9" style="718"/>
    <col min="16129" max="16129" width="1.125" style="718" customWidth="1"/>
    <col min="16130" max="16130" width="24.25" style="718" customWidth="1"/>
    <col min="16131" max="16131" width="4" style="718" customWidth="1"/>
    <col min="16132" max="16133" width="15.25" style="718" customWidth="1"/>
    <col min="16134" max="16134" width="15.125" style="718" customWidth="1"/>
    <col min="16135" max="16135" width="15.25" style="718" customWidth="1"/>
    <col min="16136" max="16136" width="3.125" style="718" customWidth="1"/>
    <col min="16137" max="16137" width="3.75" style="718" customWidth="1"/>
    <col min="16138" max="16138" width="2.5" style="718" customWidth="1"/>
    <col min="16139" max="16384" width="9" style="718"/>
  </cols>
  <sheetData>
    <row r="1" spans="1:10" ht="27.75" customHeight="1" x14ac:dyDescent="0.15">
      <c r="A1" s="717"/>
    </row>
    <row r="2" spans="1:10" ht="27.75" customHeight="1" x14ac:dyDescent="0.15">
      <c r="A2" s="717"/>
      <c r="F2" s="2626" t="s">
        <v>1097</v>
      </c>
      <c r="G2" s="2626"/>
      <c r="H2" s="2626"/>
    </row>
    <row r="3" spans="1:10" ht="36" customHeight="1" x14ac:dyDescent="0.15">
      <c r="A3" s="2630" t="s">
        <v>1577</v>
      </c>
      <c r="B3" s="2630"/>
      <c r="C3" s="2630"/>
      <c r="D3" s="2630"/>
      <c r="E3" s="2630"/>
      <c r="F3" s="2630"/>
      <c r="G3" s="2630"/>
      <c r="H3" s="2630"/>
    </row>
    <row r="4" spans="1:10" ht="36" customHeight="1" x14ac:dyDescent="0.15">
      <c r="A4" s="889"/>
      <c r="B4" s="889"/>
      <c r="C4" s="889"/>
      <c r="D4" s="889"/>
      <c r="E4" s="889"/>
      <c r="F4" s="889"/>
      <c r="G4" s="889"/>
      <c r="H4" s="889"/>
    </row>
    <row r="5" spans="1:10" ht="43.5" customHeight="1" x14ac:dyDescent="0.15">
      <c r="A5" s="889"/>
      <c r="B5" s="773" t="s">
        <v>283</v>
      </c>
      <c r="C5" s="2631"/>
      <c r="D5" s="2632"/>
      <c r="E5" s="2632"/>
      <c r="F5" s="2632"/>
      <c r="G5" s="2632"/>
      <c r="H5" s="2633"/>
    </row>
    <row r="6" spans="1:10" ht="43.5" customHeight="1" x14ac:dyDescent="0.15">
      <c r="B6" s="774" t="s">
        <v>541</v>
      </c>
      <c r="C6" s="2634" t="s">
        <v>1502</v>
      </c>
      <c r="D6" s="2634"/>
      <c r="E6" s="2634"/>
      <c r="F6" s="2634"/>
      <c r="G6" s="2634"/>
      <c r="H6" s="2635"/>
    </row>
    <row r="7" spans="1:10" ht="19.5" customHeight="1" x14ac:dyDescent="0.15">
      <c r="B7" s="2636" t="s">
        <v>1576</v>
      </c>
      <c r="C7" s="775"/>
      <c r="D7" s="776"/>
      <c r="E7" s="776"/>
      <c r="F7" s="776"/>
      <c r="G7" s="776"/>
      <c r="H7" s="777"/>
    </row>
    <row r="8" spans="1:10" ht="33" customHeight="1" x14ac:dyDescent="0.15">
      <c r="B8" s="2637"/>
      <c r="C8" s="778"/>
      <c r="D8" s="779"/>
      <c r="E8" s="779" t="s">
        <v>348</v>
      </c>
      <c r="F8" s="779" t="s">
        <v>349</v>
      </c>
      <c r="G8" s="779" t="s">
        <v>689</v>
      </c>
      <c r="H8" s="780"/>
    </row>
    <row r="9" spans="1:10" ht="33" customHeight="1" thickBot="1" x14ac:dyDescent="0.2">
      <c r="B9" s="2637"/>
      <c r="C9" s="778"/>
      <c r="D9" s="779" t="s">
        <v>1501</v>
      </c>
      <c r="E9" s="781" t="s">
        <v>1499</v>
      </c>
      <c r="F9" s="781" t="s">
        <v>1499</v>
      </c>
      <c r="G9" s="782" t="s">
        <v>1499</v>
      </c>
      <c r="H9" s="780"/>
    </row>
    <row r="10" spans="1:10" ht="33" customHeight="1" thickTop="1" thickBot="1" x14ac:dyDescent="0.2">
      <c r="B10" s="2637"/>
      <c r="C10" s="783"/>
      <c r="D10" s="784" t="s">
        <v>1500</v>
      </c>
      <c r="E10" s="781" t="s">
        <v>1499</v>
      </c>
      <c r="F10" s="785" t="s">
        <v>1499</v>
      </c>
      <c r="G10" s="786" t="s">
        <v>1575</v>
      </c>
      <c r="H10" s="787"/>
    </row>
    <row r="11" spans="1:10" ht="19.5" customHeight="1" thickTop="1" x14ac:dyDescent="0.15">
      <c r="B11" s="2638"/>
      <c r="C11" s="788"/>
      <c r="D11" s="776"/>
      <c r="E11" s="776"/>
      <c r="F11" s="776"/>
      <c r="G11" s="789"/>
      <c r="H11" s="790"/>
    </row>
    <row r="12" spans="1:10" ht="17.25" customHeight="1" x14ac:dyDescent="0.15">
      <c r="B12" s="2636" t="s">
        <v>1574</v>
      </c>
      <c r="C12" s="775"/>
      <c r="D12" s="913"/>
      <c r="E12" s="913"/>
      <c r="F12" s="913"/>
      <c r="G12" s="913"/>
      <c r="H12" s="912"/>
    </row>
    <row r="13" spans="1:10" ht="42" customHeight="1" x14ac:dyDescent="0.15">
      <c r="B13" s="2637"/>
      <c r="C13" s="791" t="s">
        <v>1573</v>
      </c>
      <c r="D13" s="718" t="s">
        <v>1572</v>
      </c>
      <c r="F13" s="799"/>
      <c r="G13" s="718" t="s">
        <v>285</v>
      </c>
      <c r="H13" s="911"/>
    </row>
    <row r="14" spans="1:10" ht="17.25" customHeight="1" x14ac:dyDescent="0.15">
      <c r="B14" s="2638"/>
      <c r="C14" s="910"/>
      <c r="D14" s="909"/>
      <c r="E14" s="909"/>
      <c r="F14" s="909"/>
      <c r="G14" s="909"/>
      <c r="H14" s="908"/>
    </row>
    <row r="16" spans="1:10" ht="17.25" customHeight="1" x14ac:dyDescent="0.15">
      <c r="B16" s="724" t="s">
        <v>544</v>
      </c>
      <c r="C16" s="725"/>
      <c r="D16" s="725"/>
      <c r="E16" s="725"/>
      <c r="F16" s="725"/>
      <c r="G16" s="725"/>
      <c r="H16" s="725"/>
      <c r="I16" s="725"/>
      <c r="J16" s="725"/>
    </row>
    <row r="17" spans="2:10" ht="36" customHeight="1" x14ac:dyDescent="0.15">
      <c r="B17" s="2627" t="s">
        <v>1571</v>
      </c>
      <c r="C17" s="2628"/>
      <c r="D17" s="2628"/>
      <c r="E17" s="2628"/>
      <c r="F17" s="2628"/>
      <c r="G17" s="2628"/>
      <c r="H17" s="2628"/>
      <c r="I17" s="725"/>
      <c r="J17" s="725"/>
    </row>
    <row r="18" spans="2:10" ht="7.5" customHeight="1" x14ac:dyDescent="0.15">
      <c r="B18" s="2627"/>
      <c r="C18" s="2629"/>
      <c r="D18" s="2629"/>
      <c r="E18" s="2629"/>
      <c r="F18" s="2629"/>
      <c r="G18" s="2629"/>
      <c r="H18" s="2629"/>
    </row>
    <row r="19" spans="2:10" x14ac:dyDescent="0.15">
      <c r="B19" s="724"/>
    </row>
  </sheetData>
  <mergeCells count="8">
    <mergeCell ref="F2:H2"/>
    <mergeCell ref="B17:H17"/>
    <mergeCell ref="B18:H18"/>
    <mergeCell ref="A3:H3"/>
    <mergeCell ref="C5:H5"/>
    <mergeCell ref="C6:H6"/>
    <mergeCell ref="B7:B11"/>
    <mergeCell ref="B12:B14"/>
  </mergeCells>
  <phoneticPr fontId="22"/>
  <pageMargins left="0.7" right="0.7" top="0.75" bottom="0.75" header="0.3" footer="0.3"/>
  <pageSetup paperSize="9" scale="9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7530-C834-43DF-93C2-D19C5A9C9000}">
  <dimension ref="A1:P349"/>
  <sheetViews>
    <sheetView showGridLines="0" view="pageBreakPreview" zoomScale="90" zoomScaleNormal="100" zoomScaleSheetLayoutView="90" workbookViewId="0">
      <selection activeCell="T114" sqref="T114:AJ114"/>
    </sheetView>
  </sheetViews>
  <sheetFormatPr defaultRowHeight="13.5" x14ac:dyDescent="0.15"/>
  <cols>
    <col min="1" max="1" width="1.125" style="719" customWidth="1"/>
    <col min="2" max="14" width="2.625" style="719" customWidth="1"/>
    <col min="15" max="16" width="26.625" style="719" customWidth="1"/>
    <col min="17" max="45" width="2.625" style="719" customWidth="1"/>
    <col min="46" max="256" width="9" style="719"/>
    <col min="257" max="257" width="1.125" style="719" customWidth="1"/>
    <col min="258" max="270" width="2.625" style="719" customWidth="1"/>
    <col min="271" max="272" width="26.625" style="719" customWidth="1"/>
    <col min="273" max="301" width="2.625" style="719" customWidth="1"/>
    <col min="302" max="512" width="9" style="719"/>
    <col min="513" max="513" width="1.125" style="719" customWidth="1"/>
    <col min="514" max="526" width="2.625" style="719" customWidth="1"/>
    <col min="527" max="528" width="26.625" style="719" customWidth="1"/>
    <col min="529" max="557" width="2.625" style="719" customWidth="1"/>
    <col min="558" max="768" width="9" style="719"/>
    <col min="769" max="769" width="1.125" style="719" customWidth="1"/>
    <col min="770" max="782" width="2.625" style="719" customWidth="1"/>
    <col min="783" max="784" width="26.625" style="719" customWidth="1"/>
    <col min="785" max="813" width="2.625" style="719" customWidth="1"/>
    <col min="814" max="1024" width="9" style="719"/>
    <col min="1025" max="1025" width="1.125" style="719" customWidth="1"/>
    <col min="1026" max="1038" width="2.625" style="719" customWidth="1"/>
    <col min="1039" max="1040" width="26.625" style="719" customWidth="1"/>
    <col min="1041" max="1069" width="2.625" style="719" customWidth="1"/>
    <col min="1070" max="1280" width="9" style="719"/>
    <col min="1281" max="1281" width="1.125" style="719" customWidth="1"/>
    <col min="1282" max="1294" width="2.625" style="719" customWidth="1"/>
    <col min="1295" max="1296" width="26.625" style="719" customWidth="1"/>
    <col min="1297" max="1325" width="2.625" style="719" customWidth="1"/>
    <col min="1326" max="1536" width="9" style="719"/>
    <col min="1537" max="1537" width="1.125" style="719" customWidth="1"/>
    <col min="1538" max="1550" width="2.625" style="719" customWidth="1"/>
    <col min="1551" max="1552" width="26.625" style="719" customWidth="1"/>
    <col min="1553" max="1581" width="2.625" style="719" customWidth="1"/>
    <col min="1582" max="1792" width="9" style="719"/>
    <col min="1793" max="1793" width="1.125" style="719" customWidth="1"/>
    <col min="1794" max="1806" width="2.625" style="719" customWidth="1"/>
    <col min="1807" max="1808" width="26.625" style="719" customWidth="1"/>
    <col min="1809" max="1837" width="2.625" style="719" customWidth="1"/>
    <col min="1838" max="2048" width="9" style="719"/>
    <col min="2049" max="2049" width="1.125" style="719" customWidth="1"/>
    <col min="2050" max="2062" width="2.625" style="719" customWidth="1"/>
    <col min="2063" max="2064" width="26.625" style="719" customWidth="1"/>
    <col min="2065" max="2093" width="2.625" style="719" customWidth="1"/>
    <col min="2094" max="2304" width="9" style="719"/>
    <col min="2305" max="2305" width="1.125" style="719" customWidth="1"/>
    <col min="2306" max="2318" width="2.625" style="719" customWidth="1"/>
    <col min="2319" max="2320" width="26.625" style="719" customWidth="1"/>
    <col min="2321" max="2349" width="2.625" style="719" customWidth="1"/>
    <col min="2350" max="2560" width="9" style="719"/>
    <col min="2561" max="2561" width="1.125" style="719" customWidth="1"/>
    <col min="2562" max="2574" width="2.625" style="719" customWidth="1"/>
    <col min="2575" max="2576" width="26.625" style="719" customWidth="1"/>
    <col min="2577" max="2605" width="2.625" style="719" customWidth="1"/>
    <col min="2606" max="2816" width="9" style="719"/>
    <col min="2817" max="2817" width="1.125" style="719" customWidth="1"/>
    <col min="2818" max="2830" width="2.625" style="719" customWidth="1"/>
    <col min="2831" max="2832" width="26.625" style="719" customWidth="1"/>
    <col min="2833" max="2861" width="2.625" style="719" customWidth="1"/>
    <col min="2862" max="3072" width="9" style="719"/>
    <col min="3073" max="3073" width="1.125" style="719" customWidth="1"/>
    <col min="3074" max="3086" width="2.625" style="719" customWidth="1"/>
    <col min="3087" max="3088" width="26.625" style="719" customWidth="1"/>
    <col min="3089" max="3117" width="2.625" style="719" customWidth="1"/>
    <col min="3118" max="3328" width="9" style="719"/>
    <col min="3329" max="3329" width="1.125" style="719" customWidth="1"/>
    <col min="3330" max="3342" width="2.625" style="719" customWidth="1"/>
    <col min="3343" max="3344" width="26.625" style="719" customWidth="1"/>
    <col min="3345" max="3373" width="2.625" style="719" customWidth="1"/>
    <col min="3374" max="3584" width="9" style="719"/>
    <col min="3585" max="3585" width="1.125" style="719" customWidth="1"/>
    <col min="3586" max="3598" width="2.625" style="719" customWidth="1"/>
    <col min="3599" max="3600" width="26.625" style="719" customWidth="1"/>
    <col min="3601" max="3629" width="2.625" style="719" customWidth="1"/>
    <col min="3630" max="3840" width="9" style="719"/>
    <col min="3841" max="3841" width="1.125" style="719" customWidth="1"/>
    <col min="3842" max="3854" width="2.625" style="719" customWidth="1"/>
    <col min="3855" max="3856" width="26.625" style="719" customWidth="1"/>
    <col min="3857" max="3885" width="2.625" style="719" customWidth="1"/>
    <col min="3886" max="4096" width="9" style="719"/>
    <col min="4097" max="4097" width="1.125" style="719" customWidth="1"/>
    <col min="4098" max="4110" width="2.625" style="719" customWidth="1"/>
    <col min="4111" max="4112" width="26.625" style="719" customWidth="1"/>
    <col min="4113" max="4141" width="2.625" style="719" customWidth="1"/>
    <col min="4142" max="4352" width="9" style="719"/>
    <col min="4353" max="4353" width="1.125" style="719" customWidth="1"/>
    <col min="4354" max="4366" width="2.625" style="719" customWidth="1"/>
    <col min="4367" max="4368" width="26.625" style="719" customWidth="1"/>
    <col min="4369" max="4397" width="2.625" style="719" customWidth="1"/>
    <col min="4398" max="4608" width="9" style="719"/>
    <col min="4609" max="4609" width="1.125" style="719" customWidth="1"/>
    <col min="4610" max="4622" width="2.625" style="719" customWidth="1"/>
    <col min="4623" max="4624" width="26.625" style="719" customWidth="1"/>
    <col min="4625" max="4653" width="2.625" style="719" customWidth="1"/>
    <col min="4654" max="4864" width="9" style="719"/>
    <col min="4865" max="4865" width="1.125" style="719" customWidth="1"/>
    <col min="4866" max="4878" width="2.625" style="719" customWidth="1"/>
    <col min="4879" max="4880" width="26.625" style="719" customWidth="1"/>
    <col min="4881" max="4909" width="2.625" style="719" customWidth="1"/>
    <col min="4910" max="5120" width="9" style="719"/>
    <col min="5121" max="5121" width="1.125" style="719" customWidth="1"/>
    <col min="5122" max="5134" width="2.625" style="719" customWidth="1"/>
    <col min="5135" max="5136" width="26.625" style="719" customWidth="1"/>
    <col min="5137" max="5165" width="2.625" style="719" customWidth="1"/>
    <col min="5166" max="5376" width="9" style="719"/>
    <col min="5377" max="5377" width="1.125" style="719" customWidth="1"/>
    <col min="5378" max="5390" width="2.625" style="719" customWidth="1"/>
    <col min="5391" max="5392" width="26.625" style="719" customWidth="1"/>
    <col min="5393" max="5421" width="2.625" style="719" customWidth="1"/>
    <col min="5422" max="5632" width="9" style="719"/>
    <col min="5633" max="5633" width="1.125" style="719" customWidth="1"/>
    <col min="5634" max="5646" width="2.625" style="719" customWidth="1"/>
    <col min="5647" max="5648" width="26.625" style="719" customWidth="1"/>
    <col min="5649" max="5677" width="2.625" style="719" customWidth="1"/>
    <col min="5678" max="5888" width="9" style="719"/>
    <col min="5889" max="5889" width="1.125" style="719" customWidth="1"/>
    <col min="5890" max="5902" width="2.625" style="719" customWidth="1"/>
    <col min="5903" max="5904" width="26.625" style="719" customWidth="1"/>
    <col min="5905" max="5933" width="2.625" style="719" customWidth="1"/>
    <col min="5934" max="6144" width="9" style="719"/>
    <col min="6145" max="6145" width="1.125" style="719" customWidth="1"/>
    <col min="6146" max="6158" width="2.625" style="719" customWidth="1"/>
    <col min="6159" max="6160" width="26.625" style="719" customWidth="1"/>
    <col min="6161" max="6189" width="2.625" style="719" customWidth="1"/>
    <col min="6190" max="6400" width="9" style="719"/>
    <col min="6401" max="6401" width="1.125" style="719" customWidth="1"/>
    <col min="6402" max="6414" width="2.625" style="719" customWidth="1"/>
    <col min="6415" max="6416" width="26.625" style="719" customWidth="1"/>
    <col min="6417" max="6445" width="2.625" style="719" customWidth="1"/>
    <col min="6446" max="6656" width="9" style="719"/>
    <col min="6657" max="6657" width="1.125" style="719" customWidth="1"/>
    <col min="6658" max="6670" width="2.625" style="719" customWidth="1"/>
    <col min="6671" max="6672" width="26.625" style="719" customWidth="1"/>
    <col min="6673" max="6701" width="2.625" style="719" customWidth="1"/>
    <col min="6702" max="6912" width="9" style="719"/>
    <col min="6913" max="6913" width="1.125" style="719" customWidth="1"/>
    <col min="6914" max="6926" width="2.625" style="719" customWidth="1"/>
    <col min="6927" max="6928" width="26.625" style="719" customWidth="1"/>
    <col min="6929" max="6957" width="2.625" style="719" customWidth="1"/>
    <col min="6958" max="7168" width="9" style="719"/>
    <col min="7169" max="7169" width="1.125" style="719" customWidth="1"/>
    <col min="7170" max="7182" width="2.625" style="719" customWidth="1"/>
    <col min="7183" max="7184" width="26.625" style="719" customWidth="1"/>
    <col min="7185" max="7213" width="2.625" style="719" customWidth="1"/>
    <col min="7214" max="7424" width="9" style="719"/>
    <col min="7425" max="7425" width="1.125" style="719" customWidth="1"/>
    <col min="7426" max="7438" width="2.625" style="719" customWidth="1"/>
    <col min="7439" max="7440" width="26.625" style="719" customWidth="1"/>
    <col min="7441" max="7469" width="2.625" style="719" customWidth="1"/>
    <col min="7470" max="7680" width="9" style="719"/>
    <col min="7681" max="7681" width="1.125" style="719" customWidth="1"/>
    <col min="7682" max="7694" width="2.625" style="719" customWidth="1"/>
    <col min="7695" max="7696" width="26.625" style="719" customWidth="1"/>
    <col min="7697" max="7725" width="2.625" style="719" customWidth="1"/>
    <col min="7726" max="7936" width="9" style="719"/>
    <col min="7937" max="7937" width="1.125" style="719" customWidth="1"/>
    <col min="7938" max="7950" width="2.625" style="719" customWidth="1"/>
    <col min="7951" max="7952" width="26.625" style="719" customWidth="1"/>
    <col min="7953" max="7981" width="2.625" style="719" customWidth="1"/>
    <col min="7982" max="8192" width="9" style="719"/>
    <col min="8193" max="8193" width="1.125" style="719" customWidth="1"/>
    <col min="8194" max="8206" width="2.625" style="719" customWidth="1"/>
    <col min="8207" max="8208" width="26.625" style="719" customWidth="1"/>
    <col min="8209" max="8237" width="2.625" style="719" customWidth="1"/>
    <col min="8238" max="8448" width="9" style="719"/>
    <col min="8449" max="8449" width="1.125" style="719" customWidth="1"/>
    <col min="8450" max="8462" width="2.625" style="719" customWidth="1"/>
    <col min="8463" max="8464" width="26.625" style="719" customWidth="1"/>
    <col min="8465" max="8493" width="2.625" style="719" customWidth="1"/>
    <col min="8494" max="8704" width="9" style="719"/>
    <col min="8705" max="8705" width="1.125" style="719" customWidth="1"/>
    <col min="8706" max="8718" width="2.625" style="719" customWidth="1"/>
    <col min="8719" max="8720" width="26.625" style="719" customWidth="1"/>
    <col min="8721" max="8749" width="2.625" style="719" customWidth="1"/>
    <col min="8750" max="8960" width="9" style="719"/>
    <col min="8961" max="8961" width="1.125" style="719" customWidth="1"/>
    <col min="8962" max="8974" width="2.625" style="719" customWidth="1"/>
    <col min="8975" max="8976" width="26.625" style="719" customWidth="1"/>
    <col min="8977" max="9005" width="2.625" style="719" customWidth="1"/>
    <col min="9006" max="9216" width="9" style="719"/>
    <col min="9217" max="9217" width="1.125" style="719" customWidth="1"/>
    <col min="9218" max="9230" width="2.625" style="719" customWidth="1"/>
    <col min="9231" max="9232" width="26.625" style="719" customWidth="1"/>
    <col min="9233" max="9261" width="2.625" style="719" customWidth="1"/>
    <col min="9262" max="9472" width="9" style="719"/>
    <col min="9473" max="9473" width="1.125" style="719" customWidth="1"/>
    <col min="9474" max="9486" width="2.625" style="719" customWidth="1"/>
    <col min="9487" max="9488" width="26.625" style="719" customWidth="1"/>
    <col min="9489" max="9517" width="2.625" style="719" customWidth="1"/>
    <col min="9518" max="9728" width="9" style="719"/>
    <col min="9729" max="9729" width="1.125" style="719" customWidth="1"/>
    <col min="9730" max="9742" width="2.625" style="719" customWidth="1"/>
    <col min="9743" max="9744" width="26.625" style="719" customWidth="1"/>
    <col min="9745" max="9773" width="2.625" style="719" customWidth="1"/>
    <col min="9774" max="9984" width="9" style="719"/>
    <col min="9985" max="9985" width="1.125" style="719" customWidth="1"/>
    <col min="9986" max="9998" width="2.625" style="719" customWidth="1"/>
    <col min="9999" max="10000" width="26.625" style="719" customWidth="1"/>
    <col min="10001" max="10029" width="2.625" style="719" customWidth="1"/>
    <col min="10030" max="10240" width="9" style="719"/>
    <col min="10241" max="10241" width="1.125" style="719" customWidth="1"/>
    <col min="10242" max="10254" width="2.625" style="719" customWidth="1"/>
    <col min="10255" max="10256" width="26.625" style="719" customWidth="1"/>
    <col min="10257" max="10285" width="2.625" style="719" customWidth="1"/>
    <col min="10286" max="10496" width="9" style="719"/>
    <col min="10497" max="10497" width="1.125" style="719" customWidth="1"/>
    <col min="10498" max="10510" width="2.625" style="719" customWidth="1"/>
    <col min="10511" max="10512" width="26.625" style="719" customWidth="1"/>
    <col min="10513" max="10541" width="2.625" style="719" customWidth="1"/>
    <col min="10542" max="10752" width="9" style="719"/>
    <col min="10753" max="10753" width="1.125" style="719" customWidth="1"/>
    <col min="10754" max="10766" width="2.625" style="719" customWidth="1"/>
    <col min="10767" max="10768" width="26.625" style="719" customWidth="1"/>
    <col min="10769" max="10797" width="2.625" style="719" customWidth="1"/>
    <col min="10798" max="11008" width="9" style="719"/>
    <col min="11009" max="11009" width="1.125" style="719" customWidth="1"/>
    <col min="11010" max="11022" width="2.625" style="719" customWidth="1"/>
    <col min="11023" max="11024" width="26.625" style="719" customWidth="1"/>
    <col min="11025" max="11053" width="2.625" style="719" customWidth="1"/>
    <col min="11054" max="11264" width="9" style="719"/>
    <col min="11265" max="11265" width="1.125" style="719" customWidth="1"/>
    <col min="11266" max="11278" width="2.625" style="719" customWidth="1"/>
    <col min="11279" max="11280" width="26.625" style="719" customWidth="1"/>
    <col min="11281" max="11309" width="2.625" style="719" customWidth="1"/>
    <col min="11310" max="11520" width="9" style="719"/>
    <col min="11521" max="11521" width="1.125" style="719" customWidth="1"/>
    <col min="11522" max="11534" width="2.625" style="719" customWidth="1"/>
    <col min="11535" max="11536" width="26.625" style="719" customWidth="1"/>
    <col min="11537" max="11565" width="2.625" style="719" customWidth="1"/>
    <col min="11566" max="11776" width="9" style="719"/>
    <col min="11777" max="11777" width="1.125" style="719" customWidth="1"/>
    <col min="11778" max="11790" width="2.625" style="719" customWidth="1"/>
    <col min="11791" max="11792" width="26.625" style="719" customWidth="1"/>
    <col min="11793" max="11821" width="2.625" style="719" customWidth="1"/>
    <col min="11822" max="12032" width="9" style="719"/>
    <col min="12033" max="12033" width="1.125" style="719" customWidth="1"/>
    <col min="12034" max="12046" width="2.625" style="719" customWidth="1"/>
    <col min="12047" max="12048" width="26.625" style="719" customWidth="1"/>
    <col min="12049" max="12077" width="2.625" style="719" customWidth="1"/>
    <col min="12078" max="12288" width="9" style="719"/>
    <col min="12289" max="12289" width="1.125" style="719" customWidth="1"/>
    <col min="12290" max="12302" width="2.625" style="719" customWidth="1"/>
    <col min="12303" max="12304" width="26.625" style="719" customWidth="1"/>
    <col min="12305" max="12333" width="2.625" style="719" customWidth="1"/>
    <col min="12334" max="12544" width="9" style="719"/>
    <col min="12545" max="12545" width="1.125" style="719" customWidth="1"/>
    <col min="12546" max="12558" width="2.625" style="719" customWidth="1"/>
    <col min="12559" max="12560" width="26.625" style="719" customWidth="1"/>
    <col min="12561" max="12589" width="2.625" style="719" customWidth="1"/>
    <col min="12590" max="12800" width="9" style="719"/>
    <col min="12801" max="12801" width="1.125" style="719" customWidth="1"/>
    <col min="12802" max="12814" width="2.625" style="719" customWidth="1"/>
    <col min="12815" max="12816" width="26.625" style="719" customWidth="1"/>
    <col min="12817" max="12845" width="2.625" style="719" customWidth="1"/>
    <col min="12846" max="13056" width="9" style="719"/>
    <col min="13057" max="13057" width="1.125" style="719" customWidth="1"/>
    <col min="13058" max="13070" width="2.625" style="719" customWidth="1"/>
    <col min="13071" max="13072" width="26.625" style="719" customWidth="1"/>
    <col min="13073" max="13101" width="2.625" style="719" customWidth="1"/>
    <col min="13102" max="13312" width="9" style="719"/>
    <col min="13313" max="13313" width="1.125" style="719" customWidth="1"/>
    <col min="13314" max="13326" width="2.625" style="719" customWidth="1"/>
    <col min="13327" max="13328" width="26.625" style="719" customWidth="1"/>
    <col min="13329" max="13357" width="2.625" style="719" customWidth="1"/>
    <col min="13358" max="13568" width="9" style="719"/>
    <col min="13569" max="13569" width="1.125" style="719" customWidth="1"/>
    <col min="13570" max="13582" width="2.625" style="719" customWidth="1"/>
    <col min="13583" max="13584" width="26.625" style="719" customWidth="1"/>
    <col min="13585" max="13613" width="2.625" style="719" customWidth="1"/>
    <col min="13614" max="13824" width="9" style="719"/>
    <col min="13825" max="13825" width="1.125" style="719" customWidth="1"/>
    <col min="13826" max="13838" width="2.625" style="719" customWidth="1"/>
    <col min="13839" max="13840" width="26.625" style="719" customWidth="1"/>
    <col min="13841" max="13869" width="2.625" style="719" customWidth="1"/>
    <col min="13870" max="14080" width="9" style="719"/>
    <col min="14081" max="14081" width="1.125" style="719" customWidth="1"/>
    <col min="14082" max="14094" width="2.625" style="719" customWidth="1"/>
    <col min="14095" max="14096" width="26.625" style="719" customWidth="1"/>
    <col min="14097" max="14125" width="2.625" style="719" customWidth="1"/>
    <col min="14126" max="14336" width="9" style="719"/>
    <col min="14337" max="14337" width="1.125" style="719" customWidth="1"/>
    <col min="14338" max="14350" width="2.625" style="719" customWidth="1"/>
    <col min="14351" max="14352" width="26.625" style="719" customWidth="1"/>
    <col min="14353" max="14381" width="2.625" style="719" customWidth="1"/>
    <col min="14382" max="14592" width="9" style="719"/>
    <col min="14593" max="14593" width="1.125" style="719" customWidth="1"/>
    <col min="14594" max="14606" width="2.625" style="719" customWidth="1"/>
    <col min="14607" max="14608" width="26.625" style="719" customWidth="1"/>
    <col min="14609" max="14637" width="2.625" style="719" customWidth="1"/>
    <col min="14638" max="14848" width="9" style="719"/>
    <col min="14849" max="14849" width="1.125" style="719" customWidth="1"/>
    <col min="14850" max="14862" width="2.625" style="719" customWidth="1"/>
    <col min="14863" max="14864" width="26.625" style="719" customWidth="1"/>
    <col min="14865" max="14893" width="2.625" style="719" customWidth="1"/>
    <col min="14894" max="15104" width="9" style="719"/>
    <col min="15105" max="15105" width="1.125" style="719" customWidth="1"/>
    <col min="15106" max="15118" width="2.625" style="719" customWidth="1"/>
    <col min="15119" max="15120" width="26.625" style="719" customWidth="1"/>
    <col min="15121" max="15149" width="2.625" style="719" customWidth="1"/>
    <col min="15150" max="15360" width="9" style="719"/>
    <col min="15361" max="15361" width="1.125" style="719" customWidth="1"/>
    <col min="15362" max="15374" width="2.625" style="719" customWidth="1"/>
    <col min="15375" max="15376" width="26.625" style="719" customWidth="1"/>
    <col min="15377" max="15405" width="2.625" style="719" customWidth="1"/>
    <col min="15406" max="15616" width="9" style="719"/>
    <col min="15617" max="15617" width="1.125" style="719" customWidth="1"/>
    <col min="15618" max="15630" width="2.625" style="719" customWidth="1"/>
    <col min="15631" max="15632" width="26.625" style="719" customWidth="1"/>
    <col min="15633" max="15661" width="2.625" style="719" customWidth="1"/>
    <col min="15662" max="15872" width="9" style="719"/>
    <col min="15873" max="15873" width="1.125" style="719" customWidth="1"/>
    <col min="15874" max="15886" width="2.625" style="719" customWidth="1"/>
    <col min="15887" max="15888" width="26.625" style="719" customWidth="1"/>
    <col min="15889" max="15917" width="2.625" style="719" customWidth="1"/>
    <col min="15918" max="16128" width="9" style="719"/>
    <col min="16129" max="16129" width="1.125" style="719" customWidth="1"/>
    <col min="16130" max="16142" width="2.625" style="719" customWidth="1"/>
    <col min="16143" max="16144" width="26.625" style="719" customWidth="1"/>
    <col min="16145" max="16173" width="2.625" style="719" customWidth="1"/>
    <col min="16174" max="16384" width="9" style="719"/>
  </cols>
  <sheetData>
    <row r="1" spans="1:16" s="718" customFormat="1" ht="33" customHeight="1" x14ac:dyDescent="0.15">
      <c r="A1" s="717"/>
      <c r="B1" s="2626" t="s">
        <v>1617</v>
      </c>
      <c r="C1" s="2629"/>
      <c r="D1" s="2629"/>
      <c r="E1" s="2629"/>
      <c r="F1" s="2629"/>
      <c r="G1" s="2629"/>
      <c r="H1" s="2629"/>
      <c r="I1" s="2629"/>
      <c r="J1" s="2629"/>
      <c r="K1" s="2629"/>
      <c r="L1" s="2629"/>
      <c r="M1" s="2629"/>
      <c r="N1" s="2629"/>
      <c r="O1" s="2629"/>
      <c r="P1" s="2629"/>
    </row>
    <row r="2" spans="1:16" s="718" customFormat="1" ht="21.75" customHeight="1" x14ac:dyDescent="0.15">
      <c r="A2" s="717"/>
      <c r="B2" s="2626"/>
      <c r="C2" s="2629"/>
      <c r="D2" s="2629"/>
      <c r="E2" s="2629"/>
      <c r="F2" s="2629"/>
      <c r="G2" s="2629"/>
      <c r="H2" s="2629"/>
      <c r="I2" s="2629"/>
      <c r="J2" s="2629"/>
      <c r="K2" s="2629"/>
      <c r="L2" s="2629"/>
      <c r="M2" s="2629"/>
      <c r="N2" s="2629"/>
      <c r="O2" s="2629"/>
      <c r="P2" s="2629"/>
    </row>
    <row r="3" spans="1:16" s="716" customFormat="1" ht="21" customHeight="1" x14ac:dyDescent="0.15">
      <c r="B3" s="2677" t="s">
        <v>1588</v>
      </c>
      <c r="C3" s="2677"/>
      <c r="D3" s="2677"/>
      <c r="E3" s="2677"/>
      <c r="F3" s="2677"/>
      <c r="G3" s="2677"/>
      <c r="H3" s="2677"/>
      <c r="I3" s="2677"/>
      <c r="J3" s="2677"/>
      <c r="K3" s="2677"/>
      <c r="L3" s="2677"/>
      <c r="M3" s="2677"/>
      <c r="N3" s="2677"/>
      <c r="O3" s="2677"/>
      <c r="P3" s="2677"/>
    </row>
    <row r="4" spans="1:16" s="718" customFormat="1" ht="27" customHeight="1" thickBot="1" x14ac:dyDescent="0.2">
      <c r="A4" s="889"/>
      <c r="B4" s="2678"/>
      <c r="C4" s="2679"/>
      <c r="D4" s="2679"/>
      <c r="E4" s="2679"/>
      <c r="F4" s="2679"/>
      <c r="G4" s="2679"/>
      <c r="H4" s="2679"/>
      <c r="I4" s="2679"/>
      <c r="J4" s="2679"/>
      <c r="K4" s="2679"/>
      <c r="L4" s="2679"/>
      <c r="M4" s="2679"/>
      <c r="N4" s="2679"/>
      <c r="O4" s="2679"/>
      <c r="P4" s="2679"/>
    </row>
    <row r="5" spans="1:16" s="718" customFormat="1" ht="36" customHeight="1" x14ac:dyDescent="0.15">
      <c r="A5" s="889"/>
      <c r="B5" s="2680" t="s">
        <v>283</v>
      </c>
      <c r="C5" s="2681"/>
      <c r="D5" s="2681"/>
      <c r="E5" s="2681"/>
      <c r="F5" s="2681"/>
      <c r="G5" s="2681"/>
      <c r="H5" s="2681"/>
      <c r="I5" s="2681"/>
      <c r="J5" s="2681"/>
      <c r="K5" s="2681"/>
      <c r="L5" s="2681"/>
      <c r="M5" s="2681"/>
      <c r="N5" s="2682"/>
      <c r="O5" s="2683"/>
      <c r="P5" s="2684"/>
    </row>
    <row r="6" spans="1:16" s="718" customFormat="1" ht="36" customHeight="1" x14ac:dyDescent="0.15">
      <c r="B6" s="2661" t="s">
        <v>403</v>
      </c>
      <c r="C6" s="2662"/>
      <c r="D6" s="2662"/>
      <c r="E6" s="2662"/>
      <c r="F6" s="2662"/>
      <c r="G6" s="2662"/>
      <c r="H6" s="2662"/>
      <c r="I6" s="2662"/>
      <c r="J6" s="2662"/>
      <c r="K6" s="2662"/>
      <c r="L6" s="2662"/>
      <c r="M6" s="2662"/>
      <c r="N6" s="2663"/>
      <c r="O6" s="2664" t="s">
        <v>1502</v>
      </c>
      <c r="P6" s="2665"/>
    </row>
    <row r="7" spans="1:16" ht="36" customHeight="1" x14ac:dyDescent="0.15">
      <c r="B7" s="2666" t="s">
        <v>813</v>
      </c>
      <c r="C7" s="2667"/>
      <c r="D7" s="2667"/>
      <c r="E7" s="2667"/>
      <c r="F7" s="2667"/>
      <c r="G7" s="2667"/>
      <c r="H7" s="2667"/>
      <c r="I7" s="2667"/>
      <c r="J7" s="2667"/>
      <c r="K7" s="2667"/>
      <c r="L7" s="2667"/>
      <c r="M7" s="2667"/>
      <c r="N7" s="2668"/>
      <c r="O7" s="2669" t="s">
        <v>814</v>
      </c>
      <c r="P7" s="2670"/>
    </row>
    <row r="8" spans="1:16" ht="21" customHeight="1" x14ac:dyDescent="0.15">
      <c r="B8" s="2671" t="s">
        <v>566</v>
      </c>
      <c r="C8" s="2672"/>
      <c r="D8" s="2672"/>
      <c r="E8" s="2672"/>
      <c r="F8" s="2672"/>
      <c r="G8" s="2672" t="s">
        <v>690</v>
      </c>
      <c r="H8" s="2672"/>
      <c r="I8" s="2672"/>
      <c r="J8" s="2672"/>
      <c r="K8" s="2672"/>
      <c r="L8" s="2672"/>
      <c r="M8" s="2672"/>
      <c r="N8" s="2672"/>
      <c r="O8" s="2673" t="s">
        <v>1587</v>
      </c>
      <c r="P8" s="2676" t="s">
        <v>1586</v>
      </c>
    </row>
    <row r="9" spans="1:16" ht="21" customHeight="1" x14ac:dyDescent="0.15">
      <c r="B9" s="2671"/>
      <c r="C9" s="2672"/>
      <c r="D9" s="2672"/>
      <c r="E9" s="2672"/>
      <c r="F9" s="2672"/>
      <c r="G9" s="2672"/>
      <c r="H9" s="2672"/>
      <c r="I9" s="2672"/>
      <c r="J9" s="2672"/>
      <c r="K9" s="2672"/>
      <c r="L9" s="2672"/>
      <c r="M9" s="2672"/>
      <c r="N9" s="2672"/>
      <c r="O9" s="2674"/>
      <c r="P9" s="2676"/>
    </row>
    <row r="10" spans="1:16" ht="21" customHeight="1" x14ac:dyDescent="0.15">
      <c r="B10" s="2671"/>
      <c r="C10" s="2672"/>
      <c r="D10" s="2672"/>
      <c r="E10" s="2672"/>
      <c r="F10" s="2672"/>
      <c r="G10" s="2672"/>
      <c r="H10" s="2672"/>
      <c r="I10" s="2672"/>
      <c r="J10" s="2672"/>
      <c r="K10" s="2672"/>
      <c r="L10" s="2672"/>
      <c r="M10" s="2672"/>
      <c r="N10" s="2672"/>
      <c r="O10" s="2675"/>
      <c r="P10" s="2676"/>
    </row>
    <row r="11" spans="1:16" ht="21" customHeight="1" x14ac:dyDescent="0.15">
      <c r="B11" s="2659"/>
      <c r="C11" s="2660"/>
      <c r="D11" s="2660"/>
      <c r="E11" s="2660"/>
      <c r="F11" s="2660"/>
      <c r="G11" s="2660"/>
      <c r="H11" s="2660"/>
      <c r="I11" s="2660"/>
      <c r="J11" s="2660"/>
      <c r="K11" s="2660"/>
      <c r="L11" s="2660"/>
      <c r="M11" s="2660"/>
      <c r="N11" s="2660"/>
      <c r="O11" s="928"/>
      <c r="P11" s="929"/>
    </row>
    <row r="12" spans="1:16" ht="21" customHeight="1" x14ac:dyDescent="0.15">
      <c r="B12" s="2659"/>
      <c r="C12" s="2660"/>
      <c r="D12" s="2660"/>
      <c r="E12" s="2660"/>
      <c r="F12" s="2660"/>
      <c r="G12" s="2660"/>
      <c r="H12" s="2660"/>
      <c r="I12" s="2660"/>
      <c r="J12" s="2660"/>
      <c r="K12" s="2660"/>
      <c r="L12" s="2660"/>
      <c r="M12" s="2660"/>
      <c r="N12" s="2660"/>
      <c r="O12" s="928"/>
      <c r="P12" s="929"/>
    </row>
    <row r="13" spans="1:16" ht="21" customHeight="1" x14ac:dyDescent="0.15">
      <c r="B13" s="2659"/>
      <c r="C13" s="2660"/>
      <c r="D13" s="2660"/>
      <c r="E13" s="2660"/>
      <c r="F13" s="2660"/>
      <c r="G13" s="2660"/>
      <c r="H13" s="2660"/>
      <c r="I13" s="2660"/>
      <c r="J13" s="2660"/>
      <c r="K13" s="2660"/>
      <c r="L13" s="2660"/>
      <c r="M13" s="2660"/>
      <c r="N13" s="2660"/>
      <c r="O13" s="928"/>
      <c r="P13" s="929"/>
    </row>
    <row r="14" spans="1:16" ht="21" customHeight="1" x14ac:dyDescent="0.15">
      <c r="B14" s="2659"/>
      <c r="C14" s="2660"/>
      <c r="D14" s="2660"/>
      <c r="E14" s="2660"/>
      <c r="F14" s="2660"/>
      <c r="G14" s="2660"/>
      <c r="H14" s="2660"/>
      <c r="I14" s="2660"/>
      <c r="J14" s="2660"/>
      <c r="K14" s="2660"/>
      <c r="L14" s="2660"/>
      <c r="M14" s="2660"/>
      <c r="N14" s="2660"/>
      <c r="O14" s="928"/>
      <c r="P14" s="927"/>
    </row>
    <row r="15" spans="1:16" ht="21" customHeight="1" x14ac:dyDescent="0.15">
      <c r="B15" s="2659"/>
      <c r="C15" s="2660"/>
      <c r="D15" s="2660"/>
      <c r="E15" s="2660"/>
      <c r="F15" s="2660"/>
      <c r="G15" s="2660"/>
      <c r="H15" s="2660"/>
      <c r="I15" s="2660"/>
      <c r="J15" s="2660"/>
      <c r="K15" s="2660"/>
      <c r="L15" s="2660"/>
      <c r="M15" s="2660"/>
      <c r="N15" s="2660"/>
      <c r="O15" s="928"/>
      <c r="P15" s="927"/>
    </row>
    <row r="16" spans="1:16" ht="21" customHeight="1" x14ac:dyDescent="0.15">
      <c r="B16" s="2659"/>
      <c r="C16" s="2660"/>
      <c r="D16" s="2660"/>
      <c r="E16" s="2660"/>
      <c r="F16" s="2660"/>
      <c r="G16" s="2660"/>
      <c r="H16" s="2660"/>
      <c r="I16" s="2660"/>
      <c r="J16" s="2660"/>
      <c r="K16" s="2660"/>
      <c r="L16" s="2660"/>
      <c r="M16" s="2660"/>
      <c r="N16" s="2660"/>
      <c r="O16" s="928"/>
      <c r="P16" s="927"/>
    </row>
    <row r="17" spans="2:16" ht="21" customHeight="1" x14ac:dyDescent="0.15">
      <c r="B17" s="2659"/>
      <c r="C17" s="2660"/>
      <c r="D17" s="2660"/>
      <c r="E17" s="2660"/>
      <c r="F17" s="2660"/>
      <c r="G17" s="2660"/>
      <c r="H17" s="2660"/>
      <c r="I17" s="2660"/>
      <c r="J17" s="2660"/>
      <c r="K17" s="2660"/>
      <c r="L17" s="2660"/>
      <c r="M17" s="2660"/>
      <c r="N17" s="2660"/>
      <c r="O17" s="928"/>
      <c r="P17" s="927"/>
    </row>
    <row r="18" spans="2:16" ht="21" customHeight="1" x14ac:dyDescent="0.15">
      <c r="B18" s="2659"/>
      <c r="C18" s="2660"/>
      <c r="D18" s="2660"/>
      <c r="E18" s="2660"/>
      <c r="F18" s="2660"/>
      <c r="G18" s="2660"/>
      <c r="H18" s="2660"/>
      <c r="I18" s="2660"/>
      <c r="J18" s="2660"/>
      <c r="K18" s="2660"/>
      <c r="L18" s="2660"/>
      <c r="M18" s="2660"/>
      <c r="N18" s="2660"/>
      <c r="O18" s="928"/>
      <c r="P18" s="927"/>
    </row>
    <row r="19" spans="2:16" ht="21" customHeight="1" x14ac:dyDescent="0.15">
      <c r="B19" s="2659"/>
      <c r="C19" s="2660"/>
      <c r="D19" s="2660"/>
      <c r="E19" s="2660"/>
      <c r="F19" s="2660"/>
      <c r="G19" s="2660"/>
      <c r="H19" s="2660"/>
      <c r="I19" s="2660"/>
      <c r="J19" s="2660"/>
      <c r="K19" s="2660"/>
      <c r="L19" s="2660"/>
      <c r="M19" s="2660"/>
      <c r="N19" s="2660"/>
      <c r="O19" s="928"/>
      <c r="P19" s="927"/>
    </row>
    <row r="20" spans="2:16" ht="21" customHeight="1" x14ac:dyDescent="0.15">
      <c r="B20" s="2640"/>
      <c r="C20" s="2641"/>
      <c r="D20" s="2641"/>
      <c r="E20" s="2641"/>
      <c r="F20" s="2641"/>
      <c r="G20" s="2641"/>
      <c r="H20" s="2641"/>
      <c r="I20" s="2641"/>
      <c r="J20" s="2641"/>
      <c r="K20" s="2641"/>
      <c r="L20" s="2641"/>
      <c r="M20" s="2641"/>
      <c r="N20" s="2641"/>
      <c r="O20" s="926"/>
      <c r="P20" s="925"/>
    </row>
    <row r="21" spans="2:16" ht="21" customHeight="1" x14ac:dyDescent="0.15">
      <c r="B21" s="2640"/>
      <c r="C21" s="2641"/>
      <c r="D21" s="2641"/>
      <c r="E21" s="2641"/>
      <c r="F21" s="2641"/>
      <c r="G21" s="2641"/>
      <c r="H21" s="2641"/>
      <c r="I21" s="2641"/>
      <c r="J21" s="2641"/>
      <c r="K21" s="2641"/>
      <c r="L21" s="2641"/>
      <c r="M21" s="2641"/>
      <c r="N21" s="2641"/>
      <c r="O21" s="926"/>
      <c r="P21" s="925"/>
    </row>
    <row r="22" spans="2:16" ht="21" customHeight="1" thickBot="1" x14ac:dyDescent="0.2">
      <c r="B22" s="2642"/>
      <c r="C22" s="2643"/>
      <c r="D22" s="2643"/>
      <c r="E22" s="2643"/>
      <c r="F22" s="2643"/>
      <c r="G22" s="2643"/>
      <c r="H22" s="2643"/>
      <c r="I22" s="2643"/>
      <c r="J22" s="2643"/>
      <c r="K22" s="2643"/>
      <c r="L22" s="2643"/>
      <c r="M22" s="2643"/>
      <c r="N22" s="2643"/>
      <c r="O22" s="924"/>
      <c r="P22" s="923"/>
    </row>
    <row r="23" spans="2:16" ht="21" customHeight="1" thickBot="1" x14ac:dyDescent="0.2">
      <c r="B23" s="918"/>
      <c r="C23" s="918"/>
      <c r="D23" s="918"/>
      <c r="E23" s="918"/>
      <c r="F23" s="918"/>
      <c r="G23" s="918"/>
      <c r="H23" s="918"/>
      <c r="I23" s="918"/>
      <c r="J23" s="918"/>
      <c r="K23" s="918"/>
      <c r="L23" s="918"/>
      <c r="M23" s="918"/>
      <c r="N23" s="918"/>
      <c r="O23" s="918"/>
      <c r="P23" s="918"/>
    </row>
    <row r="24" spans="2:16" ht="21" customHeight="1" x14ac:dyDescent="0.15">
      <c r="B24" s="2644" t="s">
        <v>1585</v>
      </c>
      <c r="C24" s="2645"/>
      <c r="D24" s="2645"/>
      <c r="E24" s="2645"/>
      <c r="F24" s="2645"/>
      <c r="G24" s="2645"/>
      <c r="H24" s="2645"/>
      <c r="I24" s="2645"/>
      <c r="J24" s="2646"/>
      <c r="K24" s="2646"/>
      <c r="L24" s="2646"/>
      <c r="M24" s="2646"/>
      <c r="N24" s="2647"/>
      <c r="O24" s="2652" t="s">
        <v>1584</v>
      </c>
      <c r="P24" s="922"/>
    </row>
    <row r="25" spans="2:16" ht="42.75" customHeight="1" x14ac:dyDescent="0.15">
      <c r="B25" s="2648"/>
      <c r="C25" s="2649"/>
      <c r="D25" s="2649"/>
      <c r="E25" s="2649"/>
      <c r="F25" s="2649"/>
      <c r="G25" s="2649"/>
      <c r="H25" s="2649"/>
      <c r="I25" s="2649"/>
      <c r="J25" s="2650"/>
      <c r="K25" s="2650"/>
      <c r="L25" s="2650"/>
      <c r="M25" s="2650"/>
      <c r="N25" s="2651"/>
      <c r="O25" s="2653"/>
      <c r="P25" s="921" t="s">
        <v>1583</v>
      </c>
    </row>
    <row r="26" spans="2:16" ht="24.75" customHeight="1" thickBot="1" x14ac:dyDescent="0.2">
      <c r="B26" s="2654"/>
      <c r="C26" s="2655"/>
      <c r="D26" s="2655"/>
      <c r="E26" s="2655"/>
      <c r="F26" s="2655"/>
      <c r="G26" s="2655"/>
      <c r="H26" s="2655"/>
      <c r="I26" s="2655"/>
      <c r="J26" s="2656"/>
      <c r="K26" s="2656"/>
      <c r="L26" s="2656"/>
      <c r="M26" s="2656"/>
      <c r="N26" s="2657"/>
      <c r="O26" s="920"/>
      <c r="P26" s="919"/>
    </row>
    <row r="27" spans="2:16" ht="13.5" customHeight="1" x14ac:dyDescent="0.15">
      <c r="B27" s="918"/>
      <c r="C27" s="918"/>
      <c r="D27" s="918"/>
      <c r="E27" s="918"/>
      <c r="F27" s="918"/>
      <c r="G27" s="918"/>
      <c r="H27" s="918"/>
      <c r="I27" s="918"/>
      <c r="J27" s="917"/>
      <c r="K27" s="917"/>
      <c r="L27" s="917"/>
      <c r="M27" s="917"/>
      <c r="N27" s="917"/>
      <c r="O27" s="916"/>
      <c r="P27" s="916"/>
    </row>
    <row r="28" spans="2:16" ht="27" customHeight="1" x14ac:dyDescent="0.15">
      <c r="B28" s="2658" t="s">
        <v>1582</v>
      </c>
      <c r="C28" s="2639"/>
      <c r="D28" s="2639"/>
      <c r="E28" s="2639"/>
      <c r="F28" s="2639"/>
      <c r="G28" s="2639"/>
      <c r="H28" s="2639"/>
      <c r="I28" s="2639"/>
      <c r="J28" s="2639"/>
      <c r="K28" s="2639"/>
      <c r="L28" s="2639"/>
      <c r="M28" s="2639"/>
      <c r="N28" s="2639"/>
      <c r="O28" s="2639"/>
      <c r="P28" s="2639"/>
    </row>
    <row r="29" spans="2:16" ht="20.25" customHeight="1" x14ac:dyDescent="0.15">
      <c r="B29" s="2658" t="s">
        <v>1581</v>
      </c>
      <c r="C29" s="2639"/>
      <c r="D29" s="2639"/>
      <c r="E29" s="2639"/>
      <c r="F29" s="2639"/>
      <c r="G29" s="2639"/>
      <c r="H29" s="2639"/>
      <c r="I29" s="2639"/>
      <c r="J29" s="2639"/>
      <c r="K29" s="2639"/>
      <c r="L29" s="2639"/>
      <c r="M29" s="2639"/>
      <c r="N29" s="2639"/>
      <c r="O29" s="2639"/>
      <c r="P29" s="2639"/>
    </row>
    <row r="30" spans="2:16" ht="13.5" customHeight="1" x14ac:dyDescent="0.15">
      <c r="B30" s="915"/>
      <c r="C30" s="720"/>
      <c r="D30" s="720"/>
      <c r="E30" s="720"/>
      <c r="F30" s="720"/>
      <c r="G30" s="720"/>
      <c r="H30" s="720"/>
      <c r="I30" s="720"/>
      <c r="J30" s="720"/>
      <c r="K30" s="720"/>
      <c r="L30" s="720"/>
      <c r="M30" s="720"/>
      <c r="N30" s="720"/>
      <c r="O30" s="720"/>
      <c r="P30" s="720"/>
    </row>
    <row r="31" spans="2:16" ht="21" customHeight="1" x14ac:dyDescent="0.15">
      <c r="B31" s="2424" t="s">
        <v>1580</v>
      </c>
      <c r="C31" s="2639"/>
      <c r="D31" s="2639"/>
      <c r="E31" s="2639"/>
      <c r="F31" s="2639"/>
      <c r="G31" s="2639"/>
      <c r="H31" s="2639"/>
      <c r="I31" s="2639"/>
      <c r="J31" s="2639"/>
      <c r="K31" s="2639"/>
      <c r="L31" s="2639"/>
      <c r="M31" s="2639"/>
      <c r="N31" s="2639"/>
      <c r="O31" s="2639"/>
      <c r="P31" s="2639"/>
    </row>
    <row r="32" spans="2:16" ht="21" customHeight="1" x14ac:dyDescent="0.15">
      <c r="B32" s="2639"/>
      <c r="C32" s="2639"/>
      <c r="D32" s="2639"/>
      <c r="E32" s="2639"/>
      <c r="F32" s="2639"/>
      <c r="G32" s="2639"/>
      <c r="H32" s="2639"/>
      <c r="I32" s="2639"/>
      <c r="J32" s="2639"/>
      <c r="K32" s="2639"/>
      <c r="L32" s="2639"/>
      <c r="M32" s="2639"/>
      <c r="N32" s="2639"/>
      <c r="O32" s="2639"/>
      <c r="P32" s="2639"/>
    </row>
    <row r="33" spans="2:16" ht="21" customHeight="1" x14ac:dyDescent="0.15">
      <c r="B33" s="2639"/>
      <c r="C33" s="2639"/>
      <c r="D33" s="2639"/>
      <c r="E33" s="2639"/>
      <c r="F33" s="2639"/>
      <c r="G33" s="2639"/>
      <c r="H33" s="2639"/>
      <c r="I33" s="2639"/>
      <c r="J33" s="2639"/>
      <c r="K33" s="2639"/>
      <c r="L33" s="2639"/>
      <c r="M33" s="2639"/>
      <c r="N33" s="2639"/>
      <c r="O33" s="2639"/>
      <c r="P33" s="2639"/>
    </row>
    <row r="34" spans="2:16" ht="21" customHeight="1" x14ac:dyDescent="0.15">
      <c r="B34" s="2639"/>
      <c r="C34" s="2639"/>
      <c r="D34" s="2639"/>
      <c r="E34" s="2639"/>
      <c r="F34" s="2639"/>
      <c r="G34" s="2639"/>
      <c r="H34" s="2639"/>
      <c r="I34" s="2639"/>
      <c r="J34" s="2639"/>
      <c r="K34" s="2639"/>
      <c r="L34" s="2639"/>
      <c r="M34" s="2639"/>
      <c r="N34" s="2639"/>
      <c r="O34" s="2639"/>
      <c r="P34" s="2639"/>
    </row>
    <row r="35" spans="2:16" ht="21" customHeight="1" x14ac:dyDescent="0.15">
      <c r="B35" s="2639"/>
      <c r="C35" s="2639"/>
      <c r="D35" s="2639"/>
      <c r="E35" s="2639"/>
      <c r="F35" s="2639"/>
      <c r="G35" s="2639"/>
      <c r="H35" s="2639"/>
      <c r="I35" s="2639"/>
      <c r="J35" s="2639"/>
      <c r="K35" s="2639"/>
      <c r="L35" s="2639"/>
      <c r="M35" s="2639"/>
      <c r="N35" s="2639"/>
      <c r="O35" s="2639"/>
      <c r="P35" s="2639"/>
    </row>
    <row r="36" spans="2:16" ht="21" customHeight="1" x14ac:dyDescent="0.15">
      <c r="B36" s="914"/>
      <c r="C36" s="914"/>
      <c r="D36" s="914"/>
      <c r="E36" s="914"/>
      <c r="F36" s="914"/>
      <c r="G36" s="914"/>
      <c r="H36" s="914"/>
      <c r="I36" s="914"/>
      <c r="J36" s="914"/>
      <c r="K36" s="914"/>
      <c r="L36" s="914"/>
      <c r="M36" s="914"/>
      <c r="N36" s="914"/>
      <c r="O36" s="914"/>
      <c r="P36" s="914"/>
    </row>
    <row r="37" spans="2:16" ht="21" customHeight="1" x14ac:dyDescent="0.15">
      <c r="B37" s="914"/>
      <c r="C37" s="914"/>
      <c r="D37" s="914"/>
      <c r="E37" s="914"/>
      <c r="F37" s="914"/>
      <c r="G37" s="914"/>
      <c r="H37" s="914"/>
      <c r="I37" s="914"/>
      <c r="J37" s="914"/>
      <c r="K37" s="914"/>
      <c r="L37" s="914"/>
      <c r="M37" s="914"/>
      <c r="N37" s="914"/>
      <c r="O37" s="914"/>
      <c r="P37" s="914"/>
    </row>
    <row r="38" spans="2:16" ht="21" customHeight="1" x14ac:dyDescent="0.15">
      <c r="B38" s="914"/>
      <c r="C38" s="914"/>
      <c r="D38" s="914"/>
      <c r="E38" s="914"/>
      <c r="F38" s="914"/>
      <c r="G38" s="914"/>
      <c r="H38" s="914"/>
      <c r="I38" s="914"/>
      <c r="J38" s="914"/>
      <c r="K38" s="914"/>
      <c r="L38" s="914"/>
      <c r="M38" s="914"/>
      <c r="N38" s="914"/>
      <c r="O38" s="914"/>
      <c r="P38" s="914"/>
    </row>
    <row r="39" spans="2:16" ht="21" customHeight="1" x14ac:dyDescent="0.15">
      <c r="B39" s="914"/>
      <c r="C39" s="914"/>
      <c r="D39" s="914"/>
      <c r="E39" s="914"/>
      <c r="F39" s="914"/>
      <c r="G39" s="914"/>
      <c r="H39" s="914"/>
      <c r="I39" s="914"/>
      <c r="J39" s="914"/>
      <c r="K39" s="914"/>
      <c r="L39" s="914"/>
      <c r="M39" s="914"/>
      <c r="N39" s="914"/>
      <c r="O39" s="914"/>
      <c r="P39" s="914"/>
    </row>
    <row r="40" spans="2:16" ht="21" customHeight="1" x14ac:dyDescent="0.15">
      <c r="B40" s="914"/>
      <c r="C40" s="914"/>
      <c r="D40" s="914"/>
      <c r="E40" s="914"/>
      <c r="F40" s="914"/>
      <c r="G40" s="914"/>
      <c r="H40" s="914"/>
      <c r="I40" s="914"/>
      <c r="J40" s="914"/>
      <c r="K40" s="914"/>
      <c r="L40" s="914"/>
      <c r="M40" s="914"/>
      <c r="N40" s="914"/>
      <c r="O40" s="914"/>
      <c r="P40" s="914"/>
    </row>
    <row r="41" spans="2:16" ht="16.5" customHeight="1" x14ac:dyDescent="0.15">
      <c r="B41" s="914"/>
      <c r="C41" s="914"/>
      <c r="D41" s="914"/>
      <c r="E41" s="914"/>
      <c r="F41" s="914"/>
      <c r="G41" s="914"/>
      <c r="H41" s="914"/>
      <c r="I41" s="914"/>
      <c r="J41" s="914"/>
      <c r="K41" s="914"/>
      <c r="L41" s="914"/>
      <c r="M41" s="914"/>
      <c r="N41" s="914"/>
      <c r="O41" s="914"/>
      <c r="P41" s="914"/>
    </row>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2"/>
  <pageMargins left="0.7" right="0.7" top="0.75" bottom="0.75" header="0.3" footer="0.3"/>
  <pageSetup paperSize="9" scale="9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695D-FEFC-4EB1-9A0C-6D6B1C4A2633}">
  <dimension ref="A1:I32"/>
  <sheetViews>
    <sheetView showGridLines="0" view="pageBreakPreview" topLeftCell="A13" zoomScaleNormal="100" zoomScaleSheetLayoutView="100" workbookViewId="0">
      <selection activeCell="T114" sqref="T114:AJ114"/>
    </sheetView>
  </sheetViews>
  <sheetFormatPr defaultRowHeight="18.75" x14ac:dyDescent="0.15"/>
  <cols>
    <col min="1" max="1" width="1.125" style="718" customWidth="1"/>
    <col min="2" max="3" width="15.625" style="718" customWidth="1"/>
    <col min="4" max="4" width="15.25" style="718" customWidth="1"/>
    <col min="5" max="5" width="17.5" style="718" customWidth="1"/>
    <col min="6" max="6" width="15.125" style="718" customWidth="1"/>
    <col min="7" max="7" width="15.25" style="718" customWidth="1"/>
    <col min="8" max="8" width="3.75" style="718" customWidth="1"/>
    <col min="9" max="9" width="2.5" style="718" customWidth="1"/>
    <col min="10" max="256" width="9" style="718"/>
    <col min="257" max="257" width="1.125" style="718" customWidth="1"/>
    <col min="258" max="259" width="15.625" style="718" customWidth="1"/>
    <col min="260" max="260" width="15.25" style="718" customWidth="1"/>
    <col min="261" max="261" width="17.5" style="718" customWidth="1"/>
    <col min="262" max="262" width="15.125" style="718" customWidth="1"/>
    <col min="263" max="263" width="15.25" style="718" customWidth="1"/>
    <col min="264" max="264" width="3.75" style="718" customWidth="1"/>
    <col min="265" max="265" width="2.5" style="718" customWidth="1"/>
    <col min="266" max="512" width="9" style="718"/>
    <col min="513" max="513" width="1.125" style="718" customWidth="1"/>
    <col min="514" max="515" width="15.625" style="718" customWidth="1"/>
    <col min="516" max="516" width="15.25" style="718" customWidth="1"/>
    <col min="517" max="517" width="17.5" style="718" customWidth="1"/>
    <col min="518" max="518" width="15.125" style="718" customWidth="1"/>
    <col min="519" max="519" width="15.25" style="718" customWidth="1"/>
    <col min="520" max="520" width="3.75" style="718" customWidth="1"/>
    <col min="521" max="521" width="2.5" style="718" customWidth="1"/>
    <col min="522" max="768" width="9" style="718"/>
    <col min="769" max="769" width="1.125" style="718" customWidth="1"/>
    <col min="770" max="771" width="15.625" style="718" customWidth="1"/>
    <col min="772" max="772" width="15.25" style="718" customWidth="1"/>
    <col min="773" max="773" width="17.5" style="718" customWidth="1"/>
    <col min="774" max="774" width="15.125" style="718" customWidth="1"/>
    <col min="775" max="775" width="15.25" style="718" customWidth="1"/>
    <col min="776" max="776" width="3.75" style="718" customWidth="1"/>
    <col min="777" max="777" width="2.5" style="718" customWidth="1"/>
    <col min="778" max="1024" width="9" style="718"/>
    <col min="1025" max="1025" width="1.125" style="718" customWidth="1"/>
    <col min="1026" max="1027" width="15.625" style="718" customWidth="1"/>
    <col min="1028" max="1028" width="15.25" style="718" customWidth="1"/>
    <col min="1029" max="1029" width="17.5" style="718" customWidth="1"/>
    <col min="1030" max="1030" width="15.125" style="718" customWidth="1"/>
    <col min="1031" max="1031" width="15.25" style="718" customWidth="1"/>
    <col min="1032" max="1032" width="3.75" style="718" customWidth="1"/>
    <col min="1033" max="1033" width="2.5" style="718" customWidth="1"/>
    <col min="1034" max="1280" width="9" style="718"/>
    <col min="1281" max="1281" width="1.125" style="718" customWidth="1"/>
    <col min="1282" max="1283" width="15.625" style="718" customWidth="1"/>
    <col min="1284" max="1284" width="15.25" style="718" customWidth="1"/>
    <col min="1285" max="1285" width="17.5" style="718" customWidth="1"/>
    <col min="1286" max="1286" width="15.125" style="718" customWidth="1"/>
    <col min="1287" max="1287" width="15.25" style="718" customWidth="1"/>
    <col min="1288" max="1288" width="3.75" style="718" customWidth="1"/>
    <col min="1289" max="1289" width="2.5" style="718" customWidth="1"/>
    <col min="1290" max="1536" width="9" style="718"/>
    <col min="1537" max="1537" width="1.125" style="718" customWidth="1"/>
    <col min="1538" max="1539" width="15.625" style="718" customWidth="1"/>
    <col min="1540" max="1540" width="15.25" style="718" customWidth="1"/>
    <col min="1541" max="1541" width="17.5" style="718" customWidth="1"/>
    <col min="1542" max="1542" width="15.125" style="718" customWidth="1"/>
    <col min="1543" max="1543" width="15.25" style="718" customWidth="1"/>
    <col min="1544" max="1544" width="3.75" style="718" customWidth="1"/>
    <col min="1545" max="1545" width="2.5" style="718" customWidth="1"/>
    <col min="1546" max="1792" width="9" style="718"/>
    <col min="1793" max="1793" width="1.125" style="718" customWidth="1"/>
    <col min="1794" max="1795" width="15.625" style="718" customWidth="1"/>
    <col min="1796" max="1796" width="15.25" style="718" customWidth="1"/>
    <col min="1797" max="1797" width="17.5" style="718" customWidth="1"/>
    <col min="1798" max="1798" width="15.125" style="718" customWidth="1"/>
    <col min="1799" max="1799" width="15.25" style="718" customWidth="1"/>
    <col min="1800" max="1800" width="3.75" style="718" customWidth="1"/>
    <col min="1801" max="1801" width="2.5" style="718" customWidth="1"/>
    <col min="1802" max="2048" width="9" style="718"/>
    <col min="2049" max="2049" width="1.125" style="718" customWidth="1"/>
    <col min="2050" max="2051" width="15.625" style="718" customWidth="1"/>
    <col min="2052" max="2052" width="15.25" style="718" customWidth="1"/>
    <col min="2053" max="2053" width="17.5" style="718" customWidth="1"/>
    <col min="2054" max="2054" width="15.125" style="718" customWidth="1"/>
    <col min="2055" max="2055" width="15.25" style="718" customWidth="1"/>
    <col min="2056" max="2056" width="3.75" style="718" customWidth="1"/>
    <col min="2057" max="2057" width="2.5" style="718" customWidth="1"/>
    <col min="2058" max="2304" width="9" style="718"/>
    <col min="2305" max="2305" width="1.125" style="718" customWidth="1"/>
    <col min="2306" max="2307" width="15.625" style="718" customWidth="1"/>
    <col min="2308" max="2308" width="15.25" style="718" customWidth="1"/>
    <col min="2309" max="2309" width="17.5" style="718" customWidth="1"/>
    <col min="2310" max="2310" width="15.125" style="718" customWidth="1"/>
    <col min="2311" max="2311" width="15.25" style="718" customWidth="1"/>
    <col min="2312" max="2312" width="3.75" style="718" customWidth="1"/>
    <col min="2313" max="2313" width="2.5" style="718" customWidth="1"/>
    <col min="2314" max="2560" width="9" style="718"/>
    <col min="2561" max="2561" width="1.125" style="718" customWidth="1"/>
    <col min="2562" max="2563" width="15.625" style="718" customWidth="1"/>
    <col min="2564" max="2564" width="15.25" style="718" customWidth="1"/>
    <col min="2565" max="2565" width="17.5" style="718" customWidth="1"/>
    <col min="2566" max="2566" width="15.125" style="718" customWidth="1"/>
    <col min="2567" max="2567" width="15.25" style="718" customWidth="1"/>
    <col min="2568" max="2568" width="3.75" style="718" customWidth="1"/>
    <col min="2569" max="2569" width="2.5" style="718" customWidth="1"/>
    <col min="2570" max="2816" width="9" style="718"/>
    <col min="2817" max="2817" width="1.125" style="718" customWidth="1"/>
    <col min="2818" max="2819" width="15.625" style="718" customWidth="1"/>
    <col min="2820" max="2820" width="15.25" style="718" customWidth="1"/>
    <col min="2821" max="2821" width="17.5" style="718" customWidth="1"/>
    <col min="2822" max="2822" width="15.125" style="718" customWidth="1"/>
    <col min="2823" max="2823" width="15.25" style="718" customWidth="1"/>
    <col min="2824" max="2824" width="3.75" style="718" customWidth="1"/>
    <col min="2825" max="2825" width="2.5" style="718" customWidth="1"/>
    <col min="2826" max="3072" width="9" style="718"/>
    <col min="3073" max="3073" width="1.125" style="718" customWidth="1"/>
    <col min="3074" max="3075" width="15.625" style="718" customWidth="1"/>
    <col min="3076" max="3076" width="15.25" style="718" customWidth="1"/>
    <col min="3077" max="3077" width="17.5" style="718" customWidth="1"/>
    <col min="3078" max="3078" width="15.125" style="718" customWidth="1"/>
    <col min="3079" max="3079" width="15.25" style="718" customWidth="1"/>
    <col min="3080" max="3080" width="3.75" style="718" customWidth="1"/>
    <col min="3081" max="3081" width="2.5" style="718" customWidth="1"/>
    <col min="3082" max="3328" width="9" style="718"/>
    <col min="3329" max="3329" width="1.125" style="718" customWidth="1"/>
    <col min="3330" max="3331" width="15.625" style="718" customWidth="1"/>
    <col min="3332" max="3332" width="15.25" style="718" customWidth="1"/>
    <col min="3333" max="3333" width="17.5" style="718" customWidth="1"/>
    <col min="3334" max="3334" width="15.125" style="718" customWidth="1"/>
    <col min="3335" max="3335" width="15.25" style="718" customWidth="1"/>
    <col min="3336" max="3336" width="3.75" style="718" customWidth="1"/>
    <col min="3337" max="3337" width="2.5" style="718" customWidth="1"/>
    <col min="3338" max="3584" width="9" style="718"/>
    <col min="3585" max="3585" width="1.125" style="718" customWidth="1"/>
    <col min="3586" max="3587" width="15.625" style="718" customWidth="1"/>
    <col min="3588" max="3588" width="15.25" style="718" customWidth="1"/>
    <col min="3589" max="3589" width="17.5" style="718" customWidth="1"/>
    <col min="3590" max="3590" width="15.125" style="718" customWidth="1"/>
    <col min="3591" max="3591" width="15.25" style="718" customWidth="1"/>
    <col min="3592" max="3592" width="3.75" style="718" customWidth="1"/>
    <col min="3593" max="3593" width="2.5" style="718" customWidth="1"/>
    <col min="3594" max="3840" width="9" style="718"/>
    <col min="3841" max="3841" width="1.125" style="718" customWidth="1"/>
    <col min="3842" max="3843" width="15.625" style="718" customWidth="1"/>
    <col min="3844" max="3844" width="15.25" style="718" customWidth="1"/>
    <col min="3845" max="3845" width="17.5" style="718" customWidth="1"/>
    <col min="3846" max="3846" width="15.125" style="718" customWidth="1"/>
    <col min="3847" max="3847" width="15.25" style="718" customWidth="1"/>
    <col min="3848" max="3848" width="3.75" style="718" customWidth="1"/>
    <col min="3849" max="3849" width="2.5" style="718" customWidth="1"/>
    <col min="3850" max="4096" width="9" style="718"/>
    <col min="4097" max="4097" width="1.125" style="718" customWidth="1"/>
    <col min="4098" max="4099" width="15.625" style="718" customWidth="1"/>
    <col min="4100" max="4100" width="15.25" style="718" customWidth="1"/>
    <col min="4101" max="4101" width="17.5" style="718" customWidth="1"/>
    <col min="4102" max="4102" width="15.125" style="718" customWidth="1"/>
    <col min="4103" max="4103" width="15.25" style="718" customWidth="1"/>
    <col min="4104" max="4104" width="3.75" style="718" customWidth="1"/>
    <col min="4105" max="4105" width="2.5" style="718" customWidth="1"/>
    <col min="4106" max="4352" width="9" style="718"/>
    <col min="4353" max="4353" width="1.125" style="718" customWidth="1"/>
    <col min="4354" max="4355" width="15.625" style="718" customWidth="1"/>
    <col min="4356" max="4356" width="15.25" style="718" customWidth="1"/>
    <col min="4357" max="4357" width="17.5" style="718" customWidth="1"/>
    <col min="4358" max="4358" width="15.125" style="718" customWidth="1"/>
    <col min="4359" max="4359" width="15.25" style="718" customWidth="1"/>
    <col min="4360" max="4360" width="3.75" style="718" customWidth="1"/>
    <col min="4361" max="4361" width="2.5" style="718" customWidth="1"/>
    <col min="4362" max="4608" width="9" style="718"/>
    <col min="4609" max="4609" width="1.125" style="718" customWidth="1"/>
    <col min="4610" max="4611" width="15.625" style="718" customWidth="1"/>
    <col min="4612" max="4612" width="15.25" style="718" customWidth="1"/>
    <col min="4613" max="4613" width="17.5" style="718" customWidth="1"/>
    <col min="4614" max="4614" width="15.125" style="718" customWidth="1"/>
    <col min="4615" max="4615" width="15.25" style="718" customWidth="1"/>
    <col min="4616" max="4616" width="3.75" style="718" customWidth="1"/>
    <col min="4617" max="4617" width="2.5" style="718" customWidth="1"/>
    <col min="4618" max="4864" width="9" style="718"/>
    <col min="4865" max="4865" width="1.125" style="718" customWidth="1"/>
    <col min="4866" max="4867" width="15.625" style="718" customWidth="1"/>
    <col min="4868" max="4868" width="15.25" style="718" customWidth="1"/>
    <col min="4869" max="4869" width="17.5" style="718" customWidth="1"/>
    <col min="4870" max="4870" width="15.125" style="718" customWidth="1"/>
    <col min="4871" max="4871" width="15.25" style="718" customWidth="1"/>
    <col min="4872" max="4872" width="3.75" style="718" customWidth="1"/>
    <col min="4873" max="4873" width="2.5" style="718" customWidth="1"/>
    <col min="4874" max="5120" width="9" style="718"/>
    <col min="5121" max="5121" width="1.125" style="718" customWidth="1"/>
    <col min="5122" max="5123" width="15.625" style="718" customWidth="1"/>
    <col min="5124" max="5124" width="15.25" style="718" customWidth="1"/>
    <col min="5125" max="5125" width="17.5" style="718" customWidth="1"/>
    <col min="5126" max="5126" width="15.125" style="718" customWidth="1"/>
    <col min="5127" max="5127" width="15.25" style="718" customWidth="1"/>
    <col min="5128" max="5128" width="3.75" style="718" customWidth="1"/>
    <col min="5129" max="5129" width="2.5" style="718" customWidth="1"/>
    <col min="5130" max="5376" width="9" style="718"/>
    <col min="5377" max="5377" width="1.125" style="718" customWidth="1"/>
    <col min="5378" max="5379" width="15.625" style="718" customWidth="1"/>
    <col min="5380" max="5380" width="15.25" style="718" customWidth="1"/>
    <col min="5381" max="5381" width="17.5" style="718" customWidth="1"/>
    <col min="5382" max="5382" width="15.125" style="718" customWidth="1"/>
    <col min="5383" max="5383" width="15.25" style="718" customWidth="1"/>
    <col min="5384" max="5384" width="3.75" style="718" customWidth="1"/>
    <col min="5385" max="5385" width="2.5" style="718" customWidth="1"/>
    <col min="5386" max="5632" width="9" style="718"/>
    <col min="5633" max="5633" width="1.125" style="718" customWidth="1"/>
    <col min="5634" max="5635" width="15.625" style="718" customWidth="1"/>
    <col min="5636" max="5636" width="15.25" style="718" customWidth="1"/>
    <col min="5637" max="5637" width="17.5" style="718" customWidth="1"/>
    <col min="5638" max="5638" width="15.125" style="718" customWidth="1"/>
    <col min="5639" max="5639" width="15.25" style="718" customWidth="1"/>
    <col min="5640" max="5640" width="3.75" style="718" customWidth="1"/>
    <col min="5641" max="5641" width="2.5" style="718" customWidth="1"/>
    <col min="5642" max="5888" width="9" style="718"/>
    <col min="5889" max="5889" width="1.125" style="718" customWidth="1"/>
    <col min="5890" max="5891" width="15.625" style="718" customWidth="1"/>
    <col min="5892" max="5892" width="15.25" style="718" customWidth="1"/>
    <col min="5893" max="5893" width="17.5" style="718" customWidth="1"/>
    <col min="5894" max="5894" width="15.125" style="718" customWidth="1"/>
    <col min="5895" max="5895" width="15.25" style="718" customWidth="1"/>
    <col min="5896" max="5896" width="3.75" style="718" customWidth="1"/>
    <col min="5897" max="5897" width="2.5" style="718" customWidth="1"/>
    <col min="5898" max="6144" width="9" style="718"/>
    <col min="6145" max="6145" width="1.125" style="718" customWidth="1"/>
    <col min="6146" max="6147" width="15.625" style="718" customWidth="1"/>
    <col min="6148" max="6148" width="15.25" style="718" customWidth="1"/>
    <col min="6149" max="6149" width="17.5" style="718" customWidth="1"/>
    <col min="6150" max="6150" width="15.125" style="718" customWidth="1"/>
    <col min="6151" max="6151" width="15.25" style="718" customWidth="1"/>
    <col min="6152" max="6152" width="3.75" style="718" customWidth="1"/>
    <col min="6153" max="6153" width="2.5" style="718" customWidth="1"/>
    <col min="6154" max="6400" width="9" style="718"/>
    <col min="6401" max="6401" width="1.125" style="718" customWidth="1"/>
    <col min="6402" max="6403" width="15.625" style="718" customWidth="1"/>
    <col min="6404" max="6404" width="15.25" style="718" customWidth="1"/>
    <col min="6405" max="6405" width="17.5" style="718" customWidth="1"/>
    <col min="6406" max="6406" width="15.125" style="718" customWidth="1"/>
    <col min="6407" max="6407" width="15.25" style="718" customWidth="1"/>
    <col min="6408" max="6408" width="3.75" style="718" customWidth="1"/>
    <col min="6409" max="6409" width="2.5" style="718" customWidth="1"/>
    <col min="6410" max="6656" width="9" style="718"/>
    <col min="6657" max="6657" width="1.125" style="718" customWidth="1"/>
    <col min="6658" max="6659" width="15.625" style="718" customWidth="1"/>
    <col min="6660" max="6660" width="15.25" style="718" customWidth="1"/>
    <col min="6661" max="6661" width="17.5" style="718" customWidth="1"/>
    <col min="6662" max="6662" width="15.125" style="718" customWidth="1"/>
    <col min="6663" max="6663" width="15.25" style="718" customWidth="1"/>
    <col min="6664" max="6664" width="3.75" style="718" customWidth="1"/>
    <col min="6665" max="6665" width="2.5" style="718" customWidth="1"/>
    <col min="6666" max="6912" width="9" style="718"/>
    <col min="6913" max="6913" width="1.125" style="718" customWidth="1"/>
    <col min="6914" max="6915" width="15.625" style="718" customWidth="1"/>
    <col min="6916" max="6916" width="15.25" style="718" customWidth="1"/>
    <col min="6917" max="6917" width="17.5" style="718" customWidth="1"/>
    <col min="6918" max="6918" width="15.125" style="718" customWidth="1"/>
    <col min="6919" max="6919" width="15.25" style="718" customWidth="1"/>
    <col min="6920" max="6920" width="3.75" style="718" customWidth="1"/>
    <col min="6921" max="6921" width="2.5" style="718" customWidth="1"/>
    <col min="6922" max="7168" width="9" style="718"/>
    <col min="7169" max="7169" width="1.125" style="718" customWidth="1"/>
    <col min="7170" max="7171" width="15.625" style="718" customWidth="1"/>
    <col min="7172" max="7172" width="15.25" style="718" customWidth="1"/>
    <col min="7173" max="7173" width="17.5" style="718" customWidth="1"/>
    <col min="7174" max="7174" width="15.125" style="718" customWidth="1"/>
    <col min="7175" max="7175" width="15.25" style="718" customWidth="1"/>
    <col min="7176" max="7176" width="3.75" style="718" customWidth="1"/>
    <col min="7177" max="7177" width="2.5" style="718" customWidth="1"/>
    <col min="7178" max="7424" width="9" style="718"/>
    <col min="7425" max="7425" width="1.125" style="718" customWidth="1"/>
    <col min="7426" max="7427" width="15.625" style="718" customWidth="1"/>
    <col min="7428" max="7428" width="15.25" style="718" customWidth="1"/>
    <col min="7429" max="7429" width="17.5" style="718" customWidth="1"/>
    <col min="7430" max="7430" width="15.125" style="718" customWidth="1"/>
    <col min="7431" max="7431" width="15.25" style="718" customWidth="1"/>
    <col min="7432" max="7432" width="3.75" style="718" customWidth="1"/>
    <col min="7433" max="7433" width="2.5" style="718" customWidth="1"/>
    <col min="7434" max="7680" width="9" style="718"/>
    <col min="7681" max="7681" width="1.125" style="718" customWidth="1"/>
    <col min="7682" max="7683" width="15.625" style="718" customWidth="1"/>
    <col min="7684" max="7684" width="15.25" style="718" customWidth="1"/>
    <col min="7685" max="7685" width="17.5" style="718" customWidth="1"/>
    <col min="7686" max="7686" width="15.125" style="718" customWidth="1"/>
    <col min="7687" max="7687" width="15.25" style="718" customWidth="1"/>
    <col min="7688" max="7688" width="3.75" style="718" customWidth="1"/>
    <col min="7689" max="7689" width="2.5" style="718" customWidth="1"/>
    <col min="7690" max="7936" width="9" style="718"/>
    <col min="7937" max="7937" width="1.125" style="718" customWidth="1"/>
    <col min="7938" max="7939" width="15.625" style="718" customWidth="1"/>
    <col min="7940" max="7940" width="15.25" style="718" customWidth="1"/>
    <col min="7941" max="7941" width="17.5" style="718" customWidth="1"/>
    <col min="7942" max="7942" width="15.125" style="718" customWidth="1"/>
    <col min="7943" max="7943" width="15.25" style="718" customWidth="1"/>
    <col min="7944" max="7944" width="3.75" style="718" customWidth="1"/>
    <col min="7945" max="7945" width="2.5" style="718" customWidth="1"/>
    <col min="7946" max="8192" width="9" style="718"/>
    <col min="8193" max="8193" width="1.125" style="718" customWidth="1"/>
    <col min="8194" max="8195" width="15.625" style="718" customWidth="1"/>
    <col min="8196" max="8196" width="15.25" style="718" customWidth="1"/>
    <col min="8197" max="8197" width="17.5" style="718" customWidth="1"/>
    <col min="8198" max="8198" width="15.125" style="718" customWidth="1"/>
    <col min="8199" max="8199" width="15.25" style="718" customWidth="1"/>
    <col min="8200" max="8200" width="3.75" style="718" customWidth="1"/>
    <col min="8201" max="8201" width="2.5" style="718" customWidth="1"/>
    <col min="8202" max="8448" width="9" style="718"/>
    <col min="8449" max="8449" width="1.125" style="718" customWidth="1"/>
    <col min="8450" max="8451" width="15.625" style="718" customWidth="1"/>
    <col min="8452" max="8452" width="15.25" style="718" customWidth="1"/>
    <col min="8453" max="8453" width="17.5" style="718" customWidth="1"/>
    <col min="8454" max="8454" width="15.125" style="718" customWidth="1"/>
    <col min="8455" max="8455" width="15.25" style="718" customWidth="1"/>
    <col min="8456" max="8456" width="3.75" style="718" customWidth="1"/>
    <col min="8457" max="8457" width="2.5" style="718" customWidth="1"/>
    <col min="8458" max="8704" width="9" style="718"/>
    <col min="8705" max="8705" width="1.125" style="718" customWidth="1"/>
    <col min="8706" max="8707" width="15.625" style="718" customWidth="1"/>
    <col min="8708" max="8708" width="15.25" style="718" customWidth="1"/>
    <col min="8709" max="8709" width="17.5" style="718" customWidth="1"/>
    <col min="8710" max="8710" width="15.125" style="718" customWidth="1"/>
    <col min="8711" max="8711" width="15.25" style="718" customWidth="1"/>
    <col min="8712" max="8712" width="3.75" style="718" customWidth="1"/>
    <col min="8713" max="8713" width="2.5" style="718" customWidth="1"/>
    <col min="8714" max="8960" width="9" style="718"/>
    <col min="8961" max="8961" width="1.125" style="718" customWidth="1"/>
    <col min="8962" max="8963" width="15.625" style="718" customWidth="1"/>
    <col min="8964" max="8964" width="15.25" style="718" customWidth="1"/>
    <col min="8965" max="8965" width="17.5" style="718" customWidth="1"/>
    <col min="8966" max="8966" width="15.125" style="718" customWidth="1"/>
    <col min="8967" max="8967" width="15.25" style="718" customWidth="1"/>
    <col min="8968" max="8968" width="3.75" style="718" customWidth="1"/>
    <col min="8969" max="8969" width="2.5" style="718" customWidth="1"/>
    <col min="8970" max="9216" width="9" style="718"/>
    <col min="9217" max="9217" width="1.125" style="718" customWidth="1"/>
    <col min="9218" max="9219" width="15.625" style="718" customWidth="1"/>
    <col min="9220" max="9220" width="15.25" style="718" customWidth="1"/>
    <col min="9221" max="9221" width="17.5" style="718" customWidth="1"/>
    <col min="9222" max="9222" width="15.125" style="718" customWidth="1"/>
    <col min="9223" max="9223" width="15.25" style="718" customWidth="1"/>
    <col min="9224" max="9224" width="3.75" style="718" customWidth="1"/>
    <col min="9225" max="9225" width="2.5" style="718" customWidth="1"/>
    <col min="9226" max="9472" width="9" style="718"/>
    <col min="9473" max="9473" width="1.125" style="718" customWidth="1"/>
    <col min="9474" max="9475" width="15.625" style="718" customWidth="1"/>
    <col min="9476" max="9476" width="15.25" style="718" customWidth="1"/>
    <col min="9477" max="9477" width="17.5" style="718" customWidth="1"/>
    <col min="9478" max="9478" width="15.125" style="718" customWidth="1"/>
    <col min="9479" max="9479" width="15.25" style="718" customWidth="1"/>
    <col min="9480" max="9480" width="3.75" style="718" customWidth="1"/>
    <col min="9481" max="9481" width="2.5" style="718" customWidth="1"/>
    <col min="9482" max="9728" width="9" style="718"/>
    <col min="9729" max="9729" width="1.125" style="718" customWidth="1"/>
    <col min="9730" max="9731" width="15.625" style="718" customWidth="1"/>
    <col min="9732" max="9732" width="15.25" style="718" customWidth="1"/>
    <col min="9733" max="9733" width="17.5" style="718" customWidth="1"/>
    <col min="9734" max="9734" width="15.125" style="718" customWidth="1"/>
    <col min="9735" max="9735" width="15.25" style="718" customWidth="1"/>
    <col min="9736" max="9736" width="3.75" style="718" customWidth="1"/>
    <col min="9737" max="9737" width="2.5" style="718" customWidth="1"/>
    <col min="9738" max="9984" width="9" style="718"/>
    <col min="9985" max="9985" width="1.125" style="718" customWidth="1"/>
    <col min="9986" max="9987" width="15.625" style="718" customWidth="1"/>
    <col min="9988" max="9988" width="15.25" style="718" customWidth="1"/>
    <col min="9989" max="9989" width="17.5" style="718" customWidth="1"/>
    <col min="9990" max="9990" width="15.125" style="718" customWidth="1"/>
    <col min="9991" max="9991" width="15.25" style="718" customWidth="1"/>
    <col min="9992" max="9992" width="3.75" style="718" customWidth="1"/>
    <col min="9993" max="9993" width="2.5" style="718" customWidth="1"/>
    <col min="9994" max="10240" width="9" style="718"/>
    <col min="10241" max="10241" width="1.125" style="718" customWidth="1"/>
    <col min="10242" max="10243" width="15.625" style="718" customWidth="1"/>
    <col min="10244" max="10244" width="15.25" style="718" customWidth="1"/>
    <col min="10245" max="10245" width="17.5" style="718" customWidth="1"/>
    <col min="10246" max="10246" width="15.125" style="718" customWidth="1"/>
    <col min="10247" max="10247" width="15.25" style="718" customWidth="1"/>
    <col min="10248" max="10248" width="3.75" style="718" customWidth="1"/>
    <col min="10249" max="10249" width="2.5" style="718" customWidth="1"/>
    <col min="10250" max="10496" width="9" style="718"/>
    <col min="10497" max="10497" width="1.125" style="718" customWidth="1"/>
    <col min="10498" max="10499" width="15.625" style="718" customWidth="1"/>
    <col min="10500" max="10500" width="15.25" style="718" customWidth="1"/>
    <col min="10501" max="10501" width="17.5" style="718" customWidth="1"/>
    <col min="10502" max="10502" width="15.125" style="718" customWidth="1"/>
    <col min="10503" max="10503" width="15.25" style="718" customWidth="1"/>
    <col min="10504" max="10504" width="3.75" style="718" customWidth="1"/>
    <col min="10505" max="10505" width="2.5" style="718" customWidth="1"/>
    <col min="10506" max="10752" width="9" style="718"/>
    <col min="10753" max="10753" width="1.125" style="718" customWidth="1"/>
    <col min="10754" max="10755" width="15.625" style="718" customWidth="1"/>
    <col min="10756" max="10756" width="15.25" style="718" customWidth="1"/>
    <col min="10757" max="10757" width="17.5" style="718" customWidth="1"/>
    <col min="10758" max="10758" width="15.125" style="718" customWidth="1"/>
    <col min="10759" max="10759" width="15.25" style="718" customWidth="1"/>
    <col min="10760" max="10760" width="3.75" style="718" customWidth="1"/>
    <col min="10761" max="10761" width="2.5" style="718" customWidth="1"/>
    <col min="10762" max="11008" width="9" style="718"/>
    <col min="11009" max="11009" width="1.125" style="718" customWidth="1"/>
    <col min="11010" max="11011" width="15.625" style="718" customWidth="1"/>
    <col min="11012" max="11012" width="15.25" style="718" customWidth="1"/>
    <col min="11013" max="11013" width="17.5" style="718" customWidth="1"/>
    <col min="11014" max="11014" width="15.125" style="718" customWidth="1"/>
    <col min="11015" max="11015" width="15.25" style="718" customWidth="1"/>
    <col min="11016" max="11016" width="3.75" style="718" customWidth="1"/>
    <col min="11017" max="11017" width="2.5" style="718" customWidth="1"/>
    <col min="11018" max="11264" width="9" style="718"/>
    <col min="11265" max="11265" width="1.125" style="718" customWidth="1"/>
    <col min="11266" max="11267" width="15.625" style="718" customWidth="1"/>
    <col min="11268" max="11268" width="15.25" style="718" customWidth="1"/>
    <col min="11269" max="11269" width="17.5" style="718" customWidth="1"/>
    <col min="11270" max="11270" width="15.125" style="718" customWidth="1"/>
    <col min="11271" max="11271" width="15.25" style="718" customWidth="1"/>
    <col min="11272" max="11272" width="3.75" style="718" customWidth="1"/>
    <col min="11273" max="11273" width="2.5" style="718" customWidth="1"/>
    <col min="11274" max="11520" width="9" style="718"/>
    <col min="11521" max="11521" width="1.125" style="718" customWidth="1"/>
    <col min="11522" max="11523" width="15.625" style="718" customWidth="1"/>
    <col min="11524" max="11524" width="15.25" style="718" customWidth="1"/>
    <col min="11525" max="11525" width="17.5" style="718" customWidth="1"/>
    <col min="11526" max="11526" width="15.125" style="718" customWidth="1"/>
    <col min="11527" max="11527" width="15.25" style="718" customWidth="1"/>
    <col min="11528" max="11528" width="3.75" style="718" customWidth="1"/>
    <col min="11529" max="11529" width="2.5" style="718" customWidth="1"/>
    <col min="11530" max="11776" width="9" style="718"/>
    <col min="11777" max="11777" width="1.125" style="718" customWidth="1"/>
    <col min="11778" max="11779" width="15.625" style="718" customWidth="1"/>
    <col min="11780" max="11780" width="15.25" style="718" customWidth="1"/>
    <col min="11781" max="11781" width="17.5" style="718" customWidth="1"/>
    <col min="11782" max="11782" width="15.125" style="718" customWidth="1"/>
    <col min="11783" max="11783" width="15.25" style="718" customWidth="1"/>
    <col min="11784" max="11784" width="3.75" style="718" customWidth="1"/>
    <col min="11785" max="11785" width="2.5" style="718" customWidth="1"/>
    <col min="11786" max="12032" width="9" style="718"/>
    <col min="12033" max="12033" width="1.125" style="718" customWidth="1"/>
    <col min="12034" max="12035" width="15.625" style="718" customWidth="1"/>
    <col min="12036" max="12036" width="15.25" style="718" customWidth="1"/>
    <col min="12037" max="12037" width="17.5" style="718" customWidth="1"/>
    <col min="12038" max="12038" width="15.125" style="718" customWidth="1"/>
    <col min="12039" max="12039" width="15.25" style="718" customWidth="1"/>
    <col min="12040" max="12040" width="3.75" style="718" customWidth="1"/>
    <col min="12041" max="12041" width="2.5" style="718" customWidth="1"/>
    <col min="12042" max="12288" width="9" style="718"/>
    <col min="12289" max="12289" width="1.125" style="718" customWidth="1"/>
    <col min="12290" max="12291" width="15.625" style="718" customWidth="1"/>
    <col min="12292" max="12292" width="15.25" style="718" customWidth="1"/>
    <col min="12293" max="12293" width="17.5" style="718" customWidth="1"/>
    <col min="12294" max="12294" width="15.125" style="718" customWidth="1"/>
    <col min="12295" max="12295" width="15.25" style="718" customWidth="1"/>
    <col min="12296" max="12296" width="3.75" style="718" customWidth="1"/>
    <col min="12297" max="12297" width="2.5" style="718" customWidth="1"/>
    <col min="12298" max="12544" width="9" style="718"/>
    <col min="12545" max="12545" width="1.125" style="718" customWidth="1"/>
    <col min="12546" max="12547" width="15.625" style="718" customWidth="1"/>
    <col min="12548" max="12548" width="15.25" style="718" customWidth="1"/>
    <col min="12549" max="12549" width="17.5" style="718" customWidth="1"/>
    <col min="12550" max="12550" width="15.125" style="718" customWidth="1"/>
    <col min="12551" max="12551" width="15.25" style="718" customWidth="1"/>
    <col min="12552" max="12552" width="3.75" style="718" customWidth="1"/>
    <col min="12553" max="12553" width="2.5" style="718" customWidth="1"/>
    <col min="12554" max="12800" width="9" style="718"/>
    <col min="12801" max="12801" width="1.125" style="718" customWidth="1"/>
    <col min="12802" max="12803" width="15.625" style="718" customWidth="1"/>
    <col min="12804" max="12804" width="15.25" style="718" customWidth="1"/>
    <col min="12805" max="12805" width="17.5" style="718" customWidth="1"/>
    <col min="12806" max="12806" width="15.125" style="718" customWidth="1"/>
    <col min="12807" max="12807" width="15.25" style="718" customWidth="1"/>
    <col min="12808" max="12808" width="3.75" style="718" customWidth="1"/>
    <col min="12809" max="12809" width="2.5" style="718" customWidth="1"/>
    <col min="12810" max="13056" width="9" style="718"/>
    <col min="13057" max="13057" width="1.125" style="718" customWidth="1"/>
    <col min="13058" max="13059" width="15.625" style="718" customWidth="1"/>
    <col min="13060" max="13060" width="15.25" style="718" customWidth="1"/>
    <col min="13061" max="13061" width="17.5" style="718" customWidth="1"/>
    <col min="13062" max="13062" width="15.125" style="718" customWidth="1"/>
    <col min="13063" max="13063" width="15.25" style="718" customWidth="1"/>
    <col min="13064" max="13064" width="3.75" style="718" customWidth="1"/>
    <col min="13065" max="13065" width="2.5" style="718" customWidth="1"/>
    <col min="13066" max="13312" width="9" style="718"/>
    <col min="13313" max="13313" width="1.125" style="718" customWidth="1"/>
    <col min="13314" max="13315" width="15.625" style="718" customWidth="1"/>
    <col min="13316" max="13316" width="15.25" style="718" customWidth="1"/>
    <col min="13317" max="13317" width="17.5" style="718" customWidth="1"/>
    <col min="13318" max="13318" width="15.125" style="718" customWidth="1"/>
    <col min="13319" max="13319" width="15.25" style="718" customWidth="1"/>
    <col min="13320" max="13320" width="3.75" style="718" customWidth="1"/>
    <col min="13321" max="13321" width="2.5" style="718" customWidth="1"/>
    <col min="13322" max="13568" width="9" style="718"/>
    <col min="13569" max="13569" width="1.125" style="718" customWidth="1"/>
    <col min="13570" max="13571" width="15.625" style="718" customWidth="1"/>
    <col min="13572" max="13572" width="15.25" style="718" customWidth="1"/>
    <col min="13573" max="13573" width="17.5" style="718" customWidth="1"/>
    <col min="13574" max="13574" width="15.125" style="718" customWidth="1"/>
    <col min="13575" max="13575" width="15.25" style="718" customWidth="1"/>
    <col min="13576" max="13576" width="3.75" style="718" customWidth="1"/>
    <col min="13577" max="13577" width="2.5" style="718" customWidth="1"/>
    <col min="13578" max="13824" width="9" style="718"/>
    <col min="13825" max="13825" width="1.125" style="718" customWidth="1"/>
    <col min="13826" max="13827" width="15.625" style="718" customWidth="1"/>
    <col min="13828" max="13828" width="15.25" style="718" customWidth="1"/>
    <col min="13829" max="13829" width="17.5" style="718" customWidth="1"/>
    <col min="13830" max="13830" width="15.125" style="718" customWidth="1"/>
    <col min="13831" max="13831" width="15.25" style="718" customWidth="1"/>
    <col min="13832" max="13832" width="3.75" style="718" customWidth="1"/>
    <col min="13833" max="13833" width="2.5" style="718" customWidth="1"/>
    <col min="13834" max="14080" width="9" style="718"/>
    <col min="14081" max="14081" width="1.125" style="718" customWidth="1"/>
    <col min="14082" max="14083" width="15.625" style="718" customWidth="1"/>
    <col min="14084" max="14084" width="15.25" style="718" customWidth="1"/>
    <col min="14085" max="14085" width="17.5" style="718" customWidth="1"/>
    <col min="14086" max="14086" width="15.125" style="718" customWidth="1"/>
    <col min="14087" max="14087" width="15.25" style="718" customWidth="1"/>
    <col min="14088" max="14088" width="3.75" style="718" customWidth="1"/>
    <col min="14089" max="14089" width="2.5" style="718" customWidth="1"/>
    <col min="14090" max="14336" width="9" style="718"/>
    <col min="14337" max="14337" width="1.125" style="718" customWidth="1"/>
    <col min="14338" max="14339" width="15.625" style="718" customWidth="1"/>
    <col min="14340" max="14340" width="15.25" style="718" customWidth="1"/>
    <col min="14341" max="14341" width="17.5" style="718" customWidth="1"/>
    <col min="14342" max="14342" width="15.125" style="718" customWidth="1"/>
    <col min="14343" max="14343" width="15.25" style="718" customWidth="1"/>
    <col min="14344" max="14344" width="3.75" style="718" customWidth="1"/>
    <col min="14345" max="14345" width="2.5" style="718" customWidth="1"/>
    <col min="14346" max="14592" width="9" style="718"/>
    <col min="14593" max="14593" width="1.125" style="718" customWidth="1"/>
    <col min="14594" max="14595" width="15.625" style="718" customWidth="1"/>
    <col min="14596" max="14596" width="15.25" style="718" customWidth="1"/>
    <col min="14597" max="14597" width="17.5" style="718" customWidth="1"/>
    <col min="14598" max="14598" width="15.125" style="718" customWidth="1"/>
    <col min="14599" max="14599" width="15.25" style="718" customWidth="1"/>
    <col min="14600" max="14600" width="3.75" style="718" customWidth="1"/>
    <col min="14601" max="14601" width="2.5" style="718" customWidth="1"/>
    <col min="14602" max="14848" width="9" style="718"/>
    <col min="14849" max="14849" width="1.125" style="718" customWidth="1"/>
    <col min="14850" max="14851" width="15.625" style="718" customWidth="1"/>
    <col min="14852" max="14852" width="15.25" style="718" customWidth="1"/>
    <col min="14853" max="14853" width="17.5" style="718" customWidth="1"/>
    <col min="14854" max="14854" width="15.125" style="718" customWidth="1"/>
    <col min="14855" max="14855" width="15.25" style="718" customWidth="1"/>
    <col min="14856" max="14856" width="3.75" style="718" customWidth="1"/>
    <col min="14857" max="14857" width="2.5" style="718" customWidth="1"/>
    <col min="14858" max="15104" width="9" style="718"/>
    <col min="15105" max="15105" width="1.125" style="718" customWidth="1"/>
    <col min="15106" max="15107" width="15.625" style="718" customWidth="1"/>
    <col min="15108" max="15108" width="15.25" style="718" customWidth="1"/>
    <col min="15109" max="15109" width="17.5" style="718" customWidth="1"/>
    <col min="15110" max="15110" width="15.125" style="718" customWidth="1"/>
    <col min="15111" max="15111" width="15.25" style="718" customWidth="1"/>
    <col min="15112" max="15112" width="3.75" style="718" customWidth="1"/>
    <col min="15113" max="15113" width="2.5" style="718" customWidth="1"/>
    <col min="15114" max="15360" width="9" style="718"/>
    <col min="15361" max="15361" width="1.125" style="718" customWidth="1"/>
    <col min="15362" max="15363" width="15.625" style="718" customWidth="1"/>
    <col min="15364" max="15364" width="15.25" style="718" customWidth="1"/>
    <col min="15365" max="15365" width="17.5" style="718" customWidth="1"/>
    <col min="15366" max="15366" width="15.125" style="718" customWidth="1"/>
    <col min="15367" max="15367" width="15.25" style="718" customWidth="1"/>
    <col min="15368" max="15368" width="3.75" style="718" customWidth="1"/>
    <col min="15369" max="15369" width="2.5" style="718" customWidth="1"/>
    <col min="15370" max="15616" width="9" style="718"/>
    <col min="15617" max="15617" width="1.125" style="718" customWidth="1"/>
    <col min="15618" max="15619" width="15.625" style="718" customWidth="1"/>
    <col min="15620" max="15620" width="15.25" style="718" customWidth="1"/>
    <col min="15621" max="15621" width="17.5" style="718" customWidth="1"/>
    <col min="15622" max="15622" width="15.125" style="718" customWidth="1"/>
    <col min="15623" max="15623" width="15.25" style="718" customWidth="1"/>
    <col min="15624" max="15624" width="3.75" style="718" customWidth="1"/>
    <col min="15625" max="15625" width="2.5" style="718" customWidth="1"/>
    <col min="15626" max="15872" width="9" style="718"/>
    <col min="15873" max="15873" width="1.125" style="718" customWidth="1"/>
    <col min="15874" max="15875" width="15.625" style="718" customWidth="1"/>
    <col min="15876" max="15876" width="15.25" style="718" customWidth="1"/>
    <col min="15877" max="15877" width="17.5" style="718" customWidth="1"/>
    <col min="15878" max="15878" width="15.125" style="718" customWidth="1"/>
    <col min="15879" max="15879" width="15.25" style="718" customWidth="1"/>
    <col min="15880" max="15880" width="3.75" style="718" customWidth="1"/>
    <col min="15881" max="15881" width="2.5" style="718" customWidth="1"/>
    <col min="15882" max="16128" width="9" style="718"/>
    <col min="16129" max="16129" width="1.125" style="718" customWidth="1"/>
    <col min="16130" max="16131" width="15.625" style="718" customWidth="1"/>
    <col min="16132" max="16132" width="15.25" style="718" customWidth="1"/>
    <col min="16133" max="16133" width="17.5" style="718" customWidth="1"/>
    <col min="16134" max="16134" width="15.125" style="718" customWidth="1"/>
    <col min="16135" max="16135" width="15.25" style="718" customWidth="1"/>
    <col min="16136" max="16136" width="3.75" style="718" customWidth="1"/>
    <col min="16137" max="16137" width="2.5" style="718" customWidth="1"/>
    <col min="16138" max="16384" width="9" style="718"/>
  </cols>
  <sheetData>
    <row r="1" spans="1:7" ht="12.75" customHeight="1" x14ac:dyDescent="0.15">
      <c r="A1" s="717"/>
    </row>
    <row r="2" spans="1:7" ht="15.75" customHeight="1" x14ac:dyDescent="0.15">
      <c r="A2" s="717"/>
      <c r="G2" s="721" t="s">
        <v>1097</v>
      </c>
    </row>
    <row r="3" spans="1:7" ht="18" customHeight="1" x14ac:dyDescent="0.15">
      <c r="A3" s="2630" t="s">
        <v>1503</v>
      </c>
      <c r="B3" s="2630"/>
      <c r="C3" s="2630"/>
      <c r="D3" s="2630"/>
      <c r="E3" s="2630"/>
      <c r="F3" s="2630"/>
      <c r="G3" s="2630"/>
    </row>
    <row r="4" spans="1:7" ht="12" customHeight="1" x14ac:dyDescent="0.15">
      <c r="A4" s="889"/>
      <c r="B4" s="889"/>
      <c r="C4" s="889"/>
      <c r="D4" s="889"/>
      <c r="E4" s="889"/>
      <c r="F4" s="889"/>
      <c r="G4" s="889"/>
    </row>
    <row r="5" spans="1:7" ht="43.5" customHeight="1" x14ac:dyDescent="0.15">
      <c r="A5" s="889"/>
      <c r="B5" s="722" t="s">
        <v>283</v>
      </c>
      <c r="C5" s="2631"/>
      <c r="D5" s="2632"/>
      <c r="E5" s="2632"/>
      <c r="F5" s="2632"/>
      <c r="G5" s="2633"/>
    </row>
    <row r="6" spans="1:7" ht="43.5" customHeight="1" x14ac:dyDescent="0.15">
      <c r="B6" s="723" t="s">
        <v>541</v>
      </c>
      <c r="C6" s="2634" t="s">
        <v>1502</v>
      </c>
      <c r="D6" s="2634"/>
      <c r="E6" s="2634"/>
      <c r="F6" s="2634"/>
      <c r="G6" s="2635"/>
    </row>
    <row r="7" spans="1:7" ht="19.5" customHeight="1" x14ac:dyDescent="0.15">
      <c r="B7" s="2689" t="s">
        <v>1445</v>
      </c>
      <c r="C7" s="2687" t="s">
        <v>1444</v>
      </c>
      <c r="D7" s="2662"/>
      <c r="E7" s="2662"/>
      <c r="F7" s="2662"/>
      <c r="G7" s="2663"/>
    </row>
    <row r="8" spans="1:7" ht="40.5" customHeight="1" x14ac:dyDescent="0.15">
      <c r="B8" s="2690"/>
      <c r="C8" s="784" t="s">
        <v>566</v>
      </c>
      <c r="D8" s="932" t="s">
        <v>690</v>
      </c>
      <c r="E8" s="784" t="s">
        <v>1442</v>
      </c>
      <c r="F8" s="2686" t="s">
        <v>1441</v>
      </c>
      <c r="G8" s="2686"/>
    </row>
    <row r="9" spans="1:7" ht="19.5" customHeight="1" x14ac:dyDescent="0.15">
      <c r="B9" s="2690"/>
      <c r="C9" s="784"/>
      <c r="D9" s="932"/>
      <c r="E9" s="932"/>
      <c r="F9" s="2687"/>
      <c r="G9" s="2663"/>
    </row>
    <row r="10" spans="1:7" ht="19.5" customHeight="1" x14ac:dyDescent="0.15">
      <c r="B10" s="2690"/>
      <c r="C10" s="784"/>
      <c r="D10" s="932"/>
      <c r="E10" s="932"/>
      <c r="F10" s="2687"/>
      <c r="G10" s="2663"/>
    </row>
    <row r="11" spans="1:7" ht="19.5" customHeight="1" x14ac:dyDescent="0.15">
      <c r="B11" s="2690"/>
      <c r="C11" s="784"/>
      <c r="D11" s="932"/>
      <c r="E11" s="932"/>
      <c r="F11" s="2687"/>
      <c r="G11" s="2663"/>
    </row>
    <row r="12" spans="1:7" ht="19.5" customHeight="1" x14ac:dyDescent="0.15">
      <c r="B12" s="2690"/>
      <c r="C12" s="897"/>
      <c r="D12" s="861"/>
      <c r="E12" s="861"/>
      <c r="F12" s="933"/>
      <c r="G12" s="934"/>
    </row>
    <row r="13" spans="1:7" ht="33" customHeight="1" x14ac:dyDescent="0.15">
      <c r="B13" s="2690"/>
      <c r="C13" s="932"/>
      <c r="D13" s="932" t="s">
        <v>348</v>
      </c>
      <c r="E13" s="932" t="s">
        <v>349</v>
      </c>
      <c r="F13" s="932" t="s">
        <v>689</v>
      </c>
      <c r="G13" s="896"/>
    </row>
    <row r="14" spans="1:7" ht="33" customHeight="1" thickBot="1" x14ac:dyDescent="0.2">
      <c r="B14" s="2690"/>
      <c r="C14" s="932" t="s">
        <v>1501</v>
      </c>
      <c r="D14" s="781" t="s">
        <v>1499</v>
      </c>
      <c r="E14" s="781" t="s">
        <v>1499</v>
      </c>
      <c r="F14" s="782" t="s">
        <v>1499</v>
      </c>
      <c r="G14" s="895"/>
    </row>
    <row r="15" spans="1:7" ht="33" customHeight="1" thickTop="1" thickBot="1" x14ac:dyDescent="0.2">
      <c r="B15" s="2690"/>
      <c r="C15" s="784" t="s">
        <v>1500</v>
      </c>
      <c r="D15" s="781" t="s">
        <v>1499</v>
      </c>
      <c r="E15" s="785" t="s">
        <v>1499</v>
      </c>
      <c r="F15" s="894" t="s">
        <v>1498</v>
      </c>
      <c r="G15" s="935"/>
    </row>
    <row r="16" spans="1:7" ht="20.100000000000001" customHeight="1" thickTop="1" x14ac:dyDescent="0.15">
      <c r="B16" s="2690"/>
      <c r="C16" s="898"/>
      <c r="D16" s="860"/>
      <c r="E16" s="860"/>
      <c r="F16" s="936"/>
      <c r="G16" s="937"/>
    </row>
    <row r="17" spans="2:9" ht="19.5" customHeight="1" x14ac:dyDescent="0.15">
      <c r="B17" s="2690"/>
      <c r="C17" s="2687" t="s">
        <v>1443</v>
      </c>
      <c r="D17" s="2662"/>
      <c r="E17" s="2662"/>
      <c r="F17" s="2662"/>
      <c r="G17" s="2663"/>
    </row>
    <row r="18" spans="2:9" ht="40.5" customHeight="1" x14ac:dyDescent="0.15">
      <c r="B18" s="2690"/>
      <c r="C18" s="784" t="s">
        <v>566</v>
      </c>
      <c r="D18" s="932" t="s">
        <v>690</v>
      </c>
      <c r="E18" s="784" t="s">
        <v>1442</v>
      </c>
      <c r="F18" s="2686" t="s">
        <v>1441</v>
      </c>
      <c r="G18" s="2686"/>
    </row>
    <row r="19" spans="2:9" ht="19.5" customHeight="1" x14ac:dyDescent="0.15">
      <c r="B19" s="2690"/>
      <c r="C19" s="784"/>
      <c r="D19" s="932"/>
      <c r="E19" s="932"/>
      <c r="F19" s="2687"/>
      <c r="G19" s="2663"/>
    </row>
    <row r="20" spans="2:9" ht="19.5" customHeight="1" x14ac:dyDescent="0.15">
      <c r="B20" s="2690"/>
      <c r="C20" s="784"/>
      <c r="D20" s="932"/>
      <c r="E20" s="932"/>
      <c r="F20" s="2687"/>
      <c r="G20" s="2663"/>
    </row>
    <row r="21" spans="2:9" ht="19.5" customHeight="1" x14ac:dyDescent="0.15">
      <c r="B21" s="2690"/>
      <c r="C21" s="784"/>
      <c r="D21" s="932"/>
      <c r="E21" s="932"/>
      <c r="F21" s="2687"/>
      <c r="G21" s="2663"/>
    </row>
    <row r="22" spans="2:9" ht="19.5" customHeight="1" x14ac:dyDescent="0.15">
      <c r="B22" s="2690"/>
      <c r="C22" s="897"/>
      <c r="D22" s="861"/>
      <c r="E22" s="861"/>
      <c r="F22" s="933"/>
      <c r="G22" s="934"/>
    </row>
    <row r="23" spans="2:9" ht="33" customHeight="1" x14ac:dyDescent="0.15">
      <c r="B23" s="2690"/>
      <c r="C23" s="932"/>
      <c r="D23" s="932" t="s">
        <v>348</v>
      </c>
      <c r="E23" s="932" t="s">
        <v>349</v>
      </c>
      <c r="F23" s="932" t="s">
        <v>689</v>
      </c>
      <c r="G23" s="896"/>
    </row>
    <row r="24" spans="2:9" ht="33" customHeight="1" thickBot="1" x14ac:dyDescent="0.2">
      <c r="B24" s="2690"/>
      <c r="C24" s="932" t="s">
        <v>1501</v>
      </c>
      <c r="D24" s="781" t="s">
        <v>1499</v>
      </c>
      <c r="E24" s="781" t="s">
        <v>1499</v>
      </c>
      <c r="F24" s="782" t="s">
        <v>1499</v>
      </c>
      <c r="G24" s="895"/>
    </row>
    <row r="25" spans="2:9" ht="33" customHeight="1" thickTop="1" thickBot="1" x14ac:dyDescent="0.2">
      <c r="B25" s="2691"/>
      <c r="C25" s="784" t="s">
        <v>1500</v>
      </c>
      <c r="D25" s="781" t="s">
        <v>1499</v>
      </c>
      <c r="E25" s="785" t="s">
        <v>1499</v>
      </c>
      <c r="F25" s="894" t="s">
        <v>1498</v>
      </c>
      <c r="G25" s="935"/>
    </row>
    <row r="26" spans="2:9" ht="6" customHeight="1" thickTop="1" x14ac:dyDescent="0.15"/>
    <row r="27" spans="2:9" ht="16.5" customHeight="1" x14ac:dyDescent="0.15">
      <c r="B27" s="724" t="s">
        <v>544</v>
      </c>
      <c r="C27" s="725"/>
      <c r="D27" s="725"/>
      <c r="E27" s="725"/>
      <c r="F27" s="725"/>
      <c r="G27" s="725"/>
      <c r="H27" s="725"/>
      <c r="I27" s="725"/>
    </row>
    <row r="28" spans="2:9" ht="146.25" customHeight="1" x14ac:dyDescent="0.15">
      <c r="B28" s="2688" t="s">
        <v>1621</v>
      </c>
      <c r="C28" s="2688"/>
      <c r="D28" s="2688"/>
      <c r="E28" s="2688"/>
      <c r="F28" s="2688"/>
      <c r="G28" s="2688"/>
      <c r="H28" s="725"/>
      <c r="I28" s="725"/>
    </row>
    <row r="29" spans="2:9" ht="27.75" customHeight="1" x14ac:dyDescent="0.15">
      <c r="B29" s="2688" t="s">
        <v>1622</v>
      </c>
      <c r="C29" s="2628"/>
      <c r="D29" s="2628"/>
      <c r="E29" s="2628"/>
      <c r="F29" s="2628"/>
      <c r="G29" s="2628"/>
      <c r="H29" s="725"/>
      <c r="I29" s="725"/>
    </row>
    <row r="30" spans="2:9" ht="21.75" customHeight="1" x14ac:dyDescent="0.15">
      <c r="B30" s="2685" t="s">
        <v>1497</v>
      </c>
      <c r="C30" s="2685"/>
      <c r="D30" s="2685"/>
      <c r="E30" s="2685"/>
      <c r="F30" s="2685"/>
      <c r="G30" s="2685"/>
      <c r="H30" s="725"/>
      <c r="I30" s="725"/>
    </row>
    <row r="31" spans="2:9" ht="7.5" customHeight="1" x14ac:dyDescent="0.15">
      <c r="B31" s="2627"/>
      <c r="C31" s="2627"/>
      <c r="D31" s="2627"/>
      <c r="E31" s="2627"/>
      <c r="F31" s="2627"/>
      <c r="G31" s="2627"/>
    </row>
    <row r="32" spans="2:9" x14ac:dyDescent="0.15">
      <c r="B32" s="724"/>
    </row>
  </sheetData>
  <mergeCells count="18">
    <mergeCell ref="A3:G3"/>
    <mergeCell ref="C5:G5"/>
    <mergeCell ref="C6:G6"/>
    <mergeCell ref="B7:B25"/>
    <mergeCell ref="C7:G7"/>
    <mergeCell ref="F8:G8"/>
    <mergeCell ref="F9:G9"/>
    <mergeCell ref="F10:G10"/>
    <mergeCell ref="F11:G11"/>
    <mergeCell ref="C17:G17"/>
    <mergeCell ref="B30:G30"/>
    <mergeCell ref="B31:G31"/>
    <mergeCell ref="F18:G18"/>
    <mergeCell ref="F19:G19"/>
    <mergeCell ref="F20:G20"/>
    <mergeCell ref="F21:G21"/>
    <mergeCell ref="B28:G28"/>
    <mergeCell ref="B29:G29"/>
  </mergeCells>
  <phoneticPr fontId="22"/>
  <pageMargins left="0.7" right="0.7" top="0.75" bottom="0.75" header="0.3" footer="0.3"/>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32"/>
  <sheetViews>
    <sheetView zoomScaleNormal="100" zoomScalePageLayoutView="60" workbookViewId="0">
      <selection activeCell="T114" sqref="T114:AJ114"/>
    </sheetView>
  </sheetViews>
  <sheetFormatPr defaultRowHeight="14.25" x14ac:dyDescent="0.15"/>
  <cols>
    <col min="1" max="4" width="1.75" style="3" customWidth="1"/>
    <col min="5" max="18" width="1.75" style="4" customWidth="1"/>
    <col min="19" max="55" width="2.625" style="4" customWidth="1"/>
    <col min="56" max="1025" width="9" customWidth="1"/>
  </cols>
  <sheetData>
    <row r="1" spans="1:55" ht="14.25" customHeight="1" x14ac:dyDescent="0.1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V1" s="186"/>
      <c r="AW1" s="186"/>
      <c r="BC1" s="187" t="s">
        <v>281</v>
      </c>
    </row>
    <row r="2" spans="1:55" ht="17.25" customHeight="1" x14ac:dyDescent="0.15">
      <c r="A2" s="1341" t="s">
        <v>258</v>
      </c>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c r="AO2" s="1341"/>
      <c r="AP2" s="1341"/>
      <c r="AQ2" s="1341"/>
      <c r="AR2" s="1341"/>
      <c r="AS2" s="1341"/>
      <c r="AT2" s="1341"/>
      <c r="AU2" s="1341"/>
      <c r="AV2" s="1341"/>
      <c r="AW2" s="1341"/>
      <c r="AX2" s="1341"/>
      <c r="AY2" s="1341"/>
      <c r="AZ2" s="1341"/>
      <c r="BA2" s="1341"/>
      <c r="BB2" s="1341"/>
      <c r="BC2" s="1341"/>
    </row>
    <row r="3" spans="1:55" ht="15" customHeight="1" thickBot="1" x14ac:dyDescent="0.2">
      <c r="A3" s="5"/>
      <c r="B3" s="5"/>
      <c r="C3" s="5"/>
      <c r="D3" s="5"/>
      <c r="E3" s="5"/>
    </row>
    <row r="4" spans="1:55" ht="15" customHeight="1" thickBot="1" x14ac:dyDescent="0.2">
      <c r="A4" s="1342" t="s">
        <v>259</v>
      </c>
      <c r="B4" s="1342"/>
      <c r="C4" s="1342"/>
      <c r="D4" s="1342"/>
      <c r="E4" s="1342"/>
      <c r="F4" s="1342"/>
      <c r="G4" s="1342"/>
      <c r="H4" s="1342"/>
      <c r="I4" s="1342"/>
      <c r="J4" s="1342"/>
      <c r="K4" s="1342"/>
      <c r="L4" s="1342"/>
      <c r="M4" s="1342"/>
      <c r="N4" s="1342"/>
      <c r="O4" s="1342"/>
      <c r="P4" s="1342"/>
      <c r="Q4" s="1342"/>
      <c r="R4" s="1342"/>
      <c r="S4" s="1343"/>
      <c r="T4" s="1343"/>
      <c r="U4" s="1343"/>
      <c r="V4" s="1343"/>
      <c r="W4" s="1343"/>
      <c r="X4" s="1343"/>
      <c r="Y4" s="1343"/>
      <c r="Z4" s="1343"/>
      <c r="AA4" s="1343"/>
      <c r="AB4" s="1343"/>
      <c r="AC4" s="1343"/>
      <c r="AD4" s="1343"/>
      <c r="AE4" s="1343"/>
      <c r="AF4" s="1343" t="s">
        <v>260</v>
      </c>
      <c r="AG4" s="1343"/>
      <c r="AH4" s="1343"/>
      <c r="AI4" s="1343"/>
      <c r="AJ4" s="1343"/>
      <c r="AK4" s="1343"/>
      <c r="AL4" s="1343"/>
      <c r="AM4" s="1343"/>
      <c r="AN4" s="1344"/>
      <c r="AO4" s="1344"/>
      <c r="AP4" s="1344"/>
      <c r="AQ4" s="1344"/>
      <c r="AR4" s="1344"/>
      <c r="AS4" s="1344"/>
      <c r="AT4" s="1344"/>
      <c r="AU4" s="1344"/>
      <c r="AV4" s="1344"/>
      <c r="AW4" s="1344"/>
      <c r="AX4" s="1344"/>
      <c r="AY4" s="1344"/>
      <c r="AZ4" s="1344"/>
      <c r="BA4" s="1344"/>
      <c r="BB4" s="1344"/>
      <c r="BC4" s="1344"/>
    </row>
    <row r="5" spans="1:55" ht="15" customHeight="1" thickBot="1" x14ac:dyDescent="0.2">
      <c r="A5" s="1345" t="s">
        <v>256</v>
      </c>
      <c r="B5" s="1345"/>
      <c r="C5" s="1345"/>
      <c r="D5" s="1345"/>
      <c r="E5" s="1345"/>
      <c r="F5" s="1345"/>
      <c r="G5" s="1345"/>
      <c r="H5" s="1346"/>
      <c r="I5" s="1346"/>
      <c r="J5" s="1346"/>
      <c r="K5" s="1346"/>
      <c r="L5" s="1346"/>
      <c r="M5" s="1346"/>
      <c r="N5" s="1346"/>
      <c r="O5" s="1346"/>
      <c r="P5" s="1346"/>
      <c r="Q5" s="1346"/>
      <c r="R5" s="1346"/>
      <c r="S5" s="1347" t="s">
        <v>261</v>
      </c>
      <c r="T5" s="1347"/>
      <c r="U5" s="1347"/>
      <c r="V5" s="1347"/>
      <c r="W5" s="1347"/>
      <c r="X5" s="1347"/>
      <c r="Y5" s="1347"/>
      <c r="Z5" s="1347"/>
      <c r="AA5" s="1348"/>
      <c r="AB5" s="1348"/>
      <c r="AC5" s="1348"/>
      <c r="AD5" s="1348"/>
      <c r="AE5" s="1348"/>
      <c r="AF5" s="1348"/>
      <c r="AG5" s="1348"/>
      <c r="AH5" s="1348"/>
      <c r="AI5" s="1348"/>
      <c r="AJ5" s="1348"/>
      <c r="AK5" s="1348" t="s">
        <v>262</v>
      </c>
      <c r="AL5" s="1348"/>
      <c r="AM5" s="1348"/>
      <c r="AN5" s="1348"/>
      <c r="AO5" s="1348"/>
      <c r="AP5" s="1348"/>
      <c r="AQ5" s="1348"/>
      <c r="AR5" s="1348"/>
      <c r="AS5" s="1348"/>
      <c r="AT5" s="1349"/>
      <c r="AU5" s="1349"/>
      <c r="AV5" s="1349"/>
      <c r="AW5" s="1349"/>
      <c r="AX5" s="1349"/>
      <c r="AY5" s="1349"/>
      <c r="AZ5" s="1349"/>
      <c r="BA5" s="1349"/>
      <c r="BB5" s="1349"/>
      <c r="BC5" s="1349"/>
    </row>
    <row r="6" spans="1:55" ht="15" customHeight="1" thickBot="1" x14ac:dyDescent="0.2">
      <c r="A6" s="1350" t="s">
        <v>134</v>
      </c>
      <c r="B6" s="1350"/>
      <c r="C6" s="1350"/>
      <c r="D6" s="1350"/>
      <c r="E6" s="1350"/>
      <c r="F6" s="1350"/>
      <c r="G6" s="1350"/>
      <c r="H6" s="1350"/>
      <c r="I6" s="1350"/>
      <c r="J6" s="1350"/>
      <c r="K6" s="1350"/>
      <c r="L6" s="1350"/>
      <c r="M6" s="1350"/>
      <c r="N6" s="1350"/>
      <c r="O6" s="1350"/>
      <c r="P6" s="1350"/>
      <c r="Q6" s="1350"/>
      <c r="R6" s="1350"/>
      <c r="S6" s="1351"/>
      <c r="T6" s="1351"/>
      <c r="U6" s="1351"/>
      <c r="V6" s="1351"/>
      <c r="W6" s="1351"/>
      <c r="X6" s="1351"/>
      <c r="Y6" s="1351"/>
      <c r="Z6" s="1351"/>
      <c r="AA6" s="1351"/>
      <c r="AB6" s="1351"/>
      <c r="AC6" s="1351"/>
      <c r="AD6" s="1351"/>
      <c r="AE6" s="1351"/>
      <c r="AF6" s="1351" t="s">
        <v>263</v>
      </c>
      <c r="AG6" s="1351"/>
      <c r="AH6" s="1351"/>
      <c r="AI6" s="1351"/>
      <c r="AJ6" s="1351"/>
      <c r="AK6" s="1351"/>
      <c r="AL6" s="1351"/>
      <c r="AM6" s="1351"/>
      <c r="AN6" s="1352"/>
      <c r="AO6" s="1352"/>
      <c r="AP6" s="1352"/>
      <c r="AQ6" s="1352"/>
      <c r="AR6" s="1352"/>
      <c r="AS6" s="1352"/>
      <c r="AT6" s="1352"/>
      <c r="AU6" s="1352"/>
      <c r="AV6" s="1352"/>
      <c r="AW6" s="1352"/>
      <c r="AX6" s="1352"/>
      <c r="AY6" s="1352"/>
      <c r="AZ6" s="1352"/>
      <c r="BA6" s="1352"/>
      <c r="BB6" s="1352"/>
      <c r="BC6" s="1352"/>
    </row>
    <row r="7" spans="1:55" ht="14.25" customHeight="1" thickBot="1" x14ac:dyDescent="0.2">
      <c r="A7" s="1353" t="s">
        <v>159</v>
      </c>
      <c r="B7" s="1353"/>
      <c r="C7" s="1353"/>
      <c r="D7" s="1353"/>
      <c r="E7" s="1353"/>
      <c r="F7" s="1353"/>
      <c r="G7" s="1339" t="s">
        <v>264</v>
      </c>
      <c r="H7" s="1339"/>
      <c r="I7" s="1339"/>
      <c r="J7" s="1339"/>
      <c r="K7" s="1339"/>
      <c r="L7" s="1354" t="s">
        <v>0</v>
      </c>
      <c r="M7" s="1354"/>
      <c r="N7" s="1354"/>
      <c r="O7" s="1354"/>
      <c r="P7" s="1354"/>
      <c r="Q7" s="1354"/>
      <c r="R7" s="1354"/>
      <c r="S7" s="1355" t="s">
        <v>265</v>
      </c>
      <c r="T7" s="1355"/>
      <c r="U7" s="1355"/>
      <c r="V7" s="1355"/>
      <c r="W7" s="1355"/>
      <c r="X7" s="1355"/>
      <c r="Y7" s="1355"/>
      <c r="Z7" s="1355" t="s">
        <v>266</v>
      </c>
      <c r="AA7" s="1355"/>
      <c r="AB7" s="1355"/>
      <c r="AC7" s="1355"/>
      <c r="AD7" s="1355"/>
      <c r="AE7" s="1355"/>
      <c r="AF7" s="1355"/>
      <c r="AG7" s="1355" t="s">
        <v>267</v>
      </c>
      <c r="AH7" s="1355"/>
      <c r="AI7" s="1355"/>
      <c r="AJ7" s="1355"/>
      <c r="AK7" s="1355"/>
      <c r="AL7" s="1355"/>
      <c r="AM7" s="1355"/>
      <c r="AN7" s="1337" t="s">
        <v>268</v>
      </c>
      <c r="AO7" s="1337"/>
      <c r="AP7" s="1337"/>
      <c r="AQ7" s="1337"/>
      <c r="AR7" s="1337"/>
      <c r="AS7" s="1337"/>
      <c r="AT7" s="1337"/>
      <c r="AU7" s="1338" t="s">
        <v>269</v>
      </c>
      <c r="AV7" s="1338"/>
      <c r="AW7" s="1338"/>
      <c r="AX7" s="1339" t="s">
        <v>270</v>
      </c>
      <c r="AY7" s="1339"/>
      <c r="AZ7" s="1339"/>
      <c r="BA7" s="1340" t="s">
        <v>271</v>
      </c>
      <c r="BB7" s="1340"/>
      <c r="BC7" s="1340"/>
    </row>
    <row r="8" spans="1:55" ht="14.25" customHeight="1" thickBot="1" x14ac:dyDescent="0.2">
      <c r="A8" s="1353"/>
      <c r="B8" s="1353"/>
      <c r="C8" s="1353"/>
      <c r="D8" s="1353"/>
      <c r="E8" s="1353"/>
      <c r="F8" s="1353"/>
      <c r="G8" s="1339"/>
      <c r="H8" s="1339"/>
      <c r="I8" s="1339"/>
      <c r="J8" s="1339"/>
      <c r="K8" s="1339"/>
      <c r="L8" s="1354"/>
      <c r="M8" s="1354"/>
      <c r="N8" s="1354"/>
      <c r="O8" s="1354"/>
      <c r="P8" s="1354"/>
      <c r="Q8" s="1354"/>
      <c r="R8" s="1354"/>
      <c r="S8" s="188">
        <v>1</v>
      </c>
      <c r="T8" s="189">
        <v>2</v>
      </c>
      <c r="U8" s="189">
        <v>3</v>
      </c>
      <c r="V8" s="189">
        <v>4</v>
      </c>
      <c r="W8" s="189">
        <v>5</v>
      </c>
      <c r="X8" s="189">
        <v>6</v>
      </c>
      <c r="Y8" s="190">
        <v>7</v>
      </c>
      <c r="Z8" s="188">
        <v>8</v>
      </c>
      <c r="AA8" s="189">
        <v>9</v>
      </c>
      <c r="AB8" s="189">
        <v>10</v>
      </c>
      <c r="AC8" s="189">
        <v>11</v>
      </c>
      <c r="AD8" s="189">
        <v>12</v>
      </c>
      <c r="AE8" s="189">
        <v>13</v>
      </c>
      <c r="AF8" s="190">
        <v>14</v>
      </c>
      <c r="AG8" s="188">
        <v>15</v>
      </c>
      <c r="AH8" s="189">
        <v>16</v>
      </c>
      <c r="AI8" s="189">
        <v>17</v>
      </c>
      <c r="AJ8" s="189">
        <v>18</v>
      </c>
      <c r="AK8" s="189">
        <v>19</v>
      </c>
      <c r="AL8" s="189">
        <v>20</v>
      </c>
      <c r="AM8" s="190">
        <v>21</v>
      </c>
      <c r="AN8" s="191">
        <v>22</v>
      </c>
      <c r="AO8" s="189">
        <v>23</v>
      </c>
      <c r="AP8" s="189">
        <v>24</v>
      </c>
      <c r="AQ8" s="189">
        <v>25</v>
      </c>
      <c r="AR8" s="189">
        <v>26</v>
      </c>
      <c r="AS8" s="189">
        <v>27</v>
      </c>
      <c r="AT8" s="190">
        <v>28</v>
      </c>
      <c r="AU8" s="1338"/>
      <c r="AV8" s="1338"/>
      <c r="AW8" s="1338"/>
      <c r="AX8" s="1339"/>
      <c r="AY8" s="1339"/>
      <c r="AZ8" s="1339"/>
      <c r="BA8" s="1340"/>
      <c r="BB8" s="1340"/>
      <c r="BC8" s="1340"/>
    </row>
    <row r="9" spans="1:55" ht="14.25" customHeight="1" x14ac:dyDescent="0.15">
      <c r="A9" s="1353"/>
      <c r="B9" s="1353"/>
      <c r="C9" s="1353"/>
      <c r="D9" s="1353"/>
      <c r="E9" s="1353"/>
      <c r="F9" s="1353"/>
      <c r="G9" s="1339"/>
      <c r="H9" s="1339"/>
      <c r="I9" s="1339"/>
      <c r="J9" s="1339"/>
      <c r="K9" s="1339"/>
      <c r="L9" s="1354"/>
      <c r="M9" s="1354"/>
      <c r="N9" s="1354"/>
      <c r="O9" s="1354"/>
      <c r="P9" s="1354"/>
      <c r="Q9" s="1354"/>
      <c r="R9" s="1354"/>
      <c r="S9" s="192" t="s">
        <v>272</v>
      </c>
      <c r="T9" s="189"/>
      <c r="U9" s="189"/>
      <c r="V9" s="189"/>
      <c r="W9" s="189"/>
      <c r="X9" s="189"/>
      <c r="Y9" s="190"/>
      <c r="Z9" s="188"/>
      <c r="AA9" s="189"/>
      <c r="AB9" s="189"/>
      <c r="AC9" s="189"/>
      <c r="AD9" s="189"/>
      <c r="AE9" s="189"/>
      <c r="AF9" s="190"/>
      <c r="AG9" s="188"/>
      <c r="AH9" s="189"/>
      <c r="AI9" s="189"/>
      <c r="AJ9" s="189"/>
      <c r="AK9" s="189"/>
      <c r="AL9" s="189"/>
      <c r="AM9" s="190"/>
      <c r="AN9" s="191"/>
      <c r="AO9" s="189"/>
      <c r="AP9" s="189"/>
      <c r="AQ9" s="189"/>
      <c r="AR9" s="189"/>
      <c r="AS9" s="189"/>
      <c r="AT9" s="190"/>
      <c r="AU9" s="1338"/>
      <c r="AV9" s="1338"/>
      <c r="AW9" s="1338"/>
      <c r="AX9" s="1339"/>
      <c r="AY9" s="1339"/>
      <c r="AZ9" s="1339"/>
      <c r="BA9" s="1340"/>
      <c r="BB9" s="1340"/>
      <c r="BC9" s="1340"/>
    </row>
    <row r="10" spans="1:55" ht="14.25" customHeight="1" x14ac:dyDescent="0.15">
      <c r="A10" s="1330"/>
      <c r="B10" s="1330"/>
      <c r="C10" s="1330"/>
      <c r="D10" s="1330"/>
      <c r="E10" s="1330"/>
      <c r="F10" s="1330"/>
      <c r="G10" s="1336"/>
      <c r="H10" s="1336"/>
      <c r="I10" s="1336"/>
      <c r="J10" s="1336"/>
      <c r="K10" s="1336"/>
      <c r="L10" s="1332"/>
      <c r="M10" s="1332"/>
      <c r="N10" s="1332"/>
      <c r="O10" s="1332"/>
      <c r="P10" s="1332"/>
      <c r="Q10" s="1332"/>
      <c r="R10" s="1332"/>
      <c r="S10" s="193"/>
      <c r="T10" s="194"/>
      <c r="U10" s="194"/>
      <c r="V10" s="194"/>
      <c r="W10" s="194"/>
      <c r="X10" s="195"/>
      <c r="Y10" s="196"/>
      <c r="Z10" s="193"/>
      <c r="AA10" s="195"/>
      <c r="AB10" s="195"/>
      <c r="AC10" s="195"/>
      <c r="AD10" s="195"/>
      <c r="AE10" s="195"/>
      <c r="AF10" s="196"/>
      <c r="AG10" s="193"/>
      <c r="AH10" s="195"/>
      <c r="AI10" s="195"/>
      <c r="AJ10" s="195"/>
      <c r="AK10" s="195"/>
      <c r="AL10" s="195"/>
      <c r="AM10" s="196"/>
      <c r="AN10" s="197"/>
      <c r="AO10" s="195"/>
      <c r="AP10" s="195"/>
      <c r="AQ10" s="195"/>
      <c r="AR10" s="195"/>
      <c r="AS10" s="195"/>
      <c r="AT10" s="196"/>
      <c r="AU10" s="1333"/>
      <c r="AV10" s="1333"/>
      <c r="AW10" s="1333"/>
      <c r="AX10" s="1334"/>
      <c r="AY10" s="1334"/>
      <c r="AZ10" s="1334"/>
      <c r="BA10" s="1335"/>
      <c r="BB10" s="1335"/>
      <c r="BC10" s="1335"/>
    </row>
    <row r="11" spans="1:55" ht="14.25" customHeight="1" x14ac:dyDescent="0.15">
      <c r="A11" s="1330"/>
      <c r="B11" s="1330"/>
      <c r="C11" s="1330"/>
      <c r="D11" s="1330"/>
      <c r="E11" s="1330"/>
      <c r="F11" s="1330"/>
      <c r="G11" s="1336"/>
      <c r="H11" s="1336"/>
      <c r="I11" s="1336"/>
      <c r="J11" s="1336"/>
      <c r="K11" s="1336"/>
      <c r="L11" s="1332"/>
      <c r="M11" s="1332"/>
      <c r="N11" s="1332"/>
      <c r="O11" s="1332"/>
      <c r="P11" s="1332"/>
      <c r="Q11" s="1332"/>
      <c r="R11" s="1332"/>
      <c r="S11" s="193"/>
      <c r="T11" s="194"/>
      <c r="U11" s="194"/>
      <c r="V11" s="194"/>
      <c r="W11" s="194"/>
      <c r="X11" s="195"/>
      <c r="Y11" s="196"/>
      <c r="Z11" s="193"/>
      <c r="AA11" s="195"/>
      <c r="AB11" s="195"/>
      <c r="AC11" s="195"/>
      <c r="AD11" s="195"/>
      <c r="AE11" s="195"/>
      <c r="AF11" s="196"/>
      <c r="AG11" s="193"/>
      <c r="AH11" s="195"/>
      <c r="AI11" s="195"/>
      <c r="AJ11" s="195"/>
      <c r="AK11" s="195"/>
      <c r="AL11" s="195"/>
      <c r="AM11" s="196"/>
      <c r="AN11" s="197"/>
      <c r="AO11" s="195"/>
      <c r="AP11" s="195"/>
      <c r="AQ11" s="195"/>
      <c r="AR11" s="195"/>
      <c r="AS11" s="195"/>
      <c r="AT11" s="196"/>
      <c r="AU11" s="1333"/>
      <c r="AV11" s="1333"/>
      <c r="AW11" s="1333"/>
      <c r="AX11" s="1334"/>
      <c r="AY11" s="1334"/>
      <c r="AZ11" s="1334"/>
      <c r="BA11" s="1335"/>
      <c r="BB11" s="1335"/>
      <c r="BC11" s="1335"/>
    </row>
    <row r="12" spans="1:55" ht="14.25" customHeight="1" x14ac:dyDescent="0.15">
      <c r="A12" s="1330"/>
      <c r="B12" s="1330"/>
      <c r="C12" s="1330"/>
      <c r="D12" s="1330"/>
      <c r="E12" s="1330"/>
      <c r="F12" s="1330"/>
      <c r="G12" s="1336"/>
      <c r="H12" s="1336"/>
      <c r="I12" s="1336"/>
      <c r="J12" s="1336"/>
      <c r="K12" s="1336"/>
      <c r="L12" s="1332"/>
      <c r="M12" s="1332"/>
      <c r="N12" s="1332"/>
      <c r="O12" s="1332"/>
      <c r="P12" s="1332"/>
      <c r="Q12" s="1332"/>
      <c r="R12" s="1332"/>
      <c r="S12" s="193"/>
      <c r="T12" s="194"/>
      <c r="U12" s="194"/>
      <c r="V12" s="194"/>
      <c r="W12" s="194"/>
      <c r="X12" s="195"/>
      <c r="Y12" s="196"/>
      <c r="Z12" s="193"/>
      <c r="AA12" s="195"/>
      <c r="AB12" s="195"/>
      <c r="AC12" s="195"/>
      <c r="AD12" s="195"/>
      <c r="AE12" s="195"/>
      <c r="AF12" s="196"/>
      <c r="AG12" s="193"/>
      <c r="AH12" s="195"/>
      <c r="AI12" s="195"/>
      <c r="AJ12" s="195"/>
      <c r="AK12" s="195"/>
      <c r="AL12" s="195"/>
      <c r="AM12" s="196"/>
      <c r="AN12" s="197"/>
      <c r="AO12" s="195"/>
      <c r="AP12" s="195"/>
      <c r="AQ12" s="195"/>
      <c r="AR12" s="195"/>
      <c r="AS12" s="195"/>
      <c r="AT12" s="196"/>
      <c r="AU12" s="1333"/>
      <c r="AV12" s="1333"/>
      <c r="AW12" s="1333"/>
      <c r="AX12" s="1334"/>
      <c r="AY12" s="1334"/>
      <c r="AZ12" s="1334"/>
      <c r="BA12" s="1335"/>
      <c r="BB12" s="1335"/>
      <c r="BC12" s="1335"/>
    </row>
    <row r="13" spans="1:55" ht="14.25" customHeight="1" x14ac:dyDescent="0.15">
      <c r="A13" s="1330"/>
      <c r="B13" s="1330"/>
      <c r="C13" s="1330"/>
      <c r="D13" s="1330"/>
      <c r="E13" s="1330"/>
      <c r="F13" s="1330"/>
      <c r="G13" s="1336"/>
      <c r="H13" s="1336"/>
      <c r="I13" s="1336"/>
      <c r="J13" s="1336"/>
      <c r="K13" s="1336"/>
      <c r="L13" s="1332"/>
      <c r="M13" s="1332"/>
      <c r="N13" s="1332"/>
      <c r="O13" s="1332"/>
      <c r="P13" s="1332"/>
      <c r="Q13" s="1332"/>
      <c r="R13" s="1332"/>
      <c r="S13" s="193"/>
      <c r="T13" s="194"/>
      <c r="U13" s="194"/>
      <c r="V13" s="194"/>
      <c r="W13" s="194"/>
      <c r="X13" s="195"/>
      <c r="Y13" s="196"/>
      <c r="Z13" s="193"/>
      <c r="AA13" s="195"/>
      <c r="AB13" s="195"/>
      <c r="AC13" s="195"/>
      <c r="AD13" s="195"/>
      <c r="AE13" s="195"/>
      <c r="AF13" s="196"/>
      <c r="AG13" s="193"/>
      <c r="AH13" s="195"/>
      <c r="AI13" s="195"/>
      <c r="AJ13" s="195"/>
      <c r="AK13" s="195"/>
      <c r="AL13" s="195"/>
      <c r="AM13" s="196"/>
      <c r="AN13" s="197"/>
      <c r="AO13" s="195"/>
      <c r="AP13" s="195"/>
      <c r="AQ13" s="195"/>
      <c r="AR13" s="195"/>
      <c r="AS13" s="195"/>
      <c r="AT13" s="196"/>
      <c r="AU13" s="1333"/>
      <c r="AV13" s="1333"/>
      <c r="AW13" s="1333"/>
      <c r="AX13" s="1334"/>
      <c r="AY13" s="1334"/>
      <c r="AZ13" s="1334"/>
      <c r="BA13" s="1335"/>
      <c r="BB13" s="1335"/>
      <c r="BC13" s="1335"/>
    </row>
    <row r="14" spans="1:55" ht="14.25" customHeight="1" x14ac:dyDescent="0.15">
      <c r="A14" s="1330"/>
      <c r="B14" s="1330"/>
      <c r="C14" s="1330"/>
      <c r="D14" s="1330"/>
      <c r="E14" s="1330"/>
      <c r="F14" s="1330"/>
      <c r="G14" s="1336"/>
      <c r="H14" s="1336"/>
      <c r="I14" s="1336"/>
      <c r="J14" s="1336"/>
      <c r="K14" s="1336"/>
      <c r="L14" s="1332"/>
      <c r="M14" s="1332"/>
      <c r="N14" s="1332"/>
      <c r="O14" s="1332"/>
      <c r="P14" s="1332"/>
      <c r="Q14" s="1332"/>
      <c r="R14" s="1332"/>
      <c r="S14" s="193"/>
      <c r="T14" s="195"/>
      <c r="U14" s="195"/>
      <c r="V14" s="195"/>
      <c r="W14" s="195"/>
      <c r="X14" s="195"/>
      <c r="Y14" s="196"/>
      <c r="Z14" s="193"/>
      <c r="AA14" s="195"/>
      <c r="AB14" s="195"/>
      <c r="AC14" s="195"/>
      <c r="AD14" s="195"/>
      <c r="AE14" s="195"/>
      <c r="AF14" s="196"/>
      <c r="AG14" s="193"/>
      <c r="AH14" s="195"/>
      <c r="AI14" s="195"/>
      <c r="AJ14" s="195"/>
      <c r="AK14" s="195"/>
      <c r="AL14" s="195"/>
      <c r="AM14" s="196"/>
      <c r="AN14" s="197"/>
      <c r="AO14" s="195"/>
      <c r="AP14" s="195"/>
      <c r="AQ14" s="195"/>
      <c r="AR14" s="195"/>
      <c r="AS14" s="195"/>
      <c r="AT14" s="196"/>
      <c r="AU14" s="1333"/>
      <c r="AV14" s="1333"/>
      <c r="AW14" s="1333"/>
      <c r="AX14" s="1334"/>
      <c r="AY14" s="1334"/>
      <c r="AZ14" s="1334"/>
      <c r="BA14" s="1335"/>
      <c r="BB14" s="1335"/>
      <c r="BC14" s="1335"/>
    </row>
    <row r="15" spans="1:55" ht="14.25" customHeight="1" x14ac:dyDescent="0.15">
      <c r="A15" s="1330"/>
      <c r="B15" s="1330"/>
      <c r="C15" s="1330"/>
      <c r="D15" s="1330"/>
      <c r="E15" s="1330"/>
      <c r="F15" s="1330"/>
      <c r="G15" s="1336"/>
      <c r="H15" s="1336"/>
      <c r="I15" s="1336"/>
      <c r="J15" s="1336"/>
      <c r="K15" s="1336"/>
      <c r="L15" s="1332"/>
      <c r="M15" s="1332"/>
      <c r="N15" s="1332"/>
      <c r="O15" s="1332"/>
      <c r="P15" s="1332"/>
      <c r="Q15" s="1332"/>
      <c r="R15" s="1332"/>
      <c r="S15" s="193"/>
      <c r="T15" s="195"/>
      <c r="U15" s="195"/>
      <c r="V15" s="195"/>
      <c r="W15" s="195"/>
      <c r="X15" s="195"/>
      <c r="Y15" s="196"/>
      <c r="Z15" s="193"/>
      <c r="AA15" s="195"/>
      <c r="AB15" s="195"/>
      <c r="AC15" s="195"/>
      <c r="AD15" s="195"/>
      <c r="AE15" s="195"/>
      <c r="AF15" s="196"/>
      <c r="AG15" s="193"/>
      <c r="AH15" s="195"/>
      <c r="AI15" s="195"/>
      <c r="AJ15" s="195"/>
      <c r="AK15" s="195"/>
      <c r="AL15" s="195"/>
      <c r="AM15" s="196"/>
      <c r="AN15" s="197"/>
      <c r="AO15" s="195"/>
      <c r="AP15" s="195"/>
      <c r="AQ15" s="195"/>
      <c r="AR15" s="195"/>
      <c r="AS15" s="195"/>
      <c r="AT15" s="196"/>
      <c r="AU15" s="1333"/>
      <c r="AV15" s="1333"/>
      <c r="AW15" s="1333"/>
      <c r="AX15" s="1334"/>
      <c r="AY15" s="1334"/>
      <c r="AZ15" s="1334"/>
      <c r="BA15" s="1335"/>
      <c r="BB15" s="1335"/>
      <c r="BC15" s="1335"/>
    </row>
    <row r="16" spans="1:55" ht="14.25" customHeight="1" x14ac:dyDescent="0.15">
      <c r="A16" s="1330"/>
      <c r="B16" s="1330"/>
      <c r="C16" s="1330"/>
      <c r="D16" s="1330"/>
      <c r="E16" s="1330"/>
      <c r="F16" s="1330"/>
      <c r="G16" s="1331"/>
      <c r="H16" s="1331"/>
      <c r="I16" s="1331"/>
      <c r="J16" s="1331"/>
      <c r="K16" s="1331"/>
      <c r="L16" s="1332"/>
      <c r="M16" s="1332"/>
      <c r="N16" s="1332"/>
      <c r="O16" s="1332"/>
      <c r="P16" s="1332"/>
      <c r="Q16" s="1332"/>
      <c r="R16" s="1332"/>
      <c r="S16" s="193"/>
      <c r="T16" s="195"/>
      <c r="U16" s="195"/>
      <c r="V16" s="195"/>
      <c r="W16" s="195"/>
      <c r="X16" s="195"/>
      <c r="Y16" s="196"/>
      <c r="Z16" s="193"/>
      <c r="AA16" s="195"/>
      <c r="AB16" s="195"/>
      <c r="AC16" s="195"/>
      <c r="AD16" s="195"/>
      <c r="AE16" s="195"/>
      <c r="AF16" s="196"/>
      <c r="AG16" s="193"/>
      <c r="AH16" s="195"/>
      <c r="AI16" s="195"/>
      <c r="AJ16" s="195"/>
      <c r="AK16" s="195"/>
      <c r="AL16" s="195"/>
      <c r="AM16" s="196"/>
      <c r="AN16" s="197"/>
      <c r="AO16" s="195"/>
      <c r="AP16" s="195"/>
      <c r="AQ16" s="195"/>
      <c r="AR16" s="195"/>
      <c r="AS16" s="195"/>
      <c r="AT16" s="196"/>
      <c r="AU16" s="1333"/>
      <c r="AV16" s="1333"/>
      <c r="AW16" s="1333"/>
      <c r="AX16" s="1334"/>
      <c r="AY16" s="1334"/>
      <c r="AZ16" s="1334"/>
      <c r="BA16" s="1335"/>
      <c r="BB16" s="1335"/>
      <c r="BC16" s="1335"/>
    </row>
    <row r="17" spans="1:55" ht="14.25" customHeight="1" x14ac:dyDescent="0.15">
      <c r="A17" s="1330"/>
      <c r="B17" s="1330"/>
      <c r="C17" s="1330"/>
      <c r="D17" s="1330"/>
      <c r="E17" s="1330"/>
      <c r="F17" s="1330"/>
      <c r="G17" s="1331"/>
      <c r="H17" s="1331"/>
      <c r="I17" s="1331"/>
      <c r="J17" s="1331"/>
      <c r="K17" s="1331"/>
      <c r="L17" s="1332"/>
      <c r="M17" s="1332"/>
      <c r="N17" s="1332"/>
      <c r="O17" s="1332"/>
      <c r="P17" s="1332"/>
      <c r="Q17" s="1332"/>
      <c r="R17" s="1332"/>
      <c r="S17" s="193"/>
      <c r="T17" s="195"/>
      <c r="U17" s="195"/>
      <c r="V17" s="195"/>
      <c r="W17" s="195"/>
      <c r="X17" s="195"/>
      <c r="Y17" s="196"/>
      <c r="Z17" s="193"/>
      <c r="AA17" s="195"/>
      <c r="AB17" s="195"/>
      <c r="AC17" s="195"/>
      <c r="AD17" s="195"/>
      <c r="AE17" s="195"/>
      <c r="AF17" s="196"/>
      <c r="AG17" s="193"/>
      <c r="AH17" s="195"/>
      <c r="AI17" s="195"/>
      <c r="AJ17" s="195"/>
      <c r="AK17" s="195"/>
      <c r="AL17" s="195"/>
      <c r="AM17" s="196"/>
      <c r="AN17" s="197"/>
      <c r="AO17" s="195"/>
      <c r="AP17" s="195"/>
      <c r="AQ17" s="195"/>
      <c r="AR17" s="195"/>
      <c r="AS17" s="195"/>
      <c r="AT17" s="196"/>
      <c r="AU17" s="1333"/>
      <c r="AV17" s="1333"/>
      <c r="AW17" s="1333"/>
      <c r="AX17" s="1334"/>
      <c r="AY17" s="1334"/>
      <c r="AZ17" s="1334"/>
      <c r="BA17" s="1335"/>
      <c r="BB17" s="1335"/>
      <c r="BC17" s="1335"/>
    </row>
    <row r="18" spans="1:55" ht="14.25" customHeight="1" x14ac:dyDescent="0.15">
      <c r="A18" s="1330"/>
      <c r="B18" s="1330"/>
      <c r="C18" s="1330"/>
      <c r="D18" s="1330"/>
      <c r="E18" s="1330"/>
      <c r="F18" s="1330"/>
      <c r="G18" s="1336"/>
      <c r="H18" s="1336"/>
      <c r="I18" s="1336"/>
      <c r="J18" s="1336"/>
      <c r="K18" s="1336"/>
      <c r="L18" s="1332"/>
      <c r="M18" s="1332"/>
      <c r="N18" s="1332"/>
      <c r="O18" s="1332"/>
      <c r="P18" s="1332"/>
      <c r="Q18" s="1332"/>
      <c r="R18" s="1332"/>
      <c r="S18" s="193"/>
      <c r="T18" s="194"/>
      <c r="U18" s="194"/>
      <c r="V18" s="194"/>
      <c r="W18" s="194"/>
      <c r="X18" s="195"/>
      <c r="Y18" s="196"/>
      <c r="Z18" s="193"/>
      <c r="AA18" s="195"/>
      <c r="AB18" s="195"/>
      <c r="AC18" s="195"/>
      <c r="AD18" s="195"/>
      <c r="AE18" s="195"/>
      <c r="AF18" s="196"/>
      <c r="AG18" s="193"/>
      <c r="AH18" s="195"/>
      <c r="AI18" s="195"/>
      <c r="AJ18" s="195"/>
      <c r="AK18" s="195"/>
      <c r="AL18" s="195"/>
      <c r="AM18" s="196"/>
      <c r="AN18" s="197"/>
      <c r="AO18" s="195"/>
      <c r="AP18" s="195"/>
      <c r="AQ18" s="195"/>
      <c r="AR18" s="195"/>
      <c r="AS18" s="195"/>
      <c r="AT18" s="196"/>
      <c r="AU18" s="1333"/>
      <c r="AV18" s="1333"/>
      <c r="AW18" s="1333"/>
      <c r="AX18" s="1334"/>
      <c r="AY18" s="1334"/>
      <c r="AZ18" s="1334"/>
      <c r="BA18" s="1335"/>
      <c r="BB18" s="1335"/>
      <c r="BC18" s="1335"/>
    </row>
    <row r="19" spans="1:55" ht="15" customHeight="1" thickBot="1" x14ac:dyDescent="0.2">
      <c r="A19" s="1330"/>
      <c r="B19" s="1330"/>
      <c r="C19" s="1330"/>
      <c r="D19" s="1330"/>
      <c r="E19" s="1330"/>
      <c r="F19" s="1330"/>
      <c r="G19" s="1331"/>
      <c r="H19" s="1331"/>
      <c r="I19" s="1331"/>
      <c r="J19" s="1331"/>
      <c r="K19" s="1331"/>
      <c r="L19" s="1332"/>
      <c r="M19" s="1332"/>
      <c r="N19" s="1332"/>
      <c r="O19" s="1332"/>
      <c r="P19" s="1332"/>
      <c r="Q19" s="1332"/>
      <c r="R19" s="1332"/>
      <c r="S19" s="193"/>
      <c r="T19" s="195"/>
      <c r="U19" s="195"/>
      <c r="V19" s="195"/>
      <c r="W19" s="195"/>
      <c r="X19" s="195"/>
      <c r="Y19" s="196"/>
      <c r="Z19" s="193"/>
      <c r="AA19" s="195"/>
      <c r="AB19" s="195"/>
      <c r="AC19" s="195"/>
      <c r="AD19" s="195"/>
      <c r="AE19" s="195"/>
      <c r="AF19" s="196"/>
      <c r="AG19" s="193"/>
      <c r="AH19" s="195"/>
      <c r="AI19" s="195"/>
      <c r="AJ19" s="195"/>
      <c r="AK19" s="195"/>
      <c r="AL19" s="195"/>
      <c r="AM19" s="196"/>
      <c r="AN19" s="197"/>
      <c r="AO19" s="195"/>
      <c r="AP19" s="195"/>
      <c r="AQ19" s="195"/>
      <c r="AR19" s="195"/>
      <c r="AS19" s="195"/>
      <c r="AT19" s="196"/>
      <c r="AU19" s="1333"/>
      <c r="AV19" s="1333"/>
      <c r="AW19" s="1333"/>
      <c r="AX19" s="1334"/>
      <c r="AY19" s="1334"/>
      <c r="AZ19" s="1334"/>
      <c r="BA19" s="1335"/>
      <c r="BB19" s="1335"/>
      <c r="BC19" s="1335"/>
    </row>
    <row r="20" spans="1:55" ht="15" customHeight="1" thickBot="1" x14ac:dyDescent="0.2">
      <c r="A20" s="1327" t="s">
        <v>85</v>
      </c>
      <c r="B20" s="1327"/>
      <c r="C20" s="1327"/>
      <c r="D20" s="1327"/>
      <c r="E20" s="1327"/>
      <c r="F20" s="1327"/>
      <c r="G20" s="1327"/>
      <c r="H20" s="1327"/>
      <c r="I20" s="1327"/>
      <c r="J20" s="1327"/>
      <c r="K20" s="1327"/>
      <c r="L20" s="1327"/>
      <c r="M20" s="1327"/>
      <c r="N20" s="1327"/>
      <c r="O20" s="1327"/>
      <c r="P20" s="1327"/>
      <c r="Q20" s="1327"/>
      <c r="R20" s="1327"/>
      <c r="S20" s="198"/>
      <c r="T20" s="199"/>
      <c r="U20" s="199"/>
      <c r="V20" s="199"/>
      <c r="W20" s="199"/>
      <c r="X20" s="199"/>
      <c r="Y20" s="200"/>
      <c r="Z20" s="201"/>
      <c r="AA20" s="199"/>
      <c r="AB20" s="199"/>
      <c r="AC20" s="199"/>
      <c r="AD20" s="199"/>
      <c r="AE20" s="199"/>
      <c r="AF20" s="200"/>
      <c r="AG20" s="201"/>
      <c r="AH20" s="199"/>
      <c r="AI20" s="199"/>
      <c r="AJ20" s="199"/>
      <c r="AK20" s="199"/>
      <c r="AL20" s="199"/>
      <c r="AM20" s="200"/>
      <c r="AN20" s="201"/>
      <c r="AO20" s="199"/>
      <c r="AP20" s="199"/>
      <c r="AQ20" s="199"/>
      <c r="AR20" s="199"/>
      <c r="AS20" s="199"/>
      <c r="AT20" s="200"/>
      <c r="AU20" s="1324"/>
      <c r="AV20" s="1324"/>
      <c r="AW20" s="1324"/>
      <c r="AX20" s="1328"/>
      <c r="AY20" s="1328"/>
      <c r="AZ20" s="1328"/>
      <c r="BA20" s="1329"/>
      <c r="BB20" s="1329"/>
      <c r="BC20" s="1329"/>
    </row>
    <row r="21" spans="1:55" ht="15" customHeight="1" thickBot="1" x14ac:dyDescent="0.2">
      <c r="A21" s="1327" t="s">
        <v>273</v>
      </c>
      <c r="B21" s="1327"/>
      <c r="C21" s="1327"/>
      <c r="D21" s="1327"/>
      <c r="E21" s="1327"/>
      <c r="F21" s="1327"/>
      <c r="G21" s="1327"/>
      <c r="H21" s="1327"/>
      <c r="I21" s="1327"/>
      <c r="J21" s="1327"/>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1327"/>
      <c r="AZ21" s="1327"/>
      <c r="BA21" s="1327"/>
      <c r="BB21" s="1327"/>
      <c r="BC21" s="1327"/>
    </row>
    <row r="22" spans="1:55" ht="15" customHeight="1" thickBot="1" x14ac:dyDescent="0.2">
      <c r="A22" s="1323" t="s">
        <v>274</v>
      </c>
      <c r="B22" s="1323"/>
      <c r="C22" s="1323"/>
      <c r="D22" s="1323"/>
      <c r="E22" s="1323"/>
      <c r="F22" s="1323"/>
      <c r="G22" s="1323"/>
      <c r="H22" s="1323"/>
      <c r="I22" s="1323"/>
      <c r="J22" s="1323"/>
      <c r="K22" s="1323"/>
      <c r="L22" s="1323"/>
      <c r="M22" s="1323"/>
      <c r="N22" s="1323"/>
      <c r="O22" s="1323"/>
      <c r="P22" s="1323"/>
      <c r="Q22" s="1323"/>
      <c r="R22" s="1323"/>
      <c r="S22" s="202"/>
      <c r="T22" s="203"/>
      <c r="U22" s="203"/>
      <c r="V22" s="203"/>
      <c r="W22" s="203"/>
      <c r="X22" s="203"/>
      <c r="Y22" s="204"/>
      <c r="Z22" s="202"/>
      <c r="AA22" s="203"/>
      <c r="AB22" s="203"/>
      <c r="AC22" s="203"/>
      <c r="AD22" s="203"/>
      <c r="AE22" s="203"/>
      <c r="AF22" s="205"/>
      <c r="AG22" s="202"/>
      <c r="AH22" s="203"/>
      <c r="AI22" s="203"/>
      <c r="AJ22" s="203"/>
      <c r="AK22" s="203"/>
      <c r="AL22" s="203"/>
      <c r="AM22" s="205"/>
      <c r="AN22" s="202"/>
      <c r="AO22" s="203"/>
      <c r="AP22" s="203"/>
      <c r="AQ22" s="203"/>
      <c r="AR22" s="203"/>
      <c r="AS22" s="203"/>
      <c r="AT22" s="205"/>
      <c r="AU22" s="1324"/>
      <c r="AV22" s="1324"/>
      <c r="AW22" s="1324"/>
      <c r="AX22" s="1325"/>
      <c r="AY22" s="1325"/>
      <c r="AZ22" s="1325"/>
      <c r="BA22" s="1326"/>
      <c r="BB22" s="1326"/>
      <c r="BC22" s="1326"/>
    </row>
    <row r="23" spans="1:55" ht="15" customHeight="1" x14ac:dyDescent="0.15">
      <c r="A23" s="1320" t="s">
        <v>275</v>
      </c>
      <c r="B23" s="1320"/>
      <c r="C23" s="1320"/>
      <c r="D23" s="1320"/>
      <c r="E23" s="1320"/>
      <c r="F23" s="1320"/>
      <c r="G23" s="1320"/>
      <c r="H23" s="1320"/>
      <c r="I23" s="1320"/>
      <c r="J23" s="1320"/>
      <c r="K23" s="1320"/>
      <c r="L23" s="1320"/>
      <c r="M23" s="1320"/>
      <c r="N23" s="1320"/>
      <c r="O23" s="1320"/>
      <c r="P23" s="1320"/>
      <c r="Q23" s="1320"/>
      <c r="R23" s="1320"/>
      <c r="S23" s="1320"/>
      <c r="T23" s="1320"/>
      <c r="U23" s="1320"/>
      <c r="V23" s="1320"/>
      <c r="W23" s="1320"/>
      <c r="X23" s="1320"/>
      <c r="Y23" s="1320"/>
      <c r="Z23" s="1320"/>
      <c r="AA23" s="1320"/>
      <c r="AB23" s="1320"/>
      <c r="AC23" s="1320"/>
      <c r="AD23" s="1320"/>
      <c r="AE23" s="1320"/>
      <c r="AF23" s="1320"/>
      <c r="AG23" s="1320"/>
      <c r="AH23" s="1320"/>
      <c r="AI23" s="1320"/>
      <c r="AJ23" s="1320"/>
      <c r="AK23" s="1320"/>
      <c r="AL23" s="1320"/>
      <c r="AM23" s="1320"/>
      <c r="AN23" s="1320"/>
      <c r="AO23" s="1320"/>
      <c r="AP23" s="1320"/>
      <c r="AQ23" s="1320"/>
      <c r="AR23" s="1320"/>
      <c r="AS23" s="1320"/>
      <c r="AT23" s="1320"/>
      <c r="AU23" s="1320"/>
      <c r="AV23" s="1320"/>
      <c r="AW23" s="1320"/>
      <c r="AX23" s="1320"/>
      <c r="AY23" s="1320"/>
      <c r="AZ23" s="1320"/>
      <c r="BA23" s="1320"/>
      <c r="BB23" s="1320"/>
      <c r="BC23" s="1320"/>
    </row>
    <row r="24" spans="1:55" ht="15" customHeight="1" x14ac:dyDescent="0.15">
      <c r="A24" s="1320" t="s">
        <v>276</v>
      </c>
      <c r="B24" s="1320"/>
      <c r="C24" s="1320"/>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c r="Z24" s="1320"/>
      <c r="AA24" s="1320"/>
      <c r="AB24" s="1320"/>
      <c r="AC24" s="1320"/>
      <c r="AD24" s="1320"/>
      <c r="AE24" s="1320"/>
      <c r="AF24" s="1320"/>
      <c r="AG24" s="1320"/>
      <c r="AH24" s="1320"/>
      <c r="AI24" s="1320"/>
      <c r="AJ24" s="1320"/>
      <c r="AK24" s="1320"/>
      <c r="AL24" s="1320"/>
      <c r="AM24" s="1320"/>
      <c r="AN24" s="1320"/>
      <c r="AO24" s="1320"/>
      <c r="AP24" s="1320"/>
      <c r="AQ24" s="1320"/>
      <c r="AR24" s="1320"/>
      <c r="AS24" s="1320"/>
      <c r="AT24" s="1320"/>
      <c r="AU24" s="1320"/>
      <c r="AV24" s="1320"/>
      <c r="AW24" s="1320"/>
      <c r="AX24" s="1320"/>
      <c r="AY24" s="1320"/>
      <c r="AZ24" s="1320"/>
      <c r="BA24" s="1320"/>
      <c r="BB24" s="1320"/>
      <c r="BC24" s="1320"/>
    </row>
    <row r="25" spans="1:55" ht="15" customHeight="1" x14ac:dyDescent="0.15">
      <c r="A25" s="1318" t="s">
        <v>277</v>
      </c>
      <c r="B25" s="1318"/>
      <c r="C25" s="1318"/>
      <c r="D25" s="1318"/>
      <c r="E25" s="1318"/>
      <c r="F25" s="1318"/>
      <c r="G25" s="1318"/>
      <c r="H25" s="1318"/>
      <c r="I25" s="1318"/>
      <c r="J25" s="1318"/>
      <c r="K25" s="1318"/>
      <c r="L25" s="1318"/>
      <c r="M25" s="1318"/>
      <c r="N25" s="1318"/>
      <c r="O25" s="1318"/>
      <c r="P25" s="1318"/>
      <c r="Q25" s="1318"/>
      <c r="R25" s="1318"/>
      <c r="S25" s="1318"/>
      <c r="T25" s="1318"/>
      <c r="U25" s="1318"/>
      <c r="V25" s="1318"/>
      <c r="W25" s="1318"/>
      <c r="X25" s="1318"/>
      <c r="Y25" s="1318"/>
      <c r="Z25" s="1318"/>
      <c r="AA25" s="1318"/>
      <c r="AB25" s="1318"/>
      <c r="AC25" s="1318"/>
      <c r="AD25" s="1318"/>
      <c r="AE25" s="1318"/>
      <c r="AF25" s="1318"/>
      <c r="AG25" s="1318"/>
      <c r="AH25" s="1318"/>
      <c r="AI25" s="1318"/>
      <c r="AJ25" s="1318"/>
      <c r="AK25" s="1318"/>
      <c r="AL25" s="1318"/>
      <c r="AM25" s="1318"/>
      <c r="AN25" s="1318"/>
      <c r="AO25" s="1318"/>
      <c r="AP25" s="1318"/>
      <c r="AQ25" s="1318"/>
      <c r="AR25" s="1318"/>
      <c r="AS25" s="1318"/>
      <c r="AT25" s="1318"/>
      <c r="AU25" s="1318"/>
      <c r="AV25" s="1318"/>
      <c r="AW25" s="1318"/>
      <c r="AX25" s="1318"/>
      <c r="AY25" s="1318"/>
      <c r="AZ25" s="1318"/>
      <c r="BA25" s="1318"/>
      <c r="BB25" s="1318"/>
      <c r="BC25" s="1318"/>
    </row>
    <row r="26" spans="1:55" ht="15" customHeight="1" x14ac:dyDescent="0.15">
      <c r="A26" s="1318"/>
      <c r="B26" s="1318"/>
      <c r="C26" s="1318"/>
      <c r="D26" s="1318"/>
      <c r="E26" s="1318"/>
      <c r="F26" s="1318"/>
      <c r="G26" s="1318"/>
      <c r="H26" s="1318"/>
      <c r="I26" s="1318"/>
      <c r="J26" s="1318"/>
      <c r="K26" s="1318"/>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row>
    <row r="27" spans="1:55" ht="15" customHeight="1" x14ac:dyDescent="0.15">
      <c r="A27" s="1319" t="s">
        <v>278</v>
      </c>
      <c r="B27" s="1319"/>
      <c r="C27" s="1319"/>
      <c r="D27" s="1319"/>
      <c r="E27" s="1319"/>
      <c r="F27" s="1319"/>
      <c r="G27" s="1319"/>
      <c r="H27" s="1319"/>
      <c r="I27" s="1319"/>
      <c r="J27" s="1319"/>
      <c r="K27" s="1319"/>
      <c r="L27" s="1319"/>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1319"/>
      <c r="AO27" s="1319"/>
      <c r="AP27" s="1319"/>
      <c r="AQ27" s="1319"/>
      <c r="AR27" s="1319"/>
      <c r="AS27" s="1319"/>
      <c r="AT27" s="1319"/>
      <c r="AU27" s="1319"/>
      <c r="AV27" s="1319"/>
      <c r="AW27" s="1319"/>
      <c r="AX27" s="1319"/>
      <c r="AY27" s="1319"/>
      <c r="AZ27" s="1319"/>
      <c r="BA27" s="1319"/>
      <c r="BB27" s="1319"/>
      <c r="BC27" s="1319"/>
    </row>
    <row r="28" spans="1:55" ht="15" customHeight="1" x14ac:dyDescent="0.15">
      <c r="A28" s="1319"/>
      <c r="B28" s="1319"/>
      <c r="C28" s="1319"/>
      <c r="D28" s="1319"/>
      <c r="E28" s="1319"/>
      <c r="F28" s="1319"/>
      <c r="G28" s="1319"/>
      <c r="H28" s="1319"/>
      <c r="I28" s="1319"/>
      <c r="J28" s="1319"/>
      <c r="K28" s="1319"/>
      <c r="L28" s="1319"/>
      <c r="M28" s="1319"/>
      <c r="N28" s="1319"/>
      <c r="O28" s="1319"/>
      <c r="P28" s="1319"/>
      <c r="Q28" s="1319"/>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1319"/>
      <c r="AO28" s="1319"/>
      <c r="AP28" s="1319"/>
      <c r="AQ28" s="1319"/>
      <c r="AR28" s="1319"/>
      <c r="AS28" s="1319"/>
      <c r="AT28" s="1319"/>
      <c r="AU28" s="1319"/>
      <c r="AV28" s="1319"/>
      <c r="AW28" s="1319"/>
      <c r="AX28" s="1319"/>
      <c r="AY28" s="1319"/>
      <c r="AZ28" s="1319"/>
      <c r="BA28" s="1319"/>
      <c r="BB28" s="1319"/>
      <c r="BC28" s="1319"/>
    </row>
    <row r="29" spans="1:55" ht="15" customHeight="1" x14ac:dyDescent="0.15">
      <c r="A29" s="1320" t="s">
        <v>1111</v>
      </c>
      <c r="B29" s="1320"/>
      <c r="C29" s="1320"/>
      <c r="D29" s="1320"/>
      <c r="E29" s="1320"/>
      <c r="F29" s="1320"/>
      <c r="G29" s="1320"/>
      <c r="H29" s="1320"/>
      <c r="I29" s="1320"/>
      <c r="J29" s="1320"/>
      <c r="K29" s="1320"/>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0"/>
      <c r="AL29" s="1320"/>
      <c r="AM29" s="1320"/>
      <c r="AN29" s="1320"/>
      <c r="AO29" s="1320"/>
      <c r="AP29" s="1320"/>
      <c r="AQ29" s="1320"/>
      <c r="AR29" s="1320"/>
      <c r="AS29" s="1320"/>
      <c r="AT29" s="1320"/>
      <c r="AU29" s="1320"/>
      <c r="AV29" s="1320"/>
      <c r="AW29" s="1320"/>
      <c r="AX29" s="1320"/>
      <c r="AY29" s="1320"/>
      <c r="AZ29" s="1320"/>
      <c r="BA29" s="1320"/>
      <c r="BB29" s="1320"/>
      <c r="BC29" s="1320"/>
    </row>
    <row r="30" spans="1:55" ht="15" customHeight="1" x14ac:dyDescent="0.15">
      <c r="A30" s="1320" t="s">
        <v>279</v>
      </c>
      <c r="B30" s="1320"/>
      <c r="C30" s="1320"/>
      <c r="D30" s="1320"/>
      <c r="E30" s="1320"/>
      <c r="F30" s="1320"/>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0"/>
      <c r="AF30" s="1320"/>
      <c r="AG30" s="1320"/>
      <c r="AH30" s="1320"/>
      <c r="AI30" s="1320"/>
      <c r="AJ30" s="1320"/>
      <c r="AK30" s="1320"/>
      <c r="AL30" s="1320"/>
      <c r="AM30" s="1320"/>
      <c r="AN30" s="1320"/>
      <c r="AO30" s="1320"/>
      <c r="AP30" s="1320"/>
      <c r="AQ30" s="1320"/>
      <c r="AR30" s="1320"/>
      <c r="AS30" s="1320"/>
      <c r="AT30" s="1320"/>
      <c r="AU30" s="1320"/>
      <c r="AV30" s="1320"/>
      <c r="AW30" s="1320"/>
      <c r="AX30" s="1320"/>
      <c r="AY30" s="1320"/>
      <c r="AZ30" s="1320"/>
      <c r="BA30" s="1320"/>
      <c r="BB30" s="1320"/>
      <c r="BC30" s="1320"/>
    </row>
    <row r="31" spans="1:55" ht="15" customHeight="1" x14ac:dyDescent="0.15">
      <c r="A31" s="1319" t="s">
        <v>280</v>
      </c>
      <c r="B31" s="1319"/>
      <c r="C31" s="1319"/>
      <c r="D31" s="1319"/>
      <c r="E31" s="1319"/>
      <c r="F31" s="1319"/>
      <c r="G31" s="1319"/>
      <c r="H31" s="1319"/>
      <c r="I31" s="1319"/>
      <c r="J31" s="1319"/>
      <c r="K31" s="1319"/>
      <c r="L31" s="1319"/>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319"/>
      <c r="AR31" s="1319"/>
      <c r="AS31" s="1319"/>
      <c r="AT31" s="1319"/>
      <c r="AU31" s="1319"/>
      <c r="AV31" s="1319"/>
      <c r="AW31" s="1319"/>
      <c r="AX31" s="1319"/>
      <c r="AY31" s="1319"/>
      <c r="AZ31" s="1319"/>
      <c r="BA31" s="1319"/>
      <c r="BB31" s="1319"/>
      <c r="BC31" s="1319"/>
    </row>
    <row r="32" spans="1:55" ht="13.5" x14ac:dyDescent="0.15">
      <c r="A32" s="1321"/>
      <c r="B32" s="1321"/>
      <c r="C32" s="1321"/>
      <c r="D32" s="1321"/>
      <c r="E32" s="1322"/>
      <c r="F32" s="1322"/>
      <c r="G32" s="1322"/>
      <c r="H32" s="1322"/>
      <c r="I32" s="1322"/>
      <c r="J32" s="1322"/>
      <c r="K32" s="1322"/>
      <c r="L32" s="1322"/>
      <c r="M32" s="1322"/>
      <c r="N32" s="1322"/>
      <c r="O32" s="1322"/>
      <c r="P32" s="1322"/>
      <c r="Q32" s="1322"/>
      <c r="R32" s="1322"/>
      <c r="S32" s="1322"/>
      <c r="T32" s="1322"/>
      <c r="U32" s="1322"/>
      <c r="V32" s="1322"/>
      <c r="W32" s="1322"/>
      <c r="X32" s="1322"/>
      <c r="Y32" s="1322"/>
      <c r="Z32" s="1322"/>
      <c r="AA32" s="1322"/>
      <c r="AB32" s="1322"/>
      <c r="AC32" s="1322"/>
      <c r="AD32" s="1322"/>
      <c r="AE32" s="1322"/>
      <c r="AF32" s="1322"/>
      <c r="AG32" s="1322"/>
      <c r="AH32" s="1322"/>
      <c r="AI32" s="1322"/>
      <c r="AJ32" s="1322"/>
      <c r="AK32" s="1322"/>
      <c r="AL32" s="1322"/>
      <c r="AM32" s="1322"/>
      <c r="AN32" s="1322"/>
      <c r="AO32" s="1322"/>
      <c r="AP32" s="1322"/>
      <c r="AQ32" s="1322"/>
      <c r="AR32" s="1322"/>
      <c r="AS32" s="1322"/>
      <c r="AT32" s="1322"/>
      <c r="AU32" s="1322"/>
      <c r="AV32" s="1322"/>
      <c r="AW32" s="1322"/>
      <c r="AX32" s="1322"/>
      <c r="AY32" s="1322"/>
      <c r="AZ32" s="1322"/>
      <c r="BA32" s="1322"/>
      <c r="BB32" s="1322"/>
      <c r="BC32" s="1322"/>
    </row>
  </sheetData>
  <mergeCells count="102">
    <mergeCell ref="BA10:BC10"/>
    <mergeCell ref="A11:F11"/>
    <mergeCell ref="G11:K11"/>
    <mergeCell ref="A2:BC2"/>
    <mergeCell ref="A4:R4"/>
    <mergeCell ref="S4:AE4"/>
    <mergeCell ref="AF4:AM4"/>
    <mergeCell ref="AN4:BC4"/>
    <mergeCell ref="A5:G5"/>
    <mergeCell ref="H5:R5"/>
    <mergeCell ref="S5:Z5"/>
    <mergeCell ref="AA5:AJ5"/>
    <mergeCell ref="AK5:AS5"/>
    <mergeCell ref="AT5:BC5"/>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BA11:BC11"/>
    <mergeCell ref="A14:F14"/>
    <mergeCell ref="G14:K14"/>
    <mergeCell ref="L14:R14"/>
    <mergeCell ref="AU14:AW14"/>
    <mergeCell ref="AX14:AZ14"/>
    <mergeCell ref="BA14:BC14"/>
    <mergeCell ref="A13:F13"/>
    <mergeCell ref="G13:K13"/>
    <mergeCell ref="L13:R13"/>
    <mergeCell ref="AU13:AW13"/>
    <mergeCell ref="AX13:AZ13"/>
    <mergeCell ref="BA13:BC13"/>
    <mergeCell ref="A12:F12"/>
    <mergeCell ref="G12:K12"/>
    <mergeCell ref="L12:R12"/>
    <mergeCell ref="AU12:AW12"/>
    <mergeCell ref="AX12:AZ12"/>
    <mergeCell ref="BA12:BC12"/>
    <mergeCell ref="A10:F10"/>
    <mergeCell ref="G10:K10"/>
    <mergeCell ref="L10:R10"/>
    <mergeCell ref="AU10:AW10"/>
    <mergeCell ref="A16:F16"/>
    <mergeCell ref="G16:K16"/>
    <mergeCell ref="L16:R16"/>
    <mergeCell ref="AU16:AW16"/>
    <mergeCell ref="AX16:AZ16"/>
    <mergeCell ref="L11:R11"/>
    <mergeCell ref="AU11:AW11"/>
    <mergeCell ref="AX11:AZ11"/>
    <mergeCell ref="AX10:AZ10"/>
    <mergeCell ref="BA16:BC16"/>
    <mergeCell ref="A15:F15"/>
    <mergeCell ref="G15:K15"/>
    <mergeCell ref="L15:R15"/>
    <mergeCell ref="AU15:AW15"/>
    <mergeCell ref="AX15:AZ15"/>
    <mergeCell ref="BA15:BC15"/>
    <mergeCell ref="A18:F18"/>
    <mergeCell ref="G18:K18"/>
    <mergeCell ref="L18:R18"/>
    <mergeCell ref="AU18:AW18"/>
    <mergeCell ref="AX18:AZ18"/>
    <mergeCell ref="BA18:BC18"/>
    <mergeCell ref="A17:F17"/>
    <mergeCell ref="G17:K17"/>
    <mergeCell ref="L17:R17"/>
    <mergeCell ref="AU17:AW17"/>
    <mergeCell ref="AX17:AZ17"/>
    <mergeCell ref="BA17:BC17"/>
    <mergeCell ref="A20:R20"/>
    <mergeCell ref="AU20:AW20"/>
    <mergeCell ref="AX20:AZ20"/>
    <mergeCell ref="BA20:BC20"/>
    <mergeCell ref="A21:AT21"/>
    <mergeCell ref="AU21:BC21"/>
    <mergeCell ref="A19:F19"/>
    <mergeCell ref="G19:K19"/>
    <mergeCell ref="L19:R19"/>
    <mergeCell ref="AU19:AW19"/>
    <mergeCell ref="AX19:AZ19"/>
    <mergeCell ref="BA19:BC19"/>
    <mergeCell ref="A25:BC26"/>
    <mergeCell ref="A27:BC28"/>
    <mergeCell ref="A29:BC29"/>
    <mergeCell ref="A30:BC30"/>
    <mergeCell ref="A31:BC32"/>
    <mergeCell ref="A22:R22"/>
    <mergeCell ref="AU22:AW22"/>
    <mergeCell ref="AX22:AZ22"/>
    <mergeCell ref="BA22:BC22"/>
    <mergeCell ref="A23:BC23"/>
    <mergeCell ref="A24:BC24"/>
  </mergeCells>
  <phoneticPr fontId="22"/>
  <pageMargins left="0.7" right="0.7" top="0.75" bottom="0.75" header="0.51180555555555496" footer="0.51180555555555496"/>
  <pageSetup paperSize="9" firstPageNumber="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7C46-DDED-43EA-BE46-ABA64D4B99FF}">
  <sheetPr>
    <pageSetUpPr fitToPage="1"/>
  </sheetPr>
  <dimension ref="A1:Y105"/>
  <sheetViews>
    <sheetView view="pageBreakPreview" zoomScale="85" zoomScaleNormal="145" zoomScaleSheetLayoutView="85" workbookViewId="0">
      <selection activeCell="T114" sqref="T114:AJ114"/>
    </sheetView>
  </sheetViews>
  <sheetFormatPr defaultRowHeight="13.5" x14ac:dyDescent="0.15"/>
  <cols>
    <col min="1" max="1" width="3.75" style="793" customWidth="1"/>
    <col min="2" max="2" width="20.375" style="793" customWidth="1"/>
    <col min="3" max="3" width="3.875" style="793" bestFit="1" customWidth="1"/>
    <col min="4" max="7" width="16.375" style="793" customWidth="1"/>
    <col min="8" max="8" width="3.75" style="793" customWidth="1"/>
    <col min="9" max="9" width="2.5" style="793" customWidth="1"/>
    <col min="10" max="256" width="9" style="793"/>
    <col min="257" max="257" width="3.75" style="793" customWidth="1"/>
    <col min="258" max="258" width="20.375" style="793" customWidth="1"/>
    <col min="259" max="259" width="3.875" style="793" bestFit="1" customWidth="1"/>
    <col min="260" max="263" width="16.375" style="793" customWidth="1"/>
    <col min="264" max="264" width="3.75" style="793" customWidth="1"/>
    <col min="265" max="265" width="2.5" style="793" customWidth="1"/>
    <col min="266" max="512" width="9" style="793"/>
    <col min="513" max="513" width="3.75" style="793" customWidth="1"/>
    <col min="514" max="514" width="20.375" style="793" customWidth="1"/>
    <col min="515" max="515" width="3.875" style="793" bestFit="1" customWidth="1"/>
    <col min="516" max="519" width="16.375" style="793" customWidth="1"/>
    <col min="520" max="520" width="3.75" style="793" customWidth="1"/>
    <col min="521" max="521" width="2.5" style="793" customWidth="1"/>
    <col min="522" max="768" width="9" style="793"/>
    <col min="769" max="769" width="3.75" style="793" customWidth="1"/>
    <col min="770" max="770" width="20.375" style="793" customWidth="1"/>
    <col min="771" max="771" width="3.875" style="793" bestFit="1" customWidth="1"/>
    <col min="772" max="775" width="16.375" style="793" customWidth="1"/>
    <col min="776" max="776" width="3.75" style="793" customWidth="1"/>
    <col min="777" max="777" width="2.5" style="793" customWidth="1"/>
    <col min="778" max="1024" width="9" style="793"/>
    <col min="1025" max="1025" width="3.75" style="793" customWidth="1"/>
    <col min="1026" max="1026" width="20.375" style="793" customWidth="1"/>
    <col min="1027" max="1027" width="3.875" style="793" bestFit="1" customWidth="1"/>
    <col min="1028" max="1031" width="16.375" style="793" customWidth="1"/>
    <col min="1032" max="1032" width="3.75" style="793" customWidth="1"/>
    <col min="1033" max="1033" width="2.5" style="793" customWidth="1"/>
    <col min="1034" max="1280" width="9" style="793"/>
    <col min="1281" max="1281" width="3.75" style="793" customWidth="1"/>
    <col min="1282" max="1282" width="20.375" style="793" customWidth="1"/>
    <col min="1283" max="1283" width="3.875" style="793" bestFit="1" customWidth="1"/>
    <col min="1284" max="1287" width="16.375" style="793" customWidth="1"/>
    <col min="1288" max="1288" width="3.75" style="793" customWidth="1"/>
    <col min="1289" max="1289" width="2.5" style="793" customWidth="1"/>
    <col min="1290" max="1536" width="9" style="793"/>
    <col min="1537" max="1537" width="3.75" style="793" customWidth="1"/>
    <col min="1538" max="1538" width="20.375" style="793" customWidth="1"/>
    <col min="1539" max="1539" width="3.875" style="793" bestFit="1" customWidth="1"/>
    <col min="1540" max="1543" width="16.375" style="793" customWidth="1"/>
    <col min="1544" max="1544" width="3.75" style="793" customWidth="1"/>
    <col min="1545" max="1545" width="2.5" style="793" customWidth="1"/>
    <col min="1546" max="1792" width="9" style="793"/>
    <col min="1793" max="1793" width="3.75" style="793" customWidth="1"/>
    <col min="1794" max="1794" width="20.375" style="793" customWidth="1"/>
    <col min="1795" max="1795" width="3.875" style="793" bestFit="1" customWidth="1"/>
    <col min="1796" max="1799" width="16.375" style="793" customWidth="1"/>
    <col min="1800" max="1800" width="3.75" style="793" customWidth="1"/>
    <col min="1801" max="1801" width="2.5" style="793" customWidth="1"/>
    <col min="1802" max="2048" width="9" style="793"/>
    <col min="2049" max="2049" width="3.75" style="793" customWidth="1"/>
    <col min="2050" max="2050" width="20.375" style="793" customWidth="1"/>
    <col min="2051" max="2051" width="3.875" style="793" bestFit="1" customWidth="1"/>
    <col min="2052" max="2055" width="16.375" style="793" customWidth="1"/>
    <col min="2056" max="2056" width="3.75" style="793" customWidth="1"/>
    <col min="2057" max="2057" width="2.5" style="793" customWidth="1"/>
    <col min="2058" max="2304" width="9" style="793"/>
    <col min="2305" max="2305" width="3.75" style="793" customWidth="1"/>
    <col min="2306" max="2306" width="20.375" style="793" customWidth="1"/>
    <col min="2307" max="2307" width="3.875" style="793" bestFit="1" customWidth="1"/>
    <col min="2308" max="2311" width="16.375" style="793" customWidth="1"/>
    <col min="2312" max="2312" width="3.75" style="793" customWidth="1"/>
    <col min="2313" max="2313" width="2.5" style="793" customWidth="1"/>
    <col min="2314" max="2560" width="9" style="793"/>
    <col min="2561" max="2561" width="3.75" style="793" customWidth="1"/>
    <col min="2562" max="2562" width="20.375" style="793" customWidth="1"/>
    <col min="2563" max="2563" width="3.875" style="793" bestFit="1" customWidth="1"/>
    <col min="2564" max="2567" width="16.375" style="793" customWidth="1"/>
    <col min="2568" max="2568" width="3.75" style="793" customWidth="1"/>
    <col min="2569" max="2569" width="2.5" style="793" customWidth="1"/>
    <col min="2570" max="2816" width="9" style="793"/>
    <col min="2817" max="2817" width="3.75" style="793" customWidth="1"/>
    <col min="2818" max="2818" width="20.375" style="793" customWidth="1"/>
    <col min="2819" max="2819" width="3.875" style="793" bestFit="1" customWidth="1"/>
    <col min="2820" max="2823" width="16.375" style="793" customWidth="1"/>
    <col min="2824" max="2824" width="3.75" style="793" customWidth="1"/>
    <col min="2825" max="2825" width="2.5" style="793" customWidth="1"/>
    <col min="2826" max="3072" width="9" style="793"/>
    <col min="3073" max="3073" width="3.75" style="793" customWidth="1"/>
    <col min="3074" max="3074" width="20.375" style="793" customWidth="1"/>
    <col min="3075" max="3075" width="3.875" style="793" bestFit="1" customWidth="1"/>
    <col min="3076" max="3079" width="16.375" style="793" customWidth="1"/>
    <col min="3080" max="3080" width="3.75" style="793" customWidth="1"/>
    <col min="3081" max="3081" width="2.5" style="793" customWidth="1"/>
    <col min="3082" max="3328" width="9" style="793"/>
    <col min="3329" max="3329" width="3.75" style="793" customWidth="1"/>
    <col min="3330" max="3330" width="20.375" style="793" customWidth="1"/>
    <col min="3331" max="3331" width="3.875" style="793" bestFit="1" customWidth="1"/>
    <col min="3332" max="3335" width="16.375" style="793" customWidth="1"/>
    <col min="3336" max="3336" width="3.75" style="793" customWidth="1"/>
    <col min="3337" max="3337" width="2.5" style="793" customWidth="1"/>
    <col min="3338" max="3584" width="9" style="793"/>
    <col min="3585" max="3585" width="3.75" style="793" customWidth="1"/>
    <col min="3586" max="3586" width="20.375" style="793" customWidth="1"/>
    <col min="3587" max="3587" width="3.875" style="793" bestFit="1" customWidth="1"/>
    <col min="3588" max="3591" width="16.375" style="793" customWidth="1"/>
    <col min="3592" max="3592" width="3.75" style="793" customWidth="1"/>
    <col min="3593" max="3593" width="2.5" style="793" customWidth="1"/>
    <col min="3594" max="3840" width="9" style="793"/>
    <col min="3841" max="3841" width="3.75" style="793" customWidth="1"/>
    <col min="3842" max="3842" width="20.375" style="793" customWidth="1"/>
    <col min="3843" max="3843" width="3.875" style="793" bestFit="1" customWidth="1"/>
    <col min="3844" max="3847" width="16.375" style="793" customWidth="1"/>
    <col min="3848" max="3848" width="3.75" style="793" customWidth="1"/>
    <col min="3849" max="3849" width="2.5" style="793" customWidth="1"/>
    <col min="3850" max="4096" width="9" style="793"/>
    <col min="4097" max="4097" width="3.75" style="793" customWidth="1"/>
    <col min="4098" max="4098" width="20.375" style="793" customWidth="1"/>
    <col min="4099" max="4099" width="3.875" style="793" bestFit="1" customWidth="1"/>
    <col min="4100" max="4103" width="16.375" style="793" customWidth="1"/>
    <col min="4104" max="4104" width="3.75" style="793" customWidth="1"/>
    <col min="4105" max="4105" width="2.5" style="793" customWidth="1"/>
    <col min="4106" max="4352" width="9" style="793"/>
    <col min="4353" max="4353" width="3.75" style="793" customWidth="1"/>
    <col min="4354" max="4354" width="20.375" style="793" customWidth="1"/>
    <col min="4355" max="4355" width="3.875" style="793" bestFit="1" customWidth="1"/>
    <col min="4356" max="4359" width="16.375" style="793" customWidth="1"/>
    <col min="4360" max="4360" width="3.75" style="793" customWidth="1"/>
    <col min="4361" max="4361" width="2.5" style="793" customWidth="1"/>
    <col min="4362" max="4608" width="9" style="793"/>
    <col min="4609" max="4609" width="3.75" style="793" customWidth="1"/>
    <col min="4610" max="4610" width="20.375" style="793" customWidth="1"/>
    <col min="4611" max="4611" width="3.875" style="793" bestFit="1" customWidth="1"/>
    <col min="4612" max="4615" width="16.375" style="793" customWidth="1"/>
    <col min="4616" max="4616" width="3.75" style="793" customWidth="1"/>
    <col min="4617" max="4617" width="2.5" style="793" customWidth="1"/>
    <col min="4618" max="4864" width="9" style="793"/>
    <col min="4865" max="4865" width="3.75" style="793" customWidth="1"/>
    <col min="4866" max="4866" width="20.375" style="793" customWidth="1"/>
    <col min="4867" max="4867" width="3.875" style="793" bestFit="1" customWidth="1"/>
    <col min="4868" max="4871" width="16.375" style="793" customWidth="1"/>
    <col min="4872" max="4872" width="3.75" style="793" customWidth="1"/>
    <col min="4873" max="4873" width="2.5" style="793" customWidth="1"/>
    <col min="4874" max="5120" width="9" style="793"/>
    <col min="5121" max="5121" width="3.75" style="793" customWidth="1"/>
    <col min="5122" max="5122" width="20.375" style="793" customWidth="1"/>
    <col min="5123" max="5123" width="3.875" style="793" bestFit="1" customWidth="1"/>
    <col min="5124" max="5127" width="16.375" style="793" customWidth="1"/>
    <col min="5128" max="5128" width="3.75" style="793" customWidth="1"/>
    <col min="5129" max="5129" width="2.5" style="793" customWidth="1"/>
    <col min="5130" max="5376" width="9" style="793"/>
    <col min="5377" max="5377" width="3.75" style="793" customWidth="1"/>
    <col min="5378" max="5378" width="20.375" style="793" customWidth="1"/>
    <col min="5379" max="5379" width="3.875" style="793" bestFit="1" customWidth="1"/>
    <col min="5380" max="5383" width="16.375" style="793" customWidth="1"/>
    <col min="5384" max="5384" width="3.75" style="793" customWidth="1"/>
    <col min="5385" max="5385" width="2.5" style="793" customWidth="1"/>
    <col min="5386" max="5632" width="9" style="793"/>
    <col min="5633" max="5633" width="3.75" style="793" customWidth="1"/>
    <col min="5634" max="5634" width="20.375" style="793" customWidth="1"/>
    <col min="5635" max="5635" width="3.875" style="793" bestFit="1" customWidth="1"/>
    <col min="5636" max="5639" width="16.375" style="793" customWidth="1"/>
    <col min="5640" max="5640" width="3.75" style="793" customWidth="1"/>
    <col min="5641" max="5641" width="2.5" style="793" customWidth="1"/>
    <col min="5642" max="5888" width="9" style="793"/>
    <col min="5889" max="5889" width="3.75" style="793" customWidth="1"/>
    <col min="5890" max="5890" width="20.375" style="793" customWidth="1"/>
    <col min="5891" max="5891" width="3.875" style="793" bestFit="1" customWidth="1"/>
    <col min="5892" max="5895" width="16.375" style="793" customWidth="1"/>
    <col min="5896" max="5896" width="3.75" style="793" customWidth="1"/>
    <col min="5897" max="5897" width="2.5" style="793" customWidth="1"/>
    <col min="5898" max="6144" width="9" style="793"/>
    <col min="6145" max="6145" width="3.75" style="793" customWidth="1"/>
    <col min="6146" max="6146" width="20.375" style="793" customWidth="1"/>
    <col min="6147" max="6147" width="3.875" style="793" bestFit="1" customWidth="1"/>
    <col min="6148" max="6151" width="16.375" style="793" customWidth="1"/>
    <col min="6152" max="6152" width="3.75" style="793" customWidth="1"/>
    <col min="6153" max="6153" width="2.5" style="793" customWidth="1"/>
    <col min="6154" max="6400" width="9" style="793"/>
    <col min="6401" max="6401" width="3.75" style="793" customWidth="1"/>
    <col min="6402" max="6402" width="20.375" style="793" customWidth="1"/>
    <col min="6403" max="6403" width="3.875" style="793" bestFit="1" customWidth="1"/>
    <col min="6404" max="6407" width="16.375" style="793" customWidth="1"/>
    <col min="6408" max="6408" width="3.75" style="793" customWidth="1"/>
    <col min="6409" max="6409" width="2.5" style="793" customWidth="1"/>
    <col min="6410" max="6656" width="9" style="793"/>
    <col min="6657" max="6657" width="3.75" style="793" customWidth="1"/>
    <col min="6658" max="6658" width="20.375" style="793" customWidth="1"/>
    <col min="6659" max="6659" width="3.875" style="793" bestFit="1" customWidth="1"/>
    <col min="6660" max="6663" width="16.375" style="793" customWidth="1"/>
    <col min="6664" max="6664" width="3.75" style="793" customWidth="1"/>
    <col min="6665" max="6665" width="2.5" style="793" customWidth="1"/>
    <col min="6666" max="6912" width="9" style="793"/>
    <col min="6913" max="6913" width="3.75" style="793" customWidth="1"/>
    <col min="6914" max="6914" width="20.375" style="793" customWidth="1"/>
    <col min="6915" max="6915" width="3.875" style="793" bestFit="1" customWidth="1"/>
    <col min="6916" max="6919" width="16.375" style="793" customWidth="1"/>
    <col min="6920" max="6920" width="3.75" style="793" customWidth="1"/>
    <col min="6921" max="6921" width="2.5" style="793" customWidth="1"/>
    <col min="6922" max="7168" width="9" style="793"/>
    <col min="7169" max="7169" width="3.75" style="793" customWidth="1"/>
    <col min="7170" max="7170" width="20.375" style="793" customWidth="1"/>
    <col min="7171" max="7171" width="3.875" style="793" bestFit="1" customWidth="1"/>
    <col min="7172" max="7175" width="16.375" style="793" customWidth="1"/>
    <col min="7176" max="7176" width="3.75" style="793" customWidth="1"/>
    <col min="7177" max="7177" width="2.5" style="793" customWidth="1"/>
    <col min="7178" max="7424" width="9" style="793"/>
    <col min="7425" max="7425" width="3.75" style="793" customWidth="1"/>
    <col min="7426" max="7426" width="20.375" style="793" customWidth="1"/>
    <col min="7427" max="7427" width="3.875" style="793" bestFit="1" customWidth="1"/>
    <col min="7428" max="7431" width="16.375" style="793" customWidth="1"/>
    <col min="7432" max="7432" width="3.75" style="793" customWidth="1"/>
    <col min="7433" max="7433" width="2.5" style="793" customWidth="1"/>
    <col min="7434" max="7680" width="9" style="793"/>
    <col min="7681" max="7681" width="3.75" style="793" customWidth="1"/>
    <col min="7682" max="7682" width="20.375" style="793" customWidth="1"/>
    <col min="7683" max="7683" width="3.875" style="793" bestFit="1" customWidth="1"/>
    <col min="7684" max="7687" width="16.375" style="793" customWidth="1"/>
    <col min="7688" max="7688" width="3.75" style="793" customWidth="1"/>
    <col min="7689" max="7689" width="2.5" style="793" customWidth="1"/>
    <col min="7690" max="7936" width="9" style="793"/>
    <col min="7937" max="7937" width="3.75" style="793" customWidth="1"/>
    <col min="7938" max="7938" width="20.375" style="793" customWidth="1"/>
    <col min="7939" max="7939" width="3.875" style="793" bestFit="1" customWidth="1"/>
    <col min="7940" max="7943" width="16.375" style="793" customWidth="1"/>
    <col min="7944" max="7944" width="3.75" style="793" customWidth="1"/>
    <col min="7945" max="7945" width="2.5" style="793" customWidth="1"/>
    <col min="7946" max="8192" width="9" style="793"/>
    <col min="8193" max="8193" width="3.75" style="793" customWidth="1"/>
    <col min="8194" max="8194" width="20.375" style="793" customWidth="1"/>
    <col min="8195" max="8195" width="3.875" style="793" bestFit="1" customWidth="1"/>
    <col min="8196" max="8199" width="16.375" style="793" customWidth="1"/>
    <col min="8200" max="8200" width="3.75" style="793" customWidth="1"/>
    <col min="8201" max="8201" width="2.5" style="793" customWidth="1"/>
    <col min="8202" max="8448" width="9" style="793"/>
    <col min="8449" max="8449" width="3.75" style="793" customWidth="1"/>
    <col min="8450" max="8450" width="20.375" style="793" customWidth="1"/>
    <col min="8451" max="8451" width="3.875" style="793" bestFit="1" customWidth="1"/>
    <col min="8452" max="8455" width="16.375" style="793" customWidth="1"/>
    <col min="8456" max="8456" width="3.75" style="793" customWidth="1"/>
    <col min="8457" max="8457" width="2.5" style="793" customWidth="1"/>
    <col min="8458" max="8704" width="9" style="793"/>
    <col min="8705" max="8705" width="3.75" style="793" customWidth="1"/>
    <col min="8706" max="8706" width="20.375" style="793" customWidth="1"/>
    <col min="8707" max="8707" width="3.875" style="793" bestFit="1" customWidth="1"/>
    <col min="8708" max="8711" width="16.375" style="793" customWidth="1"/>
    <col min="8712" max="8712" width="3.75" style="793" customWidth="1"/>
    <col min="8713" max="8713" width="2.5" style="793" customWidth="1"/>
    <col min="8714" max="8960" width="9" style="793"/>
    <col min="8961" max="8961" width="3.75" style="793" customWidth="1"/>
    <col min="8962" max="8962" width="20.375" style="793" customWidth="1"/>
    <col min="8963" max="8963" width="3.875" style="793" bestFit="1" customWidth="1"/>
    <col min="8964" max="8967" width="16.375" style="793" customWidth="1"/>
    <col min="8968" max="8968" width="3.75" style="793" customWidth="1"/>
    <col min="8969" max="8969" width="2.5" style="793" customWidth="1"/>
    <col min="8970" max="9216" width="9" style="793"/>
    <col min="9217" max="9217" width="3.75" style="793" customWidth="1"/>
    <col min="9218" max="9218" width="20.375" style="793" customWidth="1"/>
    <col min="9219" max="9219" width="3.875" style="793" bestFit="1" customWidth="1"/>
    <col min="9220" max="9223" width="16.375" style="793" customWidth="1"/>
    <col min="9224" max="9224" width="3.75" style="793" customWidth="1"/>
    <col min="9225" max="9225" width="2.5" style="793" customWidth="1"/>
    <col min="9226" max="9472" width="9" style="793"/>
    <col min="9473" max="9473" width="3.75" style="793" customWidth="1"/>
    <col min="9474" max="9474" width="20.375" style="793" customWidth="1"/>
    <col min="9475" max="9475" width="3.875" style="793" bestFit="1" customWidth="1"/>
    <col min="9476" max="9479" width="16.375" style="793" customWidth="1"/>
    <col min="9480" max="9480" width="3.75" style="793" customWidth="1"/>
    <col min="9481" max="9481" width="2.5" style="793" customWidth="1"/>
    <col min="9482" max="9728" width="9" style="793"/>
    <col min="9729" max="9729" width="3.75" style="793" customWidth="1"/>
    <col min="9730" max="9730" width="20.375" style="793" customWidth="1"/>
    <col min="9731" max="9731" width="3.875" style="793" bestFit="1" customWidth="1"/>
    <col min="9732" max="9735" width="16.375" style="793" customWidth="1"/>
    <col min="9736" max="9736" width="3.75" style="793" customWidth="1"/>
    <col min="9737" max="9737" width="2.5" style="793" customWidth="1"/>
    <col min="9738" max="9984" width="9" style="793"/>
    <col min="9985" max="9985" width="3.75" style="793" customWidth="1"/>
    <col min="9986" max="9986" width="20.375" style="793" customWidth="1"/>
    <col min="9987" max="9987" width="3.875" style="793" bestFit="1" customWidth="1"/>
    <col min="9988" max="9991" width="16.375" style="793" customWidth="1"/>
    <col min="9992" max="9992" width="3.75" style="793" customWidth="1"/>
    <col min="9993" max="9993" width="2.5" style="793" customWidth="1"/>
    <col min="9994" max="10240" width="9" style="793"/>
    <col min="10241" max="10241" width="3.75" style="793" customWidth="1"/>
    <col min="10242" max="10242" width="20.375" style="793" customWidth="1"/>
    <col min="10243" max="10243" width="3.875" style="793" bestFit="1" customWidth="1"/>
    <col min="10244" max="10247" width="16.375" style="793" customWidth="1"/>
    <col min="10248" max="10248" width="3.75" style="793" customWidth="1"/>
    <col min="10249" max="10249" width="2.5" style="793" customWidth="1"/>
    <col min="10250" max="10496" width="9" style="793"/>
    <col min="10497" max="10497" width="3.75" style="793" customWidth="1"/>
    <col min="10498" max="10498" width="20.375" style="793" customWidth="1"/>
    <col min="10499" max="10499" width="3.875" style="793" bestFit="1" customWidth="1"/>
    <col min="10500" max="10503" width="16.375" style="793" customWidth="1"/>
    <col min="10504" max="10504" width="3.75" style="793" customWidth="1"/>
    <col min="10505" max="10505" width="2.5" style="793" customWidth="1"/>
    <col min="10506" max="10752" width="9" style="793"/>
    <col min="10753" max="10753" width="3.75" style="793" customWidth="1"/>
    <col min="10754" max="10754" width="20.375" style="793" customWidth="1"/>
    <col min="10755" max="10755" width="3.875" style="793" bestFit="1" customWidth="1"/>
    <col min="10756" max="10759" width="16.375" style="793" customWidth="1"/>
    <col min="10760" max="10760" width="3.75" style="793" customWidth="1"/>
    <col min="10761" max="10761" width="2.5" style="793" customWidth="1"/>
    <col min="10762" max="11008" width="9" style="793"/>
    <col min="11009" max="11009" width="3.75" style="793" customWidth="1"/>
    <col min="11010" max="11010" width="20.375" style="793" customWidth="1"/>
    <col min="11011" max="11011" width="3.875" style="793" bestFit="1" customWidth="1"/>
    <col min="11012" max="11015" width="16.375" style="793" customWidth="1"/>
    <col min="11016" max="11016" width="3.75" style="793" customWidth="1"/>
    <col min="11017" max="11017" width="2.5" style="793" customWidth="1"/>
    <col min="11018" max="11264" width="9" style="793"/>
    <col min="11265" max="11265" width="3.75" style="793" customWidth="1"/>
    <col min="11266" max="11266" width="20.375" style="793" customWidth="1"/>
    <col min="11267" max="11267" width="3.875" style="793" bestFit="1" customWidth="1"/>
    <col min="11268" max="11271" width="16.375" style="793" customWidth="1"/>
    <col min="11272" max="11272" width="3.75" style="793" customWidth="1"/>
    <col min="11273" max="11273" width="2.5" style="793" customWidth="1"/>
    <col min="11274" max="11520" width="9" style="793"/>
    <col min="11521" max="11521" width="3.75" style="793" customWidth="1"/>
    <col min="11522" max="11522" width="20.375" style="793" customWidth="1"/>
    <col min="11523" max="11523" width="3.875" style="793" bestFit="1" customWidth="1"/>
    <col min="11524" max="11527" width="16.375" style="793" customWidth="1"/>
    <col min="11528" max="11528" width="3.75" style="793" customWidth="1"/>
    <col min="11529" max="11529" width="2.5" style="793" customWidth="1"/>
    <col min="11530" max="11776" width="9" style="793"/>
    <col min="11777" max="11777" width="3.75" style="793" customWidth="1"/>
    <col min="11778" max="11778" width="20.375" style="793" customWidth="1"/>
    <col min="11779" max="11779" width="3.875" style="793" bestFit="1" customWidth="1"/>
    <col min="11780" max="11783" width="16.375" style="793" customWidth="1"/>
    <col min="11784" max="11784" width="3.75" style="793" customWidth="1"/>
    <col min="11785" max="11785" width="2.5" style="793" customWidth="1"/>
    <col min="11786" max="12032" width="9" style="793"/>
    <col min="12033" max="12033" width="3.75" style="793" customWidth="1"/>
    <col min="12034" max="12034" width="20.375" style="793" customWidth="1"/>
    <col min="12035" max="12035" width="3.875" style="793" bestFit="1" customWidth="1"/>
    <col min="12036" max="12039" width="16.375" style="793" customWidth="1"/>
    <col min="12040" max="12040" width="3.75" style="793" customWidth="1"/>
    <col min="12041" max="12041" width="2.5" style="793" customWidth="1"/>
    <col min="12042" max="12288" width="9" style="793"/>
    <col min="12289" max="12289" width="3.75" style="793" customWidth="1"/>
    <col min="12290" max="12290" width="20.375" style="793" customWidth="1"/>
    <col min="12291" max="12291" width="3.875" style="793" bestFit="1" customWidth="1"/>
    <col min="12292" max="12295" width="16.375" style="793" customWidth="1"/>
    <col min="12296" max="12296" width="3.75" style="793" customWidth="1"/>
    <col min="12297" max="12297" width="2.5" style="793" customWidth="1"/>
    <col min="12298" max="12544" width="9" style="793"/>
    <col min="12545" max="12545" width="3.75" style="793" customWidth="1"/>
    <col min="12546" max="12546" width="20.375" style="793" customWidth="1"/>
    <col min="12547" max="12547" width="3.875" style="793" bestFit="1" customWidth="1"/>
    <col min="12548" max="12551" width="16.375" style="793" customWidth="1"/>
    <col min="12552" max="12552" width="3.75" style="793" customWidth="1"/>
    <col min="12553" max="12553" width="2.5" style="793" customWidth="1"/>
    <col min="12554" max="12800" width="9" style="793"/>
    <col min="12801" max="12801" width="3.75" style="793" customWidth="1"/>
    <col min="12802" max="12802" width="20.375" style="793" customWidth="1"/>
    <col min="12803" max="12803" width="3.875" style="793" bestFit="1" customWidth="1"/>
    <col min="12804" max="12807" width="16.375" style="793" customWidth="1"/>
    <col min="12808" max="12808" width="3.75" style="793" customWidth="1"/>
    <col min="12809" max="12809" width="2.5" style="793" customWidth="1"/>
    <col min="12810" max="13056" width="9" style="793"/>
    <col min="13057" max="13057" width="3.75" style="793" customWidth="1"/>
    <col min="13058" max="13058" width="20.375" style="793" customWidth="1"/>
    <col min="13059" max="13059" width="3.875" style="793" bestFit="1" customWidth="1"/>
    <col min="13060" max="13063" width="16.375" style="793" customWidth="1"/>
    <col min="13064" max="13064" width="3.75" style="793" customWidth="1"/>
    <col min="13065" max="13065" width="2.5" style="793" customWidth="1"/>
    <col min="13066" max="13312" width="9" style="793"/>
    <col min="13313" max="13313" width="3.75" style="793" customWidth="1"/>
    <col min="13314" max="13314" width="20.375" style="793" customWidth="1"/>
    <col min="13315" max="13315" width="3.875" style="793" bestFit="1" customWidth="1"/>
    <col min="13316" max="13319" width="16.375" style="793" customWidth="1"/>
    <col min="13320" max="13320" width="3.75" style="793" customWidth="1"/>
    <col min="13321" max="13321" width="2.5" style="793" customWidth="1"/>
    <col min="13322" max="13568" width="9" style="793"/>
    <col min="13569" max="13569" width="3.75" style="793" customWidth="1"/>
    <col min="13570" max="13570" width="20.375" style="793" customWidth="1"/>
    <col min="13571" max="13571" width="3.875" style="793" bestFit="1" customWidth="1"/>
    <col min="13572" max="13575" width="16.375" style="793" customWidth="1"/>
    <col min="13576" max="13576" width="3.75" style="793" customWidth="1"/>
    <col min="13577" max="13577" width="2.5" style="793" customWidth="1"/>
    <col min="13578" max="13824" width="9" style="793"/>
    <col min="13825" max="13825" width="3.75" style="793" customWidth="1"/>
    <col min="13826" max="13826" width="20.375" style="793" customWidth="1"/>
    <col min="13827" max="13827" width="3.875" style="793" bestFit="1" customWidth="1"/>
    <col min="13828" max="13831" width="16.375" style="793" customWidth="1"/>
    <col min="13832" max="13832" width="3.75" style="793" customWidth="1"/>
    <col min="13833" max="13833" width="2.5" style="793" customWidth="1"/>
    <col min="13834" max="14080" width="9" style="793"/>
    <col min="14081" max="14081" width="3.75" style="793" customWidth="1"/>
    <col min="14082" max="14082" width="20.375" style="793" customWidth="1"/>
    <col min="14083" max="14083" width="3.875" style="793" bestFit="1" customWidth="1"/>
    <col min="14084" max="14087" width="16.375" style="793" customWidth="1"/>
    <col min="14088" max="14088" width="3.75" style="793" customWidth="1"/>
    <col min="14089" max="14089" width="2.5" style="793" customWidth="1"/>
    <col min="14090" max="14336" width="9" style="793"/>
    <col min="14337" max="14337" width="3.75" style="793" customWidth="1"/>
    <col min="14338" max="14338" width="20.375" style="793" customWidth="1"/>
    <col min="14339" max="14339" width="3.875" style="793" bestFit="1" customWidth="1"/>
    <col min="14340" max="14343" width="16.375" style="793" customWidth="1"/>
    <col min="14344" max="14344" width="3.75" style="793" customWidth="1"/>
    <col min="14345" max="14345" width="2.5" style="793" customWidth="1"/>
    <col min="14346" max="14592" width="9" style="793"/>
    <col min="14593" max="14593" width="3.75" style="793" customWidth="1"/>
    <col min="14594" max="14594" width="20.375" style="793" customWidth="1"/>
    <col min="14595" max="14595" width="3.875" style="793" bestFit="1" customWidth="1"/>
    <col min="14596" max="14599" width="16.375" style="793" customWidth="1"/>
    <col min="14600" max="14600" width="3.75" style="793" customWidth="1"/>
    <col min="14601" max="14601" width="2.5" style="793" customWidth="1"/>
    <col min="14602" max="14848" width="9" style="793"/>
    <col min="14849" max="14849" width="3.75" style="793" customWidth="1"/>
    <col min="14850" max="14850" width="20.375" style="793" customWidth="1"/>
    <col min="14851" max="14851" width="3.875" style="793" bestFit="1" customWidth="1"/>
    <col min="14852" max="14855" width="16.375" style="793" customWidth="1"/>
    <col min="14856" max="14856" width="3.75" style="793" customWidth="1"/>
    <col min="14857" max="14857" width="2.5" style="793" customWidth="1"/>
    <col min="14858" max="15104" width="9" style="793"/>
    <col min="15105" max="15105" width="3.75" style="793" customWidth="1"/>
    <col min="15106" max="15106" width="20.375" style="793" customWidth="1"/>
    <col min="15107" max="15107" width="3.875" style="793" bestFit="1" customWidth="1"/>
    <col min="15108" max="15111" width="16.375" style="793" customWidth="1"/>
    <col min="15112" max="15112" width="3.75" style="793" customWidth="1"/>
    <col min="15113" max="15113" width="2.5" style="793" customWidth="1"/>
    <col min="15114" max="15360" width="9" style="793"/>
    <col min="15361" max="15361" width="3.75" style="793" customWidth="1"/>
    <col min="15362" max="15362" width="20.375" style="793" customWidth="1"/>
    <col min="15363" max="15363" width="3.875" style="793" bestFit="1" customWidth="1"/>
    <col min="15364" max="15367" width="16.375" style="793" customWidth="1"/>
    <col min="15368" max="15368" width="3.75" style="793" customWidth="1"/>
    <col min="15369" max="15369" width="2.5" style="793" customWidth="1"/>
    <col min="15370" max="15616" width="9" style="793"/>
    <col min="15617" max="15617" width="3.75" style="793" customWidth="1"/>
    <col min="15618" max="15618" width="20.375" style="793" customWidth="1"/>
    <col min="15619" max="15619" width="3.875" style="793" bestFit="1" customWidth="1"/>
    <col min="15620" max="15623" width="16.375" style="793" customWidth="1"/>
    <col min="15624" max="15624" width="3.75" style="793" customWidth="1"/>
    <col min="15625" max="15625" width="2.5" style="793" customWidth="1"/>
    <col min="15626" max="15872" width="9" style="793"/>
    <col min="15873" max="15873" width="3.75" style="793" customWidth="1"/>
    <col min="15874" max="15874" width="20.375" style="793" customWidth="1"/>
    <col min="15875" max="15875" width="3.875" style="793" bestFit="1" customWidth="1"/>
    <col min="15876" max="15879" width="16.375" style="793" customWidth="1"/>
    <col min="15880" max="15880" width="3.75" style="793" customWidth="1"/>
    <col min="15881" max="15881" width="2.5" style="793" customWidth="1"/>
    <col min="15882" max="16128" width="9" style="793"/>
    <col min="16129" max="16129" width="3.75" style="793" customWidth="1"/>
    <col min="16130" max="16130" width="20.375" style="793" customWidth="1"/>
    <col min="16131" max="16131" width="3.875" style="793" bestFit="1" customWidth="1"/>
    <col min="16132" max="16135" width="16.375" style="793" customWidth="1"/>
    <col min="16136" max="16136" width="3.75" style="793" customWidth="1"/>
    <col min="16137" max="16137" width="2.5" style="793" customWidth="1"/>
    <col min="16138" max="16384" width="9" style="793"/>
  </cols>
  <sheetData>
    <row r="1" spans="1:8" ht="17.25" x14ac:dyDescent="0.15">
      <c r="A1" s="792"/>
    </row>
    <row r="2" spans="1:8" ht="17.25" x14ac:dyDescent="0.15">
      <c r="A2" s="792"/>
      <c r="H2" s="794" t="s">
        <v>1097</v>
      </c>
    </row>
    <row r="3" spans="1:8" ht="17.25" x14ac:dyDescent="0.15">
      <c r="A3" s="792"/>
      <c r="B3" s="2693" t="s">
        <v>1615</v>
      </c>
      <c r="C3" s="2693"/>
      <c r="D3" s="2693"/>
      <c r="E3" s="2693"/>
      <c r="F3" s="2693"/>
      <c r="G3" s="2693"/>
      <c r="H3" s="2693"/>
    </row>
    <row r="4" spans="1:8" ht="17.25" x14ac:dyDescent="0.15">
      <c r="A4" s="930"/>
      <c r="B4" s="930"/>
      <c r="C4" s="930"/>
      <c r="D4" s="930"/>
      <c r="E4" s="930"/>
      <c r="F4" s="930"/>
      <c r="G4" s="930"/>
    </row>
    <row r="5" spans="1:8" ht="30" customHeight="1" x14ac:dyDescent="0.15">
      <c r="A5" s="930"/>
      <c r="B5" s="796" t="s">
        <v>1112</v>
      </c>
      <c r="C5" s="2694"/>
      <c r="D5" s="2695"/>
      <c r="E5" s="2695"/>
      <c r="F5" s="2695"/>
      <c r="G5" s="2695"/>
      <c r="H5" s="2696"/>
    </row>
    <row r="6" spans="1:8" ht="30" customHeight="1" x14ac:dyDescent="0.15">
      <c r="A6" s="930"/>
      <c r="B6" s="796" t="s">
        <v>811</v>
      </c>
      <c r="C6" s="2694"/>
      <c r="D6" s="2695"/>
      <c r="E6" s="2695"/>
      <c r="F6" s="2695"/>
      <c r="G6" s="2695"/>
      <c r="H6" s="2696"/>
    </row>
    <row r="7" spans="1:8" ht="30" customHeight="1" x14ac:dyDescent="0.15">
      <c r="A7" s="930"/>
      <c r="B7" s="796" t="s">
        <v>1607</v>
      </c>
      <c r="C7" s="2694"/>
      <c r="D7" s="2695"/>
      <c r="E7" s="2695"/>
      <c r="F7" s="2695"/>
      <c r="G7" s="2695"/>
      <c r="H7" s="2696"/>
    </row>
    <row r="8" spans="1:8" ht="30" customHeight="1" x14ac:dyDescent="0.15">
      <c r="B8" s="795" t="s">
        <v>403</v>
      </c>
      <c r="C8" s="2697" t="s">
        <v>69</v>
      </c>
      <c r="D8" s="2087"/>
      <c r="E8" s="2087"/>
      <c r="F8" s="2087"/>
      <c r="G8" s="2087"/>
      <c r="H8" s="2088"/>
    </row>
    <row r="9" spans="1:8" ht="45" customHeight="1" x14ac:dyDescent="0.15">
      <c r="B9" s="2698" t="s">
        <v>1614</v>
      </c>
      <c r="C9" s="796">
        <v>1</v>
      </c>
      <c r="D9" s="2700" t="s">
        <v>1613</v>
      </c>
      <c r="E9" s="2700"/>
      <c r="F9" s="2075"/>
      <c r="G9" s="2075"/>
      <c r="H9" s="2075"/>
    </row>
    <row r="10" spans="1:8" ht="45" customHeight="1" x14ac:dyDescent="0.15">
      <c r="B10" s="2699"/>
      <c r="C10" s="796">
        <v>2</v>
      </c>
      <c r="D10" s="2701" t="s">
        <v>1612</v>
      </c>
      <c r="E10" s="2702"/>
      <c r="F10" s="2075"/>
      <c r="G10" s="2075"/>
      <c r="H10" s="2075"/>
    </row>
    <row r="11" spans="1:8" x14ac:dyDescent="0.15">
      <c r="B11" s="798" t="s">
        <v>1594</v>
      </c>
    </row>
    <row r="12" spans="1:8" x14ac:dyDescent="0.15">
      <c r="B12" s="2692" t="s">
        <v>1611</v>
      </c>
      <c r="C12" s="2692"/>
      <c r="D12" s="2692"/>
      <c r="E12" s="2692"/>
      <c r="F12" s="2692"/>
      <c r="G12" s="2692"/>
      <c r="H12" s="2692"/>
    </row>
    <row r="105" spans="13:25" x14ac:dyDescent="0.15">
      <c r="M105" s="931"/>
      <c r="N105" s="931"/>
      <c r="O105" s="931"/>
      <c r="P105" s="931"/>
      <c r="Q105" s="931"/>
      <c r="R105" s="931"/>
      <c r="S105" s="931"/>
      <c r="T105" s="931"/>
      <c r="U105" s="931"/>
      <c r="V105" s="931"/>
      <c r="W105" s="931"/>
      <c r="X105" s="931"/>
      <c r="Y105" s="931"/>
    </row>
  </sheetData>
  <mergeCells count="11">
    <mergeCell ref="F10:H10"/>
    <mergeCell ref="B12:H12"/>
    <mergeCell ref="B3:H3"/>
    <mergeCell ref="C5:H5"/>
    <mergeCell ref="C6:H6"/>
    <mergeCell ref="C7:H7"/>
    <mergeCell ref="C8:H8"/>
    <mergeCell ref="B9:B10"/>
    <mergeCell ref="D9:E9"/>
    <mergeCell ref="F9:H9"/>
    <mergeCell ref="D10:E10"/>
  </mergeCells>
  <phoneticPr fontId="22"/>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28"/>
  <sheetViews>
    <sheetView zoomScaleNormal="100" zoomScalePageLayoutView="60" workbookViewId="0">
      <selection activeCell="T114" sqref="T114:AJ114"/>
    </sheetView>
  </sheetViews>
  <sheetFormatPr defaultRowHeight="13.5" x14ac:dyDescent="0.15"/>
  <cols>
    <col min="1" max="1" width="47.625" style="6" customWidth="1"/>
    <col min="2" max="3" width="3.125" style="6" customWidth="1"/>
    <col min="4" max="4" width="23.625" style="6" customWidth="1"/>
    <col min="5" max="5" width="10.375" style="6" customWidth="1"/>
    <col min="6" max="6" width="7.5" style="6" customWidth="1"/>
    <col min="7" max="7" width="17.375" style="6" customWidth="1"/>
    <col min="8" max="8" width="13.75" style="6" customWidth="1"/>
    <col min="9" max="257" width="9" style="6" customWidth="1"/>
    <col min="258" max="1025" width="9" customWidth="1"/>
  </cols>
  <sheetData>
    <row r="1" spans="1:8" ht="17.25" customHeight="1" x14ac:dyDescent="0.15">
      <c r="A1" s="7"/>
    </row>
    <row r="2" spans="1:8" ht="27.75" customHeight="1" x14ac:dyDescent="0.15">
      <c r="A2" s="7"/>
      <c r="G2" s="2707" t="s">
        <v>1101</v>
      </c>
      <c r="H2" s="2707"/>
    </row>
    <row r="3" spans="1:8" ht="70.5" customHeight="1" x14ac:dyDescent="0.15">
      <c r="A3" s="2708" t="s">
        <v>6</v>
      </c>
      <c r="B3" s="2708"/>
      <c r="C3" s="2708"/>
      <c r="D3" s="2708"/>
      <c r="E3" s="2708"/>
      <c r="F3" s="2708"/>
      <c r="G3" s="2708"/>
      <c r="H3" s="2708"/>
    </row>
    <row r="4" spans="1:8" ht="12" customHeight="1" x14ac:dyDescent="0.15">
      <c r="A4" s="8"/>
      <c r="B4" s="8"/>
      <c r="C4" s="8"/>
      <c r="D4" s="8"/>
      <c r="E4" s="8"/>
      <c r="F4" s="8"/>
      <c r="G4" s="8"/>
      <c r="H4" s="8"/>
    </row>
    <row r="5" spans="1:8" ht="36" customHeight="1" x14ac:dyDescent="0.15">
      <c r="A5" s="9" t="s">
        <v>7</v>
      </c>
      <c r="B5" s="2709"/>
      <c r="C5" s="2709"/>
      <c r="D5" s="2709"/>
      <c r="E5" s="2709"/>
      <c r="F5" s="2709"/>
      <c r="G5" s="2709"/>
      <c r="H5" s="2709"/>
    </row>
    <row r="6" spans="1:8" ht="46.5" customHeight="1" x14ac:dyDescent="0.15">
      <c r="A6" s="10" t="s">
        <v>8</v>
      </c>
      <c r="B6" s="2705" t="s">
        <v>9</v>
      </c>
      <c r="C6" s="2705"/>
      <c r="D6" s="2705"/>
      <c r="E6" s="2705"/>
      <c r="F6" s="2705"/>
      <c r="G6" s="2705"/>
      <c r="H6" s="2705"/>
    </row>
    <row r="7" spans="1:8" s="13" customFormat="1" ht="23.25" customHeight="1" x14ac:dyDescent="0.15">
      <c r="A7" s="11"/>
      <c r="B7" s="12"/>
      <c r="C7" s="12"/>
      <c r="D7" s="12"/>
      <c r="E7" s="12"/>
      <c r="F7" s="12"/>
      <c r="G7" s="12"/>
    </row>
    <row r="8" spans="1:8" s="13" customFormat="1" ht="13.5" customHeight="1" x14ac:dyDescent="0.15">
      <c r="A8" s="2710" t="s">
        <v>10</v>
      </c>
      <c r="B8" s="2711" t="s">
        <v>11</v>
      </c>
      <c r="C8" s="2711"/>
      <c r="D8" s="2711"/>
      <c r="E8" s="2711"/>
      <c r="F8" s="2711"/>
      <c r="G8" s="2711"/>
      <c r="H8" s="2711"/>
    </row>
    <row r="9" spans="1:8" ht="13.5" customHeight="1" x14ac:dyDescent="0.15">
      <c r="A9" s="2710"/>
      <c r="B9" s="2711"/>
      <c r="C9" s="2711"/>
      <c r="D9" s="2711"/>
      <c r="E9" s="2711"/>
      <c r="F9" s="2711"/>
      <c r="G9" s="2711"/>
      <c r="H9" s="2711"/>
    </row>
    <row r="10" spans="1:8" ht="52.5" customHeight="1" x14ac:dyDescent="0.15">
      <c r="A10" s="2710"/>
      <c r="B10" s="2711"/>
      <c r="C10" s="2711"/>
      <c r="D10" s="2711"/>
      <c r="E10" s="2711"/>
      <c r="F10" s="2711"/>
      <c r="G10" s="2711"/>
      <c r="H10" s="2711"/>
    </row>
    <row r="11" spans="1:8" ht="52.5" customHeight="1" x14ac:dyDescent="0.15">
      <c r="A11" s="2710"/>
      <c r="B11" s="2711"/>
      <c r="C11" s="2711"/>
      <c r="D11" s="2711"/>
      <c r="E11" s="2711"/>
      <c r="F11" s="2711"/>
      <c r="G11" s="2711"/>
      <c r="H11" s="2711"/>
    </row>
    <row r="12" spans="1:8" ht="13.5" customHeight="1" x14ac:dyDescent="0.15">
      <c r="A12" s="2710"/>
      <c r="B12" s="2711"/>
      <c r="C12" s="2711"/>
      <c r="D12" s="2711"/>
      <c r="E12" s="2711"/>
      <c r="F12" s="2711"/>
      <c r="G12" s="2711"/>
      <c r="H12" s="2711"/>
    </row>
    <row r="13" spans="1:8" ht="13.5" customHeight="1" x14ac:dyDescent="0.15">
      <c r="A13" s="2710"/>
      <c r="B13" s="2711"/>
      <c r="C13" s="2711"/>
      <c r="D13" s="2711"/>
      <c r="E13" s="2711"/>
      <c r="F13" s="2711"/>
      <c r="G13" s="2711"/>
      <c r="H13" s="2711"/>
    </row>
    <row r="14" spans="1:8" s="13" customFormat="1" ht="13.5" customHeight="1" x14ac:dyDescent="0.15">
      <c r="A14" s="2704" t="s">
        <v>12</v>
      </c>
      <c r="B14" s="2705"/>
      <c r="C14" s="2705"/>
      <c r="D14" s="2705"/>
      <c r="E14" s="2705"/>
      <c r="F14" s="2705"/>
      <c r="G14" s="2705"/>
      <c r="H14" s="2706" t="s">
        <v>11</v>
      </c>
    </row>
    <row r="15" spans="1:8" ht="13.5" customHeight="1" x14ac:dyDescent="0.15">
      <c r="A15" s="2704"/>
      <c r="B15" s="2705"/>
      <c r="C15" s="2705"/>
      <c r="D15" s="2705"/>
      <c r="E15" s="2705"/>
      <c r="F15" s="2705"/>
      <c r="G15" s="2705"/>
      <c r="H15" s="2706"/>
    </row>
    <row r="16" spans="1:8" ht="53.1" customHeight="1" x14ac:dyDescent="0.15">
      <c r="A16" s="2704"/>
      <c r="B16" s="2705"/>
      <c r="C16" s="2705"/>
      <c r="D16" s="2705"/>
      <c r="E16" s="2705"/>
      <c r="F16" s="2705"/>
      <c r="G16" s="2705"/>
      <c r="H16" s="2706"/>
    </row>
    <row r="17" spans="1:8" ht="53.1" customHeight="1" x14ac:dyDescent="0.15">
      <c r="A17" s="2704"/>
      <c r="B17" s="2705"/>
      <c r="C17" s="2705"/>
      <c r="D17" s="2705"/>
      <c r="E17" s="2705"/>
      <c r="F17" s="2705"/>
      <c r="G17" s="2705"/>
      <c r="H17" s="2706"/>
    </row>
    <row r="18" spans="1:8" ht="13.5" customHeight="1" x14ac:dyDescent="0.15">
      <c r="A18" s="2704"/>
      <c r="B18" s="2705"/>
      <c r="C18" s="2705"/>
      <c r="D18" s="2705"/>
      <c r="E18" s="2705"/>
      <c r="F18" s="2705"/>
      <c r="G18" s="2705"/>
      <c r="H18" s="2706"/>
    </row>
    <row r="19" spans="1:8" ht="13.5" customHeight="1" x14ac:dyDescent="0.15">
      <c r="A19" s="2704"/>
      <c r="B19" s="2705"/>
      <c r="C19" s="2705"/>
      <c r="D19" s="2705"/>
      <c r="E19" s="2705"/>
      <c r="F19" s="2705"/>
      <c r="G19" s="2705"/>
      <c r="H19" s="2706"/>
    </row>
    <row r="21" spans="1:8" ht="17.25" customHeight="1" x14ac:dyDescent="0.15">
      <c r="A21" s="2703" t="s">
        <v>13</v>
      </c>
      <c r="B21" s="2703"/>
      <c r="C21" s="2703"/>
      <c r="D21" s="2703"/>
      <c r="E21" s="2703"/>
      <c r="F21" s="2703"/>
      <c r="G21" s="2703"/>
      <c r="H21" s="2703"/>
    </row>
    <row r="22" spans="1:8" ht="16.5" customHeight="1" x14ac:dyDescent="0.15">
      <c r="A22" s="2703" t="s">
        <v>14</v>
      </c>
      <c r="B22" s="2703"/>
      <c r="C22" s="2703"/>
      <c r="D22" s="2703"/>
      <c r="E22" s="2703"/>
      <c r="F22" s="2703"/>
      <c r="G22" s="2703"/>
      <c r="H22" s="2703"/>
    </row>
    <row r="23" spans="1:8" ht="17.25" customHeight="1" x14ac:dyDescent="0.15">
      <c r="A23" s="2703" t="s">
        <v>15</v>
      </c>
      <c r="B23" s="2703"/>
      <c r="C23" s="2703"/>
      <c r="D23" s="2703"/>
      <c r="E23" s="2703"/>
      <c r="F23" s="2703"/>
      <c r="G23" s="2703"/>
      <c r="H23" s="2703"/>
    </row>
    <row r="24" spans="1:8" ht="17.25" customHeight="1" x14ac:dyDescent="0.15">
      <c r="A24" s="15" t="s">
        <v>16</v>
      </c>
      <c r="B24" s="15"/>
      <c r="C24" s="15"/>
      <c r="D24" s="15"/>
      <c r="E24" s="15"/>
      <c r="F24" s="15"/>
      <c r="G24" s="15"/>
      <c r="H24" s="15"/>
    </row>
    <row r="25" spans="1:8" ht="17.25" customHeight="1" x14ac:dyDescent="0.15">
      <c r="A25" s="2703" t="s">
        <v>17</v>
      </c>
      <c r="B25" s="2703"/>
      <c r="C25" s="2703"/>
      <c r="D25" s="2703"/>
      <c r="E25" s="2703"/>
      <c r="F25" s="2703"/>
      <c r="G25" s="2703"/>
      <c r="H25" s="2703"/>
    </row>
    <row r="26" spans="1:8" ht="17.25" customHeight="1" x14ac:dyDescent="0.15">
      <c r="A26" s="2703" t="s">
        <v>18</v>
      </c>
      <c r="B26" s="2703"/>
      <c r="C26" s="2703"/>
      <c r="D26" s="2703"/>
      <c r="E26" s="2703"/>
      <c r="F26" s="2703"/>
      <c r="G26" s="2703"/>
      <c r="H26" s="2703"/>
    </row>
    <row r="27" spans="1:8" ht="17.25" customHeight="1" x14ac:dyDescent="0.15">
      <c r="A27" s="2703" t="s">
        <v>19</v>
      </c>
      <c r="B27" s="2703"/>
      <c r="C27" s="2703"/>
      <c r="D27" s="2703"/>
      <c r="E27" s="2703"/>
      <c r="F27" s="2703"/>
      <c r="G27" s="2703"/>
      <c r="H27" s="2703"/>
    </row>
    <row r="28" spans="1:8" ht="17.25" customHeight="1" x14ac:dyDescent="0.15">
      <c r="A28" s="2703" t="s">
        <v>20</v>
      </c>
      <c r="B28" s="2703"/>
      <c r="C28" s="2703"/>
      <c r="D28" s="2703"/>
      <c r="E28" s="2703"/>
      <c r="F28" s="2703"/>
      <c r="G28" s="2703"/>
      <c r="H28" s="2703"/>
    </row>
  </sheetData>
  <mergeCells count="16">
    <mergeCell ref="G2:H2"/>
    <mergeCell ref="A3:H3"/>
    <mergeCell ref="B5:H5"/>
    <mergeCell ref="B6:H6"/>
    <mergeCell ref="A8:A13"/>
    <mergeCell ref="B8:H13"/>
    <mergeCell ref="A14:A19"/>
    <mergeCell ref="B14:G19"/>
    <mergeCell ref="H14:H19"/>
    <mergeCell ref="A21:H21"/>
    <mergeCell ref="A22:H22"/>
    <mergeCell ref="A23:H23"/>
    <mergeCell ref="A25:H25"/>
    <mergeCell ref="A26:H26"/>
    <mergeCell ref="A27:H27"/>
    <mergeCell ref="A28:H28"/>
  </mergeCells>
  <phoneticPr fontId="22"/>
  <pageMargins left="0.7" right="0.7" top="0.75" bottom="0.75" header="0.51180555555555496" footer="0.51180555555555496"/>
  <pageSetup paperSize="9" scale="70" firstPageNumber="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W50"/>
  <sheetViews>
    <sheetView zoomScaleNormal="100" zoomScalePageLayoutView="60" workbookViewId="0">
      <selection activeCell="T114" sqref="T114:AJ114"/>
    </sheetView>
  </sheetViews>
  <sheetFormatPr defaultRowHeight="13.5" x14ac:dyDescent="0.15"/>
  <cols>
    <col min="1" max="1" width="28.625" style="6" customWidth="1"/>
    <col min="2" max="3" width="3.125" style="6" customWidth="1"/>
    <col min="4" max="4" width="23.625" style="6" customWidth="1"/>
    <col min="5" max="5" width="10.375" style="6" customWidth="1"/>
    <col min="6" max="6" width="7.5" style="6" customWidth="1"/>
    <col min="7" max="7" width="23.875" style="6" customWidth="1"/>
    <col min="8" max="8" width="13.75" style="6" customWidth="1"/>
    <col min="9" max="257" width="9" style="6" customWidth="1"/>
    <col min="258" max="1025" width="9" customWidth="1"/>
  </cols>
  <sheetData>
    <row r="1" spans="1:8" ht="17.25" customHeight="1" x14ac:dyDescent="0.15">
      <c r="A1" s="7"/>
    </row>
    <row r="2" spans="1:8" ht="27.75" customHeight="1" x14ac:dyDescent="0.15">
      <c r="A2" s="7"/>
      <c r="G2" s="2715" t="s">
        <v>1101</v>
      </c>
      <c r="H2" s="2715"/>
    </row>
    <row r="3" spans="1:8" ht="15" customHeight="1" x14ac:dyDescent="0.15">
      <c r="A3" s="7"/>
      <c r="G3" s="16"/>
      <c r="H3" s="16"/>
    </row>
    <row r="4" spans="1:8" ht="81" customHeight="1" x14ac:dyDescent="0.15">
      <c r="A4" s="2708" t="s">
        <v>21</v>
      </c>
      <c r="B4" s="2708"/>
      <c r="C4" s="2708"/>
      <c r="D4" s="2708"/>
      <c r="E4" s="2708"/>
      <c r="F4" s="2708"/>
      <c r="G4" s="2708"/>
      <c r="H4" s="2708"/>
    </row>
    <row r="5" spans="1:8" ht="12" customHeight="1" x14ac:dyDescent="0.15">
      <c r="A5" s="8"/>
      <c r="B5" s="8"/>
      <c r="C5" s="8"/>
      <c r="D5" s="8"/>
      <c r="E5" s="8"/>
      <c r="F5" s="8"/>
      <c r="G5" s="8"/>
      <c r="H5" s="8"/>
    </row>
    <row r="6" spans="1:8" ht="36" customHeight="1" x14ac:dyDescent="0.15">
      <c r="A6" s="9" t="s">
        <v>7</v>
      </c>
      <c r="B6" s="2709"/>
      <c r="C6" s="2709"/>
      <c r="D6" s="2709"/>
      <c r="E6" s="2709"/>
      <c r="F6" s="2709"/>
      <c r="G6" s="2709"/>
      <c r="H6" s="2709"/>
    </row>
    <row r="7" spans="1:8" ht="46.5" customHeight="1" x14ac:dyDescent="0.15">
      <c r="A7" s="17" t="s">
        <v>8</v>
      </c>
      <c r="B7" s="2705" t="s">
        <v>9</v>
      </c>
      <c r="C7" s="2705"/>
      <c r="D7" s="2705"/>
      <c r="E7" s="2705"/>
      <c r="F7" s="2705"/>
      <c r="G7" s="2705"/>
      <c r="H7" s="2705"/>
    </row>
    <row r="8" spans="1:8" ht="84" customHeight="1" x14ac:dyDescent="0.15">
      <c r="A8" s="10" t="s">
        <v>22</v>
      </c>
      <c r="B8" s="2710" t="s">
        <v>23</v>
      </c>
      <c r="C8" s="2710"/>
      <c r="D8" s="2710"/>
      <c r="E8" s="2710"/>
      <c r="F8" s="2710"/>
      <c r="G8" s="2710"/>
      <c r="H8" s="2710"/>
    </row>
    <row r="9" spans="1:8" s="13" customFormat="1" ht="23.25" customHeight="1" x14ac:dyDescent="0.15">
      <c r="A9" s="11"/>
      <c r="B9" s="12"/>
      <c r="C9" s="12"/>
      <c r="D9" s="12"/>
      <c r="E9" s="12"/>
      <c r="F9" s="12"/>
      <c r="G9" s="12"/>
    </row>
    <row r="10" spans="1:8" s="13" customFormat="1" ht="13.5" customHeight="1" x14ac:dyDescent="0.15">
      <c r="A10" s="2710" t="s">
        <v>24</v>
      </c>
      <c r="B10" s="18"/>
      <c r="C10" s="19"/>
      <c r="D10" s="19"/>
      <c r="E10" s="19"/>
      <c r="F10" s="19"/>
      <c r="G10" s="19"/>
      <c r="H10" s="2711" t="s">
        <v>11</v>
      </c>
    </row>
    <row r="11" spans="1:8" ht="13.5" customHeight="1" x14ac:dyDescent="0.15">
      <c r="A11" s="2710"/>
      <c r="B11" s="20"/>
      <c r="C11" s="13"/>
      <c r="D11" s="13"/>
      <c r="E11" s="13"/>
      <c r="F11" s="13"/>
      <c r="G11" s="13"/>
      <c r="H11" s="2711"/>
    </row>
    <row r="12" spans="1:8" ht="52.5" customHeight="1" x14ac:dyDescent="0.15">
      <c r="A12" s="2710"/>
      <c r="B12" s="20"/>
      <c r="C12" s="14" t="s">
        <v>25</v>
      </c>
      <c r="D12" s="21" t="s">
        <v>26</v>
      </c>
      <c r="E12" s="22" t="s">
        <v>27</v>
      </c>
      <c r="F12" s="23"/>
      <c r="G12" s="13"/>
      <c r="H12" s="2711"/>
    </row>
    <row r="13" spans="1:8" ht="52.5" customHeight="1" x14ac:dyDescent="0.15">
      <c r="A13" s="2710"/>
      <c r="B13" s="20"/>
      <c r="C13" s="14" t="s">
        <v>28</v>
      </c>
      <c r="D13" s="21" t="s">
        <v>29</v>
      </c>
      <c r="E13" s="22" t="s">
        <v>27</v>
      </c>
      <c r="F13" s="23"/>
      <c r="G13" s="24" t="s">
        <v>30</v>
      </c>
      <c r="H13" s="2711"/>
    </row>
    <row r="14" spans="1:8" ht="13.5" customHeight="1" x14ac:dyDescent="0.15">
      <c r="A14" s="2710"/>
      <c r="B14" s="20"/>
      <c r="C14" s="13"/>
      <c r="D14" s="13"/>
      <c r="E14" s="13"/>
      <c r="F14" s="13"/>
      <c r="G14" s="13"/>
      <c r="H14" s="2711"/>
    </row>
    <row r="15" spans="1:8" ht="13.5" customHeight="1" x14ac:dyDescent="0.15">
      <c r="A15" s="2710"/>
      <c r="B15" s="25"/>
      <c r="C15" s="12"/>
      <c r="D15" s="12"/>
      <c r="E15" s="12"/>
      <c r="F15" s="12"/>
      <c r="G15" s="12"/>
      <c r="H15" s="2711"/>
    </row>
    <row r="16" spans="1:8" s="13" customFormat="1" ht="13.5" customHeight="1" x14ac:dyDescent="0.15">
      <c r="A16" s="2704" t="s">
        <v>31</v>
      </c>
      <c r="B16" s="18"/>
      <c r="C16" s="19"/>
      <c r="D16" s="19"/>
      <c r="E16" s="19"/>
      <c r="F16" s="19"/>
      <c r="G16" s="26"/>
      <c r="H16" s="2706" t="s">
        <v>11</v>
      </c>
    </row>
    <row r="17" spans="1:8" ht="13.5" customHeight="1" x14ac:dyDescent="0.15">
      <c r="A17" s="2704"/>
      <c r="B17" s="20"/>
      <c r="C17" s="13"/>
      <c r="D17" s="13"/>
      <c r="E17" s="13"/>
      <c r="F17" s="13"/>
      <c r="G17" s="27"/>
      <c r="H17" s="2706"/>
    </row>
    <row r="18" spans="1:8" ht="53.1" customHeight="1" x14ac:dyDescent="0.15">
      <c r="A18" s="2704"/>
      <c r="B18" s="20"/>
      <c r="C18" s="14" t="s">
        <v>25</v>
      </c>
      <c r="D18" s="21" t="s">
        <v>32</v>
      </c>
      <c r="E18" s="22" t="s">
        <v>27</v>
      </c>
      <c r="F18" s="23"/>
      <c r="G18" s="27"/>
      <c r="H18" s="2706"/>
    </row>
    <row r="19" spans="1:8" ht="53.1" customHeight="1" x14ac:dyDescent="0.15">
      <c r="A19" s="2704"/>
      <c r="B19" s="20"/>
      <c r="C19" s="14" t="s">
        <v>28</v>
      </c>
      <c r="D19" s="21" t="s">
        <v>33</v>
      </c>
      <c r="E19" s="22" t="s">
        <v>27</v>
      </c>
      <c r="F19" s="23"/>
      <c r="G19" s="28" t="s">
        <v>34</v>
      </c>
      <c r="H19" s="2706"/>
    </row>
    <row r="20" spans="1:8" ht="13.5" customHeight="1" x14ac:dyDescent="0.15">
      <c r="A20" s="2704"/>
      <c r="B20" s="20"/>
      <c r="C20" s="13"/>
      <c r="D20" s="13"/>
      <c r="E20" s="13"/>
      <c r="F20" s="13"/>
      <c r="G20" s="27"/>
      <c r="H20" s="2706"/>
    </row>
    <row r="21" spans="1:8" ht="13.5" customHeight="1" x14ac:dyDescent="0.15">
      <c r="A21" s="2704"/>
      <c r="B21" s="25"/>
      <c r="C21" s="12"/>
      <c r="D21" s="12"/>
      <c r="E21" s="12"/>
      <c r="F21" s="12"/>
      <c r="G21" s="29"/>
      <c r="H21" s="2706"/>
    </row>
    <row r="22" spans="1:8" s="13" customFormat="1" ht="13.5" customHeight="1" x14ac:dyDescent="0.15">
      <c r="A22" s="2714" t="s">
        <v>35</v>
      </c>
      <c r="B22" s="20"/>
      <c r="H22" s="2706"/>
    </row>
    <row r="23" spans="1:8" ht="13.5" customHeight="1" x14ac:dyDescent="0.15">
      <c r="A23" s="2714"/>
      <c r="B23" s="20"/>
      <c r="C23" s="13"/>
      <c r="D23" s="13"/>
      <c r="E23" s="13"/>
      <c r="F23" s="13"/>
      <c r="G23" s="13"/>
      <c r="H23" s="2706"/>
    </row>
    <row r="24" spans="1:8" ht="52.5" customHeight="1" x14ac:dyDescent="0.15">
      <c r="A24" s="2714"/>
      <c r="B24" s="20"/>
      <c r="C24" s="14" t="s">
        <v>25</v>
      </c>
      <c r="D24" s="21" t="s">
        <v>26</v>
      </c>
      <c r="E24" s="22" t="s">
        <v>27</v>
      </c>
      <c r="F24" s="23"/>
      <c r="G24" s="13"/>
      <c r="H24" s="2706"/>
    </row>
    <row r="25" spans="1:8" ht="52.5" customHeight="1" x14ac:dyDescent="0.15">
      <c r="A25" s="2714"/>
      <c r="B25" s="20"/>
      <c r="C25" s="14" t="s">
        <v>28</v>
      </c>
      <c r="D25" s="21" t="s">
        <v>36</v>
      </c>
      <c r="E25" s="22" t="s">
        <v>27</v>
      </c>
      <c r="F25" s="23"/>
      <c r="G25" s="24" t="s">
        <v>37</v>
      </c>
      <c r="H25" s="2706"/>
    </row>
    <row r="26" spans="1:8" ht="13.5" customHeight="1" x14ac:dyDescent="0.15">
      <c r="A26" s="2714"/>
      <c r="B26" s="20"/>
      <c r="C26" s="13"/>
      <c r="D26" s="13"/>
      <c r="E26" s="13"/>
      <c r="F26" s="13"/>
      <c r="G26" s="13"/>
      <c r="H26" s="2706"/>
    </row>
    <row r="27" spans="1:8" ht="13.5" customHeight="1" x14ac:dyDescent="0.15">
      <c r="A27" s="2714"/>
      <c r="B27" s="25"/>
      <c r="C27" s="12"/>
      <c r="D27" s="12"/>
      <c r="E27" s="12"/>
      <c r="F27" s="12"/>
      <c r="G27" s="12"/>
      <c r="H27" s="2706"/>
    </row>
    <row r="29" spans="1:8" ht="17.25" customHeight="1" x14ac:dyDescent="0.15">
      <c r="A29" s="2703" t="s">
        <v>13</v>
      </c>
      <c r="B29" s="2703"/>
      <c r="C29" s="2703"/>
      <c r="D29" s="2703"/>
      <c r="E29" s="2703"/>
      <c r="F29" s="2703"/>
      <c r="G29" s="2703"/>
      <c r="H29" s="2703"/>
    </row>
    <row r="30" spans="1:8" ht="17.25" customHeight="1" x14ac:dyDescent="0.15">
      <c r="A30" s="2703" t="s">
        <v>38</v>
      </c>
      <c r="B30" s="2703"/>
      <c r="C30" s="2703"/>
      <c r="D30" s="2703"/>
      <c r="E30" s="2703"/>
      <c r="F30" s="2703"/>
      <c r="G30" s="2703"/>
      <c r="H30" s="2703"/>
    </row>
    <row r="31" spans="1:8" ht="17.25" customHeight="1" x14ac:dyDescent="0.15">
      <c r="A31" s="2703" t="s">
        <v>39</v>
      </c>
      <c r="B31" s="2703"/>
      <c r="C31" s="2703"/>
      <c r="D31" s="2703"/>
      <c r="E31" s="2703"/>
      <c r="F31" s="2703"/>
      <c r="G31" s="2703"/>
      <c r="H31" s="2703"/>
    </row>
    <row r="32" spans="1:8" ht="17.25" customHeight="1" x14ac:dyDescent="0.15">
      <c r="A32" s="2703" t="s">
        <v>40</v>
      </c>
      <c r="B32" s="2703"/>
      <c r="C32" s="2703"/>
      <c r="D32" s="2703"/>
      <c r="E32" s="2703"/>
      <c r="F32" s="2703"/>
      <c r="G32" s="2703"/>
      <c r="H32" s="2703"/>
    </row>
    <row r="33" spans="1:8" ht="17.25" customHeight="1" x14ac:dyDescent="0.15">
      <c r="A33" s="2703" t="s">
        <v>41</v>
      </c>
      <c r="B33" s="2703"/>
      <c r="C33" s="2703"/>
      <c r="D33" s="2703"/>
      <c r="E33" s="2703"/>
      <c r="F33" s="2703"/>
      <c r="G33" s="2703"/>
      <c r="H33" s="2703"/>
    </row>
    <row r="34" spans="1:8" ht="17.25" customHeight="1" x14ac:dyDescent="0.15">
      <c r="A34" s="2703" t="s">
        <v>42</v>
      </c>
      <c r="B34" s="2703"/>
      <c r="C34" s="2703"/>
      <c r="D34" s="2703"/>
      <c r="E34" s="2703"/>
      <c r="F34" s="2703"/>
      <c r="G34" s="2703"/>
      <c r="H34" s="2703"/>
    </row>
    <row r="35" spans="1:8" ht="17.25" customHeight="1" x14ac:dyDescent="0.15">
      <c r="A35" s="2712" t="s">
        <v>43</v>
      </c>
      <c r="B35" s="2712"/>
      <c r="C35" s="2712"/>
      <c r="D35" s="2712"/>
      <c r="E35" s="2712"/>
      <c r="F35" s="2712"/>
      <c r="G35" s="2712"/>
      <c r="H35" s="2712"/>
    </row>
    <row r="36" spans="1:8" ht="17.25" customHeight="1" x14ac:dyDescent="0.15">
      <c r="A36" s="2712" t="s">
        <v>44</v>
      </c>
      <c r="B36" s="2712"/>
      <c r="C36" s="2712"/>
      <c r="D36" s="2712"/>
      <c r="E36" s="2712"/>
      <c r="F36" s="2712"/>
      <c r="G36" s="2712"/>
      <c r="H36" s="2712"/>
    </row>
    <row r="37" spans="1:8" ht="17.25" customHeight="1" x14ac:dyDescent="0.15">
      <c r="A37" s="2703" t="s">
        <v>45</v>
      </c>
      <c r="B37" s="2703"/>
      <c r="C37" s="2703"/>
      <c r="D37" s="2703"/>
      <c r="E37" s="2703"/>
      <c r="F37" s="2703"/>
      <c r="G37" s="2703"/>
      <c r="H37" s="2703"/>
    </row>
    <row r="38" spans="1:8" ht="17.25" customHeight="1" x14ac:dyDescent="0.15">
      <c r="A38" s="2703" t="s">
        <v>46</v>
      </c>
      <c r="B38" s="2703"/>
      <c r="C38" s="2703"/>
      <c r="D38" s="2703"/>
      <c r="E38" s="2703"/>
      <c r="F38" s="2703"/>
      <c r="G38" s="2703"/>
      <c r="H38" s="2703"/>
    </row>
    <row r="39" spans="1:8" ht="17.25" customHeight="1" x14ac:dyDescent="0.15">
      <c r="A39" s="2703" t="s">
        <v>47</v>
      </c>
      <c r="B39" s="2703"/>
      <c r="C39" s="2703"/>
      <c r="D39" s="2703"/>
      <c r="E39" s="2703"/>
      <c r="F39" s="2703"/>
      <c r="G39" s="2703"/>
      <c r="H39" s="2703"/>
    </row>
    <row r="40" spans="1:8" ht="17.25" customHeight="1" x14ac:dyDescent="0.15">
      <c r="A40" s="30" t="s">
        <v>48</v>
      </c>
      <c r="B40" s="15"/>
      <c r="C40" s="15"/>
      <c r="D40" s="15"/>
      <c r="E40" s="15"/>
      <c r="F40" s="15"/>
      <c r="G40" s="15"/>
      <c r="H40" s="15"/>
    </row>
    <row r="41" spans="1:8" ht="17.25" customHeight="1" x14ac:dyDescent="0.15">
      <c r="A41" s="2703" t="s">
        <v>49</v>
      </c>
      <c r="B41" s="2703"/>
      <c r="C41" s="2703"/>
      <c r="D41" s="2703"/>
      <c r="E41" s="2703"/>
      <c r="F41" s="2703"/>
      <c r="G41" s="2703"/>
      <c r="H41" s="2703"/>
    </row>
    <row r="42" spans="1:8" ht="17.25" customHeight="1" x14ac:dyDescent="0.15">
      <c r="A42" s="2713" t="s">
        <v>50</v>
      </c>
      <c r="B42" s="2713"/>
      <c r="C42" s="2713"/>
      <c r="D42" s="2713"/>
      <c r="E42" s="2713"/>
      <c r="F42" s="2713"/>
      <c r="G42" s="2713"/>
      <c r="H42" s="2713"/>
    </row>
    <row r="43" spans="1:8" ht="17.25" customHeight="1" x14ac:dyDescent="0.15">
      <c r="A43" s="2712" t="s">
        <v>51</v>
      </c>
      <c r="B43" s="2712"/>
      <c r="C43" s="2712"/>
      <c r="D43" s="2712"/>
      <c r="E43" s="2712"/>
      <c r="F43" s="2712"/>
      <c r="G43" s="2712"/>
      <c r="H43" s="2712"/>
    </row>
    <row r="44" spans="1:8" ht="17.25" customHeight="1" x14ac:dyDescent="0.15">
      <c r="A44" s="31" t="s">
        <v>52</v>
      </c>
      <c r="B44" s="31"/>
      <c r="C44" s="31"/>
      <c r="D44" s="31"/>
      <c r="E44" s="31"/>
      <c r="F44" s="31"/>
      <c r="G44" s="31"/>
      <c r="H44" s="31"/>
    </row>
    <row r="45" spans="1:8" ht="17.25" customHeight="1" x14ac:dyDescent="0.15">
      <c r="A45" s="31" t="s">
        <v>53</v>
      </c>
      <c r="B45" s="31"/>
      <c r="C45" s="31"/>
      <c r="D45" s="31"/>
      <c r="E45" s="31"/>
      <c r="F45" s="31"/>
      <c r="G45" s="31"/>
      <c r="H45" s="31"/>
    </row>
    <row r="46" spans="1:8" ht="17.25" customHeight="1" x14ac:dyDescent="0.15">
      <c r="A46" s="31" t="s">
        <v>54</v>
      </c>
      <c r="B46" s="31"/>
      <c r="C46" s="31"/>
      <c r="D46" s="31"/>
      <c r="E46" s="31"/>
      <c r="F46" s="31"/>
      <c r="G46" s="31"/>
      <c r="H46" s="31"/>
    </row>
    <row r="47" spans="1:8" ht="17.25" customHeight="1" x14ac:dyDescent="0.15">
      <c r="A47" s="2713" t="s">
        <v>55</v>
      </c>
      <c r="B47" s="2713"/>
      <c r="C47" s="2713"/>
      <c r="D47" s="2713"/>
      <c r="E47" s="2713"/>
      <c r="F47" s="2713"/>
      <c r="G47" s="2713"/>
      <c r="H47" s="2713"/>
    </row>
    <row r="48" spans="1:8" ht="17.25" customHeight="1" x14ac:dyDescent="0.15">
      <c r="A48" s="2712" t="s">
        <v>56</v>
      </c>
      <c r="B48" s="2712"/>
      <c r="C48" s="2712"/>
      <c r="D48" s="2712"/>
      <c r="E48" s="2712"/>
      <c r="F48" s="2712"/>
      <c r="G48" s="2712"/>
      <c r="H48" s="2712"/>
    </row>
    <row r="49" spans="1:8" ht="17.25" customHeight="1" x14ac:dyDescent="0.15">
      <c r="A49" s="2703" t="s">
        <v>57</v>
      </c>
      <c r="B49" s="2703"/>
      <c r="C49" s="2703"/>
      <c r="D49" s="2703"/>
      <c r="E49" s="2703"/>
      <c r="F49" s="2703"/>
      <c r="G49" s="2703"/>
      <c r="H49" s="2703"/>
    </row>
    <row r="50" spans="1:8" ht="13.5" customHeight="1" x14ac:dyDescent="0.15">
      <c r="A50" s="2703" t="s">
        <v>58</v>
      </c>
      <c r="B50" s="2703"/>
      <c r="C50" s="2703"/>
      <c r="D50" s="2703"/>
      <c r="E50" s="2703"/>
      <c r="F50" s="2703"/>
      <c r="G50" s="2703"/>
      <c r="H50" s="2703"/>
    </row>
  </sheetData>
  <mergeCells count="28">
    <mergeCell ref="G2:H2"/>
    <mergeCell ref="A4:H4"/>
    <mergeCell ref="B6:H6"/>
    <mergeCell ref="B7:H7"/>
    <mergeCell ref="B8:H8"/>
    <mergeCell ref="A10:A15"/>
    <mergeCell ref="H10:H15"/>
    <mergeCell ref="A16:A21"/>
    <mergeCell ref="H16:H27"/>
    <mergeCell ref="A22:A27"/>
    <mergeCell ref="A29:H29"/>
    <mergeCell ref="A30:H30"/>
    <mergeCell ref="A31:H31"/>
    <mergeCell ref="A32:H32"/>
    <mergeCell ref="A33:H33"/>
    <mergeCell ref="A34:H34"/>
    <mergeCell ref="A35:H35"/>
    <mergeCell ref="A36:H36"/>
    <mergeCell ref="A37:H37"/>
    <mergeCell ref="A38:H38"/>
    <mergeCell ref="A48:H48"/>
    <mergeCell ref="A49:H49"/>
    <mergeCell ref="A50:H50"/>
    <mergeCell ref="A39:H39"/>
    <mergeCell ref="A41:H41"/>
    <mergeCell ref="A42:H42"/>
    <mergeCell ref="A43:H43"/>
    <mergeCell ref="A47:H47"/>
  </mergeCells>
  <phoneticPr fontId="22"/>
  <pageMargins left="0.7" right="0.7" top="0.75" bottom="0.75" header="0.51180555555555496" footer="0.51180555555555496"/>
  <pageSetup paperSize="9" scale="67" firstPageNumber="0" orientation="portrait" r:id="rId1"/>
  <rowBreaks count="1" manualBreakCount="1">
    <brk id="2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29"/>
  <sheetViews>
    <sheetView zoomScaleNormal="100" zoomScalePageLayoutView="60" workbookViewId="0">
      <selection activeCell="T114" sqref="T114:AJ114"/>
    </sheetView>
  </sheetViews>
  <sheetFormatPr defaultRowHeight="13.5" x14ac:dyDescent="0.15"/>
  <cols>
    <col min="1" max="1" width="32.125" style="6" customWidth="1"/>
    <col min="2" max="3" width="3.125" style="6" customWidth="1"/>
    <col min="4" max="4" width="23.625" style="6" customWidth="1"/>
    <col min="5" max="5" width="10.375" style="6" customWidth="1"/>
    <col min="6" max="6" width="7.5" style="6" customWidth="1"/>
    <col min="7" max="7" width="23.25" style="6" customWidth="1"/>
    <col min="8" max="8" width="11.5" style="6"/>
    <col min="9" max="257" width="9" style="6" customWidth="1"/>
    <col min="258" max="1025" width="9" customWidth="1"/>
  </cols>
  <sheetData>
    <row r="1" spans="1:8" ht="17.25" customHeight="1" x14ac:dyDescent="0.15">
      <c r="A1" s="7"/>
    </row>
    <row r="2" spans="1:8" ht="27.75" customHeight="1" x14ac:dyDescent="0.15">
      <c r="A2" s="7"/>
      <c r="G2" s="2707" t="s">
        <v>1101</v>
      </c>
      <c r="H2" s="2707"/>
    </row>
    <row r="3" spans="1:8" ht="18" customHeight="1" x14ac:dyDescent="0.15">
      <c r="A3" s="7"/>
      <c r="G3" s="32"/>
      <c r="H3" s="32"/>
    </row>
    <row r="4" spans="1:8" ht="70.5" customHeight="1" x14ac:dyDescent="0.15">
      <c r="A4" s="2708" t="s">
        <v>59</v>
      </c>
      <c r="B4" s="2708"/>
      <c r="C4" s="2708"/>
      <c r="D4" s="2708"/>
      <c r="E4" s="2708"/>
      <c r="F4" s="2708"/>
      <c r="G4" s="2708"/>
      <c r="H4" s="2708"/>
    </row>
    <row r="5" spans="1:8" ht="12" customHeight="1" x14ac:dyDescent="0.15">
      <c r="A5" s="8"/>
      <c r="B5" s="8"/>
      <c r="C5" s="8"/>
      <c r="D5" s="8"/>
      <c r="E5" s="8"/>
      <c r="F5" s="8"/>
      <c r="G5" s="8"/>
      <c r="H5" s="8"/>
    </row>
    <row r="6" spans="1:8" ht="36" customHeight="1" x14ac:dyDescent="0.15">
      <c r="A6" s="9" t="s">
        <v>7</v>
      </c>
      <c r="B6" s="2709"/>
      <c r="C6" s="2709"/>
      <c r="D6" s="2709"/>
      <c r="E6" s="2709"/>
      <c r="F6" s="2709"/>
      <c r="G6" s="2709"/>
      <c r="H6" s="2709"/>
    </row>
    <row r="7" spans="1:8" ht="46.5" customHeight="1" x14ac:dyDescent="0.15">
      <c r="A7" s="17" t="s">
        <v>8</v>
      </c>
      <c r="B7" s="2705" t="s">
        <v>9</v>
      </c>
      <c r="C7" s="2705"/>
      <c r="D7" s="2705"/>
      <c r="E7" s="2705"/>
      <c r="F7" s="2705"/>
      <c r="G7" s="2705"/>
      <c r="H7" s="2705"/>
    </row>
    <row r="8" spans="1:8" ht="84" customHeight="1" x14ac:dyDescent="0.15">
      <c r="A8" s="10" t="s">
        <v>22</v>
      </c>
      <c r="B8" s="2710" t="s">
        <v>60</v>
      </c>
      <c r="C8" s="2710"/>
      <c r="D8" s="2710"/>
      <c r="E8" s="2710"/>
      <c r="F8" s="2710"/>
      <c r="G8" s="2710"/>
      <c r="H8" s="2710"/>
    </row>
    <row r="9" spans="1:8" s="13" customFormat="1" ht="23.25" customHeight="1" x14ac:dyDescent="0.15">
      <c r="A9" s="11"/>
      <c r="B9" s="12"/>
      <c r="C9" s="12"/>
      <c r="D9" s="12"/>
      <c r="E9" s="12"/>
      <c r="F9" s="12"/>
      <c r="G9" s="12"/>
    </row>
    <row r="10" spans="1:8" s="13" customFormat="1" ht="13.5" customHeight="1" x14ac:dyDescent="0.15">
      <c r="A10" s="2710" t="s">
        <v>24</v>
      </c>
      <c r="B10" s="18"/>
      <c r="C10" s="19"/>
      <c r="D10" s="19"/>
      <c r="E10" s="19"/>
      <c r="F10" s="19"/>
      <c r="G10" s="19"/>
      <c r="H10" s="2711" t="s">
        <v>11</v>
      </c>
    </row>
    <row r="11" spans="1:8" ht="13.5" customHeight="1" x14ac:dyDescent="0.15">
      <c r="A11" s="2710"/>
      <c r="B11" s="20"/>
      <c r="C11" s="13"/>
      <c r="D11" s="13"/>
      <c r="E11" s="13"/>
      <c r="F11" s="13"/>
      <c r="G11" s="13"/>
      <c r="H11" s="2711"/>
    </row>
    <row r="12" spans="1:8" ht="52.5" customHeight="1" x14ac:dyDescent="0.15">
      <c r="A12" s="2710"/>
      <c r="B12" s="20"/>
      <c r="C12" s="14" t="s">
        <v>25</v>
      </c>
      <c r="D12" s="21" t="s">
        <v>61</v>
      </c>
      <c r="E12" s="22" t="s">
        <v>27</v>
      </c>
      <c r="F12" s="23"/>
      <c r="G12" s="13"/>
      <c r="H12" s="2711"/>
    </row>
    <row r="13" spans="1:8" ht="52.5" customHeight="1" x14ac:dyDescent="0.15">
      <c r="A13" s="2710"/>
      <c r="B13" s="20"/>
      <c r="C13" s="14" t="s">
        <v>28</v>
      </c>
      <c r="D13" s="21" t="s">
        <v>62</v>
      </c>
      <c r="E13" s="22" t="s">
        <v>27</v>
      </c>
      <c r="F13" s="23"/>
      <c r="G13" s="24" t="s">
        <v>30</v>
      </c>
      <c r="H13" s="2711"/>
    </row>
    <row r="14" spans="1:8" ht="13.5" customHeight="1" x14ac:dyDescent="0.15">
      <c r="A14" s="2710"/>
      <c r="B14" s="20"/>
      <c r="C14" s="13"/>
      <c r="D14" s="13"/>
      <c r="E14" s="13"/>
      <c r="F14" s="13"/>
      <c r="G14" s="13"/>
      <c r="H14" s="2711"/>
    </row>
    <row r="15" spans="1:8" ht="13.5" customHeight="1" x14ac:dyDescent="0.15">
      <c r="A15" s="2710"/>
      <c r="B15" s="25"/>
      <c r="C15" s="12"/>
      <c r="D15" s="12"/>
      <c r="E15" s="12"/>
      <c r="F15" s="12"/>
      <c r="G15" s="12"/>
      <c r="H15" s="2711"/>
    </row>
    <row r="16" spans="1:8" s="13" customFormat="1" ht="13.5" customHeight="1" x14ac:dyDescent="0.15">
      <c r="A16" s="2704" t="s">
        <v>63</v>
      </c>
      <c r="B16" s="18"/>
      <c r="C16" s="19"/>
      <c r="D16" s="19"/>
      <c r="E16" s="19"/>
      <c r="F16" s="19"/>
      <c r="G16" s="26"/>
      <c r="H16" s="2706" t="s">
        <v>11</v>
      </c>
    </row>
    <row r="17" spans="1:8" ht="13.5" customHeight="1" x14ac:dyDescent="0.15">
      <c r="A17" s="2704"/>
      <c r="B17" s="20"/>
      <c r="C17" s="13"/>
      <c r="D17" s="13"/>
      <c r="E17" s="13"/>
      <c r="F17" s="13"/>
      <c r="G17" s="27"/>
      <c r="H17" s="2706"/>
    </row>
    <row r="18" spans="1:8" ht="53.1" customHeight="1" x14ac:dyDescent="0.15">
      <c r="A18" s="2704"/>
      <c r="B18" s="20"/>
      <c r="C18" s="33"/>
      <c r="D18" s="24"/>
      <c r="E18" s="23"/>
      <c r="F18" s="23"/>
      <c r="G18" s="27"/>
      <c r="H18" s="2706"/>
    </row>
    <row r="19" spans="1:8" ht="53.1" customHeight="1" x14ac:dyDescent="0.15">
      <c r="A19" s="2704"/>
      <c r="B19" s="20"/>
      <c r="C19" s="33"/>
      <c r="D19" s="24"/>
      <c r="E19" s="23"/>
      <c r="F19" s="23"/>
      <c r="G19" s="28"/>
      <c r="H19" s="2706"/>
    </row>
    <row r="20" spans="1:8" ht="13.5" customHeight="1" x14ac:dyDescent="0.15">
      <c r="A20" s="2704"/>
      <c r="B20" s="20"/>
      <c r="C20" s="13"/>
      <c r="D20" s="13"/>
      <c r="E20" s="13"/>
      <c r="F20" s="13"/>
      <c r="G20" s="27"/>
      <c r="H20" s="2706"/>
    </row>
    <row r="21" spans="1:8" ht="13.5" customHeight="1" x14ac:dyDescent="0.15">
      <c r="A21" s="2704"/>
      <c r="B21" s="25"/>
      <c r="C21" s="12"/>
      <c r="D21" s="12"/>
      <c r="E21" s="12"/>
      <c r="F21" s="12"/>
      <c r="G21" s="29"/>
      <c r="H21" s="2706"/>
    </row>
    <row r="23" spans="1:8" ht="17.25" customHeight="1" x14ac:dyDescent="0.15">
      <c r="A23" s="2703" t="s">
        <v>13</v>
      </c>
      <c r="B23" s="2703"/>
      <c r="C23" s="2703"/>
      <c r="D23" s="2703"/>
      <c r="E23" s="2703"/>
      <c r="F23" s="2703"/>
      <c r="G23" s="2703"/>
      <c r="H23" s="2703"/>
    </row>
    <row r="24" spans="1:8" ht="16.5" customHeight="1" x14ac:dyDescent="0.15">
      <c r="A24" s="2703" t="s">
        <v>64</v>
      </c>
      <c r="B24" s="2703"/>
      <c r="C24" s="2703"/>
      <c r="D24" s="2703"/>
      <c r="E24" s="2703"/>
      <c r="F24" s="2703"/>
      <c r="G24" s="2703"/>
      <c r="H24" s="2703"/>
    </row>
    <row r="25" spans="1:8" ht="17.25" customHeight="1" x14ac:dyDescent="0.15">
      <c r="A25" s="2703" t="s">
        <v>65</v>
      </c>
      <c r="B25" s="2703"/>
      <c r="C25" s="2703"/>
      <c r="D25" s="2703"/>
      <c r="E25" s="2703"/>
      <c r="F25" s="2703"/>
      <c r="G25" s="2703"/>
      <c r="H25" s="2703"/>
    </row>
    <row r="26" spans="1:8" ht="17.25" customHeight="1" x14ac:dyDescent="0.15">
      <c r="A26" s="2703" t="s">
        <v>17</v>
      </c>
      <c r="B26" s="2703"/>
      <c r="C26" s="2703"/>
      <c r="D26" s="2703"/>
      <c r="E26" s="2703"/>
      <c r="F26" s="2703"/>
      <c r="G26" s="2703"/>
      <c r="H26" s="2703"/>
    </row>
    <row r="27" spans="1:8" ht="17.25" customHeight="1" x14ac:dyDescent="0.15">
      <c r="A27" s="2703" t="s">
        <v>18</v>
      </c>
      <c r="B27" s="2703"/>
      <c r="C27" s="2703"/>
      <c r="D27" s="2703"/>
      <c r="E27" s="2703"/>
      <c r="F27" s="2703"/>
      <c r="G27" s="2703"/>
      <c r="H27" s="2703"/>
    </row>
    <row r="28" spans="1:8" ht="17.25" customHeight="1" x14ac:dyDescent="0.15">
      <c r="A28" s="2703" t="s">
        <v>19</v>
      </c>
      <c r="B28" s="2703"/>
      <c r="C28" s="2703"/>
      <c r="D28" s="2703"/>
      <c r="E28" s="2703"/>
      <c r="F28" s="2703"/>
      <c r="G28" s="2703"/>
      <c r="H28" s="2703"/>
    </row>
    <row r="29" spans="1:8" ht="17.25" customHeight="1" x14ac:dyDescent="0.15">
      <c r="A29" s="2703" t="s">
        <v>20</v>
      </c>
      <c r="B29" s="2703"/>
      <c r="C29" s="2703"/>
      <c r="D29" s="2703"/>
      <c r="E29" s="2703"/>
      <c r="F29" s="2703"/>
      <c r="G29" s="2703"/>
      <c r="H29" s="2703"/>
    </row>
  </sheetData>
  <mergeCells count="16">
    <mergeCell ref="G2:H2"/>
    <mergeCell ref="A4:H4"/>
    <mergeCell ref="B6:H6"/>
    <mergeCell ref="B7:H7"/>
    <mergeCell ref="B8:H8"/>
    <mergeCell ref="A10:A15"/>
    <mergeCell ref="H10:H15"/>
    <mergeCell ref="A16:A21"/>
    <mergeCell ref="H16:H21"/>
    <mergeCell ref="A23:H23"/>
    <mergeCell ref="A29:H29"/>
    <mergeCell ref="A24:H24"/>
    <mergeCell ref="A25:H25"/>
    <mergeCell ref="A26:H26"/>
    <mergeCell ref="A27:H27"/>
    <mergeCell ref="A28:H28"/>
  </mergeCells>
  <phoneticPr fontId="22"/>
  <pageMargins left="0.7" right="0.6" top="0.75" bottom="0.75" header="0.51180555555555496" footer="0.51180555555555496"/>
  <pageSetup paperSize="9" scale="78" firstPageNumber="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17"/>
  <sheetViews>
    <sheetView zoomScaleNormal="100" zoomScalePageLayoutView="60" workbookViewId="0">
      <selection activeCell="T114" sqref="T114:AJ114"/>
    </sheetView>
  </sheetViews>
  <sheetFormatPr defaultRowHeight="13.5" x14ac:dyDescent="0.15"/>
  <cols>
    <col min="1" max="1" width="0.875" style="34" customWidth="1"/>
    <col min="2" max="2" width="24.25" style="34" customWidth="1"/>
    <col min="3" max="3" width="4" style="34" customWidth="1"/>
    <col min="4" max="6" width="20.125" style="34" customWidth="1"/>
    <col min="7" max="7" width="3.125" style="34" customWidth="1"/>
    <col min="8" max="8" width="3.75" style="34" customWidth="1"/>
    <col min="9" max="9" width="2.5" style="34" customWidth="1"/>
    <col min="10" max="257" width="9" style="34" customWidth="1"/>
    <col min="258" max="1025" width="9" customWidth="1"/>
  </cols>
  <sheetData>
    <row r="1" spans="1:9" ht="27.75" customHeight="1" x14ac:dyDescent="0.15">
      <c r="A1" s="35"/>
    </row>
    <row r="2" spans="1:9" ht="27.75" customHeight="1" x14ac:dyDescent="0.15">
      <c r="A2" s="35"/>
      <c r="F2" s="2718" t="s">
        <v>1101</v>
      </c>
      <c r="G2" s="2718"/>
    </row>
    <row r="3" spans="1:9" ht="27.75" customHeight="1" x14ac:dyDescent="0.15">
      <c r="A3" s="35"/>
      <c r="F3" s="36"/>
      <c r="G3" s="36"/>
    </row>
    <row r="4" spans="1:9" ht="36" customHeight="1" x14ac:dyDescent="0.15">
      <c r="A4" s="2719" t="s">
        <v>66</v>
      </c>
      <c r="B4" s="2719"/>
      <c r="C4" s="2719"/>
      <c r="D4" s="2719"/>
      <c r="E4" s="2719"/>
      <c r="F4" s="2719"/>
      <c r="G4" s="2719"/>
    </row>
    <row r="5" spans="1:9" ht="36" customHeight="1" x14ac:dyDescent="0.15">
      <c r="A5" s="37"/>
      <c r="B5" s="37"/>
      <c r="C5" s="37"/>
      <c r="D5" s="37"/>
      <c r="E5" s="37"/>
      <c r="F5" s="37"/>
      <c r="G5" s="37"/>
    </row>
    <row r="6" spans="1:9" ht="36" customHeight="1" x14ac:dyDescent="0.15">
      <c r="A6" s="37"/>
      <c r="B6" s="38" t="s">
        <v>67</v>
      </c>
      <c r="C6" s="2720"/>
      <c r="D6" s="2720"/>
      <c r="E6" s="2720"/>
      <c r="F6" s="2720"/>
      <c r="G6" s="2720"/>
    </row>
    <row r="7" spans="1:9" ht="46.5" customHeight="1" x14ac:dyDescent="0.15">
      <c r="B7" s="39" t="s">
        <v>68</v>
      </c>
      <c r="C7" s="2721" t="s">
        <v>69</v>
      </c>
      <c r="D7" s="2721"/>
      <c r="E7" s="2721"/>
      <c r="F7" s="2721"/>
      <c r="G7" s="2721"/>
    </row>
    <row r="8" spans="1:9" ht="110.1" customHeight="1" x14ac:dyDescent="0.15">
      <c r="B8" s="40" t="s">
        <v>70</v>
      </c>
      <c r="C8" s="2722" t="s">
        <v>71</v>
      </c>
      <c r="D8" s="2722"/>
      <c r="E8" s="2722"/>
      <c r="F8" s="2722"/>
      <c r="G8" s="2722"/>
    </row>
    <row r="9" spans="1:9" ht="13.5" customHeight="1" x14ac:dyDescent="0.15">
      <c r="B9" s="2716" t="s">
        <v>72</v>
      </c>
      <c r="C9" s="41"/>
      <c r="D9" s="41"/>
      <c r="E9" s="41"/>
      <c r="F9" s="41"/>
      <c r="G9" s="42"/>
    </row>
    <row r="10" spans="1:9" ht="29.25" customHeight="1" x14ac:dyDescent="0.15">
      <c r="B10" s="2716"/>
      <c r="C10" s="43"/>
      <c r="D10" s="44"/>
      <c r="E10" s="45" t="s">
        <v>27</v>
      </c>
      <c r="F10" s="46"/>
      <c r="G10" s="47"/>
    </row>
    <row r="11" spans="1:9" ht="29.25" customHeight="1" x14ac:dyDescent="0.15">
      <c r="B11" s="2716"/>
      <c r="C11" s="2717" t="s">
        <v>73</v>
      </c>
      <c r="D11" s="2717"/>
      <c r="E11" s="2717"/>
      <c r="F11" s="2717"/>
      <c r="G11" s="2717"/>
    </row>
    <row r="12" spans="1:9" ht="13.5" customHeight="1" x14ac:dyDescent="0.15">
      <c r="B12" s="2716"/>
      <c r="C12" s="2717"/>
      <c r="D12" s="2717"/>
      <c r="E12" s="2717"/>
      <c r="F12" s="2717"/>
      <c r="G12" s="2717"/>
    </row>
    <row r="15" spans="1:9" ht="17.25" customHeight="1" x14ac:dyDescent="0.15">
      <c r="B15" s="48" t="s">
        <v>74</v>
      </c>
      <c r="C15" s="49"/>
      <c r="D15" s="49"/>
      <c r="E15" s="49"/>
      <c r="F15" s="49"/>
      <c r="G15" s="49"/>
      <c r="H15" s="49"/>
      <c r="I15" s="49"/>
    </row>
    <row r="16" spans="1:9" ht="17.25" customHeight="1" x14ac:dyDescent="0.15">
      <c r="B16" s="50" t="s">
        <v>75</v>
      </c>
      <c r="C16" s="49"/>
      <c r="D16" s="49"/>
      <c r="E16" s="49"/>
      <c r="F16" s="49"/>
      <c r="G16" s="49"/>
      <c r="H16" s="49"/>
      <c r="I16" s="49"/>
    </row>
    <row r="17" spans="2:9" ht="17.25" customHeight="1" x14ac:dyDescent="0.15">
      <c r="B17" s="48" t="s">
        <v>76</v>
      </c>
      <c r="C17" s="49"/>
      <c r="D17" s="49"/>
      <c r="E17" s="49"/>
      <c r="F17" s="49"/>
      <c r="G17" s="49"/>
      <c r="H17" s="49"/>
      <c r="I17" s="49"/>
    </row>
  </sheetData>
  <mergeCells count="7">
    <mergeCell ref="B9:B12"/>
    <mergeCell ref="C11:G12"/>
    <mergeCell ref="F2:G2"/>
    <mergeCell ref="A4:G4"/>
    <mergeCell ref="C6:G6"/>
    <mergeCell ref="C7:G7"/>
    <mergeCell ref="C8:G8"/>
  </mergeCells>
  <phoneticPr fontId="22"/>
  <pageMargins left="0.7" right="0.7" top="0.75" bottom="0.75" header="0.51180555555555496" footer="0.51180555555555496"/>
  <pageSetup paperSize="9" scale="94" firstPageNumber="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17"/>
  <sheetViews>
    <sheetView view="pageBreakPreview" zoomScaleNormal="100" zoomScaleSheetLayoutView="100" zoomScalePageLayoutView="60" workbookViewId="0">
      <selection activeCell="T114" sqref="T114:AJ114"/>
    </sheetView>
  </sheetViews>
  <sheetFormatPr defaultRowHeight="13.5" x14ac:dyDescent="0.15"/>
  <cols>
    <col min="1" max="1" width="2.125" customWidth="1"/>
    <col min="2" max="2" width="24.25" customWidth="1"/>
    <col min="3" max="3" width="4" customWidth="1"/>
    <col min="4" max="5" width="20.125" customWidth="1"/>
    <col min="6" max="7" width="10.375" customWidth="1"/>
    <col min="8" max="8" width="3.125" customWidth="1"/>
    <col min="9" max="9" width="3.75" customWidth="1"/>
    <col min="10" max="10" width="2.5" customWidth="1"/>
    <col min="11" max="1025" width="9" customWidth="1"/>
  </cols>
  <sheetData>
    <row r="1" spans="1:10" ht="27.75" customHeight="1" x14ac:dyDescent="0.15">
      <c r="A1" s="87"/>
    </row>
    <row r="2" spans="1:10" ht="27.75" customHeight="1" x14ac:dyDescent="0.15">
      <c r="A2" s="87"/>
      <c r="F2" s="2715" t="s">
        <v>1101</v>
      </c>
      <c r="G2" s="2715"/>
      <c r="H2" s="2715"/>
    </row>
    <row r="3" spans="1:10" ht="27.75" customHeight="1" x14ac:dyDescent="0.15">
      <c r="A3" s="87"/>
      <c r="F3" s="16"/>
      <c r="G3" s="88"/>
      <c r="H3" s="88"/>
    </row>
    <row r="4" spans="1:10" ht="36" customHeight="1" x14ac:dyDescent="0.15">
      <c r="B4" s="2727" t="s">
        <v>109</v>
      </c>
      <c r="C4" s="2727"/>
      <c r="D4" s="2727"/>
      <c r="E4" s="2727"/>
      <c r="F4" s="2727"/>
      <c r="G4" s="2727"/>
      <c r="H4" s="2727"/>
    </row>
    <row r="5" spans="1:10" ht="36" customHeight="1" x14ac:dyDescent="0.15">
      <c r="A5" s="89"/>
      <c r="B5" s="89"/>
      <c r="C5" s="89"/>
      <c r="D5" s="89"/>
      <c r="E5" s="89"/>
      <c r="F5" s="89"/>
      <c r="G5" s="89"/>
      <c r="H5" s="89"/>
    </row>
    <row r="6" spans="1:10" ht="36" customHeight="1" x14ac:dyDescent="0.15">
      <c r="A6" s="89"/>
      <c r="B6" s="90" t="s">
        <v>67</v>
      </c>
      <c r="C6" s="2728"/>
      <c r="D6" s="2728"/>
      <c r="E6" s="2728"/>
      <c r="F6" s="2728"/>
      <c r="G6" s="2728"/>
      <c r="H6" s="2728"/>
    </row>
    <row r="7" spans="1:10" ht="36.75" customHeight="1" x14ac:dyDescent="0.15">
      <c r="B7" s="91" t="s">
        <v>68</v>
      </c>
      <c r="C7" s="2729" t="s">
        <v>110</v>
      </c>
      <c r="D7" s="2729"/>
      <c r="E7" s="2729"/>
      <c r="F7" s="2729"/>
      <c r="G7" s="2729"/>
      <c r="H7" s="2729"/>
    </row>
    <row r="8" spans="1:10" ht="75" customHeight="1" x14ac:dyDescent="0.15">
      <c r="B8" s="2723" t="s">
        <v>111</v>
      </c>
      <c r="C8" s="2723" t="s">
        <v>112</v>
      </c>
      <c r="D8" s="2723"/>
      <c r="E8" s="2723"/>
      <c r="F8" s="2723"/>
      <c r="G8" s="2726" t="s">
        <v>11</v>
      </c>
      <c r="H8" s="2726"/>
    </row>
    <row r="9" spans="1:10" ht="75" customHeight="1" x14ac:dyDescent="0.15">
      <c r="B9" s="2723"/>
      <c r="C9" s="2723" t="s">
        <v>113</v>
      </c>
      <c r="D9" s="2723"/>
      <c r="E9" s="2723"/>
      <c r="F9" s="2723"/>
      <c r="G9" s="2726" t="s">
        <v>11</v>
      </c>
      <c r="H9" s="2726"/>
    </row>
    <row r="10" spans="1:10" ht="75" customHeight="1" x14ac:dyDescent="0.15">
      <c r="B10" s="2725" t="s">
        <v>114</v>
      </c>
      <c r="C10" s="2723" t="s">
        <v>115</v>
      </c>
      <c r="D10" s="2723"/>
      <c r="E10" s="2723"/>
      <c r="F10" s="2723"/>
      <c r="G10" s="2726" t="s">
        <v>11</v>
      </c>
      <c r="H10" s="2726"/>
    </row>
    <row r="11" spans="1:10" ht="75" customHeight="1" x14ac:dyDescent="0.15">
      <c r="B11" s="2725"/>
      <c r="C11" s="2723" t="s">
        <v>116</v>
      </c>
      <c r="D11" s="2723"/>
      <c r="E11" s="2723"/>
      <c r="F11" s="2723"/>
      <c r="G11" s="2726" t="s">
        <v>11</v>
      </c>
      <c r="H11" s="2726"/>
    </row>
    <row r="12" spans="1:10" ht="75" customHeight="1" x14ac:dyDescent="0.15">
      <c r="B12" s="2723" t="s">
        <v>117</v>
      </c>
      <c r="C12" s="2723" t="s">
        <v>118</v>
      </c>
      <c r="D12" s="2723"/>
      <c r="E12" s="2723"/>
      <c r="F12" s="2723"/>
      <c r="G12" s="2724" t="s">
        <v>11</v>
      </c>
      <c r="H12" s="2724"/>
    </row>
    <row r="13" spans="1:10" ht="75" customHeight="1" x14ac:dyDescent="0.15">
      <c r="B13" s="2723"/>
      <c r="C13" s="2723" t="s">
        <v>119</v>
      </c>
      <c r="D13" s="2723"/>
      <c r="E13" s="2723"/>
      <c r="F13" s="2723"/>
      <c r="G13" s="2724"/>
      <c r="H13" s="2724"/>
    </row>
    <row r="15" spans="1:10" ht="17.25" customHeight="1" x14ac:dyDescent="0.15">
      <c r="B15" s="94" t="s">
        <v>120</v>
      </c>
      <c r="C15" s="95"/>
      <c r="D15" s="95"/>
      <c r="E15" s="95"/>
      <c r="F15" s="95"/>
      <c r="G15" s="95"/>
      <c r="H15" s="95"/>
      <c r="I15" s="95"/>
      <c r="J15" s="95"/>
    </row>
    <row r="16" spans="1:10" ht="17.25" customHeight="1" x14ac:dyDescent="0.15">
      <c r="B16" s="96" t="s">
        <v>121</v>
      </c>
      <c r="C16" s="95"/>
      <c r="D16" s="95"/>
      <c r="E16" s="95"/>
      <c r="F16" s="95"/>
      <c r="G16" s="95"/>
      <c r="H16" s="95"/>
      <c r="I16" s="95"/>
      <c r="J16" s="95"/>
    </row>
    <row r="17" spans="2:10" ht="17.25" customHeight="1" x14ac:dyDescent="0.15">
      <c r="B17" s="96" t="s">
        <v>122</v>
      </c>
      <c r="C17" s="95"/>
      <c r="D17" s="95"/>
      <c r="E17" s="95"/>
      <c r="F17" s="95"/>
      <c r="G17" s="95"/>
      <c r="H17" s="95"/>
      <c r="I17" s="95"/>
      <c r="J17" s="95"/>
    </row>
  </sheetData>
  <mergeCells count="18">
    <mergeCell ref="F2:H2"/>
    <mergeCell ref="B4:H4"/>
    <mergeCell ref="C6:H6"/>
    <mergeCell ref="C7:H7"/>
    <mergeCell ref="B8:B9"/>
    <mergeCell ref="C8:F8"/>
    <mergeCell ref="G8:H8"/>
    <mergeCell ref="C9:F9"/>
    <mergeCell ref="G9:H9"/>
    <mergeCell ref="B12:B13"/>
    <mergeCell ref="C12:F12"/>
    <mergeCell ref="G12:H13"/>
    <mergeCell ref="C13:F13"/>
    <mergeCell ref="B10:B11"/>
    <mergeCell ref="C10:F10"/>
    <mergeCell ref="G10:H10"/>
    <mergeCell ref="C11:F11"/>
    <mergeCell ref="G11:H11"/>
  </mergeCells>
  <phoneticPr fontId="22"/>
  <pageMargins left="0.7" right="0.7" top="0.75" bottom="0.75" header="0.51180555555555496" footer="0.51180555555555496"/>
  <pageSetup paperSize="9" scale="92" firstPageNumber="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4B189-1960-463F-AEC6-7A3AAC51F6A9}">
  <dimension ref="A1:AM59"/>
  <sheetViews>
    <sheetView showGridLines="0" view="pageBreakPreview" topLeftCell="A19" zoomScaleNormal="100" zoomScaleSheetLayoutView="100" workbookViewId="0">
      <selection activeCell="T114" sqref="T114:AJ114"/>
    </sheetView>
  </sheetViews>
  <sheetFormatPr defaultColWidth="2.25" defaultRowHeight="18.75" x14ac:dyDescent="0.15"/>
  <cols>
    <col min="1" max="1" width="2.375" style="800" customWidth="1"/>
    <col min="2" max="2" width="2.375" style="801" customWidth="1"/>
    <col min="3" max="38" width="2.375" style="800" customWidth="1"/>
    <col min="39" max="256" width="2.25" style="800"/>
    <col min="257" max="294" width="2.375" style="800" customWidth="1"/>
    <col min="295" max="512" width="2.25" style="800"/>
    <col min="513" max="550" width="2.375" style="800" customWidth="1"/>
    <col min="551" max="768" width="2.25" style="800"/>
    <col min="769" max="806" width="2.375" style="800" customWidth="1"/>
    <col min="807" max="1024" width="2.25" style="800"/>
    <col min="1025" max="1062" width="2.375" style="800" customWidth="1"/>
    <col min="1063" max="1280" width="2.25" style="800"/>
    <col min="1281" max="1318" width="2.375" style="800" customWidth="1"/>
    <col min="1319" max="1536" width="2.25" style="800"/>
    <col min="1537" max="1574" width="2.375" style="800" customWidth="1"/>
    <col min="1575" max="1792" width="2.25" style="800"/>
    <col min="1793" max="1830" width="2.375" style="800" customWidth="1"/>
    <col min="1831" max="2048" width="2.25" style="800"/>
    <col min="2049" max="2086" width="2.375" style="800" customWidth="1"/>
    <col min="2087" max="2304" width="2.25" style="800"/>
    <col min="2305" max="2342" width="2.375" style="800" customWidth="1"/>
    <col min="2343" max="2560" width="2.25" style="800"/>
    <col min="2561" max="2598" width="2.375" style="800" customWidth="1"/>
    <col min="2599" max="2816" width="2.25" style="800"/>
    <col min="2817" max="2854" width="2.375" style="800" customWidth="1"/>
    <col min="2855" max="3072" width="2.25" style="800"/>
    <col min="3073" max="3110" width="2.375" style="800" customWidth="1"/>
    <col min="3111" max="3328" width="2.25" style="800"/>
    <col min="3329" max="3366" width="2.375" style="800" customWidth="1"/>
    <col min="3367" max="3584" width="2.25" style="800"/>
    <col min="3585" max="3622" width="2.375" style="800" customWidth="1"/>
    <col min="3623" max="3840" width="2.25" style="800"/>
    <col min="3841" max="3878" width="2.375" style="800" customWidth="1"/>
    <col min="3879" max="4096" width="2.25" style="800"/>
    <col min="4097" max="4134" width="2.375" style="800" customWidth="1"/>
    <col min="4135" max="4352" width="2.25" style="800"/>
    <col min="4353" max="4390" width="2.375" style="800" customWidth="1"/>
    <col min="4391" max="4608" width="2.25" style="800"/>
    <col min="4609" max="4646" width="2.375" style="800" customWidth="1"/>
    <col min="4647" max="4864" width="2.25" style="800"/>
    <col min="4865" max="4902" width="2.375" style="800" customWidth="1"/>
    <col min="4903" max="5120" width="2.25" style="800"/>
    <col min="5121" max="5158" width="2.375" style="800" customWidth="1"/>
    <col min="5159" max="5376" width="2.25" style="800"/>
    <col min="5377" max="5414" width="2.375" style="800" customWidth="1"/>
    <col min="5415" max="5632" width="2.25" style="800"/>
    <col min="5633" max="5670" width="2.375" style="800" customWidth="1"/>
    <col min="5671" max="5888" width="2.25" style="800"/>
    <col min="5889" max="5926" width="2.375" style="800" customWidth="1"/>
    <col min="5927" max="6144" width="2.25" style="800"/>
    <col min="6145" max="6182" width="2.375" style="800" customWidth="1"/>
    <col min="6183" max="6400" width="2.25" style="800"/>
    <col min="6401" max="6438" width="2.375" style="800" customWidth="1"/>
    <col min="6439" max="6656" width="2.25" style="800"/>
    <col min="6657" max="6694" width="2.375" style="800" customWidth="1"/>
    <col min="6695" max="6912" width="2.25" style="800"/>
    <col min="6913" max="6950" width="2.375" style="800" customWidth="1"/>
    <col min="6951" max="7168" width="2.25" style="800"/>
    <col min="7169" max="7206" width="2.375" style="800" customWidth="1"/>
    <col min="7207" max="7424" width="2.25" style="800"/>
    <col min="7425" max="7462" width="2.375" style="800" customWidth="1"/>
    <col min="7463" max="7680" width="2.25" style="800"/>
    <col min="7681" max="7718" width="2.375" style="800" customWidth="1"/>
    <col min="7719" max="7936" width="2.25" style="800"/>
    <col min="7937" max="7974" width="2.375" style="800" customWidth="1"/>
    <col min="7975" max="8192" width="2.25" style="800"/>
    <col min="8193" max="8230" width="2.375" style="800" customWidth="1"/>
    <col min="8231" max="8448" width="2.25" style="800"/>
    <col min="8449" max="8486" width="2.375" style="800" customWidth="1"/>
    <col min="8487" max="8704" width="2.25" style="800"/>
    <col min="8705" max="8742" width="2.375" style="800" customWidth="1"/>
    <col min="8743" max="8960" width="2.25" style="800"/>
    <col min="8961" max="8998" width="2.375" style="800" customWidth="1"/>
    <col min="8999" max="9216" width="2.25" style="800"/>
    <col min="9217" max="9254" width="2.375" style="800" customWidth="1"/>
    <col min="9255" max="9472" width="2.25" style="800"/>
    <col min="9473" max="9510" width="2.375" style="800" customWidth="1"/>
    <col min="9511" max="9728" width="2.25" style="800"/>
    <col min="9729" max="9766" width="2.375" style="800" customWidth="1"/>
    <col min="9767" max="9984" width="2.25" style="800"/>
    <col min="9985" max="10022" width="2.375" style="800" customWidth="1"/>
    <col min="10023" max="10240" width="2.25" style="800"/>
    <col min="10241" max="10278" width="2.375" style="800" customWidth="1"/>
    <col min="10279" max="10496" width="2.25" style="800"/>
    <col min="10497" max="10534" width="2.375" style="800" customWidth="1"/>
    <col min="10535" max="10752" width="2.25" style="800"/>
    <col min="10753" max="10790" width="2.375" style="800" customWidth="1"/>
    <col min="10791" max="11008" width="2.25" style="800"/>
    <col min="11009" max="11046" width="2.375" style="800" customWidth="1"/>
    <col min="11047" max="11264" width="2.25" style="800"/>
    <col min="11265" max="11302" width="2.375" style="800" customWidth="1"/>
    <col min="11303" max="11520" width="2.25" style="800"/>
    <col min="11521" max="11558" width="2.375" style="800" customWidth="1"/>
    <col min="11559" max="11776" width="2.25" style="800"/>
    <col min="11777" max="11814" width="2.375" style="800" customWidth="1"/>
    <col min="11815" max="12032" width="2.25" style="800"/>
    <col min="12033" max="12070" width="2.375" style="800" customWidth="1"/>
    <col min="12071" max="12288" width="2.25" style="800"/>
    <col min="12289" max="12326" width="2.375" style="800" customWidth="1"/>
    <col min="12327" max="12544" width="2.25" style="800"/>
    <col min="12545" max="12582" width="2.375" style="800" customWidth="1"/>
    <col min="12583" max="12800" width="2.25" style="800"/>
    <col min="12801" max="12838" width="2.375" style="800" customWidth="1"/>
    <col min="12839" max="13056" width="2.25" style="800"/>
    <col min="13057" max="13094" width="2.375" style="800" customWidth="1"/>
    <col min="13095" max="13312" width="2.25" style="800"/>
    <col min="13313" max="13350" width="2.375" style="800" customWidth="1"/>
    <col min="13351" max="13568" width="2.25" style="800"/>
    <col min="13569" max="13606" width="2.375" style="800" customWidth="1"/>
    <col min="13607" max="13824" width="2.25" style="800"/>
    <col min="13825" max="13862" width="2.375" style="800" customWidth="1"/>
    <col min="13863" max="14080" width="2.25" style="800"/>
    <col min="14081" max="14118" width="2.375" style="800" customWidth="1"/>
    <col min="14119" max="14336" width="2.25" style="800"/>
    <col min="14337" max="14374" width="2.375" style="800" customWidth="1"/>
    <col min="14375" max="14592" width="2.25" style="800"/>
    <col min="14593" max="14630" width="2.375" style="800" customWidth="1"/>
    <col min="14631" max="14848" width="2.25" style="800"/>
    <col min="14849" max="14886" width="2.375" style="800" customWidth="1"/>
    <col min="14887" max="15104" width="2.25" style="800"/>
    <col min="15105" max="15142" width="2.375" style="800" customWidth="1"/>
    <col min="15143" max="15360" width="2.25" style="800"/>
    <col min="15361" max="15398" width="2.375" style="800" customWidth="1"/>
    <col min="15399" max="15616" width="2.25" style="800"/>
    <col min="15617" max="15654" width="2.375" style="800" customWidth="1"/>
    <col min="15655" max="15872" width="2.25" style="800"/>
    <col min="15873" max="15910" width="2.375" style="800" customWidth="1"/>
    <col min="15911" max="16128" width="2.25" style="800"/>
    <col min="16129" max="16166" width="2.375" style="800" customWidth="1"/>
    <col min="16167" max="16384" width="2.25" style="800"/>
  </cols>
  <sheetData>
    <row r="1" spans="1:39" ht="21" customHeight="1" x14ac:dyDescent="0.15">
      <c r="AA1" s="845" t="s">
        <v>1296</v>
      </c>
      <c r="AB1" s="2785" t="s">
        <v>1114</v>
      </c>
      <c r="AC1" s="2785"/>
      <c r="AD1" s="2785"/>
      <c r="AE1" s="2785"/>
      <c r="AF1" s="2785"/>
      <c r="AG1" s="2785"/>
      <c r="AH1" s="2785"/>
      <c r="AI1" s="2785"/>
      <c r="AK1" s="2783" t="s">
        <v>1288</v>
      </c>
      <c r="AL1" s="2783"/>
    </row>
    <row r="2" spans="1:39" ht="20.25" customHeight="1" x14ac:dyDescent="0.15"/>
    <row r="3" spans="1:39" ht="20.25" customHeight="1" x14ac:dyDescent="0.15">
      <c r="A3" s="2786" t="s">
        <v>1287</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row>
    <row r="4" spans="1:39" ht="33.75" customHeight="1" x14ac:dyDescent="0.15">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row>
    <row r="5" spans="1:39" ht="20.25" customHeight="1" x14ac:dyDescent="0.15"/>
    <row r="6" spans="1:39" ht="25.5" customHeight="1" x14ac:dyDescent="0.15">
      <c r="B6" s="2788" t="s">
        <v>1286</v>
      </c>
      <c r="C6" s="2789"/>
      <c r="D6" s="2789"/>
      <c r="E6" s="2789"/>
      <c r="F6" s="2789"/>
      <c r="G6" s="2789"/>
      <c r="H6" s="2789"/>
      <c r="I6" s="2789"/>
      <c r="J6" s="2789"/>
      <c r="K6" s="2790"/>
      <c r="L6" s="2788"/>
      <c r="M6" s="2789"/>
      <c r="N6" s="2789"/>
      <c r="O6" s="2789"/>
      <c r="P6" s="2789"/>
      <c r="Q6" s="2789"/>
      <c r="R6" s="2789"/>
      <c r="S6" s="2789"/>
      <c r="T6" s="2789"/>
      <c r="U6" s="2789"/>
      <c r="V6" s="2789"/>
      <c r="W6" s="2789"/>
      <c r="X6" s="2789"/>
      <c r="Y6" s="2789"/>
      <c r="Z6" s="2789"/>
      <c r="AA6" s="2789"/>
      <c r="AB6" s="2789"/>
      <c r="AC6" s="2789"/>
      <c r="AD6" s="2789"/>
      <c r="AE6" s="2789"/>
      <c r="AF6" s="2789"/>
      <c r="AG6" s="2789"/>
      <c r="AH6" s="2789"/>
      <c r="AI6" s="2789"/>
      <c r="AJ6" s="2789"/>
      <c r="AK6" s="2789"/>
      <c r="AL6" s="2790"/>
    </row>
    <row r="7" spans="1:39" ht="10.5" customHeight="1" x14ac:dyDescent="0.15">
      <c r="B7" s="2791" t="s">
        <v>1285</v>
      </c>
      <c r="C7" s="2792"/>
      <c r="D7" s="802"/>
      <c r="E7" s="802"/>
      <c r="F7" s="802"/>
      <c r="G7" s="802"/>
      <c r="H7" s="802"/>
      <c r="I7" s="802"/>
      <c r="J7" s="802"/>
      <c r="K7" s="802"/>
      <c r="L7" s="802"/>
      <c r="M7" s="802"/>
      <c r="N7" s="802"/>
      <c r="O7" s="802"/>
      <c r="P7" s="802"/>
      <c r="Q7" s="802"/>
      <c r="R7" s="2791" t="s">
        <v>1284</v>
      </c>
      <c r="S7" s="2792"/>
      <c r="T7" s="803"/>
      <c r="U7" s="802"/>
      <c r="V7" s="802"/>
      <c r="W7" s="802"/>
      <c r="X7" s="802"/>
      <c r="Y7" s="802"/>
      <c r="Z7" s="802"/>
      <c r="AA7" s="802"/>
      <c r="AB7" s="802"/>
      <c r="AC7" s="802"/>
      <c r="AD7" s="802"/>
      <c r="AE7" s="802"/>
      <c r="AF7" s="802"/>
      <c r="AG7" s="802"/>
      <c r="AH7" s="802"/>
      <c r="AI7" s="802"/>
      <c r="AJ7" s="802"/>
      <c r="AK7" s="802"/>
      <c r="AL7" s="804"/>
    </row>
    <row r="8" spans="1:39" ht="10.5" customHeight="1" x14ac:dyDescent="0.15">
      <c r="B8" s="2793"/>
      <c r="C8" s="2794"/>
      <c r="R8" s="2793"/>
      <c r="S8" s="2794"/>
      <c r="T8" s="805"/>
      <c r="U8" s="2783">
        <v>1</v>
      </c>
      <c r="W8" s="2784" t="s">
        <v>1283</v>
      </c>
      <c r="X8" s="2784"/>
      <c r="Y8" s="2784"/>
      <c r="Z8" s="2784"/>
      <c r="AA8" s="2784"/>
      <c r="AB8" s="2784"/>
      <c r="AC8" s="2784"/>
      <c r="AD8" s="2784"/>
      <c r="AE8" s="2784"/>
      <c r="AF8" s="2784"/>
      <c r="AG8" s="2784"/>
      <c r="AH8" s="2784"/>
      <c r="AI8" s="2784"/>
      <c r="AJ8" s="2784"/>
      <c r="AK8" s="2784"/>
      <c r="AL8" s="806"/>
    </row>
    <row r="9" spans="1:39" ht="10.5" customHeight="1" x14ac:dyDescent="0.15">
      <c r="B9" s="2793"/>
      <c r="C9" s="2794"/>
      <c r="R9" s="2793"/>
      <c r="S9" s="2794"/>
      <c r="T9" s="805"/>
      <c r="U9" s="2783"/>
      <c r="W9" s="2784"/>
      <c r="X9" s="2784"/>
      <c r="Y9" s="2784"/>
      <c r="Z9" s="2784"/>
      <c r="AA9" s="2784"/>
      <c r="AB9" s="2784"/>
      <c r="AC9" s="2784"/>
      <c r="AD9" s="2784"/>
      <c r="AE9" s="2784"/>
      <c r="AF9" s="2784"/>
      <c r="AG9" s="2784"/>
      <c r="AH9" s="2784"/>
      <c r="AI9" s="2784"/>
      <c r="AJ9" s="2784"/>
      <c r="AK9" s="2784"/>
      <c r="AL9" s="806"/>
    </row>
    <row r="10" spans="1:39" ht="10.5" customHeight="1" x14ac:dyDescent="0.15">
      <c r="B10" s="2793"/>
      <c r="C10" s="2794"/>
      <c r="F10" s="2783">
        <v>1</v>
      </c>
      <c r="G10" s="868"/>
      <c r="H10" s="2784" t="s">
        <v>1282</v>
      </c>
      <c r="I10" s="2784"/>
      <c r="J10" s="2784"/>
      <c r="K10" s="2784"/>
      <c r="L10" s="2784"/>
      <c r="M10" s="2784"/>
      <c r="N10" s="2784"/>
      <c r="O10" s="2784"/>
      <c r="R10" s="2793"/>
      <c r="S10" s="2794"/>
      <c r="T10" s="805"/>
      <c r="U10" s="2783">
        <v>2</v>
      </c>
      <c r="W10" s="2784" t="s">
        <v>1281</v>
      </c>
      <c r="X10" s="2784"/>
      <c r="Y10" s="2784"/>
      <c r="Z10" s="2784"/>
      <c r="AA10" s="2784"/>
      <c r="AB10" s="2784"/>
      <c r="AC10" s="2784"/>
      <c r="AD10" s="2784"/>
      <c r="AE10" s="2784"/>
      <c r="AF10" s="2784"/>
      <c r="AG10" s="2784"/>
      <c r="AH10" s="2784"/>
      <c r="AI10" s="2784"/>
      <c r="AJ10" s="2784"/>
      <c r="AK10" s="2784"/>
      <c r="AL10" s="811"/>
    </row>
    <row r="11" spans="1:39" ht="10.5" customHeight="1" x14ac:dyDescent="0.15">
      <c r="B11" s="2793"/>
      <c r="C11" s="2794"/>
      <c r="F11" s="2783"/>
      <c r="G11" s="868"/>
      <c r="H11" s="2784"/>
      <c r="I11" s="2784"/>
      <c r="J11" s="2784"/>
      <c r="K11" s="2784"/>
      <c r="L11" s="2784"/>
      <c r="M11" s="2784"/>
      <c r="N11" s="2784"/>
      <c r="O11" s="2784"/>
      <c r="R11" s="2793"/>
      <c r="S11" s="2794"/>
      <c r="T11" s="805"/>
      <c r="U11" s="2783"/>
      <c r="W11" s="2784"/>
      <c r="X11" s="2784"/>
      <c r="Y11" s="2784"/>
      <c r="Z11" s="2784"/>
      <c r="AA11" s="2784"/>
      <c r="AB11" s="2784"/>
      <c r="AC11" s="2784"/>
      <c r="AD11" s="2784"/>
      <c r="AE11" s="2784"/>
      <c r="AF11" s="2784"/>
      <c r="AG11" s="2784"/>
      <c r="AH11" s="2784"/>
      <c r="AI11" s="2784"/>
      <c r="AJ11" s="2784"/>
      <c r="AK11" s="2784"/>
      <c r="AL11" s="811"/>
    </row>
    <row r="12" spans="1:39" ht="10.5" customHeight="1" x14ac:dyDescent="0.15">
      <c r="B12" s="2793"/>
      <c r="C12" s="2794"/>
      <c r="F12" s="2783">
        <v>2</v>
      </c>
      <c r="G12" s="868"/>
      <c r="H12" s="2784" t="s">
        <v>1280</v>
      </c>
      <c r="I12" s="2784"/>
      <c r="J12" s="2784"/>
      <c r="K12" s="2784"/>
      <c r="L12" s="2784"/>
      <c r="M12" s="2784"/>
      <c r="N12" s="2784"/>
      <c r="O12" s="2784"/>
      <c r="R12" s="2793"/>
      <c r="S12" s="2794"/>
      <c r="T12" s="805"/>
      <c r="U12" s="2783">
        <v>3</v>
      </c>
      <c r="W12" s="2784" t="s">
        <v>1279</v>
      </c>
      <c r="X12" s="2784"/>
      <c r="Y12" s="2784"/>
      <c r="Z12" s="2784"/>
      <c r="AA12" s="2784"/>
      <c r="AB12" s="2784"/>
      <c r="AC12" s="2784"/>
      <c r="AD12" s="2784"/>
      <c r="AE12" s="2784"/>
      <c r="AF12" s="2784"/>
      <c r="AG12" s="2784"/>
      <c r="AH12" s="2784"/>
      <c r="AI12" s="2784"/>
      <c r="AJ12" s="2784"/>
      <c r="AK12" s="2784"/>
      <c r="AL12" s="806"/>
    </row>
    <row r="13" spans="1:39" ht="10.5" customHeight="1" x14ac:dyDescent="0.15">
      <c r="B13" s="2793"/>
      <c r="C13" s="2794"/>
      <c r="F13" s="2783"/>
      <c r="G13" s="868"/>
      <c r="H13" s="2784"/>
      <c r="I13" s="2784"/>
      <c r="J13" s="2784"/>
      <c r="K13" s="2784"/>
      <c r="L13" s="2784"/>
      <c r="M13" s="2784"/>
      <c r="N13" s="2784"/>
      <c r="O13" s="2784"/>
      <c r="R13" s="2793"/>
      <c r="S13" s="2794"/>
      <c r="T13" s="805"/>
      <c r="U13" s="2783"/>
      <c r="W13" s="2784"/>
      <c r="X13" s="2784"/>
      <c r="Y13" s="2784"/>
      <c r="Z13" s="2784"/>
      <c r="AA13" s="2784"/>
      <c r="AB13" s="2784"/>
      <c r="AC13" s="2784"/>
      <c r="AD13" s="2784"/>
      <c r="AE13" s="2784"/>
      <c r="AF13" s="2784"/>
      <c r="AG13" s="2784"/>
      <c r="AH13" s="2784"/>
      <c r="AI13" s="2784"/>
      <c r="AJ13" s="2784"/>
      <c r="AK13" s="2784"/>
      <c r="AL13" s="806"/>
    </row>
    <row r="14" spans="1:39" ht="10.5" customHeight="1" x14ac:dyDescent="0.15">
      <c r="B14" s="2793"/>
      <c r="C14" s="2794"/>
      <c r="F14" s="2783">
        <v>3</v>
      </c>
      <c r="G14" s="868"/>
      <c r="H14" s="2784" t="s">
        <v>1278</v>
      </c>
      <c r="I14" s="2784"/>
      <c r="J14" s="2784"/>
      <c r="K14" s="2784"/>
      <c r="L14" s="2784"/>
      <c r="M14" s="2784"/>
      <c r="N14" s="2784"/>
      <c r="O14" s="2784"/>
      <c r="R14" s="2793"/>
      <c r="S14" s="2794"/>
      <c r="T14" s="805"/>
      <c r="U14" s="2783">
        <v>4</v>
      </c>
      <c r="W14" s="2784" t="s">
        <v>1277</v>
      </c>
      <c r="X14" s="2784"/>
      <c r="Y14" s="2784"/>
      <c r="Z14" s="2784"/>
      <c r="AA14" s="2784"/>
      <c r="AB14" s="2784"/>
      <c r="AC14" s="2784"/>
      <c r="AD14" s="2784"/>
      <c r="AE14" s="2784"/>
      <c r="AF14" s="2784"/>
      <c r="AG14" s="2784"/>
      <c r="AH14" s="2784"/>
      <c r="AI14" s="2784"/>
      <c r="AJ14" s="2784"/>
      <c r="AK14" s="2784"/>
      <c r="AL14" s="806"/>
    </row>
    <row r="15" spans="1:39" ht="10.5" customHeight="1" x14ac:dyDescent="0.15">
      <c r="B15" s="2793"/>
      <c r="C15" s="2794"/>
      <c r="F15" s="2783"/>
      <c r="G15" s="868"/>
      <c r="H15" s="2784"/>
      <c r="I15" s="2784"/>
      <c r="J15" s="2784"/>
      <c r="K15" s="2784"/>
      <c r="L15" s="2784"/>
      <c r="M15" s="2784"/>
      <c r="N15" s="2784"/>
      <c r="O15" s="2784"/>
      <c r="R15" s="2793"/>
      <c r="S15" s="2794"/>
      <c r="T15" s="805"/>
      <c r="U15" s="2783"/>
      <c r="W15" s="2784"/>
      <c r="X15" s="2784"/>
      <c r="Y15" s="2784"/>
      <c r="Z15" s="2784"/>
      <c r="AA15" s="2784"/>
      <c r="AB15" s="2784"/>
      <c r="AC15" s="2784"/>
      <c r="AD15" s="2784"/>
      <c r="AE15" s="2784"/>
      <c r="AF15" s="2784"/>
      <c r="AG15" s="2784"/>
      <c r="AH15" s="2784"/>
      <c r="AI15" s="2784"/>
      <c r="AJ15" s="2784"/>
      <c r="AK15" s="2784"/>
      <c r="AL15" s="806"/>
    </row>
    <row r="16" spans="1:39" ht="10.5" customHeight="1" x14ac:dyDescent="0.15">
      <c r="B16" s="2793"/>
      <c r="C16" s="2794"/>
      <c r="F16" s="2783">
        <v>4</v>
      </c>
      <c r="G16" s="868"/>
      <c r="H16" s="2784" t="s">
        <v>1276</v>
      </c>
      <c r="I16" s="2784"/>
      <c r="J16" s="2784"/>
      <c r="K16" s="2784"/>
      <c r="L16" s="2784"/>
      <c r="M16" s="2784"/>
      <c r="N16" s="2784"/>
      <c r="O16" s="2784"/>
      <c r="R16" s="2793"/>
      <c r="S16" s="2794"/>
      <c r="T16" s="805"/>
      <c r="U16" s="2783">
        <v>5</v>
      </c>
      <c r="W16" s="2784" t="s">
        <v>1275</v>
      </c>
      <c r="X16" s="2784"/>
      <c r="Y16" s="2784"/>
      <c r="Z16" s="2784"/>
      <c r="AA16" s="2784"/>
      <c r="AB16" s="2784"/>
      <c r="AC16" s="2784"/>
      <c r="AD16" s="2784"/>
      <c r="AE16" s="2784"/>
      <c r="AF16" s="2784"/>
      <c r="AG16" s="2784"/>
      <c r="AH16" s="2784"/>
      <c r="AI16" s="2784"/>
      <c r="AJ16" s="2784"/>
      <c r="AK16" s="2784"/>
      <c r="AL16" s="806"/>
    </row>
    <row r="17" spans="2:38" ht="10.5" customHeight="1" x14ac:dyDescent="0.15">
      <c r="B17" s="2793"/>
      <c r="C17" s="2794"/>
      <c r="F17" s="2783"/>
      <c r="G17" s="868"/>
      <c r="H17" s="2784"/>
      <c r="I17" s="2784"/>
      <c r="J17" s="2784"/>
      <c r="K17" s="2784"/>
      <c r="L17" s="2784"/>
      <c r="M17" s="2784"/>
      <c r="N17" s="2784"/>
      <c r="O17" s="2784"/>
      <c r="R17" s="2793"/>
      <c r="S17" s="2794"/>
      <c r="T17" s="805"/>
      <c r="U17" s="2783"/>
      <c r="W17" s="2784"/>
      <c r="X17" s="2784"/>
      <c r="Y17" s="2784"/>
      <c r="Z17" s="2784"/>
      <c r="AA17" s="2784"/>
      <c r="AB17" s="2784"/>
      <c r="AC17" s="2784"/>
      <c r="AD17" s="2784"/>
      <c r="AE17" s="2784"/>
      <c r="AF17" s="2784"/>
      <c r="AG17" s="2784"/>
      <c r="AH17" s="2784"/>
      <c r="AI17" s="2784"/>
      <c r="AJ17" s="2784"/>
      <c r="AK17" s="2784"/>
      <c r="AL17" s="806"/>
    </row>
    <row r="18" spans="2:38" ht="10.5" customHeight="1" x14ac:dyDescent="0.15">
      <c r="B18" s="2793"/>
      <c r="C18" s="2794"/>
      <c r="F18" s="2783">
        <v>5</v>
      </c>
      <c r="G18" s="868"/>
      <c r="H18" s="2784" t="s">
        <v>1274</v>
      </c>
      <c r="I18" s="2784"/>
      <c r="J18" s="2784"/>
      <c r="K18" s="2784"/>
      <c r="L18" s="2784"/>
      <c r="M18" s="2784"/>
      <c r="N18" s="2784"/>
      <c r="O18" s="2784"/>
      <c r="R18" s="2793"/>
      <c r="S18" s="2794"/>
      <c r="T18" s="805"/>
      <c r="U18" s="2783">
        <v>6</v>
      </c>
      <c r="W18" s="2784" t="s">
        <v>1273</v>
      </c>
      <c r="X18" s="2784"/>
      <c r="Y18" s="2784"/>
      <c r="Z18" s="2784"/>
      <c r="AA18" s="2784"/>
      <c r="AB18" s="2784"/>
      <c r="AC18" s="2784"/>
      <c r="AD18" s="2784"/>
      <c r="AE18" s="2784"/>
      <c r="AF18" s="2784"/>
      <c r="AG18" s="2784"/>
      <c r="AH18" s="2784"/>
      <c r="AI18" s="2784"/>
      <c r="AJ18" s="2784"/>
      <c r="AK18" s="2784"/>
      <c r="AL18" s="806"/>
    </row>
    <row r="19" spans="2:38" ht="10.5" customHeight="1" x14ac:dyDescent="0.15">
      <c r="B19" s="2793"/>
      <c r="C19" s="2794"/>
      <c r="F19" s="2783"/>
      <c r="G19" s="868"/>
      <c r="H19" s="2784"/>
      <c r="I19" s="2784"/>
      <c r="J19" s="2784"/>
      <c r="K19" s="2784"/>
      <c r="L19" s="2784"/>
      <c r="M19" s="2784"/>
      <c r="N19" s="2784"/>
      <c r="O19" s="2784"/>
      <c r="R19" s="2793"/>
      <c r="S19" s="2794"/>
      <c r="T19" s="805"/>
      <c r="U19" s="2783"/>
      <c r="W19" s="2784"/>
      <c r="X19" s="2784"/>
      <c r="Y19" s="2784"/>
      <c r="Z19" s="2784"/>
      <c r="AA19" s="2784"/>
      <c r="AB19" s="2784"/>
      <c r="AC19" s="2784"/>
      <c r="AD19" s="2784"/>
      <c r="AE19" s="2784"/>
      <c r="AF19" s="2784"/>
      <c r="AG19" s="2784"/>
      <c r="AH19" s="2784"/>
      <c r="AI19" s="2784"/>
      <c r="AJ19" s="2784"/>
      <c r="AK19" s="2784"/>
      <c r="AL19" s="806"/>
    </row>
    <row r="20" spans="2:38" ht="10.5" customHeight="1" x14ac:dyDescent="0.15">
      <c r="B20" s="2793"/>
      <c r="C20" s="2794"/>
      <c r="R20" s="2793"/>
      <c r="S20" s="2794"/>
      <c r="T20" s="805"/>
      <c r="U20" s="2783">
        <v>7</v>
      </c>
      <c r="W20" s="2784" t="s">
        <v>1272</v>
      </c>
      <c r="X20" s="2784"/>
      <c r="Y20" s="2784"/>
      <c r="Z20" s="2784"/>
      <c r="AA20" s="2784"/>
      <c r="AB20" s="2784"/>
      <c r="AC20" s="2784"/>
      <c r="AD20" s="2784"/>
      <c r="AE20" s="2784"/>
      <c r="AF20" s="2784"/>
      <c r="AG20" s="2784"/>
      <c r="AH20" s="2784"/>
      <c r="AI20" s="2784"/>
      <c r="AJ20" s="2784"/>
      <c r="AK20" s="2784"/>
      <c r="AL20" s="806"/>
    </row>
    <row r="21" spans="2:38" ht="10.5" customHeight="1" x14ac:dyDescent="0.15">
      <c r="B21" s="2793"/>
      <c r="C21" s="2794"/>
      <c r="R21" s="2793"/>
      <c r="S21" s="2794"/>
      <c r="T21" s="805"/>
      <c r="U21" s="2783"/>
      <c r="W21" s="2784"/>
      <c r="X21" s="2784"/>
      <c r="Y21" s="2784"/>
      <c r="Z21" s="2784"/>
      <c r="AA21" s="2784"/>
      <c r="AB21" s="2784"/>
      <c r="AC21" s="2784"/>
      <c r="AD21" s="2784"/>
      <c r="AE21" s="2784"/>
      <c r="AF21" s="2784"/>
      <c r="AG21" s="2784"/>
      <c r="AH21" s="2784"/>
      <c r="AI21" s="2784"/>
      <c r="AJ21" s="2784"/>
      <c r="AK21" s="2784"/>
      <c r="AL21" s="806"/>
    </row>
    <row r="22" spans="2:38" ht="10.5" customHeight="1" x14ac:dyDescent="0.15">
      <c r="B22" s="2793"/>
      <c r="C22" s="2794"/>
      <c r="R22" s="2793"/>
      <c r="S22" s="2794"/>
      <c r="T22" s="805"/>
      <c r="U22" s="2783">
        <v>8</v>
      </c>
      <c r="W22" s="2784" t="s">
        <v>1271</v>
      </c>
      <c r="X22" s="2784"/>
      <c r="Y22" s="2784"/>
      <c r="Z22" s="2784"/>
      <c r="AA22" s="2784"/>
      <c r="AB22" s="2784"/>
      <c r="AC22" s="2784"/>
      <c r="AD22" s="2784"/>
      <c r="AE22" s="2784"/>
      <c r="AF22" s="2784"/>
      <c r="AG22" s="2784"/>
      <c r="AH22" s="2784"/>
      <c r="AI22" s="2784"/>
      <c r="AJ22" s="2784"/>
      <c r="AK22" s="2784"/>
      <c r="AL22" s="806"/>
    </row>
    <row r="23" spans="2:38" ht="10.5" customHeight="1" x14ac:dyDescent="0.15">
      <c r="B23" s="2793"/>
      <c r="C23" s="2794"/>
      <c r="R23" s="2793"/>
      <c r="S23" s="2794"/>
      <c r="T23" s="805"/>
      <c r="U23" s="2783"/>
      <c r="W23" s="2784"/>
      <c r="X23" s="2784"/>
      <c r="Y23" s="2784"/>
      <c r="Z23" s="2784"/>
      <c r="AA23" s="2784"/>
      <c r="AB23" s="2784"/>
      <c r="AC23" s="2784"/>
      <c r="AD23" s="2784"/>
      <c r="AE23" s="2784"/>
      <c r="AF23" s="2784"/>
      <c r="AG23" s="2784"/>
      <c r="AH23" s="2784"/>
      <c r="AI23" s="2784"/>
      <c r="AJ23" s="2784"/>
      <c r="AK23" s="2784"/>
      <c r="AL23" s="806"/>
    </row>
    <row r="24" spans="2:38" ht="10.5" customHeight="1" x14ac:dyDescent="0.15">
      <c r="B24" s="2795"/>
      <c r="C24" s="2796"/>
      <c r="D24" s="807"/>
      <c r="E24" s="807"/>
      <c r="F24" s="807"/>
      <c r="G24" s="807"/>
      <c r="H24" s="807"/>
      <c r="I24" s="807"/>
      <c r="J24" s="807"/>
      <c r="K24" s="807"/>
      <c r="L24" s="807"/>
      <c r="M24" s="807"/>
      <c r="N24" s="807"/>
      <c r="O24" s="807"/>
      <c r="P24" s="807"/>
      <c r="Q24" s="807"/>
      <c r="R24" s="2795"/>
      <c r="S24" s="2796"/>
      <c r="T24" s="808"/>
      <c r="U24" s="807"/>
      <c r="V24" s="807"/>
      <c r="W24" s="807"/>
      <c r="X24" s="807"/>
      <c r="Y24" s="807"/>
      <c r="Z24" s="807"/>
      <c r="AA24" s="807"/>
      <c r="AB24" s="807"/>
      <c r="AC24" s="807"/>
      <c r="AD24" s="807"/>
      <c r="AE24" s="807"/>
      <c r="AF24" s="807"/>
      <c r="AG24" s="807"/>
      <c r="AH24" s="807"/>
      <c r="AI24" s="807"/>
      <c r="AJ24" s="807"/>
      <c r="AK24" s="807"/>
      <c r="AL24" s="809"/>
    </row>
    <row r="25" spans="2:38" ht="13.5" customHeight="1" x14ac:dyDescent="0.15">
      <c r="B25" s="2730" t="s">
        <v>1270</v>
      </c>
      <c r="C25" s="2731"/>
      <c r="D25" s="802"/>
      <c r="E25" s="802"/>
      <c r="F25" s="802"/>
      <c r="G25" s="802"/>
      <c r="H25" s="802"/>
      <c r="I25" s="802"/>
      <c r="J25" s="802"/>
      <c r="K25" s="802"/>
      <c r="L25" s="802"/>
      <c r="M25" s="802"/>
      <c r="N25" s="802"/>
      <c r="O25" s="802"/>
      <c r="P25" s="802"/>
      <c r="Q25" s="802"/>
      <c r="R25" s="867"/>
      <c r="S25" s="867"/>
      <c r="T25" s="802"/>
      <c r="U25" s="802"/>
      <c r="V25" s="802"/>
      <c r="W25" s="810"/>
      <c r="X25" s="810"/>
      <c r="Y25" s="810"/>
      <c r="Z25" s="810"/>
      <c r="AA25" s="810"/>
      <c r="AB25" s="810"/>
      <c r="AC25" s="810"/>
      <c r="AD25" s="810"/>
      <c r="AE25" s="810"/>
      <c r="AF25" s="810"/>
      <c r="AG25" s="810"/>
      <c r="AH25" s="810"/>
      <c r="AI25" s="810"/>
      <c r="AJ25" s="810"/>
      <c r="AK25" s="810"/>
      <c r="AL25" s="804"/>
    </row>
    <row r="26" spans="2:38" x14ac:dyDescent="0.15">
      <c r="B26" s="2732"/>
      <c r="C26" s="2733"/>
      <c r="E26" s="2775"/>
      <c r="F26" s="2775"/>
      <c r="G26" s="2780" t="s">
        <v>1269</v>
      </c>
      <c r="H26" s="2781"/>
      <c r="I26" s="2781"/>
      <c r="J26" s="2781"/>
      <c r="K26" s="2781"/>
      <c r="L26" s="2781"/>
      <c r="M26" s="2781"/>
      <c r="N26" s="2782"/>
      <c r="O26" s="866"/>
      <c r="AL26" s="811"/>
    </row>
    <row r="27" spans="2:38" x14ac:dyDescent="0.15">
      <c r="B27" s="2732"/>
      <c r="C27" s="2733"/>
      <c r="E27" s="2775"/>
      <c r="F27" s="2775"/>
      <c r="G27" s="2736" t="s">
        <v>1139</v>
      </c>
      <c r="H27" s="2737"/>
      <c r="I27" s="2737"/>
      <c r="J27" s="2738"/>
      <c r="K27" s="2736" t="s">
        <v>1266</v>
      </c>
      <c r="L27" s="2737"/>
      <c r="M27" s="2737"/>
      <c r="N27" s="2738"/>
      <c r="O27" s="866"/>
      <c r="AL27" s="811"/>
    </row>
    <row r="28" spans="2:38" x14ac:dyDescent="0.15">
      <c r="B28" s="2732"/>
      <c r="C28" s="2733"/>
      <c r="E28" s="2775"/>
      <c r="F28" s="2775"/>
      <c r="G28" s="2776" t="s">
        <v>1265</v>
      </c>
      <c r="H28" s="2777"/>
      <c r="I28" s="2777"/>
      <c r="J28" s="2778"/>
      <c r="K28" s="2776" t="s">
        <v>1265</v>
      </c>
      <c r="L28" s="2777"/>
      <c r="M28" s="2777"/>
      <c r="N28" s="2778"/>
      <c r="O28" s="866"/>
      <c r="AL28" s="811"/>
    </row>
    <row r="29" spans="2:38" ht="11.25" customHeight="1" x14ac:dyDescent="0.15">
      <c r="B29" s="2732"/>
      <c r="C29" s="2733"/>
      <c r="E29" s="2739" t="s">
        <v>1268</v>
      </c>
      <c r="F29" s="2739"/>
      <c r="G29" s="2740"/>
      <c r="H29" s="2741"/>
      <c r="I29" s="2742"/>
      <c r="J29" s="2746" t="s">
        <v>285</v>
      </c>
      <c r="K29" s="2740"/>
      <c r="L29" s="2741"/>
      <c r="M29" s="2742"/>
      <c r="N29" s="2746" t="s">
        <v>285</v>
      </c>
      <c r="O29" s="805"/>
      <c r="AL29" s="811"/>
    </row>
    <row r="30" spans="2:38" ht="11.25" customHeight="1" x14ac:dyDescent="0.15">
      <c r="B30" s="2732"/>
      <c r="C30" s="2733"/>
      <c r="E30" s="2739"/>
      <c r="F30" s="2739"/>
      <c r="G30" s="2743"/>
      <c r="H30" s="2744"/>
      <c r="I30" s="2745"/>
      <c r="J30" s="2747"/>
      <c r="K30" s="2743"/>
      <c r="L30" s="2744"/>
      <c r="M30" s="2745"/>
      <c r="N30" s="2747"/>
      <c r="O30" s="805"/>
      <c r="AL30" s="811"/>
    </row>
    <row r="31" spans="2:38" ht="11.25" customHeight="1" x14ac:dyDescent="0.15">
      <c r="B31" s="2732"/>
      <c r="C31" s="2733"/>
      <c r="E31" s="2739" t="s">
        <v>123</v>
      </c>
      <c r="F31" s="2739"/>
      <c r="G31" s="2740"/>
      <c r="H31" s="2741"/>
      <c r="I31" s="2742"/>
      <c r="J31" s="2746" t="s">
        <v>285</v>
      </c>
      <c r="K31" s="2740"/>
      <c r="L31" s="2741"/>
      <c r="M31" s="2742"/>
      <c r="N31" s="2746" t="s">
        <v>285</v>
      </c>
      <c r="O31" s="805"/>
      <c r="AL31" s="811"/>
    </row>
    <row r="32" spans="2:38" ht="11.25" customHeight="1" x14ac:dyDescent="0.15">
      <c r="B32" s="2732"/>
      <c r="C32" s="2733"/>
      <c r="E32" s="2739"/>
      <c r="F32" s="2739"/>
      <c r="G32" s="2743"/>
      <c r="H32" s="2744"/>
      <c r="I32" s="2745"/>
      <c r="J32" s="2747"/>
      <c r="K32" s="2743"/>
      <c r="L32" s="2744"/>
      <c r="M32" s="2745"/>
      <c r="N32" s="2747"/>
      <c r="O32" s="805"/>
      <c r="AL32" s="811"/>
    </row>
    <row r="33" spans="2:38" ht="11.25" customHeight="1" x14ac:dyDescent="0.15">
      <c r="B33" s="2732"/>
      <c r="C33" s="2733"/>
      <c r="E33" s="2739" t="s">
        <v>124</v>
      </c>
      <c r="F33" s="2739"/>
      <c r="G33" s="2740"/>
      <c r="H33" s="2741"/>
      <c r="I33" s="2742"/>
      <c r="J33" s="2746" t="s">
        <v>285</v>
      </c>
      <c r="K33" s="2740"/>
      <c r="L33" s="2741"/>
      <c r="M33" s="2742"/>
      <c r="N33" s="2746" t="s">
        <v>285</v>
      </c>
      <c r="O33" s="805"/>
      <c r="AL33" s="811"/>
    </row>
    <row r="34" spans="2:38" ht="11.25" customHeight="1" x14ac:dyDescent="0.15">
      <c r="B34" s="2732"/>
      <c r="C34" s="2733"/>
      <c r="E34" s="2739"/>
      <c r="F34" s="2739"/>
      <c r="G34" s="2743"/>
      <c r="H34" s="2744"/>
      <c r="I34" s="2745"/>
      <c r="J34" s="2747"/>
      <c r="K34" s="2743"/>
      <c r="L34" s="2744"/>
      <c r="M34" s="2745"/>
      <c r="N34" s="2747"/>
      <c r="O34" s="805"/>
      <c r="AL34" s="811"/>
    </row>
    <row r="35" spans="2:38" ht="11.25" customHeight="1" x14ac:dyDescent="0.15">
      <c r="B35" s="2732"/>
      <c r="C35" s="2733"/>
      <c r="E35" s="2739" t="s">
        <v>125</v>
      </c>
      <c r="F35" s="2739"/>
      <c r="G35" s="2740"/>
      <c r="H35" s="2741"/>
      <c r="I35" s="2742"/>
      <c r="J35" s="2746" t="s">
        <v>285</v>
      </c>
      <c r="K35" s="2740"/>
      <c r="L35" s="2741"/>
      <c r="M35" s="2742"/>
      <c r="N35" s="2746" t="s">
        <v>285</v>
      </c>
      <c r="O35" s="805"/>
      <c r="AL35" s="811"/>
    </row>
    <row r="36" spans="2:38" ht="11.25" customHeight="1" x14ac:dyDescent="0.15">
      <c r="B36" s="2732"/>
      <c r="C36" s="2733"/>
      <c r="E36" s="2739"/>
      <c r="F36" s="2739"/>
      <c r="G36" s="2743"/>
      <c r="H36" s="2744"/>
      <c r="I36" s="2745"/>
      <c r="J36" s="2747"/>
      <c r="K36" s="2743"/>
      <c r="L36" s="2744"/>
      <c r="M36" s="2745"/>
      <c r="N36" s="2747"/>
      <c r="O36" s="805"/>
      <c r="AL36" s="811"/>
    </row>
    <row r="37" spans="2:38" ht="11.25" customHeight="1" x14ac:dyDescent="0.15">
      <c r="B37" s="2732"/>
      <c r="C37" s="2733"/>
      <c r="E37" s="2739" t="s">
        <v>126</v>
      </c>
      <c r="F37" s="2739"/>
      <c r="G37" s="2740"/>
      <c r="H37" s="2741"/>
      <c r="I37" s="2742"/>
      <c r="J37" s="2746" t="s">
        <v>285</v>
      </c>
      <c r="K37" s="2740"/>
      <c r="L37" s="2741"/>
      <c r="M37" s="2742"/>
      <c r="N37" s="2746" t="s">
        <v>285</v>
      </c>
      <c r="O37" s="805"/>
      <c r="AL37" s="811"/>
    </row>
    <row r="38" spans="2:38" ht="11.25" customHeight="1" x14ac:dyDescent="0.15">
      <c r="B38" s="2732"/>
      <c r="C38" s="2733"/>
      <c r="E38" s="2739"/>
      <c r="F38" s="2739"/>
      <c r="G38" s="2743"/>
      <c r="H38" s="2744"/>
      <c r="I38" s="2745"/>
      <c r="J38" s="2747"/>
      <c r="K38" s="2743"/>
      <c r="L38" s="2744"/>
      <c r="M38" s="2745"/>
      <c r="N38" s="2747"/>
      <c r="O38" s="805"/>
      <c r="AL38" s="811"/>
    </row>
    <row r="39" spans="2:38" ht="11.25" customHeight="1" x14ac:dyDescent="0.15">
      <c r="B39" s="2732"/>
      <c r="C39" s="2733"/>
      <c r="E39" s="2739" t="s">
        <v>127</v>
      </c>
      <c r="F39" s="2739"/>
      <c r="G39" s="2740"/>
      <c r="H39" s="2741"/>
      <c r="I39" s="2742"/>
      <c r="J39" s="2746" t="s">
        <v>285</v>
      </c>
      <c r="K39" s="2740"/>
      <c r="L39" s="2741"/>
      <c r="M39" s="2742"/>
      <c r="N39" s="2746" t="s">
        <v>285</v>
      </c>
      <c r="O39" s="805"/>
      <c r="AL39" s="811"/>
    </row>
    <row r="40" spans="2:38" ht="11.25" customHeight="1" x14ac:dyDescent="0.15">
      <c r="B40" s="2732"/>
      <c r="C40" s="2733"/>
      <c r="E40" s="2739"/>
      <c r="F40" s="2739"/>
      <c r="G40" s="2743"/>
      <c r="H40" s="2744"/>
      <c r="I40" s="2745"/>
      <c r="J40" s="2747"/>
      <c r="K40" s="2743"/>
      <c r="L40" s="2744"/>
      <c r="M40" s="2745"/>
      <c r="N40" s="2747"/>
      <c r="O40" s="805"/>
      <c r="AL40" s="811"/>
    </row>
    <row r="41" spans="2:38" ht="11.25" customHeight="1" x14ac:dyDescent="0.15">
      <c r="B41" s="2732"/>
      <c r="C41" s="2733"/>
      <c r="E41" s="2739" t="s">
        <v>128</v>
      </c>
      <c r="F41" s="2739"/>
      <c r="G41" s="2740"/>
      <c r="H41" s="2741"/>
      <c r="I41" s="2742"/>
      <c r="J41" s="2746" t="s">
        <v>285</v>
      </c>
      <c r="K41" s="2740"/>
      <c r="L41" s="2741"/>
      <c r="M41" s="2742"/>
      <c r="N41" s="2746" t="s">
        <v>285</v>
      </c>
      <c r="O41" s="805"/>
      <c r="AL41" s="811"/>
    </row>
    <row r="42" spans="2:38" ht="11.25" customHeight="1" x14ac:dyDescent="0.15">
      <c r="B42" s="2732"/>
      <c r="C42" s="2733"/>
      <c r="E42" s="2739"/>
      <c r="F42" s="2739"/>
      <c r="G42" s="2743"/>
      <c r="H42" s="2744"/>
      <c r="I42" s="2745"/>
      <c r="J42" s="2747"/>
      <c r="K42" s="2743"/>
      <c r="L42" s="2744"/>
      <c r="M42" s="2745"/>
      <c r="N42" s="2747"/>
      <c r="O42" s="805"/>
      <c r="AL42" s="811"/>
    </row>
    <row r="43" spans="2:38" ht="11.25" customHeight="1" x14ac:dyDescent="0.15">
      <c r="B43" s="2732"/>
      <c r="C43" s="2733"/>
      <c r="E43" s="2739" t="s">
        <v>129</v>
      </c>
      <c r="F43" s="2739"/>
      <c r="G43" s="2740"/>
      <c r="H43" s="2741"/>
      <c r="I43" s="2742"/>
      <c r="J43" s="2746" t="s">
        <v>285</v>
      </c>
      <c r="K43" s="2740"/>
      <c r="L43" s="2741"/>
      <c r="M43" s="2742"/>
      <c r="N43" s="2746" t="s">
        <v>285</v>
      </c>
      <c r="O43" s="805"/>
      <c r="AL43" s="811"/>
    </row>
    <row r="44" spans="2:38" ht="11.25" customHeight="1" x14ac:dyDescent="0.15">
      <c r="B44" s="2732"/>
      <c r="C44" s="2733"/>
      <c r="E44" s="2739"/>
      <c r="F44" s="2739"/>
      <c r="G44" s="2743"/>
      <c r="H44" s="2744"/>
      <c r="I44" s="2745"/>
      <c r="J44" s="2747"/>
      <c r="K44" s="2743"/>
      <c r="L44" s="2744"/>
      <c r="M44" s="2745"/>
      <c r="N44" s="2747"/>
      <c r="O44" s="805"/>
      <c r="AL44" s="811"/>
    </row>
    <row r="45" spans="2:38" ht="11.25" customHeight="1" x14ac:dyDescent="0.15">
      <c r="B45" s="2732"/>
      <c r="C45" s="2733"/>
      <c r="E45" s="2739" t="s">
        <v>130</v>
      </c>
      <c r="F45" s="2739"/>
      <c r="G45" s="2740"/>
      <c r="H45" s="2741"/>
      <c r="I45" s="2742"/>
      <c r="J45" s="2746" t="s">
        <v>285</v>
      </c>
      <c r="K45" s="2740"/>
      <c r="L45" s="2741"/>
      <c r="M45" s="2742"/>
      <c r="N45" s="2746" t="s">
        <v>285</v>
      </c>
      <c r="O45" s="805"/>
      <c r="AL45" s="811"/>
    </row>
    <row r="46" spans="2:38" ht="11.25" customHeight="1" x14ac:dyDescent="0.15">
      <c r="B46" s="2732"/>
      <c r="C46" s="2733"/>
      <c r="E46" s="2739"/>
      <c r="F46" s="2739"/>
      <c r="G46" s="2743"/>
      <c r="H46" s="2744"/>
      <c r="I46" s="2745"/>
      <c r="J46" s="2747"/>
      <c r="K46" s="2743"/>
      <c r="L46" s="2744"/>
      <c r="M46" s="2745"/>
      <c r="N46" s="2747"/>
      <c r="O46" s="805"/>
      <c r="AL46" s="811"/>
    </row>
    <row r="47" spans="2:38" ht="11.25" customHeight="1" x14ac:dyDescent="0.15">
      <c r="B47" s="2732"/>
      <c r="C47" s="2733"/>
      <c r="E47" s="2739" t="s">
        <v>131</v>
      </c>
      <c r="F47" s="2739"/>
      <c r="G47" s="2740"/>
      <c r="H47" s="2741"/>
      <c r="I47" s="2742"/>
      <c r="J47" s="2746" t="s">
        <v>285</v>
      </c>
      <c r="K47" s="2740"/>
      <c r="L47" s="2741"/>
      <c r="M47" s="2742"/>
      <c r="N47" s="2746" t="s">
        <v>285</v>
      </c>
      <c r="O47" s="805"/>
      <c r="S47" s="2779"/>
      <c r="T47" s="2779"/>
      <c r="U47" s="2740" t="s">
        <v>1267</v>
      </c>
      <c r="V47" s="2741"/>
      <c r="W47" s="2741"/>
      <c r="X47" s="2741"/>
      <c r="Y47" s="2741"/>
      <c r="Z47" s="2742"/>
      <c r="AL47" s="811"/>
    </row>
    <row r="48" spans="2:38" ht="11.25" customHeight="1" x14ac:dyDescent="0.15">
      <c r="B48" s="2732"/>
      <c r="C48" s="2733"/>
      <c r="E48" s="2739"/>
      <c r="F48" s="2739"/>
      <c r="G48" s="2743"/>
      <c r="H48" s="2744"/>
      <c r="I48" s="2745"/>
      <c r="J48" s="2747"/>
      <c r="K48" s="2743"/>
      <c r="L48" s="2744"/>
      <c r="M48" s="2745"/>
      <c r="N48" s="2747"/>
      <c r="O48" s="805"/>
      <c r="S48" s="2779"/>
      <c r="T48" s="2779"/>
      <c r="U48" s="2743"/>
      <c r="V48" s="2744"/>
      <c r="W48" s="2744"/>
      <c r="X48" s="2744"/>
      <c r="Y48" s="2744"/>
      <c r="Z48" s="2745"/>
      <c r="AL48" s="811"/>
    </row>
    <row r="49" spans="2:38" ht="11.25" customHeight="1" x14ac:dyDescent="0.15">
      <c r="B49" s="2732"/>
      <c r="C49" s="2733"/>
      <c r="E49" s="2739" t="s">
        <v>132</v>
      </c>
      <c r="F49" s="2739"/>
      <c r="G49" s="2740"/>
      <c r="H49" s="2741"/>
      <c r="I49" s="2742"/>
      <c r="J49" s="2746" t="s">
        <v>285</v>
      </c>
      <c r="K49" s="2740"/>
      <c r="L49" s="2741"/>
      <c r="M49" s="2742"/>
      <c r="N49" s="2746" t="s">
        <v>285</v>
      </c>
      <c r="O49" s="805"/>
      <c r="S49" s="2736" t="s">
        <v>1139</v>
      </c>
      <c r="T49" s="2737"/>
      <c r="U49" s="2737"/>
      <c r="V49" s="2738"/>
      <c r="W49" s="2736" t="s">
        <v>1266</v>
      </c>
      <c r="X49" s="2737"/>
      <c r="Y49" s="2737"/>
      <c r="Z49" s="2738"/>
      <c r="AL49" s="811"/>
    </row>
    <row r="50" spans="2:38" ht="11.25" customHeight="1" thickBot="1" x14ac:dyDescent="0.2">
      <c r="B50" s="2732"/>
      <c r="C50" s="2733"/>
      <c r="E50" s="2739"/>
      <c r="F50" s="2739"/>
      <c r="G50" s="2743"/>
      <c r="H50" s="2744"/>
      <c r="I50" s="2745"/>
      <c r="J50" s="2747"/>
      <c r="K50" s="2743"/>
      <c r="L50" s="2744"/>
      <c r="M50" s="2745"/>
      <c r="N50" s="2747"/>
      <c r="O50" s="805"/>
      <c r="S50" s="2776" t="s">
        <v>1265</v>
      </c>
      <c r="T50" s="2777"/>
      <c r="U50" s="2777"/>
      <c r="V50" s="2778"/>
      <c r="W50" s="2776" t="s">
        <v>1265</v>
      </c>
      <c r="X50" s="2777"/>
      <c r="Y50" s="2777"/>
      <c r="Z50" s="2778"/>
      <c r="AL50" s="811"/>
    </row>
    <row r="51" spans="2:38" ht="11.25" customHeight="1" x14ac:dyDescent="0.15">
      <c r="B51" s="2732"/>
      <c r="C51" s="2733"/>
      <c r="E51" s="2739" t="s">
        <v>133</v>
      </c>
      <c r="F51" s="2739"/>
      <c r="G51" s="2740"/>
      <c r="H51" s="2741"/>
      <c r="I51" s="2742"/>
      <c r="J51" s="2746" t="s">
        <v>285</v>
      </c>
      <c r="K51" s="2740"/>
      <c r="L51" s="2741"/>
      <c r="M51" s="2742"/>
      <c r="N51" s="2746" t="s">
        <v>285</v>
      </c>
      <c r="O51" s="805"/>
      <c r="S51" s="2740"/>
      <c r="T51" s="2741"/>
      <c r="U51" s="2742"/>
      <c r="V51" s="2746" t="s">
        <v>285</v>
      </c>
      <c r="W51" s="2740"/>
      <c r="X51" s="2741"/>
      <c r="Y51" s="2742"/>
      <c r="Z51" s="2746" t="s">
        <v>285</v>
      </c>
      <c r="AE51" s="2753" t="s">
        <v>1264</v>
      </c>
      <c r="AF51" s="2754"/>
      <c r="AG51" s="2754"/>
      <c r="AH51" s="2754"/>
      <c r="AI51" s="2754"/>
      <c r="AJ51" s="2754"/>
      <c r="AK51" s="2755"/>
      <c r="AL51" s="811"/>
    </row>
    <row r="52" spans="2:38" ht="11.25" customHeight="1" thickBot="1" x14ac:dyDescent="0.2">
      <c r="B52" s="2732"/>
      <c r="C52" s="2733"/>
      <c r="E52" s="2774"/>
      <c r="F52" s="2774"/>
      <c r="G52" s="2743"/>
      <c r="H52" s="2744"/>
      <c r="I52" s="2745"/>
      <c r="J52" s="2747"/>
      <c r="K52" s="2743"/>
      <c r="L52" s="2744"/>
      <c r="M52" s="2745"/>
      <c r="N52" s="2747"/>
      <c r="O52" s="805"/>
      <c r="S52" s="2743"/>
      <c r="T52" s="2744"/>
      <c r="U52" s="2745"/>
      <c r="V52" s="2747"/>
      <c r="W52" s="2743"/>
      <c r="X52" s="2744"/>
      <c r="Y52" s="2745"/>
      <c r="Z52" s="2747"/>
      <c r="AE52" s="2756"/>
      <c r="AF52" s="2748"/>
      <c r="AG52" s="2748"/>
      <c r="AH52" s="2748"/>
      <c r="AI52" s="2748"/>
      <c r="AJ52" s="2748"/>
      <c r="AK52" s="2749"/>
      <c r="AL52" s="811"/>
    </row>
    <row r="53" spans="2:38" ht="11.25" customHeight="1" x14ac:dyDescent="0.15">
      <c r="B53" s="2732"/>
      <c r="C53" s="2733"/>
      <c r="E53" s="2757" t="s">
        <v>689</v>
      </c>
      <c r="F53" s="2758"/>
      <c r="G53" s="2754"/>
      <c r="H53" s="2754"/>
      <c r="I53" s="2754"/>
      <c r="J53" s="2754"/>
      <c r="K53" s="2754"/>
      <c r="L53" s="2754"/>
      <c r="M53" s="2754"/>
      <c r="N53" s="2761" t="s">
        <v>285</v>
      </c>
      <c r="O53" s="865"/>
      <c r="P53" s="2763" t="s">
        <v>1263</v>
      </c>
      <c r="Q53" s="2763"/>
      <c r="R53" s="865"/>
      <c r="S53" s="2757" t="s">
        <v>689</v>
      </c>
      <c r="T53" s="2758"/>
      <c r="U53" s="2764"/>
      <c r="V53" s="2765"/>
      <c r="W53" s="2765"/>
      <c r="X53" s="2765"/>
      <c r="Y53" s="2766"/>
      <c r="Z53" s="2761" t="s">
        <v>285</v>
      </c>
      <c r="AB53" s="2763" t="s">
        <v>317</v>
      </c>
      <c r="AC53" s="2763"/>
      <c r="AE53" s="2770"/>
      <c r="AF53" s="2771"/>
      <c r="AG53" s="2771"/>
      <c r="AH53" s="2771"/>
      <c r="AI53" s="2771"/>
      <c r="AJ53" s="2748" t="s">
        <v>1262</v>
      </c>
      <c r="AK53" s="2749"/>
      <c r="AL53" s="811"/>
    </row>
    <row r="54" spans="2:38" ht="11.25" customHeight="1" thickBot="1" x14ac:dyDescent="0.2">
      <c r="B54" s="2732"/>
      <c r="C54" s="2733"/>
      <c r="E54" s="2759"/>
      <c r="F54" s="2760"/>
      <c r="G54" s="2750"/>
      <c r="H54" s="2750"/>
      <c r="I54" s="2750"/>
      <c r="J54" s="2750"/>
      <c r="K54" s="2750"/>
      <c r="L54" s="2750"/>
      <c r="M54" s="2750"/>
      <c r="N54" s="2762"/>
      <c r="O54" s="865"/>
      <c r="P54" s="2763"/>
      <c r="Q54" s="2763"/>
      <c r="R54" s="865"/>
      <c r="S54" s="2759"/>
      <c r="T54" s="2760"/>
      <c r="U54" s="2767"/>
      <c r="V54" s="2768"/>
      <c r="W54" s="2768"/>
      <c r="X54" s="2768"/>
      <c r="Y54" s="2769"/>
      <c r="Z54" s="2762"/>
      <c r="AB54" s="2763"/>
      <c r="AC54" s="2763"/>
      <c r="AE54" s="2772"/>
      <c r="AF54" s="2773"/>
      <c r="AG54" s="2773"/>
      <c r="AH54" s="2773"/>
      <c r="AI54" s="2773"/>
      <c r="AJ54" s="2750"/>
      <c r="AK54" s="2751"/>
      <c r="AL54" s="811"/>
    </row>
    <row r="55" spans="2:38" x14ac:dyDescent="0.15">
      <c r="B55" s="2734"/>
      <c r="C55" s="2735"/>
      <c r="D55" s="807"/>
      <c r="E55" s="807"/>
      <c r="F55" s="807"/>
      <c r="G55" s="807"/>
      <c r="H55" s="807"/>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7"/>
      <c r="AH55" s="807"/>
      <c r="AI55" s="807"/>
      <c r="AJ55" s="807"/>
      <c r="AK55" s="807"/>
      <c r="AL55" s="812"/>
    </row>
    <row r="56" spans="2:38" ht="163.5" customHeight="1" x14ac:dyDescent="0.15">
      <c r="B56" s="2752" t="s">
        <v>1261</v>
      </c>
      <c r="C56" s="2752"/>
      <c r="D56" s="2752"/>
      <c r="E56" s="2752"/>
      <c r="F56" s="2752"/>
      <c r="G56" s="2752"/>
      <c r="H56" s="2752"/>
      <c r="I56" s="2752"/>
      <c r="J56" s="2752"/>
      <c r="K56" s="2752"/>
      <c r="L56" s="2752"/>
      <c r="M56" s="2752"/>
      <c r="N56" s="2752"/>
      <c r="O56" s="2752"/>
      <c r="P56" s="2752"/>
      <c r="Q56" s="2752"/>
      <c r="R56" s="2752"/>
      <c r="S56" s="2752"/>
      <c r="T56" s="2752"/>
      <c r="U56" s="2752"/>
      <c r="V56" s="2752"/>
      <c r="W56" s="2752"/>
      <c r="X56" s="2752"/>
      <c r="Y56" s="2752"/>
      <c r="Z56" s="2752"/>
      <c r="AA56" s="2752"/>
      <c r="AB56" s="2752"/>
      <c r="AC56" s="2752"/>
      <c r="AD56" s="2752"/>
      <c r="AE56" s="2752"/>
      <c r="AF56" s="2752"/>
      <c r="AG56" s="2752"/>
      <c r="AH56" s="2752"/>
      <c r="AI56" s="2752"/>
      <c r="AJ56" s="2752"/>
      <c r="AK56" s="2752"/>
      <c r="AL56" s="2752"/>
    </row>
    <row r="57" spans="2:38" x14ac:dyDescent="0.15">
      <c r="B57" s="864"/>
      <c r="C57" s="864"/>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row>
    <row r="58" spans="2:38" x14ac:dyDescent="0.15">
      <c r="B58" s="864"/>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c r="AG58" s="864"/>
      <c r="AH58" s="864"/>
      <c r="AI58" s="864"/>
      <c r="AJ58" s="864"/>
      <c r="AK58" s="864"/>
      <c r="AL58" s="864"/>
    </row>
    <row r="59" spans="2:38" x14ac:dyDescent="0.15">
      <c r="B59" s="864"/>
      <c r="C59" s="864"/>
      <c r="D59" s="864"/>
      <c r="E59" s="864"/>
      <c r="F59" s="864"/>
      <c r="G59" s="864"/>
      <c r="H59" s="864"/>
      <c r="I59" s="864"/>
      <c r="J59" s="864"/>
      <c r="K59" s="864"/>
      <c r="L59" s="864"/>
      <c r="M59" s="864"/>
      <c r="N59" s="864"/>
      <c r="O59" s="864"/>
      <c r="P59" s="864"/>
      <c r="Q59" s="864"/>
      <c r="R59" s="864"/>
      <c r="S59" s="864"/>
      <c r="T59" s="864"/>
      <c r="U59" s="864"/>
      <c r="V59" s="864"/>
      <c r="W59" s="864"/>
      <c r="X59" s="864"/>
      <c r="Y59" s="864"/>
      <c r="Z59" s="864"/>
      <c r="AA59" s="864"/>
      <c r="AB59" s="864"/>
      <c r="AC59" s="864"/>
      <c r="AD59" s="864"/>
      <c r="AE59" s="864"/>
      <c r="AF59" s="864"/>
      <c r="AG59" s="864"/>
      <c r="AH59" s="864"/>
      <c r="AI59" s="864"/>
      <c r="AJ59" s="864"/>
      <c r="AK59" s="864"/>
      <c r="AL59" s="864"/>
    </row>
  </sheetData>
  <mergeCells count="122">
    <mergeCell ref="U14:U15"/>
    <mergeCell ref="W14:AK15"/>
    <mergeCell ref="K28:N28"/>
    <mergeCell ref="U22:U23"/>
    <mergeCell ref="F16:F17"/>
    <mergeCell ref="AB1:AI1"/>
    <mergeCell ref="AK1:AL1"/>
    <mergeCell ref="A3:AM4"/>
    <mergeCell ref="B6:K6"/>
    <mergeCell ref="L6:AL6"/>
    <mergeCell ref="B7:C24"/>
    <mergeCell ref="R7:S24"/>
    <mergeCell ref="U8:U9"/>
    <mergeCell ref="W8:AK9"/>
    <mergeCell ref="F10:F11"/>
    <mergeCell ref="H10:O11"/>
    <mergeCell ref="U10:U11"/>
    <mergeCell ref="W10:AK11"/>
    <mergeCell ref="F12:F13"/>
    <mergeCell ref="H12:O13"/>
    <mergeCell ref="U12:U13"/>
    <mergeCell ref="W12:AK13"/>
    <mergeCell ref="U16:U17"/>
    <mergeCell ref="W16:AK17"/>
    <mergeCell ref="E37:F38"/>
    <mergeCell ref="G37:I38"/>
    <mergeCell ref="J37:J38"/>
    <mergeCell ref="K37:M38"/>
    <mergeCell ref="N37:N38"/>
    <mergeCell ref="U18:U19"/>
    <mergeCell ref="W18:AK19"/>
    <mergeCell ref="U20:U21"/>
    <mergeCell ref="W20:AK21"/>
    <mergeCell ref="G28:J28"/>
    <mergeCell ref="E29:F30"/>
    <mergeCell ref="G29:I30"/>
    <mergeCell ref="J29:J30"/>
    <mergeCell ref="K29:M30"/>
    <mergeCell ref="N29:N30"/>
    <mergeCell ref="W22:AK23"/>
    <mergeCell ref="F14:F15"/>
    <mergeCell ref="F18:F19"/>
    <mergeCell ref="H18:O19"/>
    <mergeCell ref="H14:O15"/>
    <mergeCell ref="E31:F32"/>
    <mergeCell ref="G31:I32"/>
    <mergeCell ref="J31:J32"/>
    <mergeCell ref="H16:O17"/>
    <mergeCell ref="K33:M34"/>
    <mergeCell ref="N33:N34"/>
    <mergeCell ref="S49:V49"/>
    <mergeCell ref="W49:Z49"/>
    <mergeCell ref="G26:N26"/>
    <mergeCell ref="K43:M44"/>
    <mergeCell ref="N43:N44"/>
    <mergeCell ref="K47:M48"/>
    <mergeCell ref="N47:N48"/>
    <mergeCell ref="E41:F42"/>
    <mergeCell ref="G41:I42"/>
    <mergeCell ref="J41:J42"/>
    <mergeCell ref="K41:M42"/>
    <mergeCell ref="N41:N42"/>
    <mergeCell ref="E43:F44"/>
    <mergeCell ref="G43:I44"/>
    <mergeCell ref="J43:J44"/>
    <mergeCell ref="K39:M40"/>
    <mergeCell ref="N39:N40"/>
    <mergeCell ref="E39:F40"/>
    <mergeCell ref="G39:I40"/>
    <mergeCell ref="J39:J40"/>
    <mergeCell ref="K31:M32"/>
    <mergeCell ref="N31:N32"/>
    <mergeCell ref="E35:F36"/>
    <mergeCell ref="G35:I36"/>
    <mergeCell ref="V51:V52"/>
    <mergeCell ref="W51:Y52"/>
    <mergeCell ref="Z51:Z52"/>
    <mergeCell ref="J35:J36"/>
    <mergeCell ref="K35:M36"/>
    <mergeCell ref="N35:N36"/>
    <mergeCell ref="E26:F28"/>
    <mergeCell ref="S50:V50"/>
    <mergeCell ref="W50:Z50"/>
    <mergeCell ref="E45:F46"/>
    <mergeCell ref="G45:I46"/>
    <mergeCell ref="J45:J46"/>
    <mergeCell ref="K45:M46"/>
    <mergeCell ref="N45:N46"/>
    <mergeCell ref="E47:F48"/>
    <mergeCell ref="G47:I48"/>
    <mergeCell ref="J47:J48"/>
    <mergeCell ref="S47:T48"/>
    <mergeCell ref="U47:Z48"/>
    <mergeCell ref="E49:F50"/>
    <mergeCell ref="G49:I50"/>
    <mergeCell ref="J49:J50"/>
    <mergeCell ref="K49:M50"/>
    <mergeCell ref="N49:N50"/>
    <mergeCell ref="B25:C55"/>
    <mergeCell ref="G27:J27"/>
    <mergeCell ref="K27:N27"/>
    <mergeCell ref="E33:F34"/>
    <mergeCell ref="G33:I34"/>
    <mergeCell ref="J33:J34"/>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s>
  <phoneticPr fontId="22"/>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E9489-FF76-41D0-80E8-41B90B67A815}">
  <dimension ref="B1:K49"/>
  <sheetViews>
    <sheetView showGridLines="0" view="pageBreakPreview" zoomScaleNormal="100" zoomScaleSheetLayoutView="100" workbookViewId="0">
      <selection activeCell="T114" sqref="T114:AJ114"/>
    </sheetView>
  </sheetViews>
  <sheetFormatPr defaultRowHeight="18.75" x14ac:dyDescent="0.15"/>
  <cols>
    <col min="1" max="1" width="1.625" style="800" customWidth="1"/>
    <col min="2" max="2" width="3.5" style="800" customWidth="1"/>
    <col min="3" max="4" width="9" style="800" customWidth="1"/>
    <col min="5" max="6" width="8.5" style="800" customWidth="1"/>
    <col min="7" max="7" width="8.375" style="800" customWidth="1"/>
    <col min="8" max="8" width="7.375" style="800" customWidth="1"/>
    <col min="9" max="10" width="10" style="800" customWidth="1"/>
    <col min="11" max="11" width="17.125" style="800" customWidth="1"/>
    <col min="12" max="256" width="9" style="800"/>
    <col min="257" max="257" width="1.625" style="800" customWidth="1"/>
    <col min="258" max="258" width="3.5" style="800" customWidth="1"/>
    <col min="259" max="260" width="9" style="800" customWidth="1"/>
    <col min="261" max="262" width="8.5" style="800" customWidth="1"/>
    <col min="263" max="263" width="8.375" style="800" customWidth="1"/>
    <col min="264" max="264" width="7.375" style="800" customWidth="1"/>
    <col min="265" max="266" width="10" style="800" customWidth="1"/>
    <col min="267" max="267" width="17.125" style="800" customWidth="1"/>
    <col min="268" max="512" width="9" style="800"/>
    <col min="513" max="513" width="1.625" style="800" customWidth="1"/>
    <col min="514" max="514" width="3.5" style="800" customWidth="1"/>
    <col min="515" max="516" width="9" style="800" customWidth="1"/>
    <col min="517" max="518" width="8.5" style="800" customWidth="1"/>
    <col min="519" max="519" width="8.375" style="800" customWidth="1"/>
    <col min="520" max="520" width="7.375" style="800" customWidth="1"/>
    <col min="521" max="522" width="10" style="800" customWidth="1"/>
    <col min="523" max="523" width="17.125" style="800" customWidth="1"/>
    <col min="524" max="768" width="9" style="800"/>
    <col min="769" max="769" width="1.625" style="800" customWidth="1"/>
    <col min="770" max="770" width="3.5" style="800" customWidth="1"/>
    <col min="771" max="772" width="9" style="800" customWidth="1"/>
    <col min="773" max="774" width="8.5" style="800" customWidth="1"/>
    <col min="775" max="775" width="8.375" style="800" customWidth="1"/>
    <col min="776" max="776" width="7.375" style="800" customWidth="1"/>
    <col min="777" max="778" width="10" style="800" customWidth="1"/>
    <col min="779" max="779" width="17.125" style="800" customWidth="1"/>
    <col min="780" max="1024" width="9" style="800"/>
    <col min="1025" max="1025" width="1.625" style="800" customWidth="1"/>
    <col min="1026" max="1026" width="3.5" style="800" customWidth="1"/>
    <col min="1027" max="1028" width="9" style="800" customWidth="1"/>
    <col min="1029" max="1030" width="8.5" style="800" customWidth="1"/>
    <col min="1031" max="1031" width="8.375" style="800" customWidth="1"/>
    <col min="1032" max="1032" width="7.375" style="800" customWidth="1"/>
    <col min="1033" max="1034" width="10" style="800" customWidth="1"/>
    <col min="1035" max="1035" width="17.125" style="800" customWidth="1"/>
    <col min="1036" max="1280" width="9" style="800"/>
    <col min="1281" max="1281" width="1.625" style="800" customWidth="1"/>
    <col min="1282" max="1282" width="3.5" style="800" customWidth="1"/>
    <col min="1283" max="1284" width="9" style="800" customWidth="1"/>
    <col min="1285" max="1286" width="8.5" style="800" customWidth="1"/>
    <col min="1287" max="1287" width="8.375" style="800" customWidth="1"/>
    <col min="1288" max="1288" width="7.375" style="800" customWidth="1"/>
    <col min="1289" max="1290" width="10" style="800" customWidth="1"/>
    <col min="1291" max="1291" width="17.125" style="800" customWidth="1"/>
    <col min="1292" max="1536" width="9" style="800"/>
    <col min="1537" max="1537" width="1.625" style="800" customWidth="1"/>
    <col min="1538" max="1538" width="3.5" style="800" customWidth="1"/>
    <col min="1539" max="1540" width="9" style="800" customWidth="1"/>
    <col min="1541" max="1542" width="8.5" style="800" customWidth="1"/>
    <col min="1543" max="1543" width="8.375" style="800" customWidth="1"/>
    <col min="1544" max="1544" width="7.375" style="800" customWidth="1"/>
    <col min="1545" max="1546" width="10" style="800" customWidth="1"/>
    <col min="1547" max="1547" width="17.125" style="800" customWidth="1"/>
    <col min="1548" max="1792" width="9" style="800"/>
    <col min="1793" max="1793" width="1.625" style="800" customWidth="1"/>
    <col min="1794" max="1794" width="3.5" style="800" customWidth="1"/>
    <col min="1795" max="1796" width="9" style="800" customWidth="1"/>
    <col min="1797" max="1798" width="8.5" style="800" customWidth="1"/>
    <col min="1799" max="1799" width="8.375" style="800" customWidth="1"/>
    <col min="1800" max="1800" width="7.375" style="800" customWidth="1"/>
    <col min="1801" max="1802" width="10" style="800" customWidth="1"/>
    <col min="1803" max="1803" width="17.125" style="800" customWidth="1"/>
    <col min="1804" max="2048" width="9" style="800"/>
    <col min="2049" max="2049" width="1.625" style="800" customWidth="1"/>
    <col min="2050" max="2050" width="3.5" style="800" customWidth="1"/>
    <col min="2051" max="2052" width="9" style="800" customWidth="1"/>
    <col min="2053" max="2054" width="8.5" style="800" customWidth="1"/>
    <col min="2055" max="2055" width="8.375" style="800" customWidth="1"/>
    <col min="2056" max="2056" width="7.375" style="800" customWidth="1"/>
    <col min="2057" max="2058" width="10" style="800" customWidth="1"/>
    <col min="2059" max="2059" width="17.125" style="800" customWidth="1"/>
    <col min="2060" max="2304" width="9" style="800"/>
    <col min="2305" max="2305" width="1.625" style="800" customWidth="1"/>
    <col min="2306" max="2306" width="3.5" style="800" customWidth="1"/>
    <col min="2307" max="2308" width="9" style="800" customWidth="1"/>
    <col min="2309" max="2310" width="8.5" style="800" customWidth="1"/>
    <col min="2311" max="2311" width="8.375" style="800" customWidth="1"/>
    <col min="2312" max="2312" width="7.375" style="800" customWidth="1"/>
    <col min="2313" max="2314" width="10" style="800" customWidth="1"/>
    <col min="2315" max="2315" width="17.125" style="800" customWidth="1"/>
    <col min="2316" max="2560" width="9" style="800"/>
    <col min="2561" max="2561" width="1.625" style="800" customWidth="1"/>
    <col min="2562" max="2562" width="3.5" style="800" customWidth="1"/>
    <col min="2563" max="2564" width="9" style="800" customWidth="1"/>
    <col min="2565" max="2566" width="8.5" style="800" customWidth="1"/>
    <col min="2567" max="2567" width="8.375" style="800" customWidth="1"/>
    <col min="2568" max="2568" width="7.375" style="800" customWidth="1"/>
    <col min="2569" max="2570" width="10" style="800" customWidth="1"/>
    <col min="2571" max="2571" width="17.125" style="800" customWidth="1"/>
    <col min="2572" max="2816" width="9" style="800"/>
    <col min="2817" max="2817" width="1.625" style="800" customWidth="1"/>
    <col min="2818" max="2818" width="3.5" style="800" customWidth="1"/>
    <col min="2819" max="2820" width="9" style="800" customWidth="1"/>
    <col min="2821" max="2822" width="8.5" style="800" customWidth="1"/>
    <col min="2823" max="2823" width="8.375" style="800" customWidth="1"/>
    <col min="2824" max="2824" width="7.375" style="800" customWidth="1"/>
    <col min="2825" max="2826" width="10" style="800" customWidth="1"/>
    <col min="2827" max="2827" width="17.125" style="800" customWidth="1"/>
    <col min="2828" max="3072" width="9" style="800"/>
    <col min="3073" max="3073" width="1.625" style="800" customWidth="1"/>
    <col min="3074" max="3074" width="3.5" style="800" customWidth="1"/>
    <col min="3075" max="3076" width="9" style="800" customWidth="1"/>
    <col min="3077" max="3078" width="8.5" style="800" customWidth="1"/>
    <col min="3079" max="3079" width="8.375" style="800" customWidth="1"/>
    <col min="3080" max="3080" width="7.375" style="800" customWidth="1"/>
    <col min="3081" max="3082" width="10" style="800" customWidth="1"/>
    <col min="3083" max="3083" width="17.125" style="800" customWidth="1"/>
    <col min="3084" max="3328" width="9" style="800"/>
    <col min="3329" max="3329" width="1.625" style="800" customWidth="1"/>
    <col min="3330" max="3330" width="3.5" style="800" customWidth="1"/>
    <col min="3331" max="3332" width="9" style="800" customWidth="1"/>
    <col min="3333" max="3334" width="8.5" style="800" customWidth="1"/>
    <col min="3335" max="3335" width="8.375" style="800" customWidth="1"/>
    <col min="3336" max="3336" width="7.375" style="800" customWidth="1"/>
    <col min="3337" max="3338" width="10" style="800" customWidth="1"/>
    <col min="3339" max="3339" width="17.125" style="800" customWidth="1"/>
    <col min="3340" max="3584" width="9" style="800"/>
    <col min="3585" max="3585" width="1.625" style="800" customWidth="1"/>
    <col min="3586" max="3586" width="3.5" style="800" customWidth="1"/>
    <col min="3587" max="3588" width="9" style="800" customWidth="1"/>
    <col min="3589" max="3590" width="8.5" style="800" customWidth="1"/>
    <col min="3591" max="3591" width="8.375" style="800" customWidth="1"/>
    <col min="3592" max="3592" width="7.375" style="800" customWidth="1"/>
    <col min="3593" max="3594" width="10" style="800" customWidth="1"/>
    <col min="3595" max="3595" width="17.125" style="800" customWidth="1"/>
    <col min="3596" max="3840" width="9" style="800"/>
    <col min="3841" max="3841" width="1.625" style="800" customWidth="1"/>
    <col min="3842" max="3842" width="3.5" style="800" customWidth="1"/>
    <col min="3843" max="3844" width="9" style="800" customWidth="1"/>
    <col min="3845" max="3846" width="8.5" style="800" customWidth="1"/>
    <col min="3847" max="3847" width="8.375" style="800" customWidth="1"/>
    <col min="3848" max="3848" width="7.375" style="800" customWidth="1"/>
    <col min="3849" max="3850" width="10" style="800" customWidth="1"/>
    <col min="3851" max="3851" width="17.125" style="800" customWidth="1"/>
    <col min="3852" max="4096" width="9" style="800"/>
    <col min="4097" max="4097" width="1.625" style="800" customWidth="1"/>
    <col min="4098" max="4098" width="3.5" style="800" customWidth="1"/>
    <col min="4099" max="4100" width="9" style="800" customWidth="1"/>
    <col min="4101" max="4102" width="8.5" style="800" customWidth="1"/>
    <col min="4103" max="4103" width="8.375" style="800" customWidth="1"/>
    <col min="4104" max="4104" width="7.375" style="800" customWidth="1"/>
    <col min="4105" max="4106" width="10" style="800" customWidth="1"/>
    <col min="4107" max="4107" width="17.125" style="800" customWidth="1"/>
    <col min="4108" max="4352" width="9" style="800"/>
    <col min="4353" max="4353" width="1.625" style="800" customWidth="1"/>
    <col min="4354" max="4354" width="3.5" style="800" customWidth="1"/>
    <col min="4355" max="4356" width="9" style="800" customWidth="1"/>
    <col min="4357" max="4358" width="8.5" style="800" customWidth="1"/>
    <col min="4359" max="4359" width="8.375" style="800" customWidth="1"/>
    <col min="4360" max="4360" width="7.375" style="800" customWidth="1"/>
    <col min="4361" max="4362" width="10" style="800" customWidth="1"/>
    <col min="4363" max="4363" width="17.125" style="800" customWidth="1"/>
    <col min="4364" max="4608" width="9" style="800"/>
    <col min="4609" max="4609" width="1.625" style="800" customWidth="1"/>
    <col min="4610" max="4610" width="3.5" style="800" customWidth="1"/>
    <col min="4611" max="4612" width="9" style="800" customWidth="1"/>
    <col min="4613" max="4614" width="8.5" style="800" customWidth="1"/>
    <col min="4615" max="4615" width="8.375" style="800" customWidth="1"/>
    <col min="4616" max="4616" width="7.375" style="800" customWidth="1"/>
    <col min="4617" max="4618" width="10" style="800" customWidth="1"/>
    <col min="4619" max="4619" width="17.125" style="800" customWidth="1"/>
    <col min="4620" max="4864" width="9" style="800"/>
    <col min="4865" max="4865" width="1.625" style="800" customWidth="1"/>
    <col min="4866" max="4866" width="3.5" style="800" customWidth="1"/>
    <col min="4867" max="4868" width="9" style="800" customWidth="1"/>
    <col min="4869" max="4870" width="8.5" style="800" customWidth="1"/>
    <col min="4871" max="4871" width="8.375" style="800" customWidth="1"/>
    <col min="4872" max="4872" width="7.375" style="800" customWidth="1"/>
    <col min="4873" max="4874" width="10" style="800" customWidth="1"/>
    <col min="4875" max="4875" width="17.125" style="800" customWidth="1"/>
    <col min="4876" max="5120" width="9" style="800"/>
    <col min="5121" max="5121" width="1.625" style="800" customWidth="1"/>
    <col min="5122" max="5122" width="3.5" style="800" customWidth="1"/>
    <col min="5123" max="5124" width="9" style="800" customWidth="1"/>
    <col min="5125" max="5126" width="8.5" style="800" customWidth="1"/>
    <col min="5127" max="5127" width="8.375" style="800" customWidth="1"/>
    <col min="5128" max="5128" width="7.375" style="800" customWidth="1"/>
    <col min="5129" max="5130" width="10" style="800" customWidth="1"/>
    <col min="5131" max="5131" width="17.125" style="800" customWidth="1"/>
    <col min="5132" max="5376" width="9" style="800"/>
    <col min="5377" max="5377" width="1.625" style="800" customWidth="1"/>
    <col min="5378" max="5378" width="3.5" style="800" customWidth="1"/>
    <col min="5379" max="5380" width="9" style="800" customWidth="1"/>
    <col min="5381" max="5382" width="8.5" style="800" customWidth="1"/>
    <col min="5383" max="5383" width="8.375" style="800" customWidth="1"/>
    <col min="5384" max="5384" width="7.375" style="800" customWidth="1"/>
    <col min="5385" max="5386" width="10" style="800" customWidth="1"/>
    <col min="5387" max="5387" width="17.125" style="800" customWidth="1"/>
    <col min="5388" max="5632" width="9" style="800"/>
    <col min="5633" max="5633" width="1.625" style="800" customWidth="1"/>
    <col min="5634" max="5634" width="3.5" style="800" customWidth="1"/>
    <col min="5635" max="5636" width="9" style="800" customWidth="1"/>
    <col min="5637" max="5638" width="8.5" style="800" customWidth="1"/>
    <col min="5639" max="5639" width="8.375" style="800" customWidth="1"/>
    <col min="5640" max="5640" width="7.375" style="800" customWidth="1"/>
    <col min="5641" max="5642" width="10" style="800" customWidth="1"/>
    <col min="5643" max="5643" width="17.125" style="800" customWidth="1"/>
    <col min="5644" max="5888" width="9" style="800"/>
    <col min="5889" max="5889" width="1.625" style="800" customWidth="1"/>
    <col min="5890" max="5890" width="3.5" style="800" customWidth="1"/>
    <col min="5891" max="5892" width="9" style="800" customWidth="1"/>
    <col min="5893" max="5894" width="8.5" style="800" customWidth="1"/>
    <col min="5895" max="5895" width="8.375" style="800" customWidth="1"/>
    <col min="5896" max="5896" width="7.375" style="800" customWidth="1"/>
    <col min="5897" max="5898" width="10" style="800" customWidth="1"/>
    <col min="5899" max="5899" width="17.125" style="800" customWidth="1"/>
    <col min="5900" max="6144" width="9" style="800"/>
    <col min="6145" max="6145" width="1.625" style="800" customWidth="1"/>
    <col min="6146" max="6146" width="3.5" style="800" customWidth="1"/>
    <col min="6147" max="6148" width="9" style="800" customWidth="1"/>
    <col min="6149" max="6150" width="8.5" style="800" customWidth="1"/>
    <col min="6151" max="6151" width="8.375" style="800" customWidth="1"/>
    <col min="6152" max="6152" width="7.375" style="800" customWidth="1"/>
    <col min="6153" max="6154" width="10" style="800" customWidth="1"/>
    <col min="6155" max="6155" width="17.125" style="800" customWidth="1"/>
    <col min="6156" max="6400" width="9" style="800"/>
    <col min="6401" max="6401" width="1.625" style="800" customWidth="1"/>
    <col min="6402" max="6402" width="3.5" style="800" customWidth="1"/>
    <col min="6403" max="6404" width="9" style="800" customWidth="1"/>
    <col min="6405" max="6406" width="8.5" style="800" customWidth="1"/>
    <col min="6407" max="6407" width="8.375" style="800" customWidth="1"/>
    <col min="6408" max="6408" width="7.375" style="800" customWidth="1"/>
    <col min="6409" max="6410" width="10" style="800" customWidth="1"/>
    <col min="6411" max="6411" width="17.125" style="800" customWidth="1"/>
    <col min="6412" max="6656" width="9" style="800"/>
    <col min="6657" max="6657" width="1.625" style="800" customWidth="1"/>
    <col min="6658" max="6658" width="3.5" style="800" customWidth="1"/>
    <col min="6659" max="6660" width="9" style="800" customWidth="1"/>
    <col min="6661" max="6662" width="8.5" style="800" customWidth="1"/>
    <col min="6663" max="6663" width="8.375" style="800" customWidth="1"/>
    <col min="6664" max="6664" width="7.375" style="800" customWidth="1"/>
    <col min="6665" max="6666" width="10" style="800" customWidth="1"/>
    <col min="6667" max="6667" width="17.125" style="800" customWidth="1"/>
    <col min="6668" max="6912" width="9" style="800"/>
    <col min="6913" max="6913" width="1.625" style="800" customWidth="1"/>
    <col min="6914" max="6914" width="3.5" style="800" customWidth="1"/>
    <col min="6915" max="6916" width="9" style="800" customWidth="1"/>
    <col min="6917" max="6918" width="8.5" style="800" customWidth="1"/>
    <col min="6919" max="6919" width="8.375" style="800" customWidth="1"/>
    <col min="6920" max="6920" width="7.375" style="800" customWidth="1"/>
    <col min="6921" max="6922" width="10" style="800" customWidth="1"/>
    <col min="6923" max="6923" width="17.125" style="800" customWidth="1"/>
    <col min="6924" max="7168" width="9" style="800"/>
    <col min="7169" max="7169" width="1.625" style="800" customWidth="1"/>
    <col min="7170" max="7170" width="3.5" style="800" customWidth="1"/>
    <col min="7171" max="7172" width="9" style="800" customWidth="1"/>
    <col min="7173" max="7174" width="8.5" style="800" customWidth="1"/>
    <col min="7175" max="7175" width="8.375" style="800" customWidth="1"/>
    <col min="7176" max="7176" width="7.375" style="800" customWidth="1"/>
    <col min="7177" max="7178" width="10" style="800" customWidth="1"/>
    <col min="7179" max="7179" width="17.125" style="800" customWidth="1"/>
    <col min="7180" max="7424" width="9" style="800"/>
    <col min="7425" max="7425" width="1.625" style="800" customWidth="1"/>
    <col min="7426" max="7426" width="3.5" style="800" customWidth="1"/>
    <col min="7427" max="7428" width="9" style="800" customWidth="1"/>
    <col min="7429" max="7430" width="8.5" style="800" customWidth="1"/>
    <col min="7431" max="7431" width="8.375" style="800" customWidth="1"/>
    <col min="7432" max="7432" width="7.375" style="800" customWidth="1"/>
    <col min="7433" max="7434" width="10" style="800" customWidth="1"/>
    <col min="7435" max="7435" width="17.125" style="800" customWidth="1"/>
    <col min="7436" max="7680" width="9" style="800"/>
    <col min="7681" max="7681" width="1.625" style="800" customWidth="1"/>
    <col min="7682" max="7682" width="3.5" style="800" customWidth="1"/>
    <col min="7683" max="7684" width="9" style="800" customWidth="1"/>
    <col min="7685" max="7686" width="8.5" style="800" customWidth="1"/>
    <col min="7687" max="7687" width="8.375" style="800" customWidth="1"/>
    <col min="7688" max="7688" width="7.375" style="800" customWidth="1"/>
    <col min="7689" max="7690" width="10" style="800" customWidth="1"/>
    <col min="7691" max="7691" width="17.125" style="800" customWidth="1"/>
    <col min="7692" max="7936" width="9" style="800"/>
    <col min="7937" max="7937" width="1.625" style="800" customWidth="1"/>
    <col min="7938" max="7938" width="3.5" style="800" customWidth="1"/>
    <col min="7939" max="7940" width="9" style="800" customWidth="1"/>
    <col min="7941" max="7942" width="8.5" style="800" customWidth="1"/>
    <col min="7943" max="7943" width="8.375" style="800" customWidth="1"/>
    <col min="7944" max="7944" width="7.375" style="800" customWidth="1"/>
    <col min="7945" max="7946" width="10" style="800" customWidth="1"/>
    <col min="7947" max="7947" width="17.125" style="800" customWidth="1"/>
    <col min="7948" max="8192" width="9" style="800"/>
    <col min="8193" max="8193" width="1.625" style="800" customWidth="1"/>
    <col min="8194" max="8194" width="3.5" style="800" customWidth="1"/>
    <col min="8195" max="8196" width="9" style="800" customWidth="1"/>
    <col min="8197" max="8198" width="8.5" style="800" customWidth="1"/>
    <col min="8199" max="8199" width="8.375" style="800" customWidth="1"/>
    <col min="8200" max="8200" width="7.375" style="800" customWidth="1"/>
    <col min="8201" max="8202" width="10" style="800" customWidth="1"/>
    <col min="8203" max="8203" width="17.125" style="800" customWidth="1"/>
    <col min="8204" max="8448" width="9" style="800"/>
    <col min="8449" max="8449" width="1.625" style="800" customWidth="1"/>
    <col min="8450" max="8450" width="3.5" style="800" customWidth="1"/>
    <col min="8451" max="8452" width="9" style="800" customWidth="1"/>
    <col min="8453" max="8454" width="8.5" style="800" customWidth="1"/>
    <col min="8455" max="8455" width="8.375" style="800" customWidth="1"/>
    <col min="8456" max="8456" width="7.375" style="800" customWidth="1"/>
    <col min="8457" max="8458" width="10" style="800" customWidth="1"/>
    <col min="8459" max="8459" width="17.125" style="800" customWidth="1"/>
    <col min="8460" max="8704" width="9" style="800"/>
    <col min="8705" max="8705" width="1.625" style="800" customWidth="1"/>
    <col min="8706" max="8706" width="3.5" style="800" customWidth="1"/>
    <col min="8707" max="8708" width="9" style="800" customWidth="1"/>
    <col min="8709" max="8710" width="8.5" style="800" customWidth="1"/>
    <col min="8711" max="8711" width="8.375" style="800" customWidth="1"/>
    <col min="8712" max="8712" width="7.375" style="800" customWidth="1"/>
    <col min="8713" max="8714" width="10" style="800" customWidth="1"/>
    <col min="8715" max="8715" width="17.125" style="800" customWidth="1"/>
    <col min="8716" max="8960" width="9" style="800"/>
    <col min="8961" max="8961" width="1.625" style="800" customWidth="1"/>
    <col min="8962" max="8962" width="3.5" style="800" customWidth="1"/>
    <col min="8963" max="8964" width="9" style="800" customWidth="1"/>
    <col min="8965" max="8966" width="8.5" style="800" customWidth="1"/>
    <col min="8967" max="8967" width="8.375" style="800" customWidth="1"/>
    <col min="8968" max="8968" width="7.375" style="800" customWidth="1"/>
    <col min="8969" max="8970" width="10" style="800" customWidth="1"/>
    <col min="8971" max="8971" width="17.125" style="800" customWidth="1"/>
    <col min="8972" max="9216" width="9" style="800"/>
    <col min="9217" max="9217" width="1.625" style="800" customWidth="1"/>
    <col min="9218" max="9218" width="3.5" style="800" customWidth="1"/>
    <col min="9219" max="9220" width="9" style="800" customWidth="1"/>
    <col min="9221" max="9222" width="8.5" style="800" customWidth="1"/>
    <col min="9223" max="9223" width="8.375" style="800" customWidth="1"/>
    <col min="9224" max="9224" width="7.375" style="800" customWidth="1"/>
    <col min="9225" max="9226" width="10" style="800" customWidth="1"/>
    <col min="9227" max="9227" width="17.125" style="800" customWidth="1"/>
    <col min="9228" max="9472" width="9" style="800"/>
    <col min="9473" max="9473" width="1.625" style="800" customWidth="1"/>
    <col min="9474" max="9474" width="3.5" style="800" customWidth="1"/>
    <col min="9475" max="9476" width="9" style="800" customWidth="1"/>
    <col min="9477" max="9478" width="8.5" style="800" customWidth="1"/>
    <col min="9479" max="9479" width="8.375" style="800" customWidth="1"/>
    <col min="9480" max="9480" width="7.375" style="800" customWidth="1"/>
    <col min="9481" max="9482" width="10" style="800" customWidth="1"/>
    <col min="9483" max="9483" width="17.125" style="800" customWidth="1"/>
    <col min="9484" max="9728" width="9" style="800"/>
    <col min="9729" max="9729" width="1.625" style="800" customWidth="1"/>
    <col min="9730" max="9730" width="3.5" style="800" customWidth="1"/>
    <col min="9731" max="9732" width="9" style="800" customWidth="1"/>
    <col min="9733" max="9734" width="8.5" style="800" customWidth="1"/>
    <col min="9735" max="9735" width="8.375" style="800" customWidth="1"/>
    <col min="9736" max="9736" width="7.375" style="800" customWidth="1"/>
    <col min="9737" max="9738" width="10" style="800" customWidth="1"/>
    <col min="9739" max="9739" width="17.125" style="800" customWidth="1"/>
    <col min="9740" max="9984" width="9" style="800"/>
    <col min="9985" max="9985" width="1.625" style="800" customWidth="1"/>
    <col min="9986" max="9986" width="3.5" style="800" customWidth="1"/>
    <col min="9987" max="9988" width="9" style="800" customWidth="1"/>
    <col min="9989" max="9990" width="8.5" style="800" customWidth="1"/>
    <col min="9991" max="9991" width="8.375" style="800" customWidth="1"/>
    <col min="9992" max="9992" width="7.375" style="800" customWidth="1"/>
    <col min="9993" max="9994" width="10" style="800" customWidth="1"/>
    <col min="9995" max="9995" width="17.125" style="800" customWidth="1"/>
    <col min="9996" max="10240" width="9" style="800"/>
    <col min="10241" max="10241" width="1.625" style="800" customWidth="1"/>
    <col min="10242" max="10242" width="3.5" style="800" customWidth="1"/>
    <col min="10243" max="10244" width="9" style="800" customWidth="1"/>
    <col min="10245" max="10246" width="8.5" style="800" customWidth="1"/>
    <col min="10247" max="10247" width="8.375" style="800" customWidth="1"/>
    <col min="10248" max="10248" width="7.375" style="800" customWidth="1"/>
    <col min="10249" max="10250" width="10" style="800" customWidth="1"/>
    <col min="10251" max="10251" width="17.125" style="800" customWidth="1"/>
    <col min="10252" max="10496" width="9" style="800"/>
    <col min="10497" max="10497" width="1.625" style="800" customWidth="1"/>
    <col min="10498" max="10498" width="3.5" style="800" customWidth="1"/>
    <col min="10499" max="10500" width="9" style="800" customWidth="1"/>
    <col min="10501" max="10502" width="8.5" style="800" customWidth="1"/>
    <col min="10503" max="10503" width="8.375" style="800" customWidth="1"/>
    <col min="10504" max="10504" width="7.375" style="800" customWidth="1"/>
    <col min="10505" max="10506" width="10" style="800" customWidth="1"/>
    <col min="10507" max="10507" width="17.125" style="800" customWidth="1"/>
    <col min="10508" max="10752" width="9" style="800"/>
    <col min="10753" max="10753" width="1.625" style="800" customWidth="1"/>
    <col min="10754" max="10754" width="3.5" style="800" customWidth="1"/>
    <col min="10755" max="10756" width="9" style="800" customWidth="1"/>
    <col min="10757" max="10758" width="8.5" style="800" customWidth="1"/>
    <col min="10759" max="10759" width="8.375" style="800" customWidth="1"/>
    <col min="10760" max="10760" width="7.375" style="800" customWidth="1"/>
    <col min="10761" max="10762" width="10" style="800" customWidth="1"/>
    <col min="10763" max="10763" width="17.125" style="800" customWidth="1"/>
    <col min="10764" max="11008" width="9" style="800"/>
    <col min="11009" max="11009" width="1.625" style="800" customWidth="1"/>
    <col min="11010" max="11010" width="3.5" style="800" customWidth="1"/>
    <col min="11011" max="11012" width="9" style="800" customWidth="1"/>
    <col min="11013" max="11014" width="8.5" style="800" customWidth="1"/>
    <col min="11015" max="11015" width="8.375" style="800" customWidth="1"/>
    <col min="11016" max="11016" width="7.375" style="800" customWidth="1"/>
    <col min="11017" max="11018" width="10" style="800" customWidth="1"/>
    <col min="11019" max="11019" width="17.125" style="800" customWidth="1"/>
    <col min="11020" max="11264" width="9" style="800"/>
    <col min="11265" max="11265" width="1.625" style="800" customWidth="1"/>
    <col min="11266" max="11266" width="3.5" style="800" customWidth="1"/>
    <col min="11267" max="11268" width="9" style="800" customWidth="1"/>
    <col min="11269" max="11270" width="8.5" style="800" customWidth="1"/>
    <col min="11271" max="11271" width="8.375" style="800" customWidth="1"/>
    <col min="11272" max="11272" width="7.375" style="800" customWidth="1"/>
    <col min="11273" max="11274" width="10" style="800" customWidth="1"/>
    <col min="11275" max="11275" width="17.125" style="800" customWidth="1"/>
    <col min="11276" max="11520" width="9" style="800"/>
    <col min="11521" max="11521" width="1.625" style="800" customWidth="1"/>
    <col min="11522" max="11522" width="3.5" style="800" customWidth="1"/>
    <col min="11523" max="11524" width="9" style="800" customWidth="1"/>
    <col min="11525" max="11526" width="8.5" style="800" customWidth="1"/>
    <col min="11527" max="11527" width="8.375" style="800" customWidth="1"/>
    <col min="11528" max="11528" width="7.375" style="800" customWidth="1"/>
    <col min="11529" max="11530" width="10" style="800" customWidth="1"/>
    <col min="11531" max="11531" width="17.125" style="800" customWidth="1"/>
    <col min="11532" max="11776" width="9" style="800"/>
    <col min="11777" max="11777" width="1.625" style="800" customWidth="1"/>
    <col min="11778" max="11778" width="3.5" style="800" customWidth="1"/>
    <col min="11779" max="11780" width="9" style="800" customWidth="1"/>
    <col min="11781" max="11782" width="8.5" style="800" customWidth="1"/>
    <col min="11783" max="11783" width="8.375" style="800" customWidth="1"/>
    <col min="11784" max="11784" width="7.375" style="800" customWidth="1"/>
    <col min="11785" max="11786" width="10" style="800" customWidth="1"/>
    <col min="11787" max="11787" width="17.125" style="800" customWidth="1"/>
    <col min="11788" max="12032" width="9" style="800"/>
    <col min="12033" max="12033" width="1.625" style="800" customWidth="1"/>
    <col min="12034" max="12034" width="3.5" style="800" customWidth="1"/>
    <col min="12035" max="12036" width="9" style="800" customWidth="1"/>
    <col min="12037" max="12038" width="8.5" style="800" customWidth="1"/>
    <col min="12039" max="12039" width="8.375" style="800" customWidth="1"/>
    <col min="12040" max="12040" width="7.375" style="800" customWidth="1"/>
    <col min="12041" max="12042" width="10" style="800" customWidth="1"/>
    <col min="12043" max="12043" width="17.125" style="800" customWidth="1"/>
    <col min="12044" max="12288" width="9" style="800"/>
    <col min="12289" max="12289" width="1.625" style="800" customWidth="1"/>
    <col min="12290" max="12290" width="3.5" style="800" customWidth="1"/>
    <col min="12291" max="12292" width="9" style="800" customWidth="1"/>
    <col min="12293" max="12294" width="8.5" style="800" customWidth="1"/>
    <col min="12295" max="12295" width="8.375" style="800" customWidth="1"/>
    <col min="12296" max="12296" width="7.375" style="800" customWidth="1"/>
    <col min="12297" max="12298" width="10" style="800" customWidth="1"/>
    <col min="12299" max="12299" width="17.125" style="800" customWidth="1"/>
    <col min="12300" max="12544" width="9" style="800"/>
    <col min="12545" max="12545" width="1.625" style="800" customWidth="1"/>
    <col min="12546" max="12546" width="3.5" style="800" customWidth="1"/>
    <col min="12547" max="12548" width="9" style="800" customWidth="1"/>
    <col min="12549" max="12550" width="8.5" style="800" customWidth="1"/>
    <col min="12551" max="12551" width="8.375" style="800" customWidth="1"/>
    <col min="12552" max="12552" width="7.375" style="800" customWidth="1"/>
    <col min="12553" max="12554" width="10" style="800" customWidth="1"/>
    <col min="12555" max="12555" width="17.125" style="800" customWidth="1"/>
    <col min="12556" max="12800" width="9" style="800"/>
    <col min="12801" max="12801" width="1.625" style="800" customWidth="1"/>
    <col min="12802" max="12802" width="3.5" style="800" customWidth="1"/>
    <col min="12803" max="12804" width="9" style="800" customWidth="1"/>
    <col min="12805" max="12806" width="8.5" style="800" customWidth="1"/>
    <col min="12807" max="12807" width="8.375" style="800" customWidth="1"/>
    <col min="12808" max="12808" width="7.375" style="800" customWidth="1"/>
    <col min="12809" max="12810" width="10" style="800" customWidth="1"/>
    <col min="12811" max="12811" width="17.125" style="800" customWidth="1"/>
    <col min="12812" max="13056" width="9" style="800"/>
    <col min="13057" max="13057" width="1.625" style="800" customWidth="1"/>
    <col min="13058" max="13058" width="3.5" style="800" customWidth="1"/>
    <col min="13059" max="13060" width="9" style="800" customWidth="1"/>
    <col min="13061" max="13062" width="8.5" style="800" customWidth="1"/>
    <col min="13063" max="13063" width="8.375" style="800" customWidth="1"/>
    <col min="13064" max="13064" width="7.375" style="800" customWidth="1"/>
    <col min="13065" max="13066" width="10" style="800" customWidth="1"/>
    <col min="13067" max="13067" width="17.125" style="800" customWidth="1"/>
    <col min="13068" max="13312" width="9" style="800"/>
    <col min="13313" max="13313" width="1.625" style="800" customWidth="1"/>
    <col min="13314" max="13314" width="3.5" style="800" customWidth="1"/>
    <col min="13315" max="13316" width="9" style="800" customWidth="1"/>
    <col min="13317" max="13318" width="8.5" style="800" customWidth="1"/>
    <col min="13319" max="13319" width="8.375" style="800" customWidth="1"/>
    <col min="13320" max="13320" width="7.375" style="800" customWidth="1"/>
    <col min="13321" max="13322" width="10" style="800" customWidth="1"/>
    <col min="13323" max="13323" width="17.125" style="800" customWidth="1"/>
    <col min="13324" max="13568" width="9" style="800"/>
    <col min="13569" max="13569" width="1.625" style="800" customWidth="1"/>
    <col min="13570" max="13570" width="3.5" style="800" customWidth="1"/>
    <col min="13571" max="13572" width="9" style="800" customWidth="1"/>
    <col min="13573" max="13574" width="8.5" style="800" customWidth="1"/>
    <col min="13575" max="13575" width="8.375" style="800" customWidth="1"/>
    <col min="13576" max="13576" width="7.375" style="800" customWidth="1"/>
    <col min="13577" max="13578" width="10" style="800" customWidth="1"/>
    <col min="13579" max="13579" width="17.125" style="800" customWidth="1"/>
    <col min="13580" max="13824" width="9" style="800"/>
    <col min="13825" max="13825" width="1.625" style="800" customWidth="1"/>
    <col min="13826" max="13826" width="3.5" style="800" customWidth="1"/>
    <col min="13827" max="13828" width="9" style="800" customWidth="1"/>
    <col min="13829" max="13830" width="8.5" style="800" customWidth="1"/>
    <col min="13831" max="13831" width="8.375" style="800" customWidth="1"/>
    <col min="13832" max="13832" width="7.375" style="800" customWidth="1"/>
    <col min="13833" max="13834" width="10" style="800" customWidth="1"/>
    <col min="13835" max="13835" width="17.125" style="800" customWidth="1"/>
    <col min="13836" max="14080" width="9" style="800"/>
    <col min="14081" max="14081" width="1.625" style="800" customWidth="1"/>
    <col min="14082" max="14082" width="3.5" style="800" customWidth="1"/>
    <col min="14083" max="14084" width="9" style="800" customWidth="1"/>
    <col min="14085" max="14086" width="8.5" style="800" customWidth="1"/>
    <col min="14087" max="14087" width="8.375" style="800" customWidth="1"/>
    <col min="14088" max="14088" width="7.375" style="800" customWidth="1"/>
    <col min="14089" max="14090" width="10" style="800" customWidth="1"/>
    <col min="14091" max="14091" width="17.125" style="800" customWidth="1"/>
    <col min="14092" max="14336" width="9" style="800"/>
    <col min="14337" max="14337" width="1.625" style="800" customWidth="1"/>
    <col min="14338" max="14338" width="3.5" style="800" customWidth="1"/>
    <col min="14339" max="14340" width="9" style="800" customWidth="1"/>
    <col min="14341" max="14342" width="8.5" style="800" customWidth="1"/>
    <col min="14343" max="14343" width="8.375" style="800" customWidth="1"/>
    <col min="14344" max="14344" width="7.375" style="800" customWidth="1"/>
    <col min="14345" max="14346" width="10" style="800" customWidth="1"/>
    <col min="14347" max="14347" width="17.125" style="800" customWidth="1"/>
    <col min="14348" max="14592" width="9" style="800"/>
    <col min="14593" max="14593" width="1.625" style="800" customWidth="1"/>
    <col min="14594" max="14594" width="3.5" style="800" customWidth="1"/>
    <col min="14595" max="14596" width="9" style="800" customWidth="1"/>
    <col min="14597" max="14598" width="8.5" style="800" customWidth="1"/>
    <col min="14599" max="14599" width="8.375" style="800" customWidth="1"/>
    <col min="14600" max="14600" width="7.375" style="800" customWidth="1"/>
    <col min="14601" max="14602" width="10" style="800" customWidth="1"/>
    <col min="14603" max="14603" width="17.125" style="800" customWidth="1"/>
    <col min="14604" max="14848" width="9" style="800"/>
    <col min="14849" max="14849" width="1.625" style="800" customWidth="1"/>
    <col min="14850" max="14850" width="3.5" style="800" customWidth="1"/>
    <col min="14851" max="14852" width="9" style="800" customWidth="1"/>
    <col min="14853" max="14854" width="8.5" style="800" customWidth="1"/>
    <col min="14855" max="14855" width="8.375" style="800" customWidth="1"/>
    <col min="14856" max="14856" width="7.375" style="800" customWidth="1"/>
    <col min="14857" max="14858" width="10" style="800" customWidth="1"/>
    <col min="14859" max="14859" width="17.125" style="800" customWidth="1"/>
    <col min="14860" max="15104" width="9" style="800"/>
    <col min="15105" max="15105" width="1.625" style="800" customWidth="1"/>
    <col min="15106" max="15106" width="3.5" style="800" customWidth="1"/>
    <col min="15107" max="15108" width="9" style="800" customWidth="1"/>
    <col min="15109" max="15110" width="8.5" style="800" customWidth="1"/>
    <col min="15111" max="15111" width="8.375" style="800" customWidth="1"/>
    <col min="15112" max="15112" width="7.375" style="800" customWidth="1"/>
    <col min="15113" max="15114" width="10" style="800" customWidth="1"/>
    <col min="15115" max="15115" width="17.125" style="800" customWidth="1"/>
    <col min="15116" max="15360" width="9" style="800"/>
    <col min="15361" max="15361" width="1.625" style="800" customWidth="1"/>
    <col min="15362" max="15362" width="3.5" style="800" customWidth="1"/>
    <col min="15363" max="15364" width="9" style="800" customWidth="1"/>
    <col min="15365" max="15366" width="8.5" style="800" customWidth="1"/>
    <col min="15367" max="15367" width="8.375" style="800" customWidth="1"/>
    <col min="15368" max="15368" width="7.375" style="800" customWidth="1"/>
    <col min="15369" max="15370" width="10" style="800" customWidth="1"/>
    <col min="15371" max="15371" width="17.125" style="800" customWidth="1"/>
    <col min="15372" max="15616" width="9" style="800"/>
    <col min="15617" max="15617" width="1.625" style="800" customWidth="1"/>
    <col min="15618" max="15618" width="3.5" style="800" customWidth="1"/>
    <col min="15619" max="15620" width="9" style="800" customWidth="1"/>
    <col min="15621" max="15622" width="8.5" style="800" customWidth="1"/>
    <col min="15623" max="15623" width="8.375" style="800" customWidth="1"/>
    <col min="15624" max="15624" width="7.375" style="800" customWidth="1"/>
    <col min="15625" max="15626" width="10" style="800" customWidth="1"/>
    <col min="15627" max="15627" width="17.125" style="800" customWidth="1"/>
    <col min="15628" max="15872" width="9" style="800"/>
    <col min="15873" max="15873" width="1.625" style="800" customWidth="1"/>
    <col min="15874" max="15874" width="3.5" style="800" customWidth="1"/>
    <col min="15875" max="15876" width="9" style="800" customWidth="1"/>
    <col min="15877" max="15878" width="8.5" style="800" customWidth="1"/>
    <col min="15879" max="15879" width="8.375" style="800" customWidth="1"/>
    <col min="15880" max="15880" width="7.375" style="800" customWidth="1"/>
    <col min="15881" max="15882" width="10" style="800" customWidth="1"/>
    <col min="15883" max="15883" width="17.125" style="800" customWidth="1"/>
    <col min="15884" max="16128" width="9" style="800"/>
    <col min="16129" max="16129" width="1.625" style="800" customWidth="1"/>
    <col min="16130" max="16130" width="3.5" style="800" customWidth="1"/>
    <col min="16131" max="16132" width="9" style="800" customWidth="1"/>
    <col min="16133" max="16134" width="8.5" style="800" customWidth="1"/>
    <col min="16135" max="16135" width="8.375" style="800" customWidth="1"/>
    <col min="16136" max="16136" width="7.375" style="800" customWidth="1"/>
    <col min="16137" max="16138" width="10" style="800" customWidth="1"/>
    <col min="16139" max="16139" width="17.125" style="800" customWidth="1"/>
    <col min="16140" max="16384" width="9" style="800"/>
  </cols>
  <sheetData>
    <row r="1" spans="2:11" ht="18" customHeight="1" thickBot="1" x14ac:dyDescent="0.2">
      <c r="B1" s="2820" t="s">
        <v>1295</v>
      </c>
      <c r="C1" s="2821"/>
      <c r="H1" s="2785" t="s">
        <v>1297</v>
      </c>
      <c r="I1" s="2785"/>
      <c r="J1" s="2785"/>
      <c r="K1" s="2785"/>
    </row>
    <row r="2" spans="2:11" ht="56.25" customHeight="1" x14ac:dyDescent="0.15">
      <c r="B2" s="2786" t="s">
        <v>1294</v>
      </c>
      <c r="C2" s="2787"/>
      <c r="D2" s="2787"/>
      <c r="E2" s="2787"/>
      <c r="F2" s="2787"/>
      <c r="G2" s="2787"/>
      <c r="H2" s="2787"/>
      <c r="I2" s="2787"/>
      <c r="J2" s="2787"/>
      <c r="K2" s="2787"/>
    </row>
    <row r="3" spans="2:11" ht="6" customHeight="1" x14ac:dyDescent="0.15">
      <c r="B3" s="2822"/>
      <c r="C3" s="2822"/>
      <c r="D3" s="2822"/>
      <c r="E3" s="2823"/>
      <c r="F3" s="2783"/>
      <c r="G3" s="801"/>
    </row>
    <row r="4" spans="2:11" ht="15" customHeight="1" x14ac:dyDescent="0.15">
      <c r="B4" s="2822"/>
      <c r="C4" s="2822"/>
      <c r="D4" s="2822"/>
      <c r="E4" s="2823"/>
      <c r="F4" s="2783"/>
      <c r="G4" s="801"/>
      <c r="H4" s="2826" t="s">
        <v>1293</v>
      </c>
      <c r="I4" s="2826"/>
      <c r="J4" s="2827"/>
      <c r="K4" s="2827"/>
    </row>
    <row r="5" spans="2:11" ht="15" customHeight="1" x14ac:dyDescent="0.15">
      <c r="B5" s="2822"/>
      <c r="C5" s="2822"/>
      <c r="D5" s="2822"/>
      <c r="E5" s="2823"/>
      <c r="F5" s="2783"/>
      <c r="G5" s="871"/>
      <c r="H5" s="2826"/>
      <c r="I5" s="2826"/>
      <c r="J5" s="2827"/>
      <c r="K5" s="2827"/>
    </row>
    <row r="6" spans="2:11" ht="6" customHeight="1" thickBot="1" x14ac:dyDescent="0.2">
      <c r="B6" s="813"/>
      <c r="C6" s="813"/>
      <c r="D6" s="813"/>
      <c r="E6" s="813"/>
      <c r="F6" s="813"/>
      <c r="G6" s="813"/>
      <c r="H6" s="813"/>
      <c r="I6" s="813"/>
      <c r="J6" s="813"/>
      <c r="K6" s="813"/>
    </row>
    <row r="7" spans="2:11" s="813" customFormat="1" ht="24.75" customHeight="1" x14ac:dyDescent="0.15">
      <c r="B7" s="814"/>
      <c r="C7" s="2739" t="s">
        <v>690</v>
      </c>
      <c r="D7" s="2739"/>
      <c r="E7" s="2739" t="s">
        <v>1292</v>
      </c>
      <c r="F7" s="2739"/>
      <c r="G7" s="2739" t="s">
        <v>289</v>
      </c>
      <c r="H7" s="2797"/>
      <c r="I7" s="2824" t="s">
        <v>1291</v>
      </c>
      <c r="J7" s="2825"/>
      <c r="K7" s="815" t="s">
        <v>1290</v>
      </c>
    </row>
    <row r="8" spans="2:11" s="813" customFormat="1" ht="16.5" customHeight="1" x14ac:dyDescent="0.15">
      <c r="B8" s="814">
        <f t="shared" ref="B8:B47" si="0">ROW()-7</f>
        <v>1</v>
      </c>
      <c r="C8" s="2739"/>
      <c r="D8" s="2739"/>
      <c r="E8" s="2811"/>
      <c r="F8" s="2738"/>
      <c r="G8" s="2739"/>
      <c r="H8" s="2797"/>
      <c r="I8" s="2802"/>
      <c r="J8" s="2803"/>
      <c r="K8" s="870"/>
    </row>
    <row r="9" spans="2:11" s="813" customFormat="1" ht="16.5" customHeight="1" x14ac:dyDescent="0.15">
      <c r="B9" s="814">
        <f t="shared" si="0"/>
        <v>2</v>
      </c>
      <c r="C9" s="2739"/>
      <c r="D9" s="2739"/>
      <c r="E9" s="2811"/>
      <c r="F9" s="2738"/>
      <c r="G9" s="2739"/>
      <c r="H9" s="2797"/>
      <c r="I9" s="2802"/>
      <c r="J9" s="2803"/>
      <c r="K9" s="870"/>
    </row>
    <row r="10" spans="2:11" s="813" customFormat="1" ht="16.5" customHeight="1" x14ac:dyDescent="0.15">
      <c r="B10" s="814">
        <f t="shared" si="0"/>
        <v>3</v>
      </c>
      <c r="C10" s="2797"/>
      <c r="D10" s="2809"/>
      <c r="E10" s="2808"/>
      <c r="F10" s="2812"/>
      <c r="G10" s="2797"/>
      <c r="H10" s="2813"/>
      <c r="I10" s="2802"/>
      <c r="J10" s="2814"/>
      <c r="K10" s="870"/>
    </row>
    <row r="11" spans="2:11" s="813" customFormat="1" ht="16.5" customHeight="1" x14ac:dyDescent="0.15">
      <c r="B11" s="814">
        <f t="shared" si="0"/>
        <v>4</v>
      </c>
      <c r="C11" s="2797"/>
      <c r="D11" s="2809"/>
      <c r="E11" s="2808"/>
      <c r="F11" s="2812"/>
      <c r="G11" s="2797"/>
      <c r="H11" s="2813"/>
      <c r="I11" s="2802"/>
      <c r="J11" s="2814"/>
      <c r="K11" s="870"/>
    </row>
    <row r="12" spans="2:11" s="813" customFormat="1" ht="16.5" customHeight="1" x14ac:dyDescent="0.15">
      <c r="B12" s="814">
        <f t="shared" si="0"/>
        <v>5</v>
      </c>
      <c r="C12" s="2797"/>
      <c r="D12" s="2809"/>
      <c r="E12" s="2808"/>
      <c r="F12" s="2812"/>
      <c r="G12" s="2797"/>
      <c r="H12" s="2813"/>
      <c r="I12" s="2802"/>
      <c r="J12" s="2814"/>
      <c r="K12" s="870"/>
    </row>
    <row r="13" spans="2:11" s="813" customFormat="1" ht="16.5" customHeight="1" x14ac:dyDescent="0.15">
      <c r="B13" s="814">
        <f t="shared" si="0"/>
        <v>6</v>
      </c>
      <c r="C13" s="2797"/>
      <c r="D13" s="2809"/>
      <c r="E13" s="2808"/>
      <c r="F13" s="2812"/>
      <c r="G13" s="2797"/>
      <c r="H13" s="2813"/>
      <c r="I13" s="2802"/>
      <c r="J13" s="2814"/>
      <c r="K13" s="869"/>
    </row>
    <row r="14" spans="2:11" s="813" customFormat="1" ht="16.5" customHeight="1" x14ac:dyDescent="0.15">
      <c r="B14" s="814">
        <f t="shared" si="0"/>
        <v>7</v>
      </c>
      <c r="C14" s="2739"/>
      <c r="D14" s="2739"/>
      <c r="E14" s="2739"/>
      <c r="F14" s="2739"/>
      <c r="G14" s="2739"/>
      <c r="H14" s="2797"/>
      <c r="I14" s="2818"/>
      <c r="J14" s="2819"/>
      <c r="K14" s="869"/>
    </row>
    <row r="15" spans="2:11" s="813" customFormat="1" ht="16.5" customHeight="1" x14ac:dyDescent="0.15">
      <c r="B15" s="814">
        <f t="shared" si="0"/>
        <v>8</v>
      </c>
      <c r="C15" s="2739"/>
      <c r="D15" s="2739"/>
      <c r="E15" s="2739"/>
      <c r="F15" s="2739"/>
      <c r="G15" s="2739"/>
      <c r="H15" s="2797"/>
      <c r="I15" s="2815"/>
      <c r="J15" s="2803"/>
      <c r="K15" s="869"/>
    </row>
    <row r="16" spans="2:11" s="813" customFormat="1" ht="16.5" customHeight="1" x14ac:dyDescent="0.15">
      <c r="B16" s="814">
        <f t="shared" si="0"/>
        <v>9</v>
      </c>
      <c r="C16" s="2739"/>
      <c r="D16" s="2739"/>
      <c r="E16" s="2739"/>
      <c r="F16" s="2739"/>
      <c r="G16" s="2739"/>
      <c r="H16" s="2797"/>
      <c r="I16" s="2815"/>
      <c r="J16" s="2803"/>
      <c r="K16" s="869"/>
    </row>
    <row r="17" spans="2:11" s="813" customFormat="1" ht="16.5" customHeight="1" x14ac:dyDescent="0.15">
      <c r="B17" s="814">
        <f t="shared" si="0"/>
        <v>10</v>
      </c>
      <c r="C17" s="2739"/>
      <c r="D17" s="2739"/>
      <c r="E17" s="2739"/>
      <c r="F17" s="2739"/>
      <c r="G17" s="2739"/>
      <c r="H17" s="2797"/>
      <c r="I17" s="2816"/>
      <c r="J17" s="2817"/>
      <c r="K17" s="869"/>
    </row>
    <row r="18" spans="2:11" s="813" customFormat="1" ht="16.5" customHeight="1" x14ac:dyDescent="0.15">
      <c r="B18" s="814">
        <f t="shared" si="0"/>
        <v>11</v>
      </c>
      <c r="C18" s="2797"/>
      <c r="D18" s="2809"/>
      <c r="E18" s="2808"/>
      <c r="F18" s="2812"/>
      <c r="G18" s="2739"/>
      <c r="H18" s="2797"/>
      <c r="I18" s="2802"/>
      <c r="J18" s="2814"/>
      <c r="K18" s="870"/>
    </row>
    <row r="19" spans="2:11" s="813" customFormat="1" ht="16.5" customHeight="1" x14ac:dyDescent="0.15">
      <c r="B19" s="814">
        <f t="shared" si="0"/>
        <v>12</v>
      </c>
      <c r="C19" s="2739"/>
      <c r="D19" s="2739"/>
      <c r="E19" s="2811"/>
      <c r="F19" s="2738"/>
      <c r="G19" s="2739"/>
      <c r="H19" s="2797"/>
      <c r="I19" s="2802"/>
      <c r="J19" s="2803"/>
      <c r="K19" s="870"/>
    </row>
    <row r="20" spans="2:11" s="813" customFormat="1" ht="16.5" customHeight="1" x14ac:dyDescent="0.15">
      <c r="B20" s="814">
        <f t="shared" si="0"/>
        <v>13</v>
      </c>
      <c r="C20" s="2797"/>
      <c r="D20" s="2809"/>
      <c r="E20" s="2808"/>
      <c r="F20" s="2812"/>
      <c r="G20" s="2797"/>
      <c r="H20" s="2813"/>
      <c r="I20" s="2802"/>
      <c r="J20" s="2814"/>
      <c r="K20" s="870"/>
    </row>
    <row r="21" spans="2:11" s="813" customFormat="1" ht="16.5" customHeight="1" x14ac:dyDescent="0.15">
      <c r="B21" s="814">
        <f t="shared" si="0"/>
        <v>14</v>
      </c>
      <c r="C21" s="2739"/>
      <c r="D21" s="2739"/>
      <c r="E21" s="2811"/>
      <c r="F21" s="2738"/>
      <c r="G21" s="2739"/>
      <c r="H21" s="2797"/>
      <c r="I21" s="2802"/>
      <c r="J21" s="2803"/>
      <c r="K21" s="870"/>
    </row>
    <row r="22" spans="2:11" s="813" customFormat="1" ht="16.5" customHeight="1" x14ac:dyDescent="0.15">
      <c r="B22" s="814">
        <f t="shared" si="0"/>
        <v>15</v>
      </c>
      <c r="C22" s="2739"/>
      <c r="D22" s="2739"/>
      <c r="E22" s="2808"/>
      <c r="F22" s="2809"/>
      <c r="G22" s="2739"/>
      <c r="H22" s="2797"/>
      <c r="I22" s="2802"/>
      <c r="J22" s="2803"/>
      <c r="K22" s="869"/>
    </row>
    <row r="23" spans="2:11" s="813" customFormat="1" ht="16.5" customHeight="1" x14ac:dyDescent="0.15">
      <c r="B23" s="814">
        <f t="shared" si="0"/>
        <v>16</v>
      </c>
      <c r="C23" s="2739"/>
      <c r="D23" s="2739"/>
      <c r="E23" s="2810"/>
      <c r="F23" s="2739"/>
      <c r="G23" s="2739"/>
      <c r="H23" s="2797"/>
      <c r="I23" s="2802"/>
      <c r="J23" s="2803"/>
      <c r="K23" s="869"/>
    </row>
    <row r="24" spans="2:11" s="813" customFormat="1" ht="16.5" customHeight="1" x14ac:dyDescent="0.15">
      <c r="B24" s="814">
        <f t="shared" si="0"/>
        <v>17</v>
      </c>
      <c r="C24" s="2739"/>
      <c r="D24" s="2739"/>
      <c r="E24" s="2739"/>
      <c r="F24" s="2739"/>
      <c r="G24" s="2739"/>
      <c r="H24" s="2797"/>
      <c r="I24" s="2802"/>
      <c r="J24" s="2803"/>
      <c r="K24" s="869"/>
    </row>
    <row r="25" spans="2:11" s="813" customFormat="1" ht="16.5" customHeight="1" x14ac:dyDescent="0.15">
      <c r="B25" s="814">
        <f t="shared" si="0"/>
        <v>18</v>
      </c>
      <c r="C25" s="2739"/>
      <c r="D25" s="2739"/>
      <c r="E25" s="2739"/>
      <c r="F25" s="2739"/>
      <c r="G25" s="2739"/>
      <c r="H25" s="2797"/>
      <c r="I25" s="2802"/>
      <c r="J25" s="2803"/>
      <c r="K25" s="869"/>
    </row>
    <row r="26" spans="2:11" s="813" customFormat="1" ht="16.5" customHeight="1" x14ac:dyDescent="0.15">
      <c r="B26" s="814">
        <f t="shared" si="0"/>
        <v>19</v>
      </c>
      <c r="C26" s="2739"/>
      <c r="D26" s="2739"/>
      <c r="E26" s="2739"/>
      <c r="F26" s="2739"/>
      <c r="G26" s="2739"/>
      <c r="H26" s="2797"/>
      <c r="I26" s="2802"/>
      <c r="J26" s="2803"/>
      <c r="K26" s="869"/>
    </row>
    <row r="27" spans="2:11" s="813" customFormat="1" ht="16.5" customHeight="1" x14ac:dyDescent="0.15">
      <c r="B27" s="814">
        <f t="shared" si="0"/>
        <v>20</v>
      </c>
      <c r="C27" s="2739"/>
      <c r="D27" s="2739"/>
      <c r="E27" s="2739"/>
      <c r="F27" s="2739"/>
      <c r="G27" s="2739"/>
      <c r="H27" s="2797"/>
      <c r="I27" s="2802"/>
      <c r="J27" s="2803"/>
      <c r="K27" s="869"/>
    </row>
    <row r="28" spans="2:11" s="813" customFormat="1" ht="16.5" customHeight="1" x14ac:dyDescent="0.15">
      <c r="B28" s="814">
        <f t="shared" si="0"/>
        <v>21</v>
      </c>
      <c r="C28" s="2739"/>
      <c r="D28" s="2739"/>
      <c r="E28" s="2804"/>
      <c r="F28" s="2805"/>
      <c r="G28" s="2739"/>
      <c r="H28" s="2797"/>
      <c r="I28" s="2806"/>
      <c r="J28" s="2807"/>
      <c r="K28" s="870"/>
    </row>
    <row r="29" spans="2:11" s="813" customFormat="1" ht="16.5" customHeight="1" x14ac:dyDescent="0.15">
      <c r="B29" s="814">
        <f t="shared" si="0"/>
        <v>22</v>
      </c>
      <c r="C29" s="2739"/>
      <c r="D29" s="2739"/>
      <c r="E29" s="2804"/>
      <c r="F29" s="2805"/>
      <c r="G29" s="2739"/>
      <c r="H29" s="2797"/>
      <c r="I29" s="2802"/>
      <c r="J29" s="2803"/>
      <c r="K29" s="870"/>
    </row>
    <row r="30" spans="2:11" s="813" customFormat="1" ht="16.5" customHeight="1" x14ac:dyDescent="0.15">
      <c r="B30" s="814">
        <f t="shared" si="0"/>
        <v>23</v>
      </c>
      <c r="C30" s="2739"/>
      <c r="D30" s="2739"/>
      <c r="E30" s="2804"/>
      <c r="F30" s="2805"/>
      <c r="G30" s="2739"/>
      <c r="H30" s="2797"/>
      <c r="I30" s="2802"/>
      <c r="J30" s="2803"/>
      <c r="K30" s="870"/>
    </row>
    <row r="31" spans="2:11" s="813" customFormat="1" ht="16.5" customHeight="1" x14ac:dyDescent="0.15">
      <c r="B31" s="814">
        <f t="shared" si="0"/>
        <v>24</v>
      </c>
      <c r="C31" s="2739"/>
      <c r="D31" s="2739"/>
      <c r="E31" s="2804"/>
      <c r="F31" s="2805"/>
      <c r="G31" s="2739"/>
      <c r="H31" s="2797"/>
      <c r="I31" s="2802"/>
      <c r="J31" s="2803"/>
      <c r="K31" s="870"/>
    </row>
    <row r="32" spans="2:11" s="813" customFormat="1" ht="16.5" customHeight="1" x14ac:dyDescent="0.15">
      <c r="B32" s="814">
        <f t="shared" si="0"/>
        <v>25</v>
      </c>
      <c r="C32" s="2739"/>
      <c r="D32" s="2739"/>
      <c r="E32" s="2804"/>
      <c r="F32" s="2805"/>
      <c r="G32" s="2739"/>
      <c r="H32" s="2797"/>
      <c r="I32" s="2802"/>
      <c r="J32" s="2803"/>
      <c r="K32" s="870"/>
    </row>
    <row r="33" spans="2:11" s="813" customFormat="1" ht="16.5" customHeight="1" x14ac:dyDescent="0.15">
      <c r="B33" s="814">
        <f t="shared" si="0"/>
        <v>26</v>
      </c>
      <c r="C33" s="2739"/>
      <c r="D33" s="2739"/>
      <c r="E33" s="2804"/>
      <c r="F33" s="2805"/>
      <c r="G33" s="2739"/>
      <c r="H33" s="2797"/>
      <c r="I33" s="2802"/>
      <c r="J33" s="2803"/>
      <c r="K33" s="870"/>
    </row>
    <row r="34" spans="2:11" s="813" customFormat="1" ht="16.5" customHeight="1" x14ac:dyDescent="0.15">
      <c r="B34" s="814">
        <f t="shared" si="0"/>
        <v>27</v>
      </c>
      <c r="C34" s="2739"/>
      <c r="D34" s="2739"/>
      <c r="E34" s="2804"/>
      <c r="F34" s="2805"/>
      <c r="G34" s="2739"/>
      <c r="H34" s="2797"/>
      <c r="I34" s="2802"/>
      <c r="J34" s="2803"/>
      <c r="K34" s="870"/>
    </row>
    <row r="35" spans="2:11" s="813" customFormat="1" ht="16.5" customHeight="1" x14ac:dyDescent="0.15">
      <c r="B35" s="814">
        <f t="shared" si="0"/>
        <v>28</v>
      </c>
      <c r="C35" s="2739"/>
      <c r="D35" s="2739"/>
      <c r="E35" s="2804"/>
      <c r="F35" s="2805"/>
      <c r="G35" s="2739"/>
      <c r="H35" s="2797"/>
      <c r="I35" s="2802"/>
      <c r="J35" s="2803"/>
      <c r="K35" s="870"/>
    </row>
    <row r="36" spans="2:11" s="813" customFormat="1" ht="16.5" customHeight="1" x14ac:dyDescent="0.15">
      <c r="B36" s="814">
        <f t="shared" si="0"/>
        <v>29</v>
      </c>
      <c r="C36" s="2739"/>
      <c r="D36" s="2739"/>
      <c r="E36" s="2804"/>
      <c r="F36" s="2805"/>
      <c r="G36" s="2739"/>
      <c r="H36" s="2797"/>
      <c r="I36" s="2802"/>
      <c r="J36" s="2803"/>
      <c r="K36" s="870"/>
    </row>
    <row r="37" spans="2:11" s="813" customFormat="1" ht="16.5" customHeight="1" x14ac:dyDescent="0.15">
      <c r="B37" s="814">
        <f t="shared" si="0"/>
        <v>30</v>
      </c>
      <c r="C37" s="2739"/>
      <c r="D37" s="2739"/>
      <c r="E37" s="2804"/>
      <c r="F37" s="2805"/>
      <c r="G37" s="2739"/>
      <c r="H37" s="2797"/>
      <c r="I37" s="2802"/>
      <c r="J37" s="2803"/>
      <c r="K37" s="870"/>
    </row>
    <row r="38" spans="2:11" s="813" customFormat="1" ht="16.5" customHeight="1" x14ac:dyDescent="0.15">
      <c r="B38" s="814">
        <f t="shared" si="0"/>
        <v>31</v>
      </c>
      <c r="C38" s="2739"/>
      <c r="D38" s="2739"/>
      <c r="E38" s="2804"/>
      <c r="F38" s="2805"/>
      <c r="G38" s="2739"/>
      <c r="H38" s="2797"/>
      <c r="I38" s="2802"/>
      <c r="J38" s="2803"/>
      <c r="K38" s="870"/>
    </row>
    <row r="39" spans="2:11" s="813" customFormat="1" ht="16.5" customHeight="1" x14ac:dyDescent="0.15">
      <c r="B39" s="814">
        <f t="shared" si="0"/>
        <v>32</v>
      </c>
      <c r="C39" s="2739"/>
      <c r="D39" s="2739"/>
      <c r="E39" s="2804"/>
      <c r="F39" s="2805"/>
      <c r="G39" s="2739"/>
      <c r="H39" s="2797"/>
      <c r="I39" s="2802"/>
      <c r="J39" s="2803"/>
      <c r="K39" s="870"/>
    </row>
    <row r="40" spans="2:11" s="813" customFormat="1" ht="16.5" customHeight="1" x14ac:dyDescent="0.15">
      <c r="B40" s="814">
        <f t="shared" si="0"/>
        <v>33</v>
      </c>
      <c r="C40" s="2739"/>
      <c r="D40" s="2739"/>
      <c r="E40" s="2804"/>
      <c r="F40" s="2805"/>
      <c r="G40" s="2739"/>
      <c r="H40" s="2797"/>
      <c r="I40" s="2802"/>
      <c r="J40" s="2803"/>
      <c r="K40" s="870"/>
    </row>
    <row r="41" spans="2:11" s="813" customFormat="1" ht="16.5" customHeight="1" x14ac:dyDescent="0.15">
      <c r="B41" s="814">
        <f t="shared" si="0"/>
        <v>34</v>
      </c>
      <c r="C41" s="2739"/>
      <c r="D41" s="2739"/>
      <c r="E41" s="2804"/>
      <c r="F41" s="2805"/>
      <c r="G41" s="2739"/>
      <c r="H41" s="2797"/>
      <c r="I41" s="2802"/>
      <c r="J41" s="2803"/>
      <c r="K41" s="869"/>
    </row>
    <row r="42" spans="2:11" s="813" customFormat="1" ht="16.5" customHeight="1" x14ac:dyDescent="0.15">
      <c r="B42" s="814">
        <f t="shared" si="0"/>
        <v>35</v>
      </c>
      <c r="C42" s="2739"/>
      <c r="D42" s="2739"/>
      <c r="E42" s="2804"/>
      <c r="F42" s="2805"/>
      <c r="G42" s="2739"/>
      <c r="H42" s="2797"/>
      <c r="I42" s="2802"/>
      <c r="J42" s="2803"/>
      <c r="K42" s="869"/>
    </row>
    <row r="43" spans="2:11" s="813" customFormat="1" ht="16.5" customHeight="1" x14ac:dyDescent="0.15">
      <c r="B43" s="814">
        <f t="shared" si="0"/>
        <v>36</v>
      </c>
      <c r="C43" s="2739"/>
      <c r="D43" s="2739"/>
      <c r="E43" s="2739"/>
      <c r="F43" s="2739"/>
      <c r="G43" s="2739"/>
      <c r="H43" s="2797"/>
      <c r="I43" s="2802"/>
      <c r="J43" s="2803"/>
      <c r="K43" s="869"/>
    </row>
    <row r="44" spans="2:11" s="813" customFormat="1" ht="16.5" customHeight="1" x14ac:dyDescent="0.15">
      <c r="B44" s="814">
        <f t="shared" si="0"/>
        <v>37</v>
      </c>
      <c r="C44" s="2739"/>
      <c r="D44" s="2739"/>
      <c r="E44" s="2739"/>
      <c r="F44" s="2739"/>
      <c r="G44" s="2739"/>
      <c r="H44" s="2797"/>
      <c r="I44" s="2802"/>
      <c r="J44" s="2803"/>
      <c r="K44" s="869"/>
    </row>
    <row r="45" spans="2:11" s="813" customFormat="1" ht="16.5" customHeight="1" x14ac:dyDescent="0.15">
      <c r="B45" s="814">
        <f t="shared" si="0"/>
        <v>38</v>
      </c>
      <c r="C45" s="2739"/>
      <c r="D45" s="2739"/>
      <c r="E45" s="2739"/>
      <c r="F45" s="2739"/>
      <c r="G45" s="2739"/>
      <c r="H45" s="2797"/>
      <c r="I45" s="2802"/>
      <c r="J45" s="2803"/>
      <c r="K45" s="869"/>
    </row>
    <row r="46" spans="2:11" s="813" customFormat="1" ht="16.5" customHeight="1" x14ac:dyDescent="0.15">
      <c r="B46" s="814">
        <f t="shared" si="0"/>
        <v>39</v>
      </c>
      <c r="C46" s="2739"/>
      <c r="D46" s="2739"/>
      <c r="E46" s="2739"/>
      <c r="F46" s="2739"/>
      <c r="G46" s="2739"/>
      <c r="H46" s="2797"/>
      <c r="I46" s="2802"/>
      <c r="J46" s="2803"/>
      <c r="K46" s="869"/>
    </row>
    <row r="47" spans="2:11" s="813" customFormat="1" ht="16.5" customHeight="1" thickBot="1" x14ac:dyDescent="0.2">
      <c r="B47" s="814">
        <f t="shared" si="0"/>
        <v>40</v>
      </c>
      <c r="C47" s="2739"/>
      <c r="D47" s="2739"/>
      <c r="E47" s="2739"/>
      <c r="F47" s="2739"/>
      <c r="G47" s="2739"/>
      <c r="H47" s="2797"/>
      <c r="I47" s="2798"/>
      <c r="J47" s="2799"/>
      <c r="K47" s="869"/>
    </row>
    <row r="48" spans="2:11" ht="13.5" customHeight="1" x14ac:dyDescent="0.15">
      <c r="B48" s="2800" t="s">
        <v>1289</v>
      </c>
      <c r="C48" s="2801"/>
      <c r="D48" s="2801"/>
      <c r="E48" s="2801"/>
      <c r="F48" s="2801"/>
      <c r="G48" s="2801"/>
      <c r="H48" s="2801"/>
      <c r="I48" s="2801"/>
      <c r="J48" s="2801"/>
      <c r="K48" s="2801"/>
    </row>
    <row r="49" spans="2:11" ht="13.5" customHeight="1" x14ac:dyDescent="0.15">
      <c r="B49" s="2801"/>
      <c r="C49" s="2801"/>
      <c r="D49" s="2801"/>
      <c r="E49" s="2801"/>
      <c r="F49" s="2801"/>
      <c r="G49" s="2801"/>
      <c r="H49" s="2801"/>
      <c r="I49" s="2801"/>
      <c r="J49" s="2801"/>
      <c r="K49" s="2801"/>
    </row>
  </sheetData>
  <mergeCells count="176">
    <mergeCell ref="B1:C1"/>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2"/>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FB42E-A2D9-4C94-84A1-A2D783685684}">
  <dimension ref="A1:AM58"/>
  <sheetViews>
    <sheetView showGridLines="0" view="pageBreakPreview" topLeftCell="A19" zoomScaleNormal="100" zoomScaleSheetLayoutView="100" workbookViewId="0">
      <selection activeCell="T114" sqref="T114:AJ114"/>
    </sheetView>
  </sheetViews>
  <sheetFormatPr defaultColWidth="2.25" defaultRowHeight="18.75" x14ac:dyDescent="0.15"/>
  <cols>
    <col min="1" max="1" width="2.25" style="800" customWidth="1"/>
    <col min="2" max="2" width="2.25" style="801" customWidth="1"/>
    <col min="3" max="5" width="2.25" style="800"/>
    <col min="6" max="6" width="2.5" style="800" bestFit="1" customWidth="1"/>
    <col min="7" max="20" width="2.25" style="800"/>
    <col min="21" max="21" width="2.5" style="800" bestFit="1" customWidth="1"/>
    <col min="22" max="22" width="2.25" style="800"/>
    <col min="23" max="34" width="2.75" style="800" customWidth="1"/>
    <col min="35" max="35" width="1.625" style="800" customWidth="1"/>
    <col min="36" max="37" width="2.5" style="800" customWidth="1"/>
    <col min="38" max="256" width="2.25" style="800"/>
    <col min="257" max="258" width="2.25" style="800" customWidth="1"/>
    <col min="259" max="261" width="2.25" style="800"/>
    <col min="262" max="262" width="2.5" style="800" bestFit="1" customWidth="1"/>
    <col min="263" max="276" width="2.25" style="800"/>
    <col min="277" max="277" width="2.5" style="800" bestFit="1" customWidth="1"/>
    <col min="278" max="278" width="2.25" style="800"/>
    <col min="279" max="290" width="2.75" style="800" customWidth="1"/>
    <col min="291" max="291" width="1.625" style="800" customWidth="1"/>
    <col min="292" max="293" width="2.5" style="800" customWidth="1"/>
    <col min="294" max="512" width="2.25" style="800"/>
    <col min="513" max="514" width="2.25" style="800" customWidth="1"/>
    <col min="515" max="517" width="2.25" style="800"/>
    <col min="518" max="518" width="2.5" style="800" bestFit="1" customWidth="1"/>
    <col min="519" max="532" width="2.25" style="800"/>
    <col min="533" max="533" width="2.5" style="800" bestFit="1" customWidth="1"/>
    <col min="534" max="534" width="2.25" style="800"/>
    <col min="535" max="546" width="2.75" style="800" customWidth="1"/>
    <col min="547" max="547" width="1.625" style="800" customWidth="1"/>
    <col min="548" max="549" width="2.5" style="800" customWidth="1"/>
    <col min="550" max="768" width="2.25" style="800"/>
    <col min="769" max="770" width="2.25" style="800" customWidth="1"/>
    <col min="771" max="773" width="2.25" style="800"/>
    <col min="774" max="774" width="2.5" style="800" bestFit="1" customWidth="1"/>
    <col min="775" max="788" width="2.25" style="800"/>
    <col min="789" max="789" width="2.5" style="800" bestFit="1" customWidth="1"/>
    <col min="790" max="790" width="2.25" style="800"/>
    <col min="791" max="802" width="2.75" style="800" customWidth="1"/>
    <col min="803" max="803" width="1.625" style="800" customWidth="1"/>
    <col min="804" max="805" width="2.5" style="800" customWidth="1"/>
    <col min="806" max="1024" width="2.25" style="800"/>
    <col min="1025" max="1026" width="2.25" style="800" customWidth="1"/>
    <col min="1027" max="1029" width="2.25" style="800"/>
    <col min="1030" max="1030" width="2.5" style="800" bestFit="1" customWidth="1"/>
    <col min="1031" max="1044" width="2.25" style="800"/>
    <col min="1045" max="1045" width="2.5" style="800" bestFit="1" customWidth="1"/>
    <col min="1046" max="1046" width="2.25" style="800"/>
    <col min="1047" max="1058" width="2.75" style="800" customWidth="1"/>
    <col min="1059" max="1059" width="1.625" style="800" customWidth="1"/>
    <col min="1060" max="1061" width="2.5" style="800" customWidth="1"/>
    <col min="1062" max="1280" width="2.25" style="800"/>
    <col min="1281" max="1282" width="2.25" style="800" customWidth="1"/>
    <col min="1283" max="1285" width="2.25" style="800"/>
    <col min="1286" max="1286" width="2.5" style="800" bestFit="1" customWidth="1"/>
    <col min="1287" max="1300" width="2.25" style="800"/>
    <col min="1301" max="1301" width="2.5" style="800" bestFit="1" customWidth="1"/>
    <col min="1302" max="1302" width="2.25" style="800"/>
    <col min="1303" max="1314" width="2.75" style="800" customWidth="1"/>
    <col min="1315" max="1315" width="1.625" style="800" customWidth="1"/>
    <col min="1316" max="1317" width="2.5" style="800" customWidth="1"/>
    <col min="1318" max="1536" width="2.25" style="800"/>
    <col min="1537" max="1538" width="2.25" style="800" customWidth="1"/>
    <col min="1539" max="1541" width="2.25" style="800"/>
    <col min="1542" max="1542" width="2.5" style="800" bestFit="1" customWidth="1"/>
    <col min="1543" max="1556" width="2.25" style="800"/>
    <col min="1557" max="1557" width="2.5" style="800" bestFit="1" customWidth="1"/>
    <col min="1558" max="1558" width="2.25" style="800"/>
    <col min="1559" max="1570" width="2.75" style="800" customWidth="1"/>
    <col min="1571" max="1571" width="1.625" style="800" customWidth="1"/>
    <col min="1572" max="1573" width="2.5" style="800" customWidth="1"/>
    <col min="1574" max="1792" width="2.25" style="800"/>
    <col min="1793" max="1794" width="2.25" style="800" customWidth="1"/>
    <col min="1795" max="1797" width="2.25" style="800"/>
    <col min="1798" max="1798" width="2.5" style="800" bestFit="1" customWidth="1"/>
    <col min="1799" max="1812" width="2.25" style="800"/>
    <col min="1813" max="1813" width="2.5" style="800" bestFit="1" customWidth="1"/>
    <col min="1814" max="1814" width="2.25" style="800"/>
    <col min="1815" max="1826" width="2.75" style="800" customWidth="1"/>
    <col min="1827" max="1827" width="1.625" style="800" customWidth="1"/>
    <col min="1828" max="1829" width="2.5" style="800" customWidth="1"/>
    <col min="1830" max="2048" width="2.25" style="800"/>
    <col min="2049" max="2050" width="2.25" style="800" customWidth="1"/>
    <col min="2051" max="2053" width="2.25" style="800"/>
    <col min="2054" max="2054" width="2.5" style="800" bestFit="1" customWidth="1"/>
    <col min="2055" max="2068" width="2.25" style="800"/>
    <col min="2069" max="2069" width="2.5" style="800" bestFit="1" customWidth="1"/>
    <col min="2070" max="2070" width="2.25" style="800"/>
    <col min="2071" max="2082" width="2.75" style="800" customWidth="1"/>
    <col min="2083" max="2083" width="1.625" style="800" customWidth="1"/>
    <col min="2084" max="2085" width="2.5" style="800" customWidth="1"/>
    <col min="2086" max="2304" width="2.25" style="800"/>
    <col min="2305" max="2306" width="2.25" style="800" customWidth="1"/>
    <col min="2307" max="2309" width="2.25" style="800"/>
    <col min="2310" max="2310" width="2.5" style="800" bestFit="1" customWidth="1"/>
    <col min="2311" max="2324" width="2.25" style="800"/>
    <col min="2325" max="2325" width="2.5" style="800" bestFit="1" customWidth="1"/>
    <col min="2326" max="2326" width="2.25" style="800"/>
    <col min="2327" max="2338" width="2.75" style="800" customWidth="1"/>
    <col min="2339" max="2339" width="1.625" style="800" customWidth="1"/>
    <col min="2340" max="2341" width="2.5" style="800" customWidth="1"/>
    <col min="2342" max="2560" width="2.25" style="800"/>
    <col min="2561" max="2562" width="2.25" style="800" customWidth="1"/>
    <col min="2563" max="2565" width="2.25" style="800"/>
    <col min="2566" max="2566" width="2.5" style="800" bestFit="1" customWidth="1"/>
    <col min="2567" max="2580" width="2.25" style="800"/>
    <col min="2581" max="2581" width="2.5" style="800" bestFit="1" customWidth="1"/>
    <col min="2582" max="2582" width="2.25" style="800"/>
    <col min="2583" max="2594" width="2.75" style="800" customWidth="1"/>
    <col min="2595" max="2595" width="1.625" style="800" customWidth="1"/>
    <col min="2596" max="2597" width="2.5" style="800" customWidth="1"/>
    <col min="2598" max="2816" width="2.25" style="800"/>
    <col min="2817" max="2818" width="2.25" style="800" customWidth="1"/>
    <col min="2819" max="2821" width="2.25" style="800"/>
    <col min="2822" max="2822" width="2.5" style="800" bestFit="1" customWidth="1"/>
    <col min="2823" max="2836" width="2.25" style="800"/>
    <col min="2837" max="2837" width="2.5" style="800" bestFit="1" customWidth="1"/>
    <col min="2838" max="2838" width="2.25" style="800"/>
    <col min="2839" max="2850" width="2.75" style="800" customWidth="1"/>
    <col min="2851" max="2851" width="1.625" style="800" customWidth="1"/>
    <col min="2852" max="2853" width="2.5" style="800" customWidth="1"/>
    <col min="2854" max="3072" width="2.25" style="800"/>
    <col min="3073" max="3074" width="2.25" style="800" customWidth="1"/>
    <col min="3075" max="3077" width="2.25" style="800"/>
    <col min="3078" max="3078" width="2.5" style="800" bestFit="1" customWidth="1"/>
    <col min="3079" max="3092" width="2.25" style="800"/>
    <col min="3093" max="3093" width="2.5" style="800" bestFit="1" customWidth="1"/>
    <col min="3094" max="3094" width="2.25" style="800"/>
    <col min="3095" max="3106" width="2.75" style="800" customWidth="1"/>
    <col min="3107" max="3107" width="1.625" style="800" customWidth="1"/>
    <col min="3108" max="3109" width="2.5" style="800" customWidth="1"/>
    <col min="3110" max="3328" width="2.25" style="800"/>
    <col min="3329" max="3330" width="2.25" style="800" customWidth="1"/>
    <col min="3331" max="3333" width="2.25" style="800"/>
    <col min="3334" max="3334" width="2.5" style="800" bestFit="1" customWidth="1"/>
    <col min="3335" max="3348" width="2.25" style="800"/>
    <col min="3349" max="3349" width="2.5" style="800" bestFit="1" customWidth="1"/>
    <col min="3350" max="3350" width="2.25" style="800"/>
    <col min="3351" max="3362" width="2.75" style="800" customWidth="1"/>
    <col min="3363" max="3363" width="1.625" style="800" customWidth="1"/>
    <col min="3364" max="3365" width="2.5" style="800" customWidth="1"/>
    <col min="3366" max="3584" width="2.25" style="800"/>
    <col min="3585" max="3586" width="2.25" style="800" customWidth="1"/>
    <col min="3587" max="3589" width="2.25" style="800"/>
    <col min="3590" max="3590" width="2.5" style="800" bestFit="1" customWidth="1"/>
    <col min="3591" max="3604" width="2.25" style="800"/>
    <col min="3605" max="3605" width="2.5" style="800" bestFit="1" customWidth="1"/>
    <col min="3606" max="3606" width="2.25" style="800"/>
    <col min="3607" max="3618" width="2.75" style="800" customWidth="1"/>
    <col min="3619" max="3619" width="1.625" style="800" customWidth="1"/>
    <col min="3620" max="3621" width="2.5" style="800" customWidth="1"/>
    <col min="3622" max="3840" width="2.25" style="800"/>
    <col min="3841" max="3842" width="2.25" style="800" customWidth="1"/>
    <col min="3843" max="3845" width="2.25" style="800"/>
    <col min="3846" max="3846" width="2.5" style="800" bestFit="1" customWidth="1"/>
    <col min="3847" max="3860" width="2.25" style="800"/>
    <col min="3861" max="3861" width="2.5" style="800" bestFit="1" customWidth="1"/>
    <col min="3862" max="3862" width="2.25" style="800"/>
    <col min="3863" max="3874" width="2.75" style="800" customWidth="1"/>
    <col min="3875" max="3875" width="1.625" style="800" customWidth="1"/>
    <col min="3876" max="3877" width="2.5" style="800" customWidth="1"/>
    <col min="3878" max="4096" width="2.25" style="800"/>
    <col min="4097" max="4098" width="2.25" style="800" customWidth="1"/>
    <col min="4099" max="4101" width="2.25" style="800"/>
    <col min="4102" max="4102" width="2.5" style="800" bestFit="1" customWidth="1"/>
    <col min="4103" max="4116" width="2.25" style="800"/>
    <col min="4117" max="4117" width="2.5" style="800" bestFit="1" customWidth="1"/>
    <col min="4118" max="4118" width="2.25" style="800"/>
    <col min="4119" max="4130" width="2.75" style="800" customWidth="1"/>
    <col min="4131" max="4131" width="1.625" style="800" customWidth="1"/>
    <col min="4132" max="4133" width="2.5" style="800" customWidth="1"/>
    <col min="4134" max="4352" width="2.25" style="800"/>
    <col min="4353" max="4354" width="2.25" style="800" customWidth="1"/>
    <col min="4355" max="4357" width="2.25" style="800"/>
    <col min="4358" max="4358" width="2.5" style="800" bestFit="1" customWidth="1"/>
    <col min="4359" max="4372" width="2.25" style="800"/>
    <col min="4373" max="4373" width="2.5" style="800" bestFit="1" customWidth="1"/>
    <col min="4374" max="4374" width="2.25" style="800"/>
    <col min="4375" max="4386" width="2.75" style="800" customWidth="1"/>
    <col min="4387" max="4387" width="1.625" style="800" customWidth="1"/>
    <col min="4388" max="4389" width="2.5" style="800" customWidth="1"/>
    <col min="4390" max="4608" width="2.25" style="800"/>
    <col min="4609" max="4610" width="2.25" style="800" customWidth="1"/>
    <col min="4611" max="4613" width="2.25" style="800"/>
    <col min="4614" max="4614" width="2.5" style="800" bestFit="1" customWidth="1"/>
    <col min="4615" max="4628" width="2.25" style="800"/>
    <col min="4629" max="4629" width="2.5" style="800" bestFit="1" customWidth="1"/>
    <col min="4630" max="4630" width="2.25" style="800"/>
    <col min="4631" max="4642" width="2.75" style="800" customWidth="1"/>
    <col min="4643" max="4643" width="1.625" style="800" customWidth="1"/>
    <col min="4644" max="4645" width="2.5" style="800" customWidth="1"/>
    <col min="4646" max="4864" width="2.25" style="800"/>
    <col min="4865" max="4866" width="2.25" style="800" customWidth="1"/>
    <col min="4867" max="4869" width="2.25" style="800"/>
    <col min="4870" max="4870" width="2.5" style="800" bestFit="1" customWidth="1"/>
    <col min="4871" max="4884" width="2.25" style="800"/>
    <col min="4885" max="4885" width="2.5" style="800" bestFit="1" customWidth="1"/>
    <col min="4886" max="4886" width="2.25" style="800"/>
    <col min="4887" max="4898" width="2.75" style="800" customWidth="1"/>
    <col min="4899" max="4899" width="1.625" style="800" customWidth="1"/>
    <col min="4900" max="4901" width="2.5" style="800" customWidth="1"/>
    <col min="4902" max="5120" width="2.25" style="800"/>
    <col min="5121" max="5122" width="2.25" style="800" customWidth="1"/>
    <col min="5123" max="5125" width="2.25" style="800"/>
    <col min="5126" max="5126" width="2.5" style="800" bestFit="1" customWidth="1"/>
    <col min="5127" max="5140" width="2.25" style="800"/>
    <col min="5141" max="5141" width="2.5" style="800" bestFit="1" customWidth="1"/>
    <col min="5142" max="5142" width="2.25" style="800"/>
    <col min="5143" max="5154" width="2.75" style="800" customWidth="1"/>
    <col min="5155" max="5155" width="1.625" style="800" customWidth="1"/>
    <col min="5156" max="5157" width="2.5" style="800" customWidth="1"/>
    <col min="5158" max="5376" width="2.25" style="800"/>
    <col min="5377" max="5378" width="2.25" style="800" customWidth="1"/>
    <col min="5379" max="5381" width="2.25" style="800"/>
    <col min="5382" max="5382" width="2.5" style="800" bestFit="1" customWidth="1"/>
    <col min="5383" max="5396" width="2.25" style="800"/>
    <col min="5397" max="5397" width="2.5" style="800" bestFit="1" customWidth="1"/>
    <col min="5398" max="5398" width="2.25" style="800"/>
    <col min="5399" max="5410" width="2.75" style="800" customWidth="1"/>
    <col min="5411" max="5411" width="1.625" style="800" customWidth="1"/>
    <col min="5412" max="5413" width="2.5" style="800" customWidth="1"/>
    <col min="5414" max="5632" width="2.25" style="800"/>
    <col min="5633" max="5634" width="2.25" style="800" customWidth="1"/>
    <col min="5635" max="5637" width="2.25" style="800"/>
    <col min="5638" max="5638" width="2.5" style="800" bestFit="1" customWidth="1"/>
    <col min="5639" max="5652" width="2.25" style="800"/>
    <col min="5653" max="5653" width="2.5" style="800" bestFit="1" customWidth="1"/>
    <col min="5654" max="5654" width="2.25" style="800"/>
    <col min="5655" max="5666" width="2.75" style="800" customWidth="1"/>
    <col min="5667" max="5667" width="1.625" style="800" customWidth="1"/>
    <col min="5668" max="5669" width="2.5" style="800" customWidth="1"/>
    <col min="5670" max="5888" width="2.25" style="800"/>
    <col min="5889" max="5890" width="2.25" style="800" customWidth="1"/>
    <col min="5891" max="5893" width="2.25" style="800"/>
    <col min="5894" max="5894" width="2.5" style="800" bestFit="1" customWidth="1"/>
    <col min="5895" max="5908" width="2.25" style="800"/>
    <col min="5909" max="5909" width="2.5" style="800" bestFit="1" customWidth="1"/>
    <col min="5910" max="5910" width="2.25" style="800"/>
    <col min="5911" max="5922" width="2.75" style="800" customWidth="1"/>
    <col min="5923" max="5923" width="1.625" style="800" customWidth="1"/>
    <col min="5924" max="5925" width="2.5" style="800" customWidth="1"/>
    <col min="5926" max="6144" width="2.25" style="800"/>
    <col min="6145" max="6146" width="2.25" style="800" customWidth="1"/>
    <col min="6147" max="6149" width="2.25" style="800"/>
    <col min="6150" max="6150" width="2.5" style="800" bestFit="1" customWidth="1"/>
    <col min="6151" max="6164" width="2.25" style="800"/>
    <col min="6165" max="6165" width="2.5" style="800" bestFit="1" customWidth="1"/>
    <col min="6166" max="6166" width="2.25" style="800"/>
    <col min="6167" max="6178" width="2.75" style="800" customWidth="1"/>
    <col min="6179" max="6179" width="1.625" style="800" customWidth="1"/>
    <col min="6180" max="6181" width="2.5" style="800" customWidth="1"/>
    <col min="6182" max="6400" width="2.25" style="800"/>
    <col min="6401" max="6402" width="2.25" style="800" customWidth="1"/>
    <col min="6403" max="6405" width="2.25" style="800"/>
    <col min="6406" max="6406" width="2.5" style="800" bestFit="1" customWidth="1"/>
    <col min="6407" max="6420" width="2.25" style="800"/>
    <col min="6421" max="6421" width="2.5" style="800" bestFit="1" customWidth="1"/>
    <col min="6422" max="6422" width="2.25" style="800"/>
    <col min="6423" max="6434" width="2.75" style="800" customWidth="1"/>
    <col min="6435" max="6435" width="1.625" style="800" customWidth="1"/>
    <col min="6436" max="6437" width="2.5" style="800" customWidth="1"/>
    <col min="6438" max="6656" width="2.25" style="800"/>
    <col min="6657" max="6658" width="2.25" style="800" customWidth="1"/>
    <col min="6659" max="6661" width="2.25" style="800"/>
    <col min="6662" max="6662" width="2.5" style="800" bestFit="1" customWidth="1"/>
    <col min="6663" max="6676" width="2.25" style="800"/>
    <col min="6677" max="6677" width="2.5" style="800" bestFit="1" customWidth="1"/>
    <col min="6678" max="6678" width="2.25" style="800"/>
    <col min="6679" max="6690" width="2.75" style="800" customWidth="1"/>
    <col min="6691" max="6691" width="1.625" style="800" customWidth="1"/>
    <col min="6692" max="6693" width="2.5" style="800" customWidth="1"/>
    <col min="6694" max="6912" width="2.25" style="800"/>
    <col min="6913" max="6914" width="2.25" style="800" customWidth="1"/>
    <col min="6915" max="6917" width="2.25" style="800"/>
    <col min="6918" max="6918" width="2.5" style="800" bestFit="1" customWidth="1"/>
    <col min="6919" max="6932" width="2.25" style="800"/>
    <col min="6933" max="6933" width="2.5" style="800" bestFit="1" customWidth="1"/>
    <col min="6934" max="6934" width="2.25" style="800"/>
    <col min="6935" max="6946" width="2.75" style="800" customWidth="1"/>
    <col min="6947" max="6947" width="1.625" style="800" customWidth="1"/>
    <col min="6948" max="6949" width="2.5" style="800" customWidth="1"/>
    <col min="6950" max="7168" width="2.25" style="800"/>
    <col min="7169" max="7170" width="2.25" style="800" customWidth="1"/>
    <col min="7171" max="7173" width="2.25" style="800"/>
    <col min="7174" max="7174" width="2.5" style="800" bestFit="1" customWidth="1"/>
    <col min="7175" max="7188" width="2.25" style="800"/>
    <col min="7189" max="7189" width="2.5" style="800" bestFit="1" customWidth="1"/>
    <col min="7190" max="7190" width="2.25" style="800"/>
    <col min="7191" max="7202" width="2.75" style="800" customWidth="1"/>
    <col min="7203" max="7203" width="1.625" style="800" customWidth="1"/>
    <col min="7204" max="7205" width="2.5" style="800" customWidth="1"/>
    <col min="7206" max="7424" width="2.25" style="800"/>
    <col min="7425" max="7426" width="2.25" style="800" customWidth="1"/>
    <col min="7427" max="7429" width="2.25" style="800"/>
    <col min="7430" max="7430" width="2.5" style="800" bestFit="1" customWidth="1"/>
    <col min="7431" max="7444" width="2.25" style="800"/>
    <col min="7445" max="7445" width="2.5" style="800" bestFit="1" customWidth="1"/>
    <col min="7446" max="7446" width="2.25" style="800"/>
    <col min="7447" max="7458" width="2.75" style="800" customWidth="1"/>
    <col min="7459" max="7459" width="1.625" style="800" customWidth="1"/>
    <col min="7460" max="7461" width="2.5" style="800" customWidth="1"/>
    <col min="7462" max="7680" width="2.25" style="800"/>
    <col min="7681" max="7682" width="2.25" style="800" customWidth="1"/>
    <col min="7683" max="7685" width="2.25" style="800"/>
    <col min="7686" max="7686" width="2.5" style="800" bestFit="1" customWidth="1"/>
    <col min="7687" max="7700" width="2.25" style="800"/>
    <col min="7701" max="7701" width="2.5" style="800" bestFit="1" customWidth="1"/>
    <col min="7702" max="7702" width="2.25" style="800"/>
    <col min="7703" max="7714" width="2.75" style="800" customWidth="1"/>
    <col min="7715" max="7715" width="1.625" style="800" customWidth="1"/>
    <col min="7716" max="7717" width="2.5" style="800" customWidth="1"/>
    <col min="7718" max="7936" width="2.25" style="800"/>
    <col min="7937" max="7938" width="2.25" style="800" customWidth="1"/>
    <col min="7939" max="7941" width="2.25" style="800"/>
    <col min="7942" max="7942" width="2.5" style="800" bestFit="1" customWidth="1"/>
    <col min="7943" max="7956" width="2.25" style="800"/>
    <col min="7957" max="7957" width="2.5" style="800" bestFit="1" customWidth="1"/>
    <col min="7958" max="7958" width="2.25" style="800"/>
    <col min="7959" max="7970" width="2.75" style="800" customWidth="1"/>
    <col min="7971" max="7971" width="1.625" style="800" customWidth="1"/>
    <col min="7972" max="7973" width="2.5" style="800" customWidth="1"/>
    <col min="7974" max="8192" width="2.25" style="800"/>
    <col min="8193" max="8194" width="2.25" style="800" customWidth="1"/>
    <col min="8195" max="8197" width="2.25" style="800"/>
    <col min="8198" max="8198" width="2.5" style="800" bestFit="1" customWidth="1"/>
    <col min="8199" max="8212" width="2.25" style="800"/>
    <col min="8213" max="8213" width="2.5" style="800" bestFit="1" customWidth="1"/>
    <col min="8214" max="8214" width="2.25" style="800"/>
    <col min="8215" max="8226" width="2.75" style="800" customWidth="1"/>
    <col min="8227" max="8227" width="1.625" style="800" customWidth="1"/>
    <col min="8228" max="8229" width="2.5" style="800" customWidth="1"/>
    <col min="8230" max="8448" width="2.25" style="800"/>
    <col min="8449" max="8450" width="2.25" style="800" customWidth="1"/>
    <col min="8451" max="8453" width="2.25" style="800"/>
    <col min="8454" max="8454" width="2.5" style="800" bestFit="1" customWidth="1"/>
    <col min="8455" max="8468" width="2.25" style="800"/>
    <col min="8469" max="8469" width="2.5" style="800" bestFit="1" customWidth="1"/>
    <col min="8470" max="8470" width="2.25" style="800"/>
    <col min="8471" max="8482" width="2.75" style="800" customWidth="1"/>
    <col min="8483" max="8483" width="1.625" style="800" customWidth="1"/>
    <col min="8484" max="8485" width="2.5" style="800" customWidth="1"/>
    <col min="8486" max="8704" width="2.25" style="800"/>
    <col min="8705" max="8706" width="2.25" style="800" customWidth="1"/>
    <col min="8707" max="8709" width="2.25" style="800"/>
    <col min="8710" max="8710" width="2.5" style="800" bestFit="1" customWidth="1"/>
    <col min="8711" max="8724" width="2.25" style="800"/>
    <col min="8725" max="8725" width="2.5" style="800" bestFit="1" customWidth="1"/>
    <col min="8726" max="8726" width="2.25" style="800"/>
    <col min="8727" max="8738" width="2.75" style="800" customWidth="1"/>
    <col min="8739" max="8739" width="1.625" style="800" customWidth="1"/>
    <col min="8740" max="8741" width="2.5" style="800" customWidth="1"/>
    <col min="8742" max="8960" width="2.25" style="800"/>
    <col min="8961" max="8962" width="2.25" style="800" customWidth="1"/>
    <col min="8963" max="8965" width="2.25" style="800"/>
    <col min="8966" max="8966" width="2.5" style="800" bestFit="1" customWidth="1"/>
    <col min="8967" max="8980" width="2.25" style="800"/>
    <col min="8981" max="8981" width="2.5" style="800" bestFit="1" customWidth="1"/>
    <col min="8982" max="8982" width="2.25" style="800"/>
    <col min="8983" max="8994" width="2.75" style="800" customWidth="1"/>
    <col min="8995" max="8995" width="1.625" style="800" customWidth="1"/>
    <col min="8996" max="8997" width="2.5" style="800" customWidth="1"/>
    <col min="8998" max="9216" width="2.25" style="800"/>
    <col min="9217" max="9218" width="2.25" style="800" customWidth="1"/>
    <col min="9219" max="9221" width="2.25" style="800"/>
    <col min="9222" max="9222" width="2.5" style="800" bestFit="1" customWidth="1"/>
    <col min="9223" max="9236" width="2.25" style="800"/>
    <col min="9237" max="9237" width="2.5" style="800" bestFit="1" customWidth="1"/>
    <col min="9238" max="9238" width="2.25" style="800"/>
    <col min="9239" max="9250" width="2.75" style="800" customWidth="1"/>
    <col min="9251" max="9251" width="1.625" style="800" customWidth="1"/>
    <col min="9252" max="9253" width="2.5" style="800" customWidth="1"/>
    <col min="9254" max="9472" width="2.25" style="800"/>
    <col min="9473" max="9474" width="2.25" style="800" customWidth="1"/>
    <col min="9475" max="9477" width="2.25" style="800"/>
    <col min="9478" max="9478" width="2.5" style="800" bestFit="1" customWidth="1"/>
    <col min="9479" max="9492" width="2.25" style="800"/>
    <col min="9493" max="9493" width="2.5" style="800" bestFit="1" customWidth="1"/>
    <col min="9494" max="9494" width="2.25" style="800"/>
    <col min="9495" max="9506" width="2.75" style="800" customWidth="1"/>
    <col min="9507" max="9507" width="1.625" style="800" customWidth="1"/>
    <col min="9508" max="9509" width="2.5" style="800" customWidth="1"/>
    <col min="9510" max="9728" width="2.25" style="800"/>
    <col min="9729" max="9730" width="2.25" style="800" customWidth="1"/>
    <col min="9731" max="9733" width="2.25" style="800"/>
    <col min="9734" max="9734" width="2.5" style="800" bestFit="1" customWidth="1"/>
    <col min="9735" max="9748" width="2.25" style="800"/>
    <col min="9749" max="9749" width="2.5" style="800" bestFit="1" customWidth="1"/>
    <col min="9750" max="9750" width="2.25" style="800"/>
    <col min="9751" max="9762" width="2.75" style="800" customWidth="1"/>
    <col min="9763" max="9763" width="1.625" style="800" customWidth="1"/>
    <col min="9764" max="9765" width="2.5" style="800" customWidth="1"/>
    <col min="9766" max="9984" width="2.25" style="800"/>
    <col min="9985" max="9986" width="2.25" style="800" customWidth="1"/>
    <col min="9987" max="9989" width="2.25" style="800"/>
    <col min="9990" max="9990" width="2.5" style="800" bestFit="1" customWidth="1"/>
    <col min="9991" max="10004" width="2.25" style="800"/>
    <col min="10005" max="10005" width="2.5" style="800" bestFit="1" customWidth="1"/>
    <col min="10006" max="10006" width="2.25" style="800"/>
    <col min="10007" max="10018" width="2.75" style="800" customWidth="1"/>
    <col min="10019" max="10019" width="1.625" style="800" customWidth="1"/>
    <col min="10020" max="10021" width="2.5" style="800" customWidth="1"/>
    <col min="10022" max="10240" width="2.25" style="800"/>
    <col min="10241" max="10242" width="2.25" style="800" customWidth="1"/>
    <col min="10243" max="10245" width="2.25" style="800"/>
    <col min="10246" max="10246" width="2.5" style="800" bestFit="1" customWidth="1"/>
    <col min="10247" max="10260" width="2.25" style="800"/>
    <col min="10261" max="10261" width="2.5" style="800" bestFit="1" customWidth="1"/>
    <col min="10262" max="10262" width="2.25" style="800"/>
    <col min="10263" max="10274" width="2.75" style="800" customWidth="1"/>
    <col min="10275" max="10275" width="1.625" style="800" customWidth="1"/>
    <col min="10276" max="10277" width="2.5" style="800" customWidth="1"/>
    <col min="10278" max="10496" width="2.25" style="800"/>
    <col min="10497" max="10498" width="2.25" style="800" customWidth="1"/>
    <col min="10499" max="10501" width="2.25" style="800"/>
    <col min="10502" max="10502" width="2.5" style="800" bestFit="1" customWidth="1"/>
    <col min="10503" max="10516" width="2.25" style="800"/>
    <col min="10517" max="10517" width="2.5" style="800" bestFit="1" customWidth="1"/>
    <col min="10518" max="10518" width="2.25" style="800"/>
    <col min="10519" max="10530" width="2.75" style="800" customWidth="1"/>
    <col min="10531" max="10531" width="1.625" style="800" customWidth="1"/>
    <col min="10532" max="10533" width="2.5" style="800" customWidth="1"/>
    <col min="10534" max="10752" width="2.25" style="800"/>
    <col min="10753" max="10754" width="2.25" style="800" customWidth="1"/>
    <col min="10755" max="10757" width="2.25" style="800"/>
    <col min="10758" max="10758" width="2.5" style="800" bestFit="1" customWidth="1"/>
    <col min="10759" max="10772" width="2.25" style="800"/>
    <col min="10773" max="10773" width="2.5" style="800" bestFit="1" customWidth="1"/>
    <col min="10774" max="10774" width="2.25" style="800"/>
    <col min="10775" max="10786" width="2.75" style="800" customWidth="1"/>
    <col min="10787" max="10787" width="1.625" style="800" customWidth="1"/>
    <col min="10788" max="10789" width="2.5" style="800" customWidth="1"/>
    <col min="10790" max="11008" width="2.25" style="800"/>
    <col min="11009" max="11010" width="2.25" style="800" customWidth="1"/>
    <col min="11011" max="11013" width="2.25" style="800"/>
    <col min="11014" max="11014" width="2.5" style="800" bestFit="1" customWidth="1"/>
    <col min="11015" max="11028" width="2.25" style="800"/>
    <col min="11029" max="11029" width="2.5" style="800" bestFit="1" customWidth="1"/>
    <col min="11030" max="11030" width="2.25" style="800"/>
    <col min="11031" max="11042" width="2.75" style="800" customWidth="1"/>
    <col min="11043" max="11043" width="1.625" style="800" customWidth="1"/>
    <col min="11044" max="11045" width="2.5" style="800" customWidth="1"/>
    <col min="11046" max="11264" width="2.25" style="800"/>
    <col min="11265" max="11266" width="2.25" style="800" customWidth="1"/>
    <col min="11267" max="11269" width="2.25" style="800"/>
    <col min="11270" max="11270" width="2.5" style="800" bestFit="1" customWidth="1"/>
    <col min="11271" max="11284" width="2.25" style="800"/>
    <col min="11285" max="11285" width="2.5" style="800" bestFit="1" customWidth="1"/>
    <col min="11286" max="11286" width="2.25" style="800"/>
    <col min="11287" max="11298" width="2.75" style="800" customWidth="1"/>
    <col min="11299" max="11299" width="1.625" style="800" customWidth="1"/>
    <col min="11300" max="11301" width="2.5" style="800" customWidth="1"/>
    <col min="11302" max="11520" width="2.25" style="800"/>
    <col min="11521" max="11522" width="2.25" style="800" customWidth="1"/>
    <col min="11523" max="11525" width="2.25" style="800"/>
    <col min="11526" max="11526" width="2.5" style="800" bestFit="1" customWidth="1"/>
    <col min="11527" max="11540" width="2.25" style="800"/>
    <col min="11541" max="11541" width="2.5" style="800" bestFit="1" customWidth="1"/>
    <col min="11542" max="11542" width="2.25" style="800"/>
    <col min="11543" max="11554" width="2.75" style="800" customWidth="1"/>
    <col min="11555" max="11555" width="1.625" style="800" customWidth="1"/>
    <col min="11556" max="11557" width="2.5" style="800" customWidth="1"/>
    <col min="11558" max="11776" width="2.25" style="800"/>
    <col min="11777" max="11778" width="2.25" style="800" customWidth="1"/>
    <col min="11779" max="11781" width="2.25" style="800"/>
    <col min="11782" max="11782" width="2.5" style="800" bestFit="1" customWidth="1"/>
    <col min="11783" max="11796" width="2.25" style="800"/>
    <col min="11797" max="11797" width="2.5" style="800" bestFit="1" customWidth="1"/>
    <col min="11798" max="11798" width="2.25" style="800"/>
    <col min="11799" max="11810" width="2.75" style="800" customWidth="1"/>
    <col min="11811" max="11811" width="1.625" style="800" customWidth="1"/>
    <col min="11812" max="11813" width="2.5" style="800" customWidth="1"/>
    <col min="11814" max="12032" width="2.25" style="800"/>
    <col min="12033" max="12034" width="2.25" style="800" customWidth="1"/>
    <col min="12035" max="12037" width="2.25" style="800"/>
    <col min="12038" max="12038" width="2.5" style="800" bestFit="1" customWidth="1"/>
    <col min="12039" max="12052" width="2.25" style="800"/>
    <col min="12053" max="12053" width="2.5" style="800" bestFit="1" customWidth="1"/>
    <col min="12054" max="12054" width="2.25" style="800"/>
    <col min="12055" max="12066" width="2.75" style="800" customWidth="1"/>
    <col min="12067" max="12067" width="1.625" style="800" customWidth="1"/>
    <col min="12068" max="12069" width="2.5" style="800" customWidth="1"/>
    <col min="12070" max="12288" width="2.25" style="800"/>
    <col min="12289" max="12290" width="2.25" style="800" customWidth="1"/>
    <col min="12291" max="12293" width="2.25" style="800"/>
    <col min="12294" max="12294" width="2.5" style="800" bestFit="1" customWidth="1"/>
    <col min="12295" max="12308" width="2.25" style="800"/>
    <col min="12309" max="12309" width="2.5" style="800" bestFit="1" customWidth="1"/>
    <col min="12310" max="12310" width="2.25" style="800"/>
    <col min="12311" max="12322" width="2.75" style="800" customWidth="1"/>
    <col min="12323" max="12323" width="1.625" style="800" customWidth="1"/>
    <col min="12324" max="12325" width="2.5" style="800" customWidth="1"/>
    <col min="12326" max="12544" width="2.25" style="800"/>
    <col min="12545" max="12546" width="2.25" style="800" customWidth="1"/>
    <col min="12547" max="12549" width="2.25" style="800"/>
    <col min="12550" max="12550" width="2.5" style="800" bestFit="1" customWidth="1"/>
    <col min="12551" max="12564" width="2.25" style="800"/>
    <col min="12565" max="12565" width="2.5" style="800" bestFit="1" customWidth="1"/>
    <col min="12566" max="12566" width="2.25" style="800"/>
    <col min="12567" max="12578" width="2.75" style="800" customWidth="1"/>
    <col min="12579" max="12579" width="1.625" style="800" customWidth="1"/>
    <col min="12580" max="12581" width="2.5" style="800" customWidth="1"/>
    <col min="12582" max="12800" width="2.25" style="800"/>
    <col min="12801" max="12802" width="2.25" style="800" customWidth="1"/>
    <col min="12803" max="12805" width="2.25" style="800"/>
    <col min="12806" max="12806" width="2.5" style="800" bestFit="1" customWidth="1"/>
    <col min="12807" max="12820" width="2.25" style="800"/>
    <col min="12821" max="12821" width="2.5" style="800" bestFit="1" customWidth="1"/>
    <col min="12822" max="12822" width="2.25" style="800"/>
    <col min="12823" max="12834" width="2.75" style="800" customWidth="1"/>
    <col min="12835" max="12835" width="1.625" style="800" customWidth="1"/>
    <col min="12836" max="12837" width="2.5" style="800" customWidth="1"/>
    <col min="12838" max="13056" width="2.25" style="800"/>
    <col min="13057" max="13058" width="2.25" style="800" customWidth="1"/>
    <col min="13059" max="13061" width="2.25" style="800"/>
    <col min="13062" max="13062" width="2.5" style="800" bestFit="1" customWidth="1"/>
    <col min="13063" max="13076" width="2.25" style="800"/>
    <col min="13077" max="13077" width="2.5" style="800" bestFit="1" customWidth="1"/>
    <col min="13078" max="13078" width="2.25" style="800"/>
    <col min="13079" max="13090" width="2.75" style="800" customWidth="1"/>
    <col min="13091" max="13091" width="1.625" style="800" customWidth="1"/>
    <col min="13092" max="13093" width="2.5" style="800" customWidth="1"/>
    <col min="13094" max="13312" width="2.25" style="800"/>
    <col min="13313" max="13314" width="2.25" style="800" customWidth="1"/>
    <col min="13315" max="13317" width="2.25" style="800"/>
    <col min="13318" max="13318" width="2.5" style="800" bestFit="1" customWidth="1"/>
    <col min="13319" max="13332" width="2.25" style="800"/>
    <col min="13333" max="13333" width="2.5" style="800" bestFit="1" customWidth="1"/>
    <col min="13334" max="13334" width="2.25" style="800"/>
    <col min="13335" max="13346" width="2.75" style="800" customWidth="1"/>
    <col min="13347" max="13347" width="1.625" style="800" customWidth="1"/>
    <col min="13348" max="13349" width="2.5" style="800" customWidth="1"/>
    <col min="13350" max="13568" width="2.25" style="800"/>
    <col min="13569" max="13570" width="2.25" style="800" customWidth="1"/>
    <col min="13571" max="13573" width="2.25" style="800"/>
    <col min="13574" max="13574" width="2.5" style="800" bestFit="1" customWidth="1"/>
    <col min="13575" max="13588" width="2.25" style="800"/>
    <col min="13589" max="13589" width="2.5" style="800" bestFit="1" customWidth="1"/>
    <col min="13590" max="13590" width="2.25" style="800"/>
    <col min="13591" max="13602" width="2.75" style="800" customWidth="1"/>
    <col min="13603" max="13603" width="1.625" style="800" customWidth="1"/>
    <col min="13604" max="13605" width="2.5" style="800" customWidth="1"/>
    <col min="13606" max="13824" width="2.25" style="800"/>
    <col min="13825" max="13826" width="2.25" style="800" customWidth="1"/>
    <col min="13827" max="13829" width="2.25" style="800"/>
    <col min="13830" max="13830" width="2.5" style="800" bestFit="1" customWidth="1"/>
    <col min="13831" max="13844" width="2.25" style="800"/>
    <col min="13845" max="13845" width="2.5" style="800" bestFit="1" customWidth="1"/>
    <col min="13846" max="13846" width="2.25" style="800"/>
    <col min="13847" max="13858" width="2.75" style="800" customWidth="1"/>
    <col min="13859" max="13859" width="1.625" style="800" customWidth="1"/>
    <col min="13860" max="13861" width="2.5" style="800" customWidth="1"/>
    <col min="13862" max="14080" width="2.25" style="800"/>
    <col min="14081" max="14082" width="2.25" style="800" customWidth="1"/>
    <col min="14083" max="14085" width="2.25" style="800"/>
    <col min="14086" max="14086" width="2.5" style="800" bestFit="1" customWidth="1"/>
    <col min="14087" max="14100" width="2.25" style="800"/>
    <col min="14101" max="14101" width="2.5" style="800" bestFit="1" customWidth="1"/>
    <col min="14102" max="14102" width="2.25" style="800"/>
    <col min="14103" max="14114" width="2.75" style="800" customWidth="1"/>
    <col min="14115" max="14115" width="1.625" style="800" customWidth="1"/>
    <col min="14116" max="14117" width="2.5" style="800" customWidth="1"/>
    <col min="14118" max="14336" width="2.25" style="800"/>
    <col min="14337" max="14338" width="2.25" style="800" customWidth="1"/>
    <col min="14339" max="14341" width="2.25" style="800"/>
    <col min="14342" max="14342" width="2.5" style="800" bestFit="1" customWidth="1"/>
    <col min="14343" max="14356" width="2.25" style="800"/>
    <col min="14357" max="14357" width="2.5" style="800" bestFit="1" customWidth="1"/>
    <col min="14358" max="14358" width="2.25" style="800"/>
    <col min="14359" max="14370" width="2.75" style="800" customWidth="1"/>
    <col min="14371" max="14371" width="1.625" style="800" customWidth="1"/>
    <col min="14372" max="14373" width="2.5" style="800" customWidth="1"/>
    <col min="14374" max="14592" width="2.25" style="800"/>
    <col min="14593" max="14594" width="2.25" style="800" customWidth="1"/>
    <col min="14595" max="14597" width="2.25" style="800"/>
    <col min="14598" max="14598" width="2.5" style="800" bestFit="1" customWidth="1"/>
    <col min="14599" max="14612" width="2.25" style="800"/>
    <col min="14613" max="14613" width="2.5" style="800" bestFit="1" customWidth="1"/>
    <col min="14614" max="14614" width="2.25" style="800"/>
    <col min="14615" max="14626" width="2.75" style="800" customWidth="1"/>
    <col min="14627" max="14627" width="1.625" style="800" customWidth="1"/>
    <col min="14628" max="14629" width="2.5" style="800" customWidth="1"/>
    <col min="14630" max="14848" width="2.25" style="800"/>
    <col min="14849" max="14850" width="2.25" style="800" customWidth="1"/>
    <col min="14851" max="14853" width="2.25" style="800"/>
    <col min="14854" max="14854" width="2.5" style="800" bestFit="1" customWidth="1"/>
    <col min="14855" max="14868" width="2.25" style="800"/>
    <col min="14869" max="14869" width="2.5" style="800" bestFit="1" customWidth="1"/>
    <col min="14870" max="14870" width="2.25" style="800"/>
    <col min="14871" max="14882" width="2.75" style="800" customWidth="1"/>
    <col min="14883" max="14883" width="1.625" style="800" customWidth="1"/>
    <col min="14884" max="14885" width="2.5" style="800" customWidth="1"/>
    <col min="14886" max="15104" width="2.25" style="800"/>
    <col min="15105" max="15106" width="2.25" style="800" customWidth="1"/>
    <col min="15107" max="15109" width="2.25" style="800"/>
    <col min="15110" max="15110" width="2.5" style="800" bestFit="1" customWidth="1"/>
    <col min="15111" max="15124" width="2.25" style="800"/>
    <col min="15125" max="15125" width="2.5" style="800" bestFit="1" customWidth="1"/>
    <col min="15126" max="15126" width="2.25" style="800"/>
    <col min="15127" max="15138" width="2.75" style="800" customWidth="1"/>
    <col min="15139" max="15139" width="1.625" style="800" customWidth="1"/>
    <col min="15140" max="15141" width="2.5" style="800" customWidth="1"/>
    <col min="15142" max="15360" width="2.25" style="800"/>
    <col min="15361" max="15362" width="2.25" style="800" customWidth="1"/>
    <col min="15363" max="15365" width="2.25" style="800"/>
    <col min="15366" max="15366" width="2.5" style="800" bestFit="1" customWidth="1"/>
    <col min="15367" max="15380" width="2.25" style="800"/>
    <col min="15381" max="15381" width="2.5" style="800" bestFit="1" customWidth="1"/>
    <col min="15382" max="15382" width="2.25" style="800"/>
    <col min="15383" max="15394" width="2.75" style="800" customWidth="1"/>
    <col min="15395" max="15395" width="1.625" style="800" customWidth="1"/>
    <col min="15396" max="15397" width="2.5" style="800" customWidth="1"/>
    <col min="15398" max="15616" width="2.25" style="800"/>
    <col min="15617" max="15618" width="2.25" style="800" customWidth="1"/>
    <col min="15619" max="15621" width="2.25" style="800"/>
    <col min="15622" max="15622" width="2.5" style="800" bestFit="1" customWidth="1"/>
    <col min="15623" max="15636" width="2.25" style="800"/>
    <col min="15637" max="15637" width="2.5" style="800" bestFit="1" customWidth="1"/>
    <col min="15638" max="15638" width="2.25" style="800"/>
    <col min="15639" max="15650" width="2.75" style="800" customWidth="1"/>
    <col min="15651" max="15651" width="1.625" style="800" customWidth="1"/>
    <col min="15652" max="15653" width="2.5" style="800" customWidth="1"/>
    <col min="15654" max="15872" width="2.25" style="800"/>
    <col min="15873" max="15874" width="2.25" style="800" customWidth="1"/>
    <col min="15875" max="15877" width="2.25" style="800"/>
    <col min="15878" max="15878" width="2.5" style="800" bestFit="1" customWidth="1"/>
    <col min="15879" max="15892" width="2.25" style="800"/>
    <col min="15893" max="15893" width="2.5" style="800" bestFit="1" customWidth="1"/>
    <col min="15894" max="15894" width="2.25" style="800"/>
    <col min="15895" max="15906" width="2.75" style="800" customWidth="1"/>
    <col min="15907" max="15907" width="1.625" style="800" customWidth="1"/>
    <col min="15908" max="15909" width="2.5" style="800" customWidth="1"/>
    <col min="15910" max="16128" width="2.25" style="800"/>
    <col min="16129" max="16130" width="2.25" style="800" customWidth="1"/>
    <col min="16131" max="16133" width="2.25" style="800"/>
    <col min="16134" max="16134" width="2.5" style="800" bestFit="1" customWidth="1"/>
    <col min="16135" max="16148" width="2.25" style="800"/>
    <col min="16149" max="16149" width="2.5" style="800" bestFit="1" customWidth="1"/>
    <col min="16150" max="16150" width="2.25" style="800"/>
    <col min="16151" max="16162" width="2.75" style="800" customWidth="1"/>
    <col min="16163" max="16163" width="1.625" style="800" customWidth="1"/>
    <col min="16164" max="16165" width="2.5" style="800" customWidth="1"/>
    <col min="16166" max="16384" width="2.25" style="800"/>
  </cols>
  <sheetData>
    <row r="1" spans="1:39" ht="21" customHeight="1" x14ac:dyDescent="0.15">
      <c r="AB1" s="2784" t="s">
        <v>1097</v>
      </c>
      <c r="AC1" s="2784"/>
      <c r="AD1" s="2784"/>
      <c r="AE1" s="2784"/>
      <c r="AF1" s="2784"/>
      <c r="AG1" s="2784"/>
      <c r="AH1" s="2784"/>
      <c r="AI1" s="2784"/>
      <c r="AK1" s="2783" t="s">
        <v>1288</v>
      </c>
      <c r="AL1" s="2783"/>
    </row>
    <row r="2" spans="1:39" ht="20.25" customHeight="1" x14ac:dyDescent="0.15"/>
    <row r="3" spans="1:39" ht="21" customHeight="1" x14ac:dyDescent="0.15">
      <c r="A3" s="2786" t="s">
        <v>1301</v>
      </c>
      <c r="B3" s="2786"/>
      <c r="C3" s="2786"/>
      <c r="D3" s="2786"/>
      <c r="E3" s="2786"/>
      <c r="F3" s="2786"/>
      <c r="G3" s="2786"/>
      <c r="H3" s="2786"/>
      <c r="I3" s="2786"/>
      <c r="J3" s="2786"/>
      <c r="K3" s="2786"/>
      <c r="L3" s="2786"/>
      <c r="M3" s="2786"/>
      <c r="N3" s="2786"/>
      <c r="O3" s="2786"/>
      <c r="P3" s="2786"/>
      <c r="Q3" s="2786"/>
      <c r="R3" s="2786"/>
      <c r="S3" s="2786"/>
      <c r="T3" s="2786"/>
      <c r="U3" s="2786"/>
      <c r="V3" s="2786"/>
      <c r="W3" s="2786"/>
      <c r="X3" s="2786"/>
      <c r="Y3" s="2786"/>
      <c r="Z3" s="2786"/>
      <c r="AA3" s="2786"/>
      <c r="AB3" s="2786"/>
      <c r="AC3" s="2786"/>
      <c r="AD3" s="2786"/>
      <c r="AE3" s="2786"/>
      <c r="AF3" s="2786"/>
      <c r="AG3" s="2786"/>
      <c r="AH3" s="2786"/>
      <c r="AI3" s="2786"/>
      <c r="AJ3" s="2786"/>
      <c r="AK3" s="2786"/>
      <c r="AL3" s="2786"/>
      <c r="AM3" s="872"/>
    </row>
    <row r="4" spans="1:39" ht="31.5" customHeight="1" x14ac:dyDescent="0.15">
      <c r="A4" s="2786"/>
      <c r="B4" s="2786"/>
      <c r="C4" s="2786"/>
      <c r="D4" s="2786"/>
      <c r="E4" s="2786"/>
      <c r="F4" s="2786"/>
      <c r="G4" s="2786"/>
      <c r="H4" s="2786"/>
      <c r="I4" s="2786"/>
      <c r="J4" s="2786"/>
      <c r="K4" s="2786"/>
      <c r="L4" s="2786"/>
      <c r="M4" s="2786"/>
      <c r="N4" s="2786"/>
      <c r="O4" s="2786"/>
      <c r="P4" s="2786"/>
      <c r="Q4" s="2786"/>
      <c r="R4" s="2786"/>
      <c r="S4" s="2786"/>
      <c r="T4" s="2786"/>
      <c r="U4" s="2786"/>
      <c r="V4" s="2786"/>
      <c r="W4" s="2786"/>
      <c r="X4" s="2786"/>
      <c r="Y4" s="2786"/>
      <c r="Z4" s="2786"/>
      <c r="AA4" s="2786"/>
      <c r="AB4" s="2786"/>
      <c r="AC4" s="2786"/>
      <c r="AD4" s="2786"/>
      <c r="AE4" s="2786"/>
      <c r="AF4" s="2786"/>
      <c r="AG4" s="2786"/>
      <c r="AH4" s="2786"/>
      <c r="AI4" s="2786"/>
      <c r="AJ4" s="2786"/>
      <c r="AK4" s="2786"/>
      <c r="AL4" s="2786"/>
      <c r="AM4" s="872"/>
    </row>
    <row r="5" spans="1:39" ht="20.25" customHeight="1" x14ac:dyDescent="0.15"/>
    <row r="6" spans="1:39" ht="25.5" customHeight="1" x14ac:dyDescent="0.15">
      <c r="B6" s="2788" t="s">
        <v>1286</v>
      </c>
      <c r="C6" s="2789"/>
      <c r="D6" s="2789"/>
      <c r="E6" s="2789"/>
      <c r="F6" s="2789"/>
      <c r="G6" s="2789"/>
      <c r="H6" s="2789"/>
      <c r="I6" s="2789"/>
      <c r="J6" s="2789"/>
      <c r="K6" s="2790"/>
      <c r="L6" s="2788"/>
      <c r="M6" s="2789"/>
      <c r="N6" s="2789"/>
      <c r="O6" s="2789"/>
      <c r="P6" s="2789"/>
      <c r="Q6" s="2789"/>
      <c r="R6" s="2789"/>
      <c r="S6" s="2789"/>
      <c r="T6" s="2789"/>
      <c r="U6" s="2789"/>
      <c r="V6" s="2789"/>
      <c r="W6" s="2789"/>
      <c r="X6" s="2789"/>
      <c r="Y6" s="2789"/>
      <c r="Z6" s="2789"/>
      <c r="AA6" s="2789"/>
      <c r="AB6" s="2789"/>
      <c r="AC6" s="2789"/>
      <c r="AD6" s="2789"/>
      <c r="AE6" s="2789"/>
      <c r="AF6" s="2789"/>
      <c r="AG6" s="2789"/>
      <c r="AH6" s="2789"/>
      <c r="AI6" s="2789"/>
      <c r="AJ6" s="2789"/>
      <c r="AK6" s="2789"/>
      <c r="AL6" s="2790"/>
    </row>
    <row r="7" spans="1:39" ht="13.5" customHeight="1" x14ac:dyDescent="0.15">
      <c r="B7" s="2791" t="s">
        <v>1285</v>
      </c>
      <c r="C7" s="2792"/>
      <c r="D7" s="802"/>
      <c r="E7" s="802"/>
      <c r="F7" s="802"/>
      <c r="G7" s="802"/>
      <c r="H7" s="802"/>
      <c r="I7" s="802"/>
      <c r="J7" s="802"/>
      <c r="K7" s="802"/>
      <c r="L7" s="802"/>
      <c r="M7" s="802"/>
      <c r="N7" s="802"/>
      <c r="O7" s="802"/>
      <c r="P7" s="802"/>
      <c r="Q7" s="802"/>
      <c r="R7" s="2791" t="s">
        <v>1284</v>
      </c>
      <c r="S7" s="2792"/>
      <c r="T7" s="803"/>
      <c r="U7" s="802"/>
      <c r="V7" s="802"/>
      <c r="W7" s="802"/>
      <c r="X7" s="802"/>
      <c r="Y7" s="802"/>
      <c r="Z7" s="802"/>
      <c r="AA7" s="802"/>
      <c r="AB7" s="802"/>
      <c r="AC7" s="802"/>
      <c r="AD7" s="802"/>
      <c r="AE7" s="802"/>
      <c r="AF7" s="802"/>
      <c r="AG7" s="802"/>
      <c r="AH7" s="802"/>
      <c r="AI7" s="802"/>
      <c r="AJ7" s="802"/>
      <c r="AK7" s="802"/>
      <c r="AL7" s="804"/>
    </row>
    <row r="8" spans="1:39" x14ac:dyDescent="0.15">
      <c r="B8" s="2793"/>
      <c r="C8" s="2794"/>
      <c r="R8" s="2793"/>
      <c r="S8" s="2794"/>
      <c r="T8" s="805"/>
      <c r="U8" s="2783">
        <v>1</v>
      </c>
      <c r="W8" s="2784" t="s">
        <v>1283</v>
      </c>
      <c r="X8" s="2784"/>
      <c r="Y8" s="2784"/>
      <c r="Z8" s="2784"/>
      <c r="AA8" s="2784"/>
      <c r="AB8" s="2784"/>
      <c r="AC8" s="2784"/>
      <c r="AD8" s="2784"/>
      <c r="AE8" s="2784"/>
      <c r="AF8" s="2784"/>
      <c r="AG8" s="2784"/>
      <c r="AH8" s="2784"/>
      <c r="AI8" s="2784"/>
      <c r="AJ8" s="2784"/>
      <c r="AK8" s="2784"/>
      <c r="AL8" s="806"/>
    </row>
    <row r="9" spans="1:39" x14ac:dyDescent="0.15">
      <c r="B9" s="2793"/>
      <c r="C9" s="2794"/>
      <c r="R9" s="2793"/>
      <c r="S9" s="2794"/>
      <c r="T9" s="805"/>
      <c r="U9" s="2783"/>
      <c r="W9" s="2784"/>
      <c r="X9" s="2784"/>
      <c r="Y9" s="2784"/>
      <c r="Z9" s="2784"/>
      <c r="AA9" s="2784"/>
      <c r="AB9" s="2784"/>
      <c r="AC9" s="2784"/>
      <c r="AD9" s="2784"/>
      <c r="AE9" s="2784"/>
      <c r="AF9" s="2784"/>
      <c r="AG9" s="2784"/>
      <c r="AH9" s="2784"/>
      <c r="AI9" s="2784"/>
      <c r="AJ9" s="2784"/>
      <c r="AK9" s="2784"/>
      <c r="AL9" s="806"/>
    </row>
    <row r="10" spans="1:39" x14ac:dyDescent="0.15">
      <c r="B10" s="2793"/>
      <c r="C10" s="2794"/>
      <c r="F10" s="2783">
        <v>1</v>
      </c>
      <c r="G10" s="868"/>
      <c r="H10" s="2784" t="s">
        <v>1282</v>
      </c>
      <c r="I10" s="2784"/>
      <c r="J10" s="2784"/>
      <c r="K10" s="2784"/>
      <c r="L10" s="2784"/>
      <c r="M10" s="2784"/>
      <c r="N10" s="2784"/>
      <c r="O10" s="2784"/>
      <c r="R10" s="2793"/>
      <c r="S10" s="2794"/>
      <c r="T10" s="805"/>
      <c r="U10" s="2783">
        <v>2</v>
      </c>
      <c r="W10" s="2784" t="s">
        <v>1281</v>
      </c>
      <c r="X10" s="2784"/>
      <c r="Y10" s="2784"/>
      <c r="Z10" s="2784"/>
      <c r="AA10" s="2784"/>
      <c r="AB10" s="2784"/>
      <c r="AC10" s="2784"/>
      <c r="AD10" s="2784"/>
      <c r="AE10" s="2784"/>
      <c r="AF10" s="2784"/>
      <c r="AG10" s="2784"/>
      <c r="AH10" s="2784"/>
      <c r="AI10" s="2784"/>
      <c r="AJ10" s="2784"/>
      <c r="AK10" s="2784"/>
      <c r="AL10" s="811"/>
    </row>
    <row r="11" spans="1:39" x14ac:dyDescent="0.15">
      <c r="B11" s="2793"/>
      <c r="C11" s="2794"/>
      <c r="F11" s="2783"/>
      <c r="G11" s="868"/>
      <c r="H11" s="2784"/>
      <c r="I11" s="2784"/>
      <c r="J11" s="2784"/>
      <c r="K11" s="2784"/>
      <c r="L11" s="2784"/>
      <c r="M11" s="2784"/>
      <c r="N11" s="2784"/>
      <c r="O11" s="2784"/>
      <c r="R11" s="2793"/>
      <c r="S11" s="2794"/>
      <c r="T11" s="805"/>
      <c r="U11" s="2783"/>
      <c r="W11" s="2784"/>
      <c r="X11" s="2784"/>
      <c r="Y11" s="2784"/>
      <c r="Z11" s="2784"/>
      <c r="AA11" s="2784"/>
      <c r="AB11" s="2784"/>
      <c r="AC11" s="2784"/>
      <c r="AD11" s="2784"/>
      <c r="AE11" s="2784"/>
      <c r="AF11" s="2784"/>
      <c r="AG11" s="2784"/>
      <c r="AH11" s="2784"/>
      <c r="AI11" s="2784"/>
      <c r="AJ11" s="2784"/>
      <c r="AK11" s="2784"/>
      <c r="AL11" s="811"/>
    </row>
    <row r="12" spans="1:39" x14ac:dyDescent="0.15">
      <c r="B12" s="2793"/>
      <c r="C12" s="2794"/>
      <c r="F12" s="2783">
        <v>2</v>
      </c>
      <c r="G12" s="868"/>
      <c r="H12" s="2784" t="s">
        <v>1280</v>
      </c>
      <c r="I12" s="2784"/>
      <c r="J12" s="2784"/>
      <c r="K12" s="2784"/>
      <c r="L12" s="2784"/>
      <c r="M12" s="2784"/>
      <c r="N12" s="2784"/>
      <c r="O12" s="2784"/>
      <c r="R12" s="2793"/>
      <c r="S12" s="2794"/>
      <c r="T12" s="805"/>
      <c r="U12" s="2783">
        <v>3</v>
      </c>
      <c r="W12" s="2784" t="s">
        <v>1279</v>
      </c>
      <c r="X12" s="2784"/>
      <c r="Y12" s="2784"/>
      <c r="Z12" s="2784"/>
      <c r="AA12" s="2784"/>
      <c r="AB12" s="2784"/>
      <c r="AC12" s="2784"/>
      <c r="AD12" s="2784"/>
      <c r="AE12" s="2784"/>
      <c r="AF12" s="2784"/>
      <c r="AG12" s="2784"/>
      <c r="AH12" s="2784"/>
      <c r="AI12" s="2784"/>
      <c r="AJ12" s="2784"/>
      <c r="AK12" s="2784"/>
      <c r="AL12" s="806"/>
    </row>
    <row r="13" spans="1:39" x14ac:dyDescent="0.15">
      <c r="B13" s="2793"/>
      <c r="C13" s="2794"/>
      <c r="F13" s="2783"/>
      <c r="G13" s="868"/>
      <c r="H13" s="2784"/>
      <c r="I13" s="2784"/>
      <c r="J13" s="2784"/>
      <c r="K13" s="2784"/>
      <c r="L13" s="2784"/>
      <c r="M13" s="2784"/>
      <c r="N13" s="2784"/>
      <c r="O13" s="2784"/>
      <c r="R13" s="2793"/>
      <c r="S13" s="2794"/>
      <c r="T13" s="805"/>
      <c r="U13" s="2783"/>
      <c r="W13" s="2784"/>
      <c r="X13" s="2784"/>
      <c r="Y13" s="2784"/>
      <c r="Z13" s="2784"/>
      <c r="AA13" s="2784"/>
      <c r="AB13" s="2784"/>
      <c r="AC13" s="2784"/>
      <c r="AD13" s="2784"/>
      <c r="AE13" s="2784"/>
      <c r="AF13" s="2784"/>
      <c r="AG13" s="2784"/>
      <c r="AH13" s="2784"/>
      <c r="AI13" s="2784"/>
      <c r="AJ13" s="2784"/>
      <c r="AK13" s="2784"/>
      <c r="AL13" s="806"/>
    </row>
    <row r="14" spans="1:39" x14ac:dyDescent="0.15">
      <c r="B14" s="2793"/>
      <c r="C14" s="2794"/>
      <c r="F14" s="2783">
        <v>3</v>
      </c>
      <c r="G14" s="868"/>
      <c r="H14" s="2784" t="s">
        <v>1278</v>
      </c>
      <c r="I14" s="2784"/>
      <c r="J14" s="2784"/>
      <c r="K14" s="2784"/>
      <c r="L14" s="2784"/>
      <c r="M14" s="2784"/>
      <c r="N14" s="2784"/>
      <c r="O14" s="2784"/>
      <c r="R14" s="2793"/>
      <c r="S14" s="2794"/>
      <c r="T14" s="805"/>
      <c r="U14" s="2783">
        <v>4</v>
      </c>
      <c r="W14" s="2784" t="s">
        <v>1277</v>
      </c>
      <c r="X14" s="2784"/>
      <c r="Y14" s="2784"/>
      <c r="Z14" s="2784"/>
      <c r="AA14" s="2784"/>
      <c r="AB14" s="2784"/>
      <c r="AC14" s="2784"/>
      <c r="AD14" s="2784"/>
      <c r="AE14" s="2784"/>
      <c r="AF14" s="2784"/>
      <c r="AG14" s="2784"/>
      <c r="AH14" s="2784"/>
      <c r="AI14" s="2784"/>
      <c r="AJ14" s="2784"/>
      <c r="AK14" s="2784"/>
      <c r="AL14" s="806"/>
    </row>
    <row r="15" spans="1:39" x14ac:dyDescent="0.15">
      <c r="B15" s="2793"/>
      <c r="C15" s="2794"/>
      <c r="F15" s="2783"/>
      <c r="G15" s="868"/>
      <c r="H15" s="2784"/>
      <c r="I15" s="2784"/>
      <c r="J15" s="2784"/>
      <c r="K15" s="2784"/>
      <c r="L15" s="2784"/>
      <c r="M15" s="2784"/>
      <c r="N15" s="2784"/>
      <c r="O15" s="2784"/>
      <c r="R15" s="2793"/>
      <c r="S15" s="2794"/>
      <c r="T15" s="805"/>
      <c r="U15" s="2783"/>
      <c r="W15" s="2784"/>
      <c r="X15" s="2784"/>
      <c r="Y15" s="2784"/>
      <c r="Z15" s="2784"/>
      <c r="AA15" s="2784"/>
      <c r="AB15" s="2784"/>
      <c r="AC15" s="2784"/>
      <c r="AD15" s="2784"/>
      <c r="AE15" s="2784"/>
      <c r="AF15" s="2784"/>
      <c r="AG15" s="2784"/>
      <c r="AH15" s="2784"/>
      <c r="AI15" s="2784"/>
      <c r="AJ15" s="2784"/>
      <c r="AK15" s="2784"/>
      <c r="AL15" s="806"/>
    </row>
    <row r="16" spans="1:39" x14ac:dyDescent="0.15">
      <c r="B16" s="2793"/>
      <c r="C16" s="2794"/>
      <c r="F16" s="2783">
        <v>4</v>
      </c>
      <c r="G16" s="868"/>
      <c r="H16" s="2784" t="s">
        <v>1276</v>
      </c>
      <c r="I16" s="2784"/>
      <c r="J16" s="2784"/>
      <c r="K16" s="2784"/>
      <c r="L16" s="2784"/>
      <c r="M16" s="2784"/>
      <c r="N16" s="2784"/>
      <c r="O16" s="2784"/>
      <c r="R16" s="2793"/>
      <c r="S16" s="2794"/>
      <c r="T16" s="805"/>
      <c r="U16" s="2783">
        <v>5</v>
      </c>
      <c r="W16" s="2784" t="s">
        <v>1275</v>
      </c>
      <c r="X16" s="2784"/>
      <c r="Y16" s="2784"/>
      <c r="Z16" s="2784"/>
      <c r="AA16" s="2784"/>
      <c r="AB16" s="2784"/>
      <c r="AC16" s="2784"/>
      <c r="AD16" s="2784"/>
      <c r="AE16" s="2784"/>
      <c r="AF16" s="2784"/>
      <c r="AG16" s="2784"/>
      <c r="AH16" s="2784"/>
      <c r="AI16" s="2784"/>
      <c r="AJ16" s="2784"/>
      <c r="AK16" s="2784"/>
      <c r="AL16" s="806"/>
    </row>
    <row r="17" spans="2:38" x14ac:dyDescent="0.15">
      <c r="B17" s="2793"/>
      <c r="C17" s="2794"/>
      <c r="F17" s="2783"/>
      <c r="G17" s="868"/>
      <c r="H17" s="2784"/>
      <c r="I17" s="2784"/>
      <c r="J17" s="2784"/>
      <c r="K17" s="2784"/>
      <c r="L17" s="2784"/>
      <c r="M17" s="2784"/>
      <c r="N17" s="2784"/>
      <c r="O17" s="2784"/>
      <c r="R17" s="2793"/>
      <c r="S17" s="2794"/>
      <c r="T17" s="805"/>
      <c r="U17" s="2783"/>
      <c r="W17" s="2784"/>
      <c r="X17" s="2784"/>
      <c r="Y17" s="2784"/>
      <c r="Z17" s="2784"/>
      <c r="AA17" s="2784"/>
      <c r="AB17" s="2784"/>
      <c r="AC17" s="2784"/>
      <c r="AD17" s="2784"/>
      <c r="AE17" s="2784"/>
      <c r="AF17" s="2784"/>
      <c r="AG17" s="2784"/>
      <c r="AH17" s="2784"/>
      <c r="AI17" s="2784"/>
      <c r="AJ17" s="2784"/>
      <c r="AK17" s="2784"/>
      <c r="AL17" s="806"/>
    </row>
    <row r="18" spans="2:38" x14ac:dyDescent="0.15">
      <c r="B18" s="2793"/>
      <c r="C18" s="2794"/>
      <c r="F18" s="2783">
        <v>5</v>
      </c>
      <c r="G18" s="868"/>
      <c r="H18" s="2784" t="s">
        <v>1274</v>
      </c>
      <c r="I18" s="2784"/>
      <c r="J18" s="2784"/>
      <c r="K18" s="2784"/>
      <c r="L18" s="2784"/>
      <c r="M18" s="2784"/>
      <c r="N18" s="2784"/>
      <c r="O18" s="2784"/>
      <c r="R18" s="2793"/>
      <c r="S18" s="2794"/>
      <c r="T18" s="805"/>
      <c r="U18" s="2783">
        <v>6</v>
      </c>
      <c r="W18" s="2784" t="s">
        <v>1273</v>
      </c>
      <c r="X18" s="2784"/>
      <c r="Y18" s="2784"/>
      <c r="Z18" s="2784"/>
      <c r="AA18" s="2784"/>
      <c r="AB18" s="2784"/>
      <c r="AC18" s="2784"/>
      <c r="AD18" s="2784"/>
      <c r="AE18" s="2784"/>
      <c r="AF18" s="2784"/>
      <c r="AG18" s="2784"/>
      <c r="AH18" s="2784"/>
      <c r="AI18" s="2784"/>
      <c r="AJ18" s="2784"/>
      <c r="AK18" s="2784"/>
      <c r="AL18" s="806"/>
    </row>
    <row r="19" spans="2:38" x14ac:dyDescent="0.15">
      <c r="B19" s="2793"/>
      <c r="C19" s="2794"/>
      <c r="F19" s="2783"/>
      <c r="G19" s="868"/>
      <c r="H19" s="2784"/>
      <c r="I19" s="2784"/>
      <c r="J19" s="2784"/>
      <c r="K19" s="2784"/>
      <c r="L19" s="2784"/>
      <c r="M19" s="2784"/>
      <c r="N19" s="2784"/>
      <c r="O19" s="2784"/>
      <c r="R19" s="2793"/>
      <c r="S19" s="2794"/>
      <c r="T19" s="805"/>
      <c r="U19" s="2783"/>
      <c r="W19" s="2784"/>
      <c r="X19" s="2784"/>
      <c r="Y19" s="2784"/>
      <c r="Z19" s="2784"/>
      <c r="AA19" s="2784"/>
      <c r="AB19" s="2784"/>
      <c r="AC19" s="2784"/>
      <c r="AD19" s="2784"/>
      <c r="AE19" s="2784"/>
      <c r="AF19" s="2784"/>
      <c r="AG19" s="2784"/>
      <c r="AH19" s="2784"/>
      <c r="AI19" s="2784"/>
      <c r="AJ19" s="2784"/>
      <c r="AK19" s="2784"/>
      <c r="AL19" s="806"/>
    </row>
    <row r="20" spans="2:38" x14ac:dyDescent="0.15">
      <c r="B20" s="2793"/>
      <c r="C20" s="2794"/>
      <c r="R20" s="2793"/>
      <c r="S20" s="2794"/>
      <c r="T20" s="805"/>
      <c r="U20" s="2783">
        <v>7</v>
      </c>
      <c r="W20" s="2784" t="s">
        <v>1272</v>
      </c>
      <c r="X20" s="2784"/>
      <c r="Y20" s="2784"/>
      <c r="Z20" s="2784"/>
      <c r="AA20" s="2784"/>
      <c r="AB20" s="2784"/>
      <c r="AC20" s="2784"/>
      <c r="AD20" s="2784"/>
      <c r="AE20" s="2784"/>
      <c r="AF20" s="2784"/>
      <c r="AG20" s="2784"/>
      <c r="AH20" s="2784"/>
      <c r="AI20" s="2784"/>
      <c r="AJ20" s="2784"/>
      <c r="AK20" s="2784"/>
      <c r="AL20" s="806"/>
    </row>
    <row r="21" spans="2:38" x14ac:dyDescent="0.15">
      <c r="B21" s="2793"/>
      <c r="C21" s="2794"/>
      <c r="R21" s="2793"/>
      <c r="S21" s="2794"/>
      <c r="T21" s="805"/>
      <c r="U21" s="2783"/>
      <c r="W21" s="2784"/>
      <c r="X21" s="2784"/>
      <c r="Y21" s="2784"/>
      <c r="Z21" s="2784"/>
      <c r="AA21" s="2784"/>
      <c r="AB21" s="2784"/>
      <c r="AC21" s="2784"/>
      <c r="AD21" s="2784"/>
      <c r="AE21" s="2784"/>
      <c r="AF21" s="2784"/>
      <c r="AG21" s="2784"/>
      <c r="AH21" s="2784"/>
      <c r="AI21" s="2784"/>
      <c r="AJ21" s="2784"/>
      <c r="AK21" s="2784"/>
      <c r="AL21" s="806"/>
    </row>
    <row r="22" spans="2:38" x14ac:dyDescent="0.15">
      <c r="B22" s="2793"/>
      <c r="C22" s="2794"/>
      <c r="R22" s="2793"/>
      <c r="S22" s="2794"/>
      <c r="T22" s="805"/>
      <c r="U22" s="2783">
        <v>8</v>
      </c>
      <c r="W22" s="2784" t="s">
        <v>1271</v>
      </c>
      <c r="X22" s="2784"/>
      <c r="Y22" s="2784"/>
      <c r="Z22" s="2784"/>
      <c r="AA22" s="2784"/>
      <c r="AB22" s="2784"/>
      <c r="AC22" s="2784"/>
      <c r="AD22" s="2784"/>
      <c r="AE22" s="2784"/>
      <c r="AF22" s="2784"/>
      <c r="AG22" s="2784"/>
      <c r="AH22" s="2784"/>
      <c r="AI22" s="2784"/>
      <c r="AJ22" s="2784"/>
      <c r="AK22" s="2784"/>
      <c r="AL22" s="806"/>
    </row>
    <row r="23" spans="2:38" x14ac:dyDescent="0.15">
      <c r="B23" s="2793"/>
      <c r="C23" s="2794"/>
      <c r="R23" s="2793"/>
      <c r="S23" s="2794"/>
      <c r="T23" s="805"/>
      <c r="U23" s="2783"/>
      <c r="W23" s="2784"/>
      <c r="X23" s="2784"/>
      <c r="Y23" s="2784"/>
      <c r="Z23" s="2784"/>
      <c r="AA23" s="2784"/>
      <c r="AB23" s="2784"/>
      <c r="AC23" s="2784"/>
      <c r="AD23" s="2784"/>
      <c r="AE23" s="2784"/>
      <c r="AF23" s="2784"/>
      <c r="AG23" s="2784"/>
      <c r="AH23" s="2784"/>
      <c r="AI23" s="2784"/>
      <c r="AJ23" s="2784"/>
      <c r="AK23" s="2784"/>
      <c r="AL23" s="806"/>
    </row>
    <row r="24" spans="2:38" x14ac:dyDescent="0.15">
      <c r="B24" s="2795"/>
      <c r="C24" s="2796"/>
      <c r="D24" s="807"/>
      <c r="E24" s="807"/>
      <c r="F24" s="807"/>
      <c r="G24" s="807"/>
      <c r="H24" s="807"/>
      <c r="I24" s="807"/>
      <c r="J24" s="807"/>
      <c r="K24" s="807"/>
      <c r="L24" s="807"/>
      <c r="M24" s="807"/>
      <c r="N24" s="807"/>
      <c r="O24" s="807"/>
      <c r="P24" s="807"/>
      <c r="Q24" s="807"/>
      <c r="R24" s="2795"/>
      <c r="S24" s="2796"/>
      <c r="T24" s="808"/>
      <c r="U24" s="807"/>
      <c r="V24" s="807"/>
      <c r="W24" s="807"/>
      <c r="X24" s="807"/>
      <c r="Y24" s="807"/>
      <c r="Z24" s="807"/>
      <c r="AA24" s="807"/>
      <c r="AB24" s="807"/>
      <c r="AC24" s="807"/>
      <c r="AD24" s="807"/>
      <c r="AE24" s="807"/>
      <c r="AF24" s="807"/>
      <c r="AG24" s="807"/>
      <c r="AH24" s="807"/>
      <c r="AI24" s="807"/>
      <c r="AJ24" s="807"/>
      <c r="AK24" s="807"/>
      <c r="AL24" s="809"/>
    </row>
    <row r="25" spans="2:38" ht="13.5" customHeight="1" x14ac:dyDescent="0.15">
      <c r="B25" s="2791" t="s">
        <v>1300</v>
      </c>
      <c r="C25" s="2792"/>
      <c r="D25" s="802"/>
      <c r="E25" s="802"/>
      <c r="F25" s="802"/>
      <c r="G25" s="802"/>
      <c r="H25" s="802"/>
      <c r="I25" s="802"/>
      <c r="J25" s="802"/>
      <c r="K25" s="802"/>
      <c r="L25" s="802"/>
      <c r="M25" s="802"/>
      <c r="N25" s="802"/>
      <c r="O25" s="802"/>
      <c r="P25" s="802"/>
      <c r="Q25" s="802"/>
      <c r="R25" s="867"/>
      <c r="S25" s="867"/>
      <c r="T25" s="802"/>
      <c r="U25" s="802"/>
      <c r="V25" s="802"/>
      <c r="W25" s="810"/>
      <c r="X25" s="810"/>
      <c r="Y25" s="810"/>
      <c r="Z25" s="810"/>
      <c r="AA25" s="810"/>
      <c r="AB25" s="810"/>
      <c r="AC25" s="810"/>
      <c r="AD25" s="810"/>
      <c r="AE25" s="810"/>
      <c r="AF25" s="810"/>
      <c r="AG25" s="810"/>
      <c r="AH25" s="810"/>
      <c r="AI25" s="810"/>
      <c r="AJ25" s="810"/>
      <c r="AK25" s="810"/>
      <c r="AL25" s="804"/>
    </row>
    <row r="26" spans="2:38" x14ac:dyDescent="0.15">
      <c r="B26" s="2793"/>
      <c r="C26" s="2794"/>
      <c r="E26" s="2775"/>
      <c r="F26" s="2775"/>
      <c r="G26" s="2739" t="s">
        <v>1269</v>
      </c>
      <c r="H26" s="2739"/>
      <c r="I26" s="2739"/>
      <c r="J26" s="2739"/>
      <c r="K26" s="2739"/>
      <c r="L26" s="2739"/>
      <c r="M26" s="2739"/>
      <c r="N26" s="2739"/>
      <c r="O26" s="2739"/>
      <c r="AL26" s="811"/>
    </row>
    <row r="27" spans="2:38" x14ac:dyDescent="0.15">
      <c r="B27" s="2793"/>
      <c r="C27" s="2794"/>
      <c r="E27" s="2775"/>
      <c r="F27" s="2775"/>
      <c r="G27" s="2739"/>
      <c r="H27" s="2739"/>
      <c r="I27" s="2739"/>
      <c r="J27" s="2739"/>
      <c r="K27" s="2739"/>
      <c r="L27" s="2739"/>
      <c r="M27" s="2739"/>
      <c r="N27" s="2739"/>
      <c r="O27" s="2739"/>
      <c r="AL27" s="811"/>
    </row>
    <row r="28" spans="2:38" ht="11.25" customHeight="1" x14ac:dyDescent="0.15">
      <c r="B28" s="2793"/>
      <c r="C28" s="2794"/>
      <c r="E28" s="2779" t="s">
        <v>1268</v>
      </c>
      <c r="F28" s="2779"/>
      <c r="G28" s="2775"/>
      <c r="H28" s="2775"/>
      <c r="I28" s="2775"/>
      <c r="J28" s="2775"/>
      <c r="K28" s="2775"/>
      <c r="L28" s="2775"/>
      <c r="M28" s="2775"/>
      <c r="N28" s="2775" t="s">
        <v>285</v>
      </c>
      <c r="O28" s="2775"/>
      <c r="AL28" s="811"/>
    </row>
    <row r="29" spans="2:38" ht="11.25" customHeight="1" x14ac:dyDescent="0.15">
      <c r="B29" s="2793"/>
      <c r="C29" s="2794"/>
      <c r="E29" s="2779"/>
      <c r="F29" s="2779"/>
      <c r="G29" s="2775"/>
      <c r="H29" s="2775"/>
      <c r="I29" s="2775"/>
      <c r="J29" s="2775"/>
      <c r="K29" s="2775"/>
      <c r="L29" s="2775"/>
      <c r="M29" s="2775"/>
      <c r="N29" s="2775"/>
      <c r="O29" s="2775"/>
      <c r="AL29" s="811"/>
    </row>
    <row r="30" spans="2:38" ht="11.25" customHeight="1" x14ac:dyDescent="0.15">
      <c r="B30" s="2793"/>
      <c r="C30" s="2794"/>
      <c r="E30" s="2779" t="s">
        <v>123</v>
      </c>
      <c r="F30" s="2779"/>
      <c r="G30" s="2775"/>
      <c r="H30" s="2775"/>
      <c r="I30" s="2775"/>
      <c r="J30" s="2775"/>
      <c r="K30" s="2775"/>
      <c r="L30" s="2775"/>
      <c r="M30" s="2775"/>
      <c r="N30" s="2775" t="s">
        <v>285</v>
      </c>
      <c r="O30" s="2775"/>
      <c r="AL30" s="811"/>
    </row>
    <row r="31" spans="2:38" ht="11.25" customHeight="1" x14ac:dyDescent="0.15">
      <c r="B31" s="2793"/>
      <c r="C31" s="2794"/>
      <c r="E31" s="2779"/>
      <c r="F31" s="2779"/>
      <c r="G31" s="2775"/>
      <c r="H31" s="2775"/>
      <c r="I31" s="2775"/>
      <c r="J31" s="2775"/>
      <c r="K31" s="2775"/>
      <c r="L31" s="2775"/>
      <c r="M31" s="2775"/>
      <c r="N31" s="2775"/>
      <c r="O31" s="2775"/>
      <c r="AL31" s="811"/>
    </row>
    <row r="32" spans="2:38" ht="11.25" customHeight="1" x14ac:dyDescent="0.15">
      <c r="B32" s="2793"/>
      <c r="C32" s="2794"/>
      <c r="E32" s="2779" t="s">
        <v>124</v>
      </c>
      <c r="F32" s="2779"/>
      <c r="G32" s="2775"/>
      <c r="H32" s="2775"/>
      <c r="I32" s="2775"/>
      <c r="J32" s="2775"/>
      <c r="K32" s="2775"/>
      <c r="L32" s="2775"/>
      <c r="M32" s="2775"/>
      <c r="N32" s="2775" t="s">
        <v>285</v>
      </c>
      <c r="O32" s="2775"/>
      <c r="AL32" s="811"/>
    </row>
    <row r="33" spans="2:38" ht="11.25" customHeight="1" x14ac:dyDescent="0.15">
      <c r="B33" s="2793"/>
      <c r="C33" s="2794"/>
      <c r="E33" s="2779"/>
      <c r="F33" s="2779"/>
      <c r="G33" s="2775"/>
      <c r="H33" s="2775"/>
      <c r="I33" s="2775"/>
      <c r="J33" s="2775"/>
      <c r="K33" s="2775"/>
      <c r="L33" s="2775"/>
      <c r="M33" s="2775"/>
      <c r="N33" s="2775"/>
      <c r="O33" s="2775"/>
      <c r="AL33" s="811"/>
    </row>
    <row r="34" spans="2:38" ht="11.25" customHeight="1" x14ac:dyDescent="0.15">
      <c r="B34" s="2793"/>
      <c r="C34" s="2794"/>
      <c r="E34" s="2779" t="s">
        <v>125</v>
      </c>
      <c r="F34" s="2779"/>
      <c r="G34" s="2775"/>
      <c r="H34" s="2775"/>
      <c r="I34" s="2775"/>
      <c r="J34" s="2775"/>
      <c r="K34" s="2775"/>
      <c r="L34" s="2775"/>
      <c r="M34" s="2775"/>
      <c r="N34" s="2775" t="s">
        <v>285</v>
      </c>
      <c r="O34" s="2775"/>
      <c r="AL34" s="811"/>
    </row>
    <row r="35" spans="2:38" ht="11.25" customHeight="1" x14ac:dyDescent="0.15">
      <c r="B35" s="2793"/>
      <c r="C35" s="2794"/>
      <c r="E35" s="2779"/>
      <c r="F35" s="2779"/>
      <c r="G35" s="2775"/>
      <c r="H35" s="2775"/>
      <c r="I35" s="2775"/>
      <c r="J35" s="2775"/>
      <c r="K35" s="2775"/>
      <c r="L35" s="2775"/>
      <c r="M35" s="2775"/>
      <c r="N35" s="2775"/>
      <c r="O35" s="2775"/>
      <c r="AL35" s="811"/>
    </row>
    <row r="36" spans="2:38" ht="11.25" customHeight="1" x14ac:dyDescent="0.15">
      <c r="B36" s="2793"/>
      <c r="C36" s="2794"/>
      <c r="E36" s="2779" t="s">
        <v>126</v>
      </c>
      <c r="F36" s="2779"/>
      <c r="G36" s="2775"/>
      <c r="H36" s="2775"/>
      <c r="I36" s="2775"/>
      <c r="J36" s="2775"/>
      <c r="K36" s="2775"/>
      <c r="L36" s="2775"/>
      <c r="M36" s="2775"/>
      <c r="N36" s="2775" t="s">
        <v>285</v>
      </c>
      <c r="O36" s="2775"/>
      <c r="AL36" s="811"/>
    </row>
    <row r="37" spans="2:38" ht="11.25" customHeight="1" x14ac:dyDescent="0.15">
      <c r="B37" s="2793"/>
      <c r="C37" s="2794"/>
      <c r="E37" s="2779"/>
      <c r="F37" s="2779"/>
      <c r="G37" s="2775"/>
      <c r="H37" s="2775"/>
      <c r="I37" s="2775"/>
      <c r="J37" s="2775"/>
      <c r="K37" s="2775"/>
      <c r="L37" s="2775"/>
      <c r="M37" s="2775"/>
      <c r="N37" s="2775"/>
      <c r="O37" s="2775"/>
      <c r="AL37" s="811"/>
    </row>
    <row r="38" spans="2:38" ht="11.25" customHeight="1" x14ac:dyDescent="0.15">
      <c r="B38" s="2793"/>
      <c r="C38" s="2794"/>
      <c r="E38" s="2779" t="s">
        <v>127</v>
      </c>
      <c r="F38" s="2779"/>
      <c r="G38" s="2775"/>
      <c r="H38" s="2775"/>
      <c r="I38" s="2775"/>
      <c r="J38" s="2775"/>
      <c r="K38" s="2775"/>
      <c r="L38" s="2775"/>
      <c r="M38" s="2775"/>
      <c r="N38" s="2775" t="s">
        <v>285</v>
      </c>
      <c r="O38" s="2775"/>
      <c r="AL38" s="811"/>
    </row>
    <row r="39" spans="2:38" ht="11.25" customHeight="1" x14ac:dyDescent="0.15">
      <c r="B39" s="2793"/>
      <c r="C39" s="2794"/>
      <c r="E39" s="2779"/>
      <c r="F39" s="2779"/>
      <c r="G39" s="2775"/>
      <c r="H39" s="2775"/>
      <c r="I39" s="2775"/>
      <c r="J39" s="2775"/>
      <c r="K39" s="2775"/>
      <c r="L39" s="2775"/>
      <c r="M39" s="2775"/>
      <c r="N39" s="2775"/>
      <c r="O39" s="2775"/>
      <c r="AL39" s="811"/>
    </row>
    <row r="40" spans="2:38" ht="11.25" customHeight="1" x14ac:dyDescent="0.15">
      <c r="B40" s="2793"/>
      <c r="C40" s="2794"/>
      <c r="E40" s="2779" t="s">
        <v>128</v>
      </c>
      <c r="F40" s="2779"/>
      <c r="G40" s="2775"/>
      <c r="H40" s="2775"/>
      <c r="I40" s="2775"/>
      <c r="J40" s="2775"/>
      <c r="K40" s="2775"/>
      <c r="L40" s="2775"/>
      <c r="M40" s="2775"/>
      <c r="N40" s="2775" t="s">
        <v>285</v>
      </c>
      <c r="O40" s="2775"/>
      <c r="AL40" s="811"/>
    </row>
    <row r="41" spans="2:38" ht="11.25" customHeight="1" x14ac:dyDescent="0.15">
      <c r="B41" s="2793"/>
      <c r="C41" s="2794"/>
      <c r="E41" s="2779"/>
      <c r="F41" s="2779"/>
      <c r="G41" s="2775"/>
      <c r="H41" s="2775"/>
      <c r="I41" s="2775"/>
      <c r="J41" s="2775"/>
      <c r="K41" s="2775"/>
      <c r="L41" s="2775"/>
      <c r="M41" s="2775"/>
      <c r="N41" s="2775"/>
      <c r="O41" s="2775"/>
      <c r="AL41" s="811"/>
    </row>
    <row r="42" spans="2:38" ht="11.25" customHeight="1" x14ac:dyDescent="0.15">
      <c r="B42" s="2793"/>
      <c r="C42" s="2794"/>
      <c r="E42" s="2779" t="s">
        <v>129</v>
      </c>
      <c r="F42" s="2779"/>
      <c r="G42" s="2775"/>
      <c r="H42" s="2775"/>
      <c r="I42" s="2775"/>
      <c r="J42" s="2775"/>
      <c r="K42" s="2775"/>
      <c r="L42" s="2775"/>
      <c r="M42" s="2775"/>
      <c r="N42" s="2775" t="s">
        <v>285</v>
      </c>
      <c r="O42" s="2775"/>
      <c r="AL42" s="811"/>
    </row>
    <row r="43" spans="2:38" ht="11.25" customHeight="1" x14ac:dyDescent="0.15">
      <c r="B43" s="2793"/>
      <c r="C43" s="2794"/>
      <c r="E43" s="2779"/>
      <c r="F43" s="2779"/>
      <c r="G43" s="2775"/>
      <c r="H43" s="2775"/>
      <c r="I43" s="2775"/>
      <c r="J43" s="2775"/>
      <c r="K43" s="2775"/>
      <c r="L43" s="2775"/>
      <c r="M43" s="2775"/>
      <c r="N43" s="2775"/>
      <c r="O43" s="2775"/>
      <c r="AL43" s="811"/>
    </row>
    <row r="44" spans="2:38" ht="11.25" customHeight="1" x14ac:dyDescent="0.15">
      <c r="B44" s="2793"/>
      <c r="C44" s="2794"/>
      <c r="E44" s="2779" t="s">
        <v>130</v>
      </c>
      <c r="F44" s="2779"/>
      <c r="G44" s="2775"/>
      <c r="H44" s="2775"/>
      <c r="I44" s="2775"/>
      <c r="J44" s="2775"/>
      <c r="K44" s="2775"/>
      <c r="L44" s="2775"/>
      <c r="M44" s="2775"/>
      <c r="N44" s="2775" t="s">
        <v>285</v>
      </c>
      <c r="O44" s="2775"/>
      <c r="AL44" s="811"/>
    </row>
    <row r="45" spans="2:38" ht="11.25" customHeight="1" x14ac:dyDescent="0.15">
      <c r="B45" s="2793"/>
      <c r="C45" s="2794"/>
      <c r="E45" s="2779"/>
      <c r="F45" s="2779"/>
      <c r="G45" s="2775"/>
      <c r="H45" s="2775"/>
      <c r="I45" s="2775"/>
      <c r="J45" s="2775"/>
      <c r="K45" s="2775"/>
      <c r="L45" s="2775"/>
      <c r="M45" s="2775"/>
      <c r="N45" s="2775"/>
      <c r="O45" s="2775"/>
      <c r="AL45" s="811"/>
    </row>
    <row r="46" spans="2:38" ht="11.25" customHeight="1" x14ac:dyDescent="0.15">
      <c r="B46" s="2793"/>
      <c r="C46" s="2794"/>
      <c r="E46" s="2779" t="s">
        <v>131</v>
      </c>
      <c r="F46" s="2779"/>
      <c r="G46" s="2775"/>
      <c r="H46" s="2775"/>
      <c r="I46" s="2775"/>
      <c r="J46" s="2775"/>
      <c r="K46" s="2775"/>
      <c r="L46" s="2775"/>
      <c r="M46" s="2775"/>
      <c r="N46" s="2775" t="s">
        <v>285</v>
      </c>
      <c r="O46" s="2775"/>
      <c r="AL46" s="811"/>
    </row>
    <row r="47" spans="2:38" ht="11.25" customHeight="1" x14ac:dyDescent="0.15">
      <c r="B47" s="2793"/>
      <c r="C47" s="2794"/>
      <c r="E47" s="2779"/>
      <c r="F47" s="2779"/>
      <c r="G47" s="2775"/>
      <c r="H47" s="2775"/>
      <c r="I47" s="2775"/>
      <c r="J47" s="2775"/>
      <c r="K47" s="2775"/>
      <c r="L47" s="2775"/>
      <c r="M47" s="2775"/>
      <c r="N47" s="2775"/>
      <c r="O47" s="2775"/>
      <c r="AL47" s="811"/>
    </row>
    <row r="48" spans="2:38" ht="11.25" customHeight="1" x14ac:dyDescent="0.15">
      <c r="B48" s="2793"/>
      <c r="C48" s="2794"/>
      <c r="E48" s="2779" t="s">
        <v>132</v>
      </c>
      <c r="F48" s="2779"/>
      <c r="G48" s="2775"/>
      <c r="H48" s="2775"/>
      <c r="I48" s="2775"/>
      <c r="J48" s="2775"/>
      <c r="K48" s="2775"/>
      <c r="L48" s="2775"/>
      <c r="M48" s="2775"/>
      <c r="N48" s="2775" t="s">
        <v>285</v>
      </c>
      <c r="O48" s="2775"/>
      <c r="AL48" s="811"/>
    </row>
    <row r="49" spans="2:38" ht="11.25" customHeight="1" thickBot="1" x14ac:dyDescent="0.2">
      <c r="B49" s="2793"/>
      <c r="C49" s="2794"/>
      <c r="E49" s="2779"/>
      <c r="F49" s="2779"/>
      <c r="G49" s="2775"/>
      <c r="H49" s="2775"/>
      <c r="I49" s="2775"/>
      <c r="J49" s="2775"/>
      <c r="K49" s="2775"/>
      <c r="L49" s="2775"/>
      <c r="M49" s="2775"/>
      <c r="N49" s="2775"/>
      <c r="O49" s="2775"/>
      <c r="AL49" s="811"/>
    </row>
    <row r="50" spans="2:38" ht="11.25" customHeight="1" x14ac:dyDescent="0.15">
      <c r="B50" s="2793"/>
      <c r="C50" s="2794"/>
      <c r="E50" s="2779" t="s">
        <v>133</v>
      </c>
      <c r="F50" s="2779"/>
      <c r="G50" s="2775"/>
      <c r="H50" s="2775"/>
      <c r="I50" s="2775"/>
      <c r="J50" s="2775"/>
      <c r="K50" s="2775"/>
      <c r="L50" s="2775"/>
      <c r="M50" s="2775"/>
      <c r="N50" s="2775" t="s">
        <v>285</v>
      </c>
      <c r="O50" s="2775"/>
      <c r="T50" s="2753" t="s">
        <v>1299</v>
      </c>
      <c r="U50" s="2754"/>
      <c r="V50" s="2754"/>
      <c r="W50" s="2754"/>
      <c r="X50" s="2754"/>
      <c r="Y50" s="2754"/>
      <c r="Z50" s="2755"/>
      <c r="AE50" s="2753" t="s">
        <v>1264</v>
      </c>
      <c r="AF50" s="2754"/>
      <c r="AG50" s="2754"/>
      <c r="AH50" s="2754"/>
      <c r="AI50" s="2754"/>
      <c r="AJ50" s="2754"/>
      <c r="AK50" s="2755"/>
      <c r="AL50" s="811"/>
    </row>
    <row r="51" spans="2:38" ht="11.25" customHeight="1" thickBot="1" x14ac:dyDescent="0.2">
      <c r="B51" s="2793"/>
      <c r="C51" s="2794"/>
      <c r="E51" s="2828"/>
      <c r="F51" s="2828"/>
      <c r="G51" s="2746"/>
      <c r="H51" s="2746"/>
      <c r="I51" s="2746"/>
      <c r="J51" s="2746"/>
      <c r="K51" s="2746"/>
      <c r="L51" s="2746"/>
      <c r="M51" s="2746"/>
      <c r="N51" s="2746"/>
      <c r="O51" s="2746"/>
      <c r="T51" s="2756"/>
      <c r="U51" s="2748"/>
      <c r="V51" s="2748"/>
      <c r="W51" s="2748"/>
      <c r="X51" s="2748"/>
      <c r="Y51" s="2748"/>
      <c r="Z51" s="2749"/>
      <c r="AE51" s="2756"/>
      <c r="AF51" s="2748"/>
      <c r="AG51" s="2748"/>
      <c r="AH51" s="2748"/>
      <c r="AI51" s="2748"/>
      <c r="AJ51" s="2748"/>
      <c r="AK51" s="2749"/>
      <c r="AL51" s="811"/>
    </row>
    <row r="52" spans="2:38" ht="11.25" customHeight="1" x14ac:dyDescent="0.15">
      <c r="B52" s="2793"/>
      <c r="C52" s="2794"/>
      <c r="E52" s="2757" t="s">
        <v>689</v>
      </c>
      <c r="F52" s="2758"/>
      <c r="G52" s="2754"/>
      <c r="H52" s="2754"/>
      <c r="I52" s="2754"/>
      <c r="J52" s="2754"/>
      <c r="K52" s="2754"/>
      <c r="L52" s="2754"/>
      <c r="M52" s="2754"/>
      <c r="N52" s="2754" t="s">
        <v>285</v>
      </c>
      <c r="O52" s="2755"/>
      <c r="Q52" s="2763" t="s">
        <v>1263</v>
      </c>
      <c r="R52" s="2763"/>
      <c r="T52" s="2756"/>
      <c r="U52" s="2748"/>
      <c r="V52" s="2748"/>
      <c r="W52" s="2748"/>
      <c r="X52" s="2748"/>
      <c r="Y52" s="2748" t="s">
        <v>285</v>
      </c>
      <c r="Z52" s="2749"/>
      <c r="AB52" s="2763" t="s">
        <v>317</v>
      </c>
      <c r="AC52" s="2763"/>
      <c r="AE52" s="2770"/>
      <c r="AF52" s="2771"/>
      <c r="AG52" s="2771"/>
      <c r="AH52" s="2771"/>
      <c r="AI52" s="2771"/>
      <c r="AJ52" s="2748" t="s">
        <v>1262</v>
      </c>
      <c r="AK52" s="2749"/>
      <c r="AL52" s="811"/>
    </row>
    <row r="53" spans="2:38" ht="11.25" customHeight="1" thickBot="1" x14ac:dyDescent="0.2">
      <c r="B53" s="2793"/>
      <c r="C53" s="2794"/>
      <c r="E53" s="2759"/>
      <c r="F53" s="2760"/>
      <c r="G53" s="2750"/>
      <c r="H53" s="2750"/>
      <c r="I53" s="2750"/>
      <c r="J53" s="2750"/>
      <c r="K53" s="2750"/>
      <c r="L53" s="2750"/>
      <c r="M53" s="2750"/>
      <c r="N53" s="2750"/>
      <c r="O53" s="2751"/>
      <c r="Q53" s="2763"/>
      <c r="R53" s="2763"/>
      <c r="T53" s="2829"/>
      <c r="U53" s="2750"/>
      <c r="V53" s="2750"/>
      <c r="W53" s="2750"/>
      <c r="X53" s="2750"/>
      <c r="Y53" s="2750"/>
      <c r="Z53" s="2751"/>
      <c r="AB53" s="2763"/>
      <c r="AC53" s="2763"/>
      <c r="AE53" s="2772"/>
      <c r="AF53" s="2773"/>
      <c r="AG53" s="2773"/>
      <c r="AH53" s="2773"/>
      <c r="AI53" s="2773"/>
      <c r="AJ53" s="2750"/>
      <c r="AK53" s="2751"/>
      <c r="AL53" s="811"/>
    </row>
    <row r="54" spans="2:38" x14ac:dyDescent="0.15">
      <c r="B54" s="2795"/>
      <c r="C54" s="2796"/>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12"/>
    </row>
    <row r="55" spans="2:38" ht="126.75" customHeight="1" x14ac:dyDescent="0.15">
      <c r="B55" s="2752" t="s">
        <v>1298</v>
      </c>
      <c r="C55" s="2752"/>
      <c r="D55" s="2752"/>
      <c r="E55" s="2752"/>
      <c r="F55" s="2752"/>
      <c r="G55" s="2752"/>
      <c r="H55" s="2752"/>
      <c r="I55" s="2752"/>
      <c r="J55" s="2752"/>
      <c r="K55" s="2752"/>
      <c r="L55" s="2752"/>
      <c r="M55" s="2752"/>
      <c r="N55" s="2752"/>
      <c r="O55" s="2752"/>
      <c r="P55" s="2752"/>
      <c r="Q55" s="2752"/>
      <c r="R55" s="2752"/>
      <c r="S55" s="2752"/>
      <c r="T55" s="2752"/>
      <c r="U55" s="2752"/>
      <c r="V55" s="2752"/>
      <c r="W55" s="2752"/>
      <c r="X55" s="2752"/>
      <c r="Y55" s="2752"/>
      <c r="Z55" s="2752"/>
      <c r="AA55" s="2752"/>
      <c r="AB55" s="2752"/>
      <c r="AC55" s="2752"/>
      <c r="AD55" s="2752"/>
      <c r="AE55" s="2752"/>
      <c r="AF55" s="2752"/>
      <c r="AG55" s="2752"/>
      <c r="AH55" s="2752"/>
      <c r="AI55" s="2752"/>
      <c r="AJ55" s="2752"/>
      <c r="AK55" s="2752"/>
      <c r="AL55" s="2752"/>
    </row>
    <row r="56" spans="2:38" x14ac:dyDescent="0.15">
      <c r="B56" s="864"/>
      <c r="C56" s="864"/>
      <c r="D56" s="864"/>
      <c r="E56" s="864"/>
      <c r="F56" s="864"/>
      <c r="G56" s="864"/>
      <c r="H56" s="864"/>
      <c r="I56" s="864"/>
      <c r="J56" s="864"/>
      <c r="K56" s="864"/>
      <c r="L56" s="864"/>
      <c r="M56" s="864"/>
      <c r="N56" s="864"/>
      <c r="O56" s="864"/>
      <c r="P56" s="864"/>
      <c r="Q56" s="864"/>
      <c r="R56" s="864"/>
      <c r="S56" s="864"/>
      <c r="T56" s="864"/>
      <c r="U56" s="864"/>
      <c r="V56" s="864"/>
      <c r="W56" s="864"/>
      <c r="X56" s="864"/>
      <c r="Y56" s="864"/>
      <c r="Z56" s="864"/>
      <c r="AA56" s="864"/>
      <c r="AB56" s="864"/>
      <c r="AC56" s="864"/>
      <c r="AD56" s="864"/>
      <c r="AE56" s="864"/>
      <c r="AF56" s="864"/>
      <c r="AG56" s="864"/>
      <c r="AH56" s="864"/>
      <c r="AI56" s="864"/>
      <c r="AJ56" s="864"/>
      <c r="AK56" s="864"/>
      <c r="AL56" s="864"/>
    </row>
    <row r="57" spans="2:38" x14ac:dyDescent="0.15">
      <c r="B57" s="864"/>
      <c r="C57" s="864"/>
      <c r="D57" s="864"/>
      <c r="E57" s="864"/>
      <c r="F57" s="864"/>
      <c r="G57" s="864"/>
      <c r="H57" s="864"/>
      <c r="I57" s="864"/>
      <c r="J57" s="864"/>
      <c r="K57" s="864"/>
      <c r="L57" s="864"/>
      <c r="M57" s="864"/>
      <c r="N57" s="864"/>
      <c r="O57" s="864"/>
      <c r="P57" s="864"/>
      <c r="Q57" s="864"/>
      <c r="R57" s="864"/>
      <c r="S57" s="864"/>
      <c r="T57" s="864"/>
      <c r="U57" s="864"/>
      <c r="V57" s="864"/>
      <c r="W57" s="864"/>
      <c r="X57" s="864"/>
      <c r="Y57" s="864"/>
      <c r="Z57" s="864"/>
      <c r="AA57" s="864"/>
      <c r="AB57" s="864"/>
      <c r="AC57" s="864"/>
      <c r="AD57" s="864"/>
      <c r="AE57" s="864"/>
      <c r="AF57" s="864"/>
      <c r="AG57" s="864"/>
      <c r="AH57" s="864"/>
      <c r="AI57" s="864"/>
      <c r="AJ57" s="864"/>
      <c r="AK57" s="864"/>
      <c r="AL57" s="864"/>
    </row>
    <row r="58" spans="2:38" x14ac:dyDescent="0.15">
      <c r="B58" s="864"/>
      <c r="C58" s="864"/>
      <c r="D58" s="864"/>
      <c r="E58" s="864"/>
      <c r="F58" s="864"/>
      <c r="G58" s="864"/>
      <c r="H58" s="864"/>
      <c r="I58" s="864"/>
      <c r="J58" s="864"/>
      <c r="K58" s="864"/>
      <c r="L58" s="864"/>
      <c r="M58" s="864"/>
      <c r="N58" s="864"/>
      <c r="O58" s="864"/>
      <c r="P58" s="864"/>
      <c r="Q58" s="864"/>
      <c r="R58" s="864"/>
      <c r="S58" s="864"/>
      <c r="T58" s="864"/>
      <c r="U58" s="864"/>
      <c r="V58" s="864"/>
      <c r="W58" s="864"/>
      <c r="X58" s="864"/>
      <c r="Y58" s="864"/>
      <c r="Z58" s="864"/>
      <c r="AA58" s="864"/>
      <c r="AB58" s="864"/>
      <c r="AC58" s="864"/>
      <c r="AD58" s="864"/>
      <c r="AE58" s="864"/>
      <c r="AF58" s="864"/>
      <c r="AG58" s="864"/>
      <c r="AH58" s="864"/>
      <c r="AI58" s="864"/>
      <c r="AJ58" s="864"/>
      <c r="AK58" s="864"/>
      <c r="AL58" s="864"/>
    </row>
  </sheetData>
  <mergeCells count="84">
    <mergeCell ref="U10:U11"/>
    <mergeCell ref="W10:AK11"/>
    <mergeCell ref="F12:F13"/>
    <mergeCell ref="H12:O13"/>
    <mergeCell ref="U12:U13"/>
    <mergeCell ref="W12:AK13"/>
    <mergeCell ref="R7:S24"/>
    <mergeCell ref="U8:U9"/>
    <mergeCell ref="W8:AK9"/>
    <mergeCell ref="F10:F11"/>
    <mergeCell ref="U16:U17"/>
    <mergeCell ref="W16:AK17"/>
    <mergeCell ref="F18:F19"/>
    <mergeCell ref="U20:U21"/>
    <mergeCell ref="W20:AK21"/>
    <mergeCell ref="U22:U23"/>
    <mergeCell ref="AB1:AI1"/>
    <mergeCell ref="AK1:AL1"/>
    <mergeCell ref="A3:AL4"/>
    <mergeCell ref="B6:K6"/>
    <mergeCell ref="L6:AL6"/>
    <mergeCell ref="W22:AK23"/>
    <mergeCell ref="U18:U19"/>
    <mergeCell ref="W18:AK19"/>
    <mergeCell ref="U14:U15"/>
    <mergeCell ref="W14:AK15"/>
    <mergeCell ref="F16:F17"/>
    <mergeCell ref="B7:C24"/>
    <mergeCell ref="N30:O31"/>
    <mergeCell ref="E32:F33"/>
    <mergeCell ref="G32:M33"/>
    <mergeCell ref="H16:O17"/>
    <mergeCell ref="H10:O11"/>
    <mergeCell ref="F14:F15"/>
    <mergeCell ref="H14:O15"/>
    <mergeCell ref="H18:O19"/>
    <mergeCell ref="B25:C54"/>
    <mergeCell ref="E26:F27"/>
    <mergeCell ref="G26:O27"/>
    <mergeCell ref="E28:F29"/>
    <mergeCell ref="G28:M29"/>
    <mergeCell ref="N28:O29"/>
    <mergeCell ref="N32:O33"/>
    <mergeCell ref="E34:F35"/>
    <mergeCell ref="G34:M35"/>
    <mergeCell ref="N34:O35"/>
    <mergeCell ref="E30:F31"/>
    <mergeCell ref="G30:M31"/>
    <mergeCell ref="E36:F37"/>
    <mergeCell ref="G36:M37"/>
    <mergeCell ref="N36:O37"/>
    <mergeCell ref="E38:F39"/>
    <mergeCell ref="G38:M39"/>
    <mergeCell ref="N38:O39"/>
    <mergeCell ref="E40:F41"/>
    <mergeCell ref="G40:M41"/>
    <mergeCell ref="N40:O41"/>
    <mergeCell ref="N48:O49"/>
    <mergeCell ref="E42:F43"/>
    <mergeCell ref="G42:M43"/>
    <mergeCell ref="N42:O43"/>
    <mergeCell ref="E44:F45"/>
    <mergeCell ref="G44:M45"/>
    <mergeCell ref="N44:O45"/>
    <mergeCell ref="E46:F47"/>
    <mergeCell ref="G46:M47"/>
    <mergeCell ref="N46:O47"/>
    <mergeCell ref="E48:F49"/>
    <mergeCell ref="G48:M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22"/>
  <pageMargins left="0.7" right="0.7" top="0.75" bottom="0.75" header="0.3" footer="0.3"/>
  <pageSetup paperSize="9" scale="9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6CBD6-13C5-4C1C-9E39-BB305EC0EE03}">
  <dimension ref="B1:K49"/>
  <sheetViews>
    <sheetView showGridLines="0" view="pageBreakPreview" zoomScaleNormal="100" zoomScaleSheetLayoutView="100" workbookViewId="0">
      <selection activeCell="T114" sqref="T114:AJ114"/>
    </sheetView>
  </sheetViews>
  <sheetFormatPr defaultRowHeight="18.75" x14ac:dyDescent="0.15"/>
  <cols>
    <col min="1" max="1" width="1.625" style="800" customWidth="1"/>
    <col min="2" max="2" width="3.5" style="800" customWidth="1"/>
    <col min="3" max="4" width="9" style="800" customWidth="1"/>
    <col min="5" max="6" width="8.5" style="800" customWidth="1"/>
    <col min="7" max="7" width="8.375" style="800" customWidth="1"/>
    <col min="8" max="8" width="7.375" style="800" customWidth="1"/>
    <col min="9" max="10" width="10" style="800" customWidth="1"/>
    <col min="11" max="11" width="17.125" style="800" customWidth="1"/>
    <col min="12" max="256" width="9" style="800"/>
    <col min="257" max="257" width="1.625" style="800" customWidth="1"/>
    <col min="258" max="258" width="3.5" style="800" customWidth="1"/>
    <col min="259" max="260" width="9" style="800" customWidth="1"/>
    <col min="261" max="262" width="8.5" style="800" customWidth="1"/>
    <col min="263" max="263" width="8.375" style="800" customWidth="1"/>
    <col min="264" max="264" width="7.375" style="800" customWidth="1"/>
    <col min="265" max="266" width="10" style="800" customWidth="1"/>
    <col min="267" max="267" width="17.125" style="800" customWidth="1"/>
    <col min="268" max="512" width="9" style="800"/>
    <col min="513" max="513" width="1.625" style="800" customWidth="1"/>
    <col min="514" max="514" width="3.5" style="800" customWidth="1"/>
    <col min="515" max="516" width="9" style="800" customWidth="1"/>
    <col min="517" max="518" width="8.5" style="800" customWidth="1"/>
    <col min="519" max="519" width="8.375" style="800" customWidth="1"/>
    <col min="520" max="520" width="7.375" style="800" customWidth="1"/>
    <col min="521" max="522" width="10" style="800" customWidth="1"/>
    <col min="523" max="523" width="17.125" style="800" customWidth="1"/>
    <col min="524" max="768" width="9" style="800"/>
    <col min="769" max="769" width="1.625" style="800" customWidth="1"/>
    <col min="770" max="770" width="3.5" style="800" customWidth="1"/>
    <col min="771" max="772" width="9" style="800" customWidth="1"/>
    <col min="773" max="774" width="8.5" style="800" customWidth="1"/>
    <col min="775" max="775" width="8.375" style="800" customWidth="1"/>
    <col min="776" max="776" width="7.375" style="800" customWidth="1"/>
    <col min="777" max="778" width="10" style="800" customWidth="1"/>
    <col min="779" max="779" width="17.125" style="800" customWidth="1"/>
    <col min="780" max="1024" width="9" style="800"/>
    <col min="1025" max="1025" width="1.625" style="800" customWidth="1"/>
    <col min="1026" max="1026" width="3.5" style="800" customWidth="1"/>
    <col min="1027" max="1028" width="9" style="800" customWidth="1"/>
    <col min="1029" max="1030" width="8.5" style="800" customWidth="1"/>
    <col min="1031" max="1031" width="8.375" style="800" customWidth="1"/>
    <col min="1032" max="1032" width="7.375" style="800" customWidth="1"/>
    <col min="1033" max="1034" width="10" style="800" customWidth="1"/>
    <col min="1035" max="1035" width="17.125" style="800" customWidth="1"/>
    <col min="1036" max="1280" width="9" style="800"/>
    <col min="1281" max="1281" width="1.625" style="800" customWidth="1"/>
    <col min="1282" max="1282" width="3.5" style="800" customWidth="1"/>
    <col min="1283" max="1284" width="9" style="800" customWidth="1"/>
    <col min="1285" max="1286" width="8.5" style="800" customWidth="1"/>
    <col min="1287" max="1287" width="8.375" style="800" customWidth="1"/>
    <col min="1288" max="1288" width="7.375" style="800" customWidth="1"/>
    <col min="1289" max="1290" width="10" style="800" customWidth="1"/>
    <col min="1291" max="1291" width="17.125" style="800" customWidth="1"/>
    <col min="1292" max="1536" width="9" style="800"/>
    <col min="1537" max="1537" width="1.625" style="800" customWidth="1"/>
    <col min="1538" max="1538" width="3.5" style="800" customWidth="1"/>
    <col min="1539" max="1540" width="9" style="800" customWidth="1"/>
    <col min="1541" max="1542" width="8.5" style="800" customWidth="1"/>
    <col min="1543" max="1543" width="8.375" style="800" customWidth="1"/>
    <col min="1544" max="1544" width="7.375" style="800" customWidth="1"/>
    <col min="1545" max="1546" width="10" style="800" customWidth="1"/>
    <col min="1547" max="1547" width="17.125" style="800" customWidth="1"/>
    <col min="1548" max="1792" width="9" style="800"/>
    <col min="1793" max="1793" width="1.625" style="800" customWidth="1"/>
    <col min="1794" max="1794" width="3.5" style="800" customWidth="1"/>
    <col min="1795" max="1796" width="9" style="800" customWidth="1"/>
    <col min="1797" max="1798" width="8.5" style="800" customWidth="1"/>
    <col min="1799" max="1799" width="8.375" style="800" customWidth="1"/>
    <col min="1800" max="1800" width="7.375" style="800" customWidth="1"/>
    <col min="1801" max="1802" width="10" style="800" customWidth="1"/>
    <col min="1803" max="1803" width="17.125" style="800" customWidth="1"/>
    <col min="1804" max="2048" width="9" style="800"/>
    <col min="2049" max="2049" width="1.625" style="800" customWidth="1"/>
    <col min="2050" max="2050" width="3.5" style="800" customWidth="1"/>
    <col min="2051" max="2052" width="9" style="800" customWidth="1"/>
    <col min="2053" max="2054" width="8.5" style="800" customWidth="1"/>
    <col min="2055" max="2055" width="8.375" style="800" customWidth="1"/>
    <col min="2056" max="2056" width="7.375" style="800" customWidth="1"/>
    <col min="2057" max="2058" width="10" style="800" customWidth="1"/>
    <col min="2059" max="2059" width="17.125" style="800" customWidth="1"/>
    <col min="2060" max="2304" width="9" style="800"/>
    <col min="2305" max="2305" width="1.625" style="800" customWidth="1"/>
    <col min="2306" max="2306" width="3.5" style="800" customWidth="1"/>
    <col min="2307" max="2308" width="9" style="800" customWidth="1"/>
    <col min="2309" max="2310" width="8.5" style="800" customWidth="1"/>
    <col min="2311" max="2311" width="8.375" style="800" customWidth="1"/>
    <col min="2312" max="2312" width="7.375" style="800" customWidth="1"/>
    <col min="2313" max="2314" width="10" style="800" customWidth="1"/>
    <col min="2315" max="2315" width="17.125" style="800" customWidth="1"/>
    <col min="2316" max="2560" width="9" style="800"/>
    <col min="2561" max="2561" width="1.625" style="800" customWidth="1"/>
    <col min="2562" max="2562" width="3.5" style="800" customWidth="1"/>
    <col min="2563" max="2564" width="9" style="800" customWidth="1"/>
    <col min="2565" max="2566" width="8.5" style="800" customWidth="1"/>
    <col min="2567" max="2567" width="8.375" style="800" customWidth="1"/>
    <col min="2568" max="2568" width="7.375" style="800" customWidth="1"/>
    <col min="2569" max="2570" width="10" style="800" customWidth="1"/>
    <col min="2571" max="2571" width="17.125" style="800" customWidth="1"/>
    <col min="2572" max="2816" width="9" style="800"/>
    <col min="2817" max="2817" width="1.625" style="800" customWidth="1"/>
    <col min="2818" max="2818" width="3.5" style="800" customWidth="1"/>
    <col min="2819" max="2820" width="9" style="800" customWidth="1"/>
    <col min="2821" max="2822" width="8.5" style="800" customWidth="1"/>
    <col min="2823" max="2823" width="8.375" style="800" customWidth="1"/>
    <col min="2824" max="2824" width="7.375" style="800" customWidth="1"/>
    <col min="2825" max="2826" width="10" style="800" customWidth="1"/>
    <col min="2827" max="2827" width="17.125" style="800" customWidth="1"/>
    <col min="2828" max="3072" width="9" style="800"/>
    <col min="3073" max="3073" width="1.625" style="800" customWidth="1"/>
    <col min="3074" max="3074" width="3.5" style="800" customWidth="1"/>
    <col min="3075" max="3076" width="9" style="800" customWidth="1"/>
    <col min="3077" max="3078" width="8.5" style="800" customWidth="1"/>
    <col min="3079" max="3079" width="8.375" style="800" customWidth="1"/>
    <col min="3080" max="3080" width="7.375" style="800" customWidth="1"/>
    <col min="3081" max="3082" width="10" style="800" customWidth="1"/>
    <col min="3083" max="3083" width="17.125" style="800" customWidth="1"/>
    <col min="3084" max="3328" width="9" style="800"/>
    <col min="3329" max="3329" width="1.625" style="800" customWidth="1"/>
    <col min="3330" max="3330" width="3.5" style="800" customWidth="1"/>
    <col min="3331" max="3332" width="9" style="800" customWidth="1"/>
    <col min="3333" max="3334" width="8.5" style="800" customWidth="1"/>
    <col min="3335" max="3335" width="8.375" style="800" customWidth="1"/>
    <col min="3336" max="3336" width="7.375" style="800" customWidth="1"/>
    <col min="3337" max="3338" width="10" style="800" customWidth="1"/>
    <col min="3339" max="3339" width="17.125" style="800" customWidth="1"/>
    <col min="3340" max="3584" width="9" style="800"/>
    <col min="3585" max="3585" width="1.625" style="800" customWidth="1"/>
    <col min="3586" max="3586" width="3.5" style="800" customWidth="1"/>
    <col min="3587" max="3588" width="9" style="800" customWidth="1"/>
    <col min="3589" max="3590" width="8.5" style="800" customWidth="1"/>
    <col min="3591" max="3591" width="8.375" style="800" customWidth="1"/>
    <col min="3592" max="3592" width="7.375" style="800" customWidth="1"/>
    <col min="3593" max="3594" width="10" style="800" customWidth="1"/>
    <col min="3595" max="3595" width="17.125" style="800" customWidth="1"/>
    <col min="3596" max="3840" width="9" style="800"/>
    <col min="3841" max="3841" width="1.625" style="800" customWidth="1"/>
    <col min="3842" max="3842" width="3.5" style="800" customWidth="1"/>
    <col min="3843" max="3844" width="9" style="800" customWidth="1"/>
    <col min="3845" max="3846" width="8.5" style="800" customWidth="1"/>
    <col min="3847" max="3847" width="8.375" style="800" customWidth="1"/>
    <col min="3848" max="3848" width="7.375" style="800" customWidth="1"/>
    <col min="3849" max="3850" width="10" style="800" customWidth="1"/>
    <col min="3851" max="3851" width="17.125" style="800" customWidth="1"/>
    <col min="3852" max="4096" width="9" style="800"/>
    <col min="4097" max="4097" width="1.625" style="800" customWidth="1"/>
    <col min="4098" max="4098" width="3.5" style="800" customWidth="1"/>
    <col min="4099" max="4100" width="9" style="800" customWidth="1"/>
    <col min="4101" max="4102" width="8.5" style="800" customWidth="1"/>
    <col min="4103" max="4103" width="8.375" style="800" customWidth="1"/>
    <col min="4104" max="4104" width="7.375" style="800" customWidth="1"/>
    <col min="4105" max="4106" width="10" style="800" customWidth="1"/>
    <col min="4107" max="4107" width="17.125" style="800" customWidth="1"/>
    <col min="4108" max="4352" width="9" style="800"/>
    <col min="4353" max="4353" width="1.625" style="800" customWidth="1"/>
    <col min="4354" max="4354" width="3.5" style="800" customWidth="1"/>
    <col min="4355" max="4356" width="9" style="800" customWidth="1"/>
    <col min="4357" max="4358" width="8.5" style="800" customWidth="1"/>
    <col min="4359" max="4359" width="8.375" style="800" customWidth="1"/>
    <col min="4360" max="4360" width="7.375" style="800" customWidth="1"/>
    <col min="4361" max="4362" width="10" style="800" customWidth="1"/>
    <col min="4363" max="4363" width="17.125" style="800" customWidth="1"/>
    <col min="4364" max="4608" width="9" style="800"/>
    <col min="4609" max="4609" width="1.625" style="800" customWidth="1"/>
    <col min="4610" max="4610" width="3.5" style="800" customWidth="1"/>
    <col min="4611" max="4612" width="9" style="800" customWidth="1"/>
    <col min="4613" max="4614" width="8.5" style="800" customWidth="1"/>
    <col min="4615" max="4615" width="8.375" style="800" customWidth="1"/>
    <col min="4616" max="4616" width="7.375" style="800" customWidth="1"/>
    <col min="4617" max="4618" width="10" style="800" customWidth="1"/>
    <col min="4619" max="4619" width="17.125" style="800" customWidth="1"/>
    <col min="4620" max="4864" width="9" style="800"/>
    <col min="4865" max="4865" width="1.625" style="800" customWidth="1"/>
    <col min="4866" max="4866" width="3.5" style="800" customWidth="1"/>
    <col min="4867" max="4868" width="9" style="800" customWidth="1"/>
    <col min="4869" max="4870" width="8.5" style="800" customWidth="1"/>
    <col min="4871" max="4871" width="8.375" style="800" customWidth="1"/>
    <col min="4872" max="4872" width="7.375" style="800" customWidth="1"/>
    <col min="4873" max="4874" width="10" style="800" customWidth="1"/>
    <col min="4875" max="4875" width="17.125" style="800" customWidth="1"/>
    <col min="4876" max="5120" width="9" style="800"/>
    <col min="5121" max="5121" width="1.625" style="800" customWidth="1"/>
    <col min="5122" max="5122" width="3.5" style="800" customWidth="1"/>
    <col min="5123" max="5124" width="9" style="800" customWidth="1"/>
    <col min="5125" max="5126" width="8.5" style="800" customWidth="1"/>
    <col min="5127" max="5127" width="8.375" style="800" customWidth="1"/>
    <col min="5128" max="5128" width="7.375" style="800" customWidth="1"/>
    <col min="5129" max="5130" width="10" style="800" customWidth="1"/>
    <col min="5131" max="5131" width="17.125" style="800" customWidth="1"/>
    <col min="5132" max="5376" width="9" style="800"/>
    <col min="5377" max="5377" width="1.625" style="800" customWidth="1"/>
    <col min="5378" max="5378" width="3.5" style="800" customWidth="1"/>
    <col min="5379" max="5380" width="9" style="800" customWidth="1"/>
    <col min="5381" max="5382" width="8.5" style="800" customWidth="1"/>
    <col min="5383" max="5383" width="8.375" style="800" customWidth="1"/>
    <col min="5384" max="5384" width="7.375" style="800" customWidth="1"/>
    <col min="5385" max="5386" width="10" style="800" customWidth="1"/>
    <col min="5387" max="5387" width="17.125" style="800" customWidth="1"/>
    <col min="5388" max="5632" width="9" style="800"/>
    <col min="5633" max="5633" width="1.625" style="800" customWidth="1"/>
    <col min="5634" max="5634" width="3.5" style="800" customWidth="1"/>
    <col min="5635" max="5636" width="9" style="800" customWidth="1"/>
    <col min="5637" max="5638" width="8.5" style="800" customWidth="1"/>
    <col min="5639" max="5639" width="8.375" style="800" customWidth="1"/>
    <col min="5640" max="5640" width="7.375" style="800" customWidth="1"/>
    <col min="5641" max="5642" width="10" style="800" customWidth="1"/>
    <col min="5643" max="5643" width="17.125" style="800" customWidth="1"/>
    <col min="5644" max="5888" width="9" style="800"/>
    <col min="5889" max="5889" width="1.625" style="800" customWidth="1"/>
    <col min="5890" max="5890" width="3.5" style="800" customWidth="1"/>
    <col min="5891" max="5892" width="9" style="800" customWidth="1"/>
    <col min="5893" max="5894" width="8.5" style="800" customWidth="1"/>
    <col min="5895" max="5895" width="8.375" style="800" customWidth="1"/>
    <col min="5896" max="5896" width="7.375" style="800" customWidth="1"/>
    <col min="5897" max="5898" width="10" style="800" customWidth="1"/>
    <col min="5899" max="5899" width="17.125" style="800" customWidth="1"/>
    <col min="5900" max="6144" width="9" style="800"/>
    <col min="6145" max="6145" width="1.625" style="800" customWidth="1"/>
    <col min="6146" max="6146" width="3.5" style="800" customWidth="1"/>
    <col min="6147" max="6148" width="9" style="800" customWidth="1"/>
    <col min="6149" max="6150" width="8.5" style="800" customWidth="1"/>
    <col min="6151" max="6151" width="8.375" style="800" customWidth="1"/>
    <col min="6152" max="6152" width="7.375" style="800" customWidth="1"/>
    <col min="6153" max="6154" width="10" style="800" customWidth="1"/>
    <col min="6155" max="6155" width="17.125" style="800" customWidth="1"/>
    <col min="6156" max="6400" width="9" style="800"/>
    <col min="6401" max="6401" width="1.625" style="800" customWidth="1"/>
    <col min="6402" max="6402" width="3.5" style="800" customWidth="1"/>
    <col min="6403" max="6404" width="9" style="800" customWidth="1"/>
    <col min="6405" max="6406" width="8.5" style="800" customWidth="1"/>
    <col min="6407" max="6407" width="8.375" style="800" customWidth="1"/>
    <col min="6408" max="6408" width="7.375" style="800" customWidth="1"/>
    <col min="6409" max="6410" width="10" style="800" customWidth="1"/>
    <col min="6411" max="6411" width="17.125" style="800" customWidth="1"/>
    <col min="6412" max="6656" width="9" style="800"/>
    <col min="6657" max="6657" width="1.625" style="800" customWidth="1"/>
    <col min="6658" max="6658" width="3.5" style="800" customWidth="1"/>
    <col min="6659" max="6660" width="9" style="800" customWidth="1"/>
    <col min="6661" max="6662" width="8.5" style="800" customWidth="1"/>
    <col min="6663" max="6663" width="8.375" style="800" customWidth="1"/>
    <col min="6664" max="6664" width="7.375" style="800" customWidth="1"/>
    <col min="6665" max="6666" width="10" style="800" customWidth="1"/>
    <col min="6667" max="6667" width="17.125" style="800" customWidth="1"/>
    <col min="6668" max="6912" width="9" style="800"/>
    <col min="6913" max="6913" width="1.625" style="800" customWidth="1"/>
    <col min="6914" max="6914" width="3.5" style="800" customWidth="1"/>
    <col min="6915" max="6916" width="9" style="800" customWidth="1"/>
    <col min="6917" max="6918" width="8.5" style="800" customWidth="1"/>
    <col min="6919" max="6919" width="8.375" style="800" customWidth="1"/>
    <col min="6920" max="6920" width="7.375" style="800" customWidth="1"/>
    <col min="6921" max="6922" width="10" style="800" customWidth="1"/>
    <col min="6923" max="6923" width="17.125" style="800" customWidth="1"/>
    <col min="6924" max="7168" width="9" style="800"/>
    <col min="7169" max="7169" width="1.625" style="800" customWidth="1"/>
    <col min="7170" max="7170" width="3.5" style="800" customWidth="1"/>
    <col min="7171" max="7172" width="9" style="800" customWidth="1"/>
    <col min="7173" max="7174" width="8.5" style="800" customWidth="1"/>
    <col min="7175" max="7175" width="8.375" style="800" customWidth="1"/>
    <col min="7176" max="7176" width="7.375" style="800" customWidth="1"/>
    <col min="7177" max="7178" width="10" style="800" customWidth="1"/>
    <col min="7179" max="7179" width="17.125" style="800" customWidth="1"/>
    <col min="7180" max="7424" width="9" style="800"/>
    <col min="7425" max="7425" width="1.625" style="800" customWidth="1"/>
    <col min="7426" max="7426" width="3.5" style="800" customWidth="1"/>
    <col min="7427" max="7428" width="9" style="800" customWidth="1"/>
    <col min="7429" max="7430" width="8.5" style="800" customWidth="1"/>
    <col min="7431" max="7431" width="8.375" style="800" customWidth="1"/>
    <col min="7432" max="7432" width="7.375" style="800" customWidth="1"/>
    <col min="7433" max="7434" width="10" style="800" customWidth="1"/>
    <col min="7435" max="7435" width="17.125" style="800" customWidth="1"/>
    <col min="7436" max="7680" width="9" style="800"/>
    <col min="7681" max="7681" width="1.625" style="800" customWidth="1"/>
    <col min="7682" max="7682" width="3.5" style="800" customWidth="1"/>
    <col min="7683" max="7684" width="9" style="800" customWidth="1"/>
    <col min="7685" max="7686" width="8.5" style="800" customWidth="1"/>
    <col min="7687" max="7687" width="8.375" style="800" customWidth="1"/>
    <col min="7688" max="7688" width="7.375" style="800" customWidth="1"/>
    <col min="7689" max="7690" width="10" style="800" customWidth="1"/>
    <col min="7691" max="7691" width="17.125" style="800" customWidth="1"/>
    <col min="7692" max="7936" width="9" style="800"/>
    <col min="7937" max="7937" width="1.625" style="800" customWidth="1"/>
    <col min="7938" max="7938" width="3.5" style="800" customWidth="1"/>
    <col min="7939" max="7940" width="9" style="800" customWidth="1"/>
    <col min="7941" max="7942" width="8.5" style="800" customWidth="1"/>
    <col min="7943" max="7943" width="8.375" style="800" customWidth="1"/>
    <col min="7944" max="7944" width="7.375" style="800" customWidth="1"/>
    <col min="7945" max="7946" width="10" style="800" customWidth="1"/>
    <col min="7947" max="7947" width="17.125" style="800" customWidth="1"/>
    <col min="7948" max="8192" width="9" style="800"/>
    <col min="8193" max="8193" width="1.625" style="800" customWidth="1"/>
    <col min="8194" max="8194" width="3.5" style="800" customWidth="1"/>
    <col min="8195" max="8196" width="9" style="800" customWidth="1"/>
    <col min="8197" max="8198" width="8.5" style="800" customWidth="1"/>
    <col min="8199" max="8199" width="8.375" style="800" customWidth="1"/>
    <col min="8200" max="8200" width="7.375" style="800" customWidth="1"/>
    <col min="8201" max="8202" width="10" style="800" customWidth="1"/>
    <col min="8203" max="8203" width="17.125" style="800" customWidth="1"/>
    <col min="8204" max="8448" width="9" style="800"/>
    <col min="8449" max="8449" width="1.625" style="800" customWidth="1"/>
    <col min="8450" max="8450" width="3.5" style="800" customWidth="1"/>
    <col min="8451" max="8452" width="9" style="800" customWidth="1"/>
    <col min="8453" max="8454" width="8.5" style="800" customWidth="1"/>
    <col min="8455" max="8455" width="8.375" style="800" customWidth="1"/>
    <col min="8456" max="8456" width="7.375" style="800" customWidth="1"/>
    <col min="8457" max="8458" width="10" style="800" customWidth="1"/>
    <col min="8459" max="8459" width="17.125" style="800" customWidth="1"/>
    <col min="8460" max="8704" width="9" style="800"/>
    <col min="8705" max="8705" width="1.625" style="800" customWidth="1"/>
    <col min="8706" max="8706" width="3.5" style="800" customWidth="1"/>
    <col min="8707" max="8708" width="9" style="800" customWidth="1"/>
    <col min="8709" max="8710" width="8.5" style="800" customWidth="1"/>
    <col min="8711" max="8711" width="8.375" style="800" customWidth="1"/>
    <col min="8712" max="8712" width="7.375" style="800" customWidth="1"/>
    <col min="8713" max="8714" width="10" style="800" customWidth="1"/>
    <col min="8715" max="8715" width="17.125" style="800" customWidth="1"/>
    <col min="8716" max="8960" width="9" style="800"/>
    <col min="8961" max="8961" width="1.625" style="800" customWidth="1"/>
    <col min="8962" max="8962" width="3.5" style="800" customWidth="1"/>
    <col min="8963" max="8964" width="9" style="800" customWidth="1"/>
    <col min="8965" max="8966" width="8.5" style="800" customWidth="1"/>
    <col min="8967" max="8967" width="8.375" style="800" customWidth="1"/>
    <col min="8968" max="8968" width="7.375" style="800" customWidth="1"/>
    <col min="8969" max="8970" width="10" style="800" customWidth="1"/>
    <col min="8971" max="8971" width="17.125" style="800" customWidth="1"/>
    <col min="8972" max="9216" width="9" style="800"/>
    <col min="9217" max="9217" width="1.625" style="800" customWidth="1"/>
    <col min="9218" max="9218" width="3.5" style="800" customWidth="1"/>
    <col min="9219" max="9220" width="9" style="800" customWidth="1"/>
    <col min="9221" max="9222" width="8.5" style="800" customWidth="1"/>
    <col min="9223" max="9223" width="8.375" style="800" customWidth="1"/>
    <col min="9224" max="9224" width="7.375" style="800" customWidth="1"/>
    <col min="9225" max="9226" width="10" style="800" customWidth="1"/>
    <col min="9227" max="9227" width="17.125" style="800" customWidth="1"/>
    <col min="9228" max="9472" width="9" style="800"/>
    <col min="9473" max="9473" width="1.625" style="800" customWidth="1"/>
    <col min="9474" max="9474" width="3.5" style="800" customWidth="1"/>
    <col min="9475" max="9476" width="9" style="800" customWidth="1"/>
    <col min="9477" max="9478" width="8.5" style="800" customWidth="1"/>
    <col min="9479" max="9479" width="8.375" style="800" customWidth="1"/>
    <col min="9480" max="9480" width="7.375" style="800" customWidth="1"/>
    <col min="9481" max="9482" width="10" style="800" customWidth="1"/>
    <col min="9483" max="9483" width="17.125" style="800" customWidth="1"/>
    <col min="9484" max="9728" width="9" style="800"/>
    <col min="9729" max="9729" width="1.625" style="800" customWidth="1"/>
    <col min="9730" max="9730" width="3.5" style="800" customWidth="1"/>
    <col min="9731" max="9732" width="9" style="800" customWidth="1"/>
    <col min="9733" max="9734" width="8.5" style="800" customWidth="1"/>
    <col min="9735" max="9735" width="8.375" style="800" customWidth="1"/>
    <col min="9736" max="9736" width="7.375" style="800" customWidth="1"/>
    <col min="9737" max="9738" width="10" style="800" customWidth="1"/>
    <col min="9739" max="9739" width="17.125" style="800" customWidth="1"/>
    <col min="9740" max="9984" width="9" style="800"/>
    <col min="9985" max="9985" width="1.625" style="800" customWidth="1"/>
    <col min="9986" max="9986" width="3.5" style="800" customWidth="1"/>
    <col min="9987" max="9988" width="9" style="800" customWidth="1"/>
    <col min="9989" max="9990" width="8.5" style="800" customWidth="1"/>
    <col min="9991" max="9991" width="8.375" style="800" customWidth="1"/>
    <col min="9992" max="9992" width="7.375" style="800" customWidth="1"/>
    <col min="9993" max="9994" width="10" style="800" customWidth="1"/>
    <col min="9995" max="9995" width="17.125" style="800" customWidth="1"/>
    <col min="9996" max="10240" width="9" style="800"/>
    <col min="10241" max="10241" width="1.625" style="800" customWidth="1"/>
    <col min="10242" max="10242" width="3.5" style="800" customWidth="1"/>
    <col min="10243" max="10244" width="9" style="800" customWidth="1"/>
    <col min="10245" max="10246" width="8.5" style="800" customWidth="1"/>
    <col min="10247" max="10247" width="8.375" style="800" customWidth="1"/>
    <col min="10248" max="10248" width="7.375" style="800" customWidth="1"/>
    <col min="10249" max="10250" width="10" style="800" customWidth="1"/>
    <col min="10251" max="10251" width="17.125" style="800" customWidth="1"/>
    <col min="10252" max="10496" width="9" style="800"/>
    <col min="10497" max="10497" width="1.625" style="800" customWidth="1"/>
    <col min="10498" max="10498" width="3.5" style="800" customWidth="1"/>
    <col min="10499" max="10500" width="9" style="800" customWidth="1"/>
    <col min="10501" max="10502" width="8.5" style="800" customWidth="1"/>
    <col min="10503" max="10503" width="8.375" style="800" customWidth="1"/>
    <col min="10504" max="10504" width="7.375" style="800" customWidth="1"/>
    <col min="10505" max="10506" width="10" style="800" customWidth="1"/>
    <col min="10507" max="10507" width="17.125" style="800" customWidth="1"/>
    <col min="10508" max="10752" width="9" style="800"/>
    <col min="10753" max="10753" width="1.625" style="800" customWidth="1"/>
    <col min="10754" max="10754" width="3.5" style="800" customWidth="1"/>
    <col min="10755" max="10756" width="9" style="800" customWidth="1"/>
    <col min="10757" max="10758" width="8.5" style="800" customWidth="1"/>
    <col min="10759" max="10759" width="8.375" style="800" customWidth="1"/>
    <col min="10760" max="10760" width="7.375" style="800" customWidth="1"/>
    <col min="10761" max="10762" width="10" style="800" customWidth="1"/>
    <col min="10763" max="10763" width="17.125" style="800" customWidth="1"/>
    <col min="10764" max="11008" width="9" style="800"/>
    <col min="11009" max="11009" width="1.625" style="800" customWidth="1"/>
    <col min="11010" max="11010" width="3.5" style="800" customWidth="1"/>
    <col min="11011" max="11012" width="9" style="800" customWidth="1"/>
    <col min="11013" max="11014" width="8.5" style="800" customWidth="1"/>
    <col min="11015" max="11015" width="8.375" style="800" customWidth="1"/>
    <col min="11016" max="11016" width="7.375" style="800" customWidth="1"/>
    <col min="11017" max="11018" width="10" style="800" customWidth="1"/>
    <col min="11019" max="11019" width="17.125" style="800" customWidth="1"/>
    <col min="11020" max="11264" width="9" style="800"/>
    <col min="11265" max="11265" width="1.625" style="800" customWidth="1"/>
    <col min="11266" max="11266" width="3.5" style="800" customWidth="1"/>
    <col min="11267" max="11268" width="9" style="800" customWidth="1"/>
    <col min="11269" max="11270" width="8.5" style="800" customWidth="1"/>
    <col min="11271" max="11271" width="8.375" style="800" customWidth="1"/>
    <col min="11272" max="11272" width="7.375" style="800" customWidth="1"/>
    <col min="11273" max="11274" width="10" style="800" customWidth="1"/>
    <col min="11275" max="11275" width="17.125" style="800" customWidth="1"/>
    <col min="11276" max="11520" width="9" style="800"/>
    <col min="11521" max="11521" width="1.625" style="800" customWidth="1"/>
    <col min="11522" max="11522" width="3.5" style="800" customWidth="1"/>
    <col min="11523" max="11524" width="9" style="800" customWidth="1"/>
    <col min="11525" max="11526" width="8.5" style="800" customWidth="1"/>
    <col min="11527" max="11527" width="8.375" style="800" customWidth="1"/>
    <col min="11528" max="11528" width="7.375" style="800" customWidth="1"/>
    <col min="11529" max="11530" width="10" style="800" customWidth="1"/>
    <col min="11531" max="11531" width="17.125" style="800" customWidth="1"/>
    <col min="11532" max="11776" width="9" style="800"/>
    <col min="11777" max="11777" width="1.625" style="800" customWidth="1"/>
    <col min="11778" max="11778" width="3.5" style="800" customWidth="1"/>
    <col min="11779" max="11780" width="9" style="800" customWidth="1"/>
    <col min="11781" max="11782" width="8.5" style="800" customWidth="1"/>
    <col min="11783" max="11783" width="8.375" style="800" customWidth="1"/>
    <col min="11784" max="11784" width="7.375" style="800" customWidth="1"/>
    <col min="11785" max="11786" width="10" style="800" customWidth="1"/>
    <col min="11787" max="11787" width="17.125" style="800" customWidth="1"/>
    <col min="11788" max="12032" width="9" style="800"/>
    <col min="12033" max="12033" width="1.625" style="800" customWidth="1"/>
    <col min="12034" max="12034" width="3.5" style="800" customWidth="1"/>
    <col min="12035" max="12036" width="9" style="800" customWidth="1"/>
    <col min="12037" max="12038" width="8.5" style="800" customWidth="1"/>
    <col min="12039" max="12039" width="8.375" style="800" customWidth="1"/>
    <col min="12040" max="12040" width="7.375" style="800" customWidth="1"/>
    <col min="12041" max="12042" width="10" style="800" customWidth="1"/>
    <col min="12043" max="12043" width="17.125" style="800" customWidth="1"/>
    <col min="12044" max="12288" width="9" style="800"/>
    <col min="12289" max="12289" width="1.625" style="800" customWidth="1"/>
    <col min="12290" max="12290" width="3.5" style="800" customWidth="1"/>
    <col min="12291" max="12292" width="9" style="800" customWidth="1"/>
    <col min="12293" max="12294" width="8.5" style="800" customWidth="1"/>
    <col min="12295" max="12295" width="8.375" style="800" customWidth="1"/>
    <col min="12296" max="12296" width="7.375" style="800" customWidth="1"/>
    <col min="12297" max="12298" width="10" style="800" customWidth="1"/>
    <col min="12299" max="12299" width="17.125" style="800" customWidth="1"/>
    <col min="12300" max="12544" width="9" style="800"/>
    <col min="12545" max="12545" width="1.625" style="800" customWidth="1"/>
    <col min="12546" max="12546" width="3.5" style="800" customWidth="1"/>
    <col min="12547" max="12548" width="9" style="800" customWidth="1"/>
    <col min="12549" max="12550" width="8.5" style="800" customWidth="1"/>
    <col min="12551" max="12551" width="8.375" style="800" customWidth="1"/>
    <col min="12552" max="12552" width="7.375" style="800" customWidth="1"/>
    <col min="12553" max="12554" width="10" style="800" customWidth="1"/>
    <col min="12555" max="12555" width="17.125" style="800" customWidth="1"/>
    <col min="12556" max="12800" width="9" style="800"/>
    <col min="12801" max="12801" width="1.625" style="800" customWidth="1"/>
    <col min="12802" max="12802" width="3.5" style="800" customWidth="1"/>
    <col min="12803" max="12804" width="9" style="800" customWidth="1"/>
    <col min="12805" max="12806" width="8.5" style="800" customWidth="1"/>
    <col min="12807" max="12807" width="8.375" style="800" customWidth="1"/>
    <col min="12808" max="12808" width="7.375" style="800" customWidth="1"/>
    <col min="12809" max="12810" width="10" style="800" customWidth="1"/>
    <col min="12811" max="12811" width="17.125" style="800" customWidth="1"/>
    <col min="12812" max="13056" width="9" style="800"/>
    <col min="13057" max="13057" width="1.625" style="800" customWidth="1"/>
    <col min="13058" max="13058" width="3.5" style="800" customWidth="1"/>
    <col min="13059" max="13060" width="9" style="800" customWidth="1"/>
    <col min="13061" max="13062" width="8.5" style="800" customWidth="1"/>
    <col min="13063" max="13063" width="8.375" style="800" customWidth="1"/>
    <col min="13064" max="13064" width="7.375" style="800" customWidth="1"/>
    <col min="13065" max="13066" width="10" style="800" customWidth="1"/>
    <col min="13067" max="13067" width="17.125" style="800" customWidth="1"/>
    <col min="13068" max="13312" width="9" style="800"/>
    <col min="13313" max="13313" width="1.625" style="800" customWidth="1"/>
    <col min="13314" max="13314" width="3.5" style="800" customWidth="1"/>
    <col min="13315" max="13316" width="9" style="800" customWidth="1"/>
    <col min="13317" max="13318" width="8.5" style="800" customWidth="1"/>
    <col min="13319" max="13319" width="8.375" style="800" customWidth="1"/>
    <col min="13320" max="13320" width="7.375" style="800" customWidth="1"/>
    <col min="13321" max="13322" width="10" style="800" customWidth="1"/>
    <col min="13323" max="13323" width="17.125" style="800" customWidth="1"/>
    <col min="13324" max="13568" width="9" style="800"/>
    <col min="13569" max="13569" width="1.625" style="800" customWidth="1"/>
    <col min="13570" max="13570" width="3.5" style="800" customWidth="1"/>
    <col min="13571" max="13572" width="9" style="800" customWidth="1"/>
    <col min="13573" max="13574" width="8.5" style="800" customWidth="1"/>
    <col min="13575" max="13575" width="8.375" style="800" customWidth="1"/>
    <col min="13576" max="13576" width="7.375" style="800" customWidth="1"/>
    <col min="13577" max="13578" width="10" style="800" customWidth="1"/>
    <col min="13579" max="13579" width="17.125" style="800" customWidth="1"/>
    <col min="13580" max="13824" width="9" style="800"/>
    <col min="13825" max="13825" width="1.625" style="800" customWidth="1"/>
    <col min="13826" max="13826" width="3.5" style="800" customWidth="1"/>
    <col min="13827" max="13828" width="9" style="800" customWidth="1"/>
    <col min="13829" max="13830" width="8.5" style="800" customWidth="1"/>
    <col min="13831" max="13831" width="8.375" style="800" customWidth="1"/>
    <col min="13832" max="13832" width="7.375" style="800" customWidth="1"/>
    <col min="13833" max="13834" width="10" style="800" customWidth="1"/>
    <col min="13835" max="13835" width="17.125" style="800" customWidth="1"/>
    <col min="13836" max="14080" width="9" style="800"/>
    <col min="14081" max="14081" width="1.625" style="800" customWidth="1"/>
    <col min="14082" max="14082" width="3.5" style="800" customWidth="1"/>
    <col min="14083" max="14084" width="9" style="800" customWidth="1"/>
    <col min="14085" max="14086" width="8.5" style="800" customWidth="1"/>
    <col min="14087" max="14087" width="8.375" style="800" customWidth="1"/>
    <col min="14088" max="14088" width="7.375" style="800" customWidth="1"/>
    <col min="14089" max="14090" width="10" style="800" customWidth="1"/>
    <col min="14091" max="14091" width="17.125" style="800" customWidth="1"/>
    <col min="14092" max="14336" width="9" style="800"/>
    <col min="14337" max="14337" width="1.625" style="800" customWidth="1"/>
    <col min="14338" max="14338" width="3.5" style="800" customWidth="1"/>
    <col min="14339" max="14340" width="9" style="800" customWidth="1"/>
    <col min="14341" max="14342" width="8.5" style="800" customWidth="1"/>
    <col min="14343" max="14343" width="8.375" style="800" customWidth="1"/>
    <col min="14344" max="14344" width="7.375" style="800" customWidth="1"/>
    <col min="14345" max="14346" width="10" style="800" customWidth="1"/>
    <col min="14347" max="14347" width="17.125" style="800" customWidth="1"/>
    <col min="14348" max="14592" width="9" style="800"/>
    <col min="14593" max="14593" width="1.625" style="800" customWidth="1"/>
    <col min="14594" max="14594" width="3.5" style="800" customWidth="1"/>
    <col min="14595" max="14596" width="9" style="800" customWidth="1"/>
    <col min="14597" max="14598" width="8.5" style="800" customWidth="1"/>
    <col min="14599" max="14599" width="8.375" style="800" customWidth="1"/>
    <col min="14600" max="14600" width="7.375" style="800" customWidth="1"/>
    <col min="14601" max="14602" width="10" style="800" customWidth="1"/>
    <col min="14603" max="14603" width="17.125" style="800" customWidth="1"/>
    <col min="14604" max="14848" width="9" style="800"/>
    <col min="14849" max="14849" width="1.625" style="800" customWidth="1"/>
    <col min="14850" max="14850" width="3.5" style="800" customWidth="1"/>
    <col min="14851" max="14852" width="9" style="800" customWidth="1"/>
    <col min="14853" max="14854" width="8.5" style="800" customWidth="1"/>
    <col min="14855" max="14855" width="8.375" style="800" customWidth="1"/>
    <col min="14856" max="14856" width="7.375" style="800" customWidth="1"/>
    <col min="14857" max="14858" width="10" style="800" customWidth="1"/>
    <col min="14859" max="14859" width="17.125" style="800" customWidth="1"/>
    <col min="14860" max="15104" width="9" style="800"/>
    <col min="15105" max="15105" width="1.625" style="800" customWidth="1"/>
    <col min="15106" max="15106" width="3.5" style="800" customWidth="1"/>
    <col min="15107" max="15108" width="9" style="800" customWidth="1"/>
    <col min="15109" max="15110" width="8.5" style="800" customWidth="1"/>
    <col min="15111" max="15111" width="8.375" style="800" customWidth="1"/>
    <col min="15112" max="15112" width="7.375" style="800" customWidth="1"/>
    <col min="15113" max="15114" width="10" style="800" customWidth="1"/>
    <col min="15115" max="15115" width="17.125" style="800" customWidth="1"/>
    <col min="15116" max="15360" width="9" style="800"/>
    <col min="15361" max="15361" width="1.625" style="800" customWidth="1"/>
    <col min="15362" max="15362" width="3.5" style="800" customWidth="1"/>
    <col min="15363" max="15364" width="9" style="800" customWidth="1"/>
    <col min="15365" max="15366" width="8.5" style="800" customWidth="1"/>
    <col min="15367" max="15367" width="8.375" style="800" customWidth="1"/>
    <col min="15368" max="15368" width="7.375" style="800" customWidth="1"/>
    <col min="15369" max="15370" width="10" style="800" customWidth="1"/>
    <col min="15371" max="15371" width="17.125" style="800" customWidth="1"/>
    <col min="15372" max="15616" width="9" style="800"/>
    <col min="15617" max="15617" width="1.625" style="800" customWidth="1"/>
    <col min="15618" max="15618" width="3.5" style="800" customWidth="1"/>
    <col min="15619" max="15620" width="9" style="800" customWidth="1"/>
    <col min="15621" max="15622" width="8.5" style="800" customWidth="1"/>
    <col min="15623" max="15623" width="8.375" style="800" customWidth="1"/>
    <col min="15624" max="15624" width="7.375" style="800" customWidth="1"/>
    <col min="15625" max="15626" width="10" style="800" customWidth="1"/>
    <col min="15627" max="15627" width="17.125" style="800" customWidth="1"/>
    <col min="15628" max="15872" width="9" style="800"/>
    <col min="15873" max="15873" width="1.625" style="800" customWidth="1"/>
    <col min="15874" max="15874" width="3.5" style="800" customWidth="1"/>
    <col min="15875" max="15876" width="9" style="800" customWidth="1"/>
    <col min="15877" max="15878" width="8.5" style="800" customWidth="1"/>
    <col min="15879" max="15879" width="8.375" style="800" customWidth="1"/>
    <col min="15880" max="15880" width="7.375" style="800" customWidth="1"/>
    <col min="15881" max="15882" width="10" style="800" customWidth="1"/>
    <col min="15883" max="15883" width="17.125" style="800" customWidth="1"/>
    <col min="15884" max="16128" width="9" style="800"/>
    <col min="16129" max="16129" width="1.625" style="800" customWidth="1"/>
    <col min="16130" max="16130" width="3.5" style="800" customWidth="1"/>
    <col min="16131" max="16132" width="9" style="800" customWidth="1"/>
    <col min="16133" max="16134" width="8.5" style="800" customWidth="1"/>
    <col min="16135" max="16135" width="8.375" style="800" customWidth="1"/>
    <col min="16136" max="16136" width="7.375" style="800" customWidth="1"/>
    <col min="16137" max="16138" width="10" style="800" customWidth="1"/>
    <col min="16139" max="16139" width="17.125" style="800" customWidth="1"/>
    <col min="16140" max="16384" width="9" style="800"/>
  </cols>
  <sheetData>
    <row r="1" spans="2:11" ht="18" customHeight="1" thickBot="1" x14ac:dyDescent="0.2">
      <c r="B1" s="2820" t="s">
        <v>1295</v>
      </c>
      <c r="C1" s="2821"/>
      <c r="H1" s="2785" t="s">
        <v>1305</v>
      </c>
      <c r="I1" s="2785"/>
      <c r="J1" s="2785"/>
      <c r="K1" s="2785"/>
    </row>
    <row r="2" spans="2:11" ht="51" customHeight="1" x14ac:dyDescent="0.15">
      <c r="B2" s="2786" t="s">
        <v>1304</v>
      </c>
      <c r="C2" s="2787"/>
      <c r="D2" s="2787"/>
      <c r="E2" s="2787"/>
      <c r="F2" s="2787"/>
      <c r="G2" s="2787"/>
      <c r="H2" s="2787"/>
      <c r="I2" s="2787"/>
      <c r="J2" s="2787"/>
      <c r="K2" s="2787"/>
    </row>
    <row r="3" spans="2:11" ht="6" customHeight="1" x14ac:dyDescent="0.15">
      <c r="B3" s="2822"/>
      <c r="C3" s="2822"/>
      <c r="D3" s="2822"/>
      <c r="E3" s="2823"/>
      <c r="F3" s="2783"/>
      <c r="G3" s="801"/>
    </row>
    <row r="4" spans="2:11" ht="15" customHeight="1" x14ac:dyDescent="0.15">
      <c r="B4" s="2822"/>
      <c r="C4" s="2822"/>
      <c r="D4" s="2822"/>
      <c r="E4" s="2823"/>
      <c r="F4" s="2783"/>
      <c r="G4" s="801"/>
      <c r="H4" s="2832" t="s">
        <v>1303</v>
      </c>
      <c r="I4" s="2832"/>
      <c r="J4" s="2827"/>
      <c r="K4" s="2827"/>
    </row>
    <row r="5" spans="2:11" ht="15" customHeight="1" x14ac:dyDescent="0.15">
      <c r="B5" s="2822"/>
      <c r="C5" s="2822"/>
      <c r="D5" s="2822"/>
      <c r="E5" s="2823"/>
      <c r="F5" s="2783"/>
      <c r="G5" s="871"/>
      <c r="H5" s="2832"/>
      <c r="I5" s="2832"/>
      <c r="J5" s="2827"/>
      <c r="K5" s="2827"/>
    </row>
    <row r="6" spans="2:11" ht="6" customHeight="1" thickBot="1" x14ac:dyDescent="0.2">
      <c r="B6" s="813"/>
      <c r="C6" s="813"/>
      <c r="D6" s="813"/>
      <c r="E6" s="813"/>
      <c r="F6" s="813"/>
      <c r="G6" s="813"/>
      <c r="H6" s="813"/>
      <c r="I6" s="813"/>
      <c r="J6" s="813"/>
      <c r="K6" s="813"/>
    </row>
    <row r="7" spans="2:11" s="813" customFormat="1" ht="24.75" customHeight="1" x14ac:dyDescent="0.15">
      <c r="B7" s="814"/>
      <c r="C7" s="2739" t="s">
        <v>690</v>
      </c>
      <c r="D7" s="2739"/>
      <c r="E7" s="2739" t="s">
        <v>1292</v>
      </c>
      <c r="F7" s="2739"/>
      <c r="G7" s="2739" t="s">
        <v>289</v>
      </c>
      <c r="H7" s="2797"/>
      <c r="I7" s="2830" t="s">
        <v>1302</v>
      </c>
      <c r="J7" s="2831"/>
      <c r="K7" s="815" t="s">
        <v>1290</v>
      </c>
    </row>
    <row r="8" spans="2:11" s="813" customFormat="1" ht="16.5" customHeight="1" x14ac:dyDescent="0.15">
      <c r="B8" s="814">
        <f t="shared" ref="B8:B47" si="0">ROW()-7</f>
        <v>1</v>
      </c>
      <c r="C8" s="2739"/>
      <c r="D8" s="2739"/>
      <c r="E8" s="2811"/>
      <c r="F8" s="2738"/>
      <c r="G8" s="2739"/>
      <c r="H8" s="2797"/>
      <c r="I8" s="2802"/>
      <c r="J8" s="2803"/>
      <c r="K8" s="870"/>
    </row>
    <row r="9" spans="2:11" s="813" customFormat="1" ht="16.5" customHeight="1" x14ac:dyDescent="0.15">
      <c r="B9" s="814">
        <f t="shared" si="0"/>
        <v>2</v>
      </c>
      <c r="C9" s="2739"/>
      <c r="D9" s="2739"/>
      <c r="E9" s="2811"/>
      <c r="F9" s="2738"/>
      <c r="G9" s="2739"/>
      <c r="H9" s="2797"/>
      <c r="I9" s="2802"/>
      <c r="J9" s="2803"/>
      <c r="K9" s="870"/>
    </row>
    <row r="10" spans="2:11" s="813" customFormat="1" ht="16.5" customHeight="1" x14ac:dyDescent="0.15">
      <c r="B10" s="814">
        <f t="shared" si="0"/>
        <v>3</v>
      </c>
      <c r="C10" s="2797"/>
      <c r="D10" s="2809"/>
      <c r="E10" s="2808"/>
      <c r="F10" s="2812"/>
      <c r="G10" s="2797"/>
      <c r="H10" s="2813"/>
      <c r="I10" s="2802"/>
      <c r="J10" s="2814"/>
      <c r="K10" s="870"/>
    </row>
    <row r="11" spans="2:11" s="813" customFormat="1" ht="16.5" customHeight="1" x14ac:dyDescent="0.15">
      <c r="B11" s="814">
        <f t="shared" si="0"/>
        <v>4</v>
      </c>
      <c r="C11" s="2797"/>
      <c r="D11" s="2809"/>
      <c r="E11" s="2808"/>
      <c r="F11" s="2812"/>
      <c r="G11" s="2797"/>
      <c r="H11" s="2813"/>
      <c r="I11" s="2802"/>
      <c r="J11" s="2814"/>
      <c r="K11" s="870"/>
    </row>
    <row r="12" spans="2:11" s="813" customFormat="1" ht="16.5" customHeight="1" x14ac:dyDescent="0.15">
      <c r="B12" s="814">
        <f t="shared" si="0"/>
        <v>5</v>
      </c>
      <c r="C12" s="2797"/>
      <c r="D12" s="2809"/>
      <c r="E12" s="2808"/>
      <c r="F12" s="2812"/>
      <c r="G12" s="2797"/>
      <c r="H12" s="2813"/>
      <c r="I12" s="2802"/>
      <c r="J12" s="2814"/>
      <c r="K12" s="870"/>
    </row>
    <row r="13" spans="2:11" s="813" customFormat="1" ht="16.5" customHeight="1" x14ac:dyDescent="0.15">
      <c r="B13" s="814">
        <f t="shared" si="0"/>
        <v>6</v>
      </c>
      <c r="C13" s="2797"/>
      <c r="D13" s="2809"/>
      <c r="E13" s="2808"/>
      <c r="F13" s="2812"/>
      <c r="G13" s="2797"/>
      <c r="H13" s="2813"/>
      <c r="I13" s="2802"/>
      <c r="J13" s="2814"/>
      <c r="K13" s="869"/>
    </row>
    <row r="14" spans="2:11" s="813" customFormat="1" ht="16.5" customHeight="1" x14ac:dyDescent="0.15">
      <c r="B14" s="814">
        <f t="shared" si="0"/>
        <v>7</v>
      </c>
      <c r="C14" s="2739"/>
      <c r="D14" s="2739"/>
      <c r="E14" s="2739"/>
      <c r="F14" s="2739"/>
      <c r="G14" s="2739"/>
      <c r="H14" s="2797"/>
      <c r="I14" s="2818"/>
      <c r="J14" s="2819"/>
      <c r="K14" s="869"/>
    </row>
    <row r="15" spans="2:11" s="813" customFormat="1" ht="16.5" customHeight="1" x14ac:dyDescent="0.15">
      <c r="B15" s="814">
        <f t="shared" si="0"/>
        <v>8</v>
      </c>
      <c r="C15" s="2739"/>
      <c r="D15" s="2739"/>
      <c r="E15" s="2739"/>
      <c r="F15" s="2739"/>
      <c r="G15" s="2739"/>
      <c r="H15" s="2797"/>
      <c r="I15" s="2815"/>
      <c r="J15" s="2803"/>
      <c r="K15" s="869"/>
    </row>
    <row r="16" spans="2:11" s="813" customFormat="1" ht="16.5" customHeight="1" x14ac:dyDescent="0.15">
      <c r="B16" s="814">
        <f t="shared" si="0"/>
        <v>9</v>
      </c>
      <c r="C16" s="2739"/>
      <c r="D16" s="2739"/>
      <c r="E16" s="2739"/>
      <c r="F16" s="2739"/>
      <c r="G16" s="2739"/>
      <c r="H16" s="2797"/>
      <c r="I16" s="2815"/>
      <c r="J16" s="2803"/>
      <c r="K16" s="869"/>
    </row>
    <row r="17" spans="2:11" s="813" customFormat="1" ht="16.5" customHeight="1" x14ac:dyDescent="0.15">
      <c r="B17" s="814">
        <f t="shared" si="0"/>
        <v>10</v>
      </c>
      <c r="C17" s="2739"/>
      <c r="D17" s="2739"/>
      <c r="E17" s="2739"/>
      <c r="F17" s="2739"/>
      <c r="G17" s="2739"/>
      <c r="H17" s="2797"/>
      <c r="I17" s="2816"/>
      <c r="J17" s="2817"/>
      <c r="K17" s="869"/>
    </row>
    <row r="18" spans="2:11" s="813" customFormat="1" ht="16.5" customHeight="1" x14ac:dyDescent="0.15">
      <c r="B18" s="814">
        <f t="shared" si="0"/>
        <v>11</v>
      </c>
      <c r="C18" s="2797"/>
      <c r="D18" s="2809"/>
      <c r="E18" s="2808"/>
      <c r="F18" s="2812"/>
      <c r="G18" s="2739"/>
      <c r="H18" s="2797"/>
      <c r="I18" s="2802"/>
      <c r="J18" s="2814"/>
      <c r="K18" s="870"/>
    </row>
    <row r="19" spans="2:11" s="813" customFormat="1" ht="16.5" customHeight="1" x14ac:dyDescent="0.15">
      <c r="B19" s="814">
        <f t="shared" si="0"/>
        <v>12</v>
      </c>
      <c r="C19" s="2739"/>
      <c r="D19" s="2739"/>
      <c r="E19" s="2811"/>
      <c r="F19" s="2738"/>
      <c r="G19" s="2739"/>
      <c r="H19" s="2797"/>
      <c r="I19" s="2802"/>
      <c r="J19" s="2803"/>
      <c r="K19" s="870"/>
    </row>
    <row r="20" spans="2:11" s="813" customFormat="1" ht="16.5" customHeight="1" x14ac:dyDescent="0.15">
      <c r="B20" s="814">
        <f t="shared" si="0"/>
        <v>13</v>
      </c>
      <c r="C20" s="2797"/>
      <c r="D20" s="2809"/>
      <c r="E20" s="2808"/>
      <c r="F20" s="2812"/>
      <c r="G20" s="2797"/>
      <c r="H20" s="2813"/>
      <c r="I20" s="2802"/>
      <c r="J20" s="2814"/>
      <c r="K20" s="870"/>
    </row>
    <row r="21" spans="2:11" s="813" customFormat="1" ht="16.5" customHeight="1" x14ac:dyDescent="0.15">
      <c r="B21" s="814">
        <f t="shared" si="0"/>
        <v>14</v>
      </c>
      <c r="C21" s="2739"/>
      <c r="D21" s="2739"/>
      <c r="E21" s="2811"/>
      <c r="F21" s="2738"/>
      <c r="G21" s="2739"/>
      <c r="H21" s="2797"/>
      <c r="I21" s="2802"/>
      <c r="J21" s="2803"/>
      <c r="K21" s="870"/>
    </row>
    <row r="22" spans="2:11" s="813" customFormat="1" ht="16.5" customHeight="1" x14ac:dyDescent="0.15">
      <c r="B22" s="814">
        <f t="shared" si="0"/>
        <v>15</v>
      </c>
      <c r="C22" s="2739"/>
      <c r="D22" s="2739"/>
      <c r="E22" s="2808"/>
      <c r="F22" s="2809"/>
      <c r="G22" s="2739"/>
      <c r="H22" s="2797"/>
      <c r="I22" s="2802"/>
      <c r="J22" s="2803"/>
      <c r="K22" s="869"/>
    </row>
    <row r="23" spans="2:11" s="813" customFormat="1" ht="16.5" customHeight="1" x14ac:dyDescent="0.15">
      <c r="B23" s="814">
        <f t="shared" si="0"/>
        <v>16</v>
      </c>
      <c r="C23" s="2739"/>
      <c r="D23" s="2739"/>
      <c r="E23" s="2810"/>
      <c r="F23" s="2739"/>
      <c r="G23" s="2739"/>
      <c r="H23" s="2797"/>
      <c r="I23" s="2802"/>
      <c r="J23" s="2803"/>
      <c r="K23" s="869"/>
    </row>
    <row r="24" spans="2:11" s="813" customFormat="1" ht="16.5" customHeight="1" x14ac:dyDescent="0.15">
      <c r="B24" s="814">
        <f t="shared" si="0"/>
        <v>17</v>
      </c>
      <c r="C24" s="2739"/>
      <c r="D24" s="2739"/>
      <c r="E24" s="2739"/>
      <c r="F24" s="2739"/>
      <c r="G24" s="2739"/>
      <c r="H24" s="2797"/>
      <c r="I24" s="2802"/>
      <c r="J24" s="2803"/>
      <c r="K24" s="869"/>
    </row>
    <row r="25" spans="2:11" s="813" customFormat="1" ht="16.5" customHeight="1" x14ac:dyDescent="0.15">
      <c r="B25" s="814">
        <f t="shared" si="0"/>
        <v>18</v>
      </c>
      <c r="C25" s="2739"/>
      <c r="D25" s="2739"/>
      <c r="E25" s="2739"/>
      <c r="F25" s="2739"/>
      <c r="G25" s="2739"/>
      <c r="H25" s="2797"/>
      <c r="I25" s="2802"/>
      <c r="J25" s="2803"/>
      <c r="K25" s="869"/>
    </row>
    <row r="26" spans="2:11" s="813" customFormat="1" ht="16.5" customHeight="1" x14ac:dyDescent="0.15">
      <c r="B26" s="814">
        <f t="shared" si="0"/>
        <v>19</v>
      </c>
      <c r="C26" s="2739"/>
      <c r="D26" s="2739"/>
      <c r="E26" s="2739"/>
      <c r="F26" s="2739"/>
      <c r="G26" s="2739"/>
      <c r="H26" s="2797"/>
      <c r="I26" s="2802"/>
      <c r="J26" s="2803"/>
      <c r="K26" s="869"/>
    </row>
    <row r="27" spans="2:11" s="813" customFormat="1" ht="16.5" customHeight="1" x14ac:dyDescent="0.15">
      <c r="B27" s="814">
        <f t="shared" si="0"/>
        <v>20</v>
      </c>
      <c r="C27" s="2739"/>
      <c r="D27" s="2739"/>
      <c r="E27" s="2739"/>
      <c r="F27" s="2739"/>
      <c r="G27" s="2739"/>
      <c r="H27" s="2797"/>
      <c r="I27" s="2802"/>
      <c r="J27" s="2803"/>
      <c r="K27" s="869"/>
    </row>
    <row r="28" spans="2:11" s="813" customFormat="1" ht="16.5" customHeight="1" x14ac:dyDescent="0.15">
      <c r="B28" s="814">
        <f t="shared" si="0"/>
        <v>21</v>
      </c>
      <c r="C28" s="2739"/>
      <c r="D28" s="2739"/>
      <c r="E28" s="2804"/>
      <c r="F28" s="2805"/>
      <c r="G28" s="2739"/>
      <c r="H28" s="2797"/>
      <c r="I28" s="2806"/>
      <c r="J28" s="2807"/>
      <c r="K28" s="870"/>
    </row>
    <row r="29" spans="2:11" s="813" customFormat="1" ht="16.5" customHeight="1" x14ac:dyDescent="0.15">
      <c r="B29" s="814">
        <f t="shared" si="0"/>
        <v>22</v>
      </c>
      <c r="C29" s="2739"/>
      <c r="D29" s="2739"/>
      <c r="E29" s="2804"/>
      <c r="F29" s="2805"/>
      <c r="G29" s="2739"/>
      <c r="H29" s="2797"/>
      <c r="I29" s="2802"/>
      <c r="J29" s="2803"/>
      <c r="K29" s="870"/>
    </row>
    <row r="30" spans="2:11" s="813" customFormat="1" ht="16.5" customHeight="1" x14ac:dyDescent="0.15">
      <c r="B30" s="814">
        <f t="shared" si="0"/>
        <v>23</v>
      </c>
      <c r="C30" s="2739"/>
      <c r="D30" s="2739"/>
      <c r="E30" s="2804"/>
      <c r="F30" s="2805"/>
      <c r="G30" s="2739"/>
      <c r="H30" s="2797"/>
      <c r="I30" s="2802"/>
      <c r="J30" s="2803"/>
      <c r="K30" s="870"/>
    </row>
    <row r="31" spans="2:11" s="813" customFormat="1" ht="16.5" customHeight="1" x14ac:dyDescent="0.15">
      <c r="B31" s="814">
        <f t="shared" si="0"/>
        <v>24</v>
      </c>
      <c r="C31" s="2739"/>
      <c r="D31" s="2739"/>
      <c r="E31" s="2804"/>
      <c r="F31" s="2805"/>
      <c r="G31" s="2739"/>
      <c r="H31" s="2797"/>
      <c r="I31" s="2802"/>
      <c r="J31" s="2803"/>
      <c r="K31" s="870"/>
    </row>
    <row r="32" spans="2:11" s="813" customFormat="1" ht="16.5" customHeight="1" x14ac:dyDescent="0.15">
      <c r="B32" s="814">
        <f t="shared" si="0"/>
        <v>25</v>
      </c>
      <c r="C32" s="2739"/>
      <c r="D32" s="2739"/>
      <c r="E32" s="2804"/>
      <c r="F32" s="2805"/>
      <c r="G32" s="2739"/>
      <c r="H32" s="2797"/>
      <c r="I32" s="2802"/>
      <c r="J32" s="2803"/>
      <c r="K32" s="870"/>
    </row>
    <row r="33" spans="2:11" s="813" customFormat="1" ht="16.5" customHeight="1" x14ac:dyDescent="0.15">
      <c r="B33" s="814">
        <f t="shared" si="0"/>
        <v>26</v>
      </c>
      <c r="C33" s="2739"/>
      <c r="D33" s="2739"/>
      <c r="E33" s="2804"/>
      <c r="F33" s="2805"/>
      <c r="G33" s="2739"/>
      <c r="H33" s="2797"/>
      <c r="I33" s="2802"/>
      <c r="J33" s="2803"/>
      <c r="K33" s="870"/>
    </row>
    <row r="34" spans="2:11" s="813" customFormat="1" ht="16.5" customHeight="1" x14ac:dyDescent="0.15">
      <c r="B34" s="814">
        <f t="shared" si="0"/>
        <v>27</v>
      </c>
      <c r="C34" s="2739"/>
      <c r="D34" s="2739"/>
      <c r="E34" s="2804"/>
      <c r="F34" s="2805"/>
      <c r="G34" s="2739"/>
      <c r="H34" s="2797"/>
      <c r="I34" s="2802"/>
      <c r="J34" s="2803"/>
      <c r="K34" s="870"/>
    </row>
    <row r="35" spans="2:11" s="813" customFormat="1" ht="16.5" customHeight="1" x14ac:dyDescent="0.15">
      <c r="B35" s="814">
        <f t="shared" si="0"/>
        <v>28</v>
      </c>
      <c r="C35" s="2739"/>
      <c r="D35" s="2739"/>
      <c r="E35" s="2804"/>
      <c r="F35" s="2805"/>
      <c r="G35" s="2739"/>
      <c r="H35" s="2797"/>
      <c r="I35" s="2802"/>
      <c r="J35" s="2803"/>
      <c r="K35" s="870"/>
    </row>
    <row r="36" spans="2:11" s="813" customFormat="1" ht="16.5" customHeight="1" x14ac:dyDescent="0.15">
      <c r="B36" s="814">
        <f t="shared" si="0"/>
        <v>29</v>
      </c>
      <c r="C36" s="2739"/>
      <c r="D36" s="2739"/>
      <c r="E36" s="2804"/>
      <c r="F36" s="2805"/>
      <c r="G36" s="2739"/>
      <c r="H36" s="2797"/>
      <c r="I36" s="2802"/>
      <c r="J36" s="2803"/>
      <c r="K36" s="870"/>
    </row>
    <row r="37" spans="2:11" s="813" customFormat="1" ht="16.5" customHeight="1" x14ac:dyDescent="0.15">
      <c r="B37" s="814">
        <f t="shared" si="0"/>
        <v>30</v>
      </c>
      <c r="C37" s="2739"/>
      <c r="D37" s="2739"/>
      <c r="E37" s="2804"/>
      <c r="F37" s="2805"/>
      <c r="G37" s="2739"/>
      <c r="H37" s="2797"/>
      <c r="I37" s="2802"/>
      <c r="J37" s="2803"/>
      <c r="K37" s="870"/>
    </row>
    <row r="38" spans="2:11" s="813" customFormat="1" ht="16.5" customHeight="1" x14ac:dyDescent="0.15">
      <c r="B38" s="814">
        <f t="shared" si="0"/>
        <v>31</v>
      </c>
      <c r="C38" s="2739"/>
      <c r="D38" s="2739"/>
      <c r="E38" s="2804"/>
      <c r="F38" s="2805"/>
      <c r="G38" s="2739"/>
      <c r="H38" s="2797"/>
      <c r="I38" s="2802"/>
      <c r="J38" s="2803"/>
      <c r="K38" s="870"/>
    </row>
    <row r="39" spans="2:11" s="813" customFormat="1" ht="16.5" customHeight="1" x14ac:dyDescent="0.15">
      <c r="B39" s="814">
        <f t="shared" si="0"/>
        <v>32</v>
      </c>
      <c r="C39" s="2739"/>
      <c r="D39" s="2739"/>
      <c r="E39" s="2804"/>
      <c r="F39" s="2805"/>
      <c r="G39" s="2739"/>
      <c r="H39" s="2797"/>
      <c r="I39" s="2802"/>
      <c r="J39" s="2803"/>
      <c r="K39" s="870"/>
    </row>
    <row r="40" spans="2:11" s="813" customFormat="1" ht="16.5" customHeight="1" x14ac:dyDescent="0.15">
      <c r="B40" s="814">
        <f t="shared" si="0"/>
        <v>33</v>
      </c>
      <c r="C40" s="2739"/>
      <c r="D40" s="2739"/>
      <c r="E40" s="2804"/>
      <c r="F40" s="2805"/>
      <c r="G40" s="2739"/>
      <c r="H40" s="2797"/>
      <c r="I40" s="2802"/>
      <c r="J40" s="2803"/>
      <c r="K40" s="870"/>
    </row>
    <row r="41" spans="2:11" s="813" customFormat="1" ht="16.5" customHeight="1" x14ac:dyDescent="0.15">
      <c r="B41" s="814">
        <f t="shared" si="0"/>
        <v>34</v>
      </c>
      <c r="C41" s="2739"/>
      <c r="D41" s="2739"/>
      <c r="E41" s="2804"/>
      <c r="F41" s="2805"/>
      <c r="G41" s="2739"/>
      <c r="H41" s="2797"/>
      <c r="I41" s="2802"/>
      <c r="J41" s="2803"/>
      <c r="K41" s="869"/>
    </row>
    <row r="42" spans="2:11" s="813" customFormat="1" ht="16.5" customHeight="1" x14ac:dyDescent="0.15">
      <c r="B42" s="814">
        <f t="shared" si="0"/>
        <v>35</v>
      </c>
      <c r="C42" s="2739"/>
      <c r="D42" s="2739"/>
      <c r="E42" s="2804"/>
      <c r="F42" s="2805"/>
      <c r="G42" s="2739"/>
      <c r="H42" s="2797"/>
      <c r="I42" s="2802"/>
      <c r="J42" s="2803"/>
      <c r="K42" s="869"/>
    </row>
    <row r="43" spans="2:11" s="813" customFormat="1" ht="16.5" customHeight="1" x14ac:dyDescent="0.15">
      <c r="B43" s="814">
        <f t="shared" si="0"/>
        <v>36</v>
      </c>
      <c r="C43" s="2739"/>
      <c r="D43" s="2739"/>
      <c r="E43" s="2739"/>
      <c r="F43" s="2739"/>
      <c r="G43" s="2739"/>
      <c r="H43" s="2797"/>
      <c r="I43" s="2802"/>
      <c r="J43" s="2803"/>
      <c r="K43" s="869"/>
    </row>
    <row r="44" spans="2:11" s="813" customFormat="1" ht="16.5" customHeight="1" x14ac:dyDescent="0.15">
      <c r="B44" s="814">
        <f t="shared" si="0"/>
        <v>37</v>
      </c>
      <c r="C44" s="2739"/>
      <c r="D44" s="2739"/>
      <c r="E44" s="2739"/>
      <c r="F44" s="2739"/>
      <c r="G44" s="2739"/>
      <c r="H44" s="2797"/>
      <c r="I44" s="2802"/>
      <c r="J44" s="2803"/>
      <c r="K44" s="869"/>
    </row>
    <row r="45" spans="2:11" s="813" customFormat="1" ht="16.5" customHeight="1" x14ac:dyDescent="0.15">
      <c r="B45" s="814">
        <f t="shared" si="0"/>
        <v>38</v>
      </c>
      <c r="C45" s="2739"/>
      <c r="D45" s="2739"/>
      <c r="E45" s="2739"/>
      <c r="F45" s="2739"/>
      <c r="G45" s="2739"/>
      <c r="H45" s="2797"/>
      <c r="I45" s="2802"/>
      <c r="J45" s="2803"/>
      <c r="K45" s="869"/>
    </row>
    <row r="46" spans="2:11" s="813" customFormat="1" ht="16.5" customHeight="1" x14ac:dyDescent="0.15">
      <c r="B46" s="814">
        <f t="shared" si="0"/>
        <v>39</v>
      </c>
      <c r="C46" s="2739"/>
      <c r="D46" s="2739"/>
      <c r="E46" s="2739"/>
      <c r="F46" s="2739"/>
      <c r="G46" s="2739"/>
      <c r="H46" s="2797"/>
      <c r="I46" s="2802"/>
      <c r="J46" s="2803"/>
      <c r="K46" s="869"/>
    </row>
    <row r="47" spans="2:11" s="813" customFormat="1" ht="16.5" customHeight="1" thickBot="1" x14ac:dyDescent="0.2">
      <c r="B47" s="814">
        <f t="shared" si="0"/>
        <v>40</v>
      </c>
      <c r="C47" s="2739"/>
      <c r="D47" s="2739"/>
      <c r="E47" s="2739"/>
      <c r="F47" s="2739"/>
      <c r="G47" s="2739"/>
      <c r="H47" s="2797"/>
      <c r="I47" s="2798"/>
      <c r="J47" s="2799"/>
      <c r="K47" s="869"/>
    </row>
    <row r="48" spans="2:11" ht="13.5" customHeight="1" x14ac:dyDescent="0.15">
      <c r="B48" s="2800" t="s">
        <v>1289</v>
      </c>
      <c r="C48" s="2801"/>
      <c r="D48" s="2801"/>
      <c r="E48" s="2801"/>
      <c r="F48" s="2801"/>
      <c r="G48" s="2801"/>
      <c r="H48" s="2801"/>
      <c r="I48" s="2801"/>
      <c r="J48" s="2801"/>
      <c r="K48" s="2801"/>
    </row>
    <row r="49" spans="2:11" ht="13.5" customHeight="1" x14ac:dyDescent="0.15">
      <c r="B49" s="2801"/>
      <c r="C49" s="2801"/>
      <c r="D49" s="2801"/>
      <c r="E49" s="2801"/>
      <c r="F49" s="2801"/>
      <c r="G49" s="2801"/>
      <c r="H49" s="2801"/>
      <c r="I49" s="2801"/>
      <c r="J49" s="2801"/>
      <c r="K49" s="2801"/>
    </row>
  </sheetData>
  <mergeCells count="176">
    <mergeCell ref="B1:C1"/>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2"/>
  <pageMargins left="0.7" right="0.7" top="0.75" bottom="0.75" header="0.3" footer="0.3"/>
  <pageSetup paperSize="9" scale="9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J38"/>
  <sheetViews>
    <sheetView showGridLines="0" view="pageBreakPreview" zoomScale="80" zoomScaleNormal="100" zoomScaleSheetLayoutView="80" workbookViewId="0">
      <selection activeCell="T114" sqref="T114:AJ114"/>
    </sheetView>
  </sheetViews>
  <sheetFormatPr defaultRowHeight="21" customHeight="1" x14ac:dyDescent="0.15"/>
  <cols>
    <col min="1" max="1" width="9" style="236"/>
    <col min="2" max="40" width="2.625" style="236" customWidth="1"/>
    <col min="41" max="257" width="9" style="236"/>
    <col min="258" max="296" width="2.625" style="236" customWidth="1"/>
    <col min="297" max="513" width="9" style="236"/>
    <col min="514" max="552" width="2.625" style="236" customWidth="1"/>
    <col min="553" max="769" width="9" style="236"/>
    <col min="770" max="808" width="2.625" style="236" customWidth="1"/>
    <col min="809" max="1025" width="9" style="236"/>
    <col min="1026" max="1064" width="2.625" style="236" customWidth="1"/>
    <col min="1065" max="1281" width="9" style="236"/>
    <col min="1282" max="1320" width="2.625" style="236" customWidth="1"/>
    <col min="1321" max="1537" width="9" style="236"/>
    <col min="1538" max="1576" width="2.625" style="236" customWidth="1"/>
    <col min="1577" max="1793" width="9" style="236"/>
    <col min="1794" max="1832" width="2.625" style="236" customWidth="1"/>
    <col min="1833" max="2049" width="9" style="236"/>
    <col min="2050" max="2088" width="2.625" style="236" customWidth="1"/>
    <col min="2089" max="2305" width="9" style="236"/>
    <col min="2306" max="2344" width="2.625" style="236" customWidth="1"/>
    <col min="2345" max="2561" width="9" style="236"/>
    <col min="2562" max="2600" width="2.625" style="236" customWidth="1"/>
    <col min="2601" max="2817" width="9" style="236"/>
    <col min="2818" max="2856" width="2.625" style="236" customWidth="1"/>
    <col min="2857" max="3073" width="9" style="236"/>
    <col min="3074" max="3112" width="2.625" style="236" customWidth="1"/>
    <col min="3113" max="3329" width="9" style="236"/>
    <col min="3330" max="3368" width="2.625" style="236" customWidth="1"/>
    <col min="3369" max="3585" width="9" style="236"/>
    <col min="3586" max="3624" width="2.625" style="236" customWidth="1"/>
    <col min="3625" max="3841" width="9" style="236"/>
    <col min="3842" max="3880" width="2.625" style="236" customWidth="1"/>
    <col min="3881" max="4097" width="9" style="236"/>
    <col min="4098" max="4136" width="2.625" style="236" customWidth="1"/>
    <col min="4137" max="4353" width="9" style="236"/>
    <col min="4354" max="4392" width="2.625" style="236" customWidth="1"/>
    <col min="4393" max="4609" width="9" style="236"/>
    <col min="4610" max="4648" width="2.625" style="236" customWidth="1"/>
    <col min="4649" max="4865" width="9" style="236"/>
    <col min="4866" max="4904" width="2.625" style="236" customWidth="1"/>
    <col min="4905" max="5121" width="9" style="236"/>
    <col min="5122" max="5160" width="2.625" style="236" customWidth="1"/>
    <col min="5161" max="5377" width="9" style="236"/>
    <col min="5378" max="5416" width="2.625" style="236" customWidth="1"/>
    <col min="5417" max="5633" width="9" style="236"/>
    <col min="5634" max="5672" width="2.625" style="236" customWidth="1"/>
    <col min="5673" max="5889" width="9" style="236"/>
    <col min="5890" max="5928" width="2.625" style="236" customWidth="1"/>
    <col min="5929" max="6145" width="9" style="236"/>
    <col min="6146" max="6184" width="2.625" style="236" customWidth="1"/>
    <col min="6185" max="6401" width="9" style="236"/>
    <col min="6402" max="6440" width="2.625" style="236" customWidth="1"/>
    <col min="6441" max="6657" width="9" style="236"/>
    <col min="6658" max="6696" width="2.625" style="236" customWidth="1"/>
    <col min="6697" max="6913" width="9" style="236"/>
    <col min="6914" max="6952" width="2.625" style="236" customWidth="1"/>
    <col min="6953" max="7169" width="9" style="236"/>
    <col min="7170" max="7208" width="2.625" style="236" customWidth="1"/>
    <col min="7209" max="7425" width="9" style="236"/>
    <col min="7426" max="7464" width="2.625" style="236" customWidth="1"/>
    <col min="7465" max="7681" width="9" style="236"/>
    <col min="7682" max="7720" width="2.625" style="236" customWidth="1"/>
    <col min="7721" max="7937" width="9" style="236"/>
    <col min="7938" max="7976" width="2.625" style="236" customWidth="1"/>
    <col min="7977" max="8193" width="9" style="236"/>
    <col min="8194" max="8232" width="2.625" style="236" customWidth="1"/>
    <col min="8233" max="8449" width="9" style="236"/>
    <col min="8450" max="8488" width="2.625" style="236" customWidth="1"/>
    <col min="8489" max="8705" width="9" style="236"/>
    <col min="8706" max="8744" width="2.625" style="236" customWidth="1"/>
    <col min="8745" max="8961" width="9" style="236"/>
    <col min="8962" max="9000" width="2.625" style="236" customWidth="1"/>
    <col min="9001" max="9217" width="9" style="236"/>
    <col min="9218" max="9256" width="2.625" style="236" customWidth="1"/>
    <col min="9257" max="9473" width="9" style="236"/>
    <col min="9474" max="9512" width="2.625" style="236" customWidth="1"/>
    <col min="9513" max="9729" width="9" style="236"/>
    <col min="9730" max="9768" width="2.625" style="236" customWidth="1"/>
    <col min="9769" max="9985" width="9" style="236"/>
    <col min="9986" max="10024" width="2.625" style="236" customWidth="1"/>
    <col min="10025" max="10241" width="9" style="236"/>
    <col min="10242" max="10280" width="2.625" style="236" customWidth="1"/>
    <col min="10281" max="10497" width="9" style="236"/>
    <col min="10498" max="10536" width="2.625" style="236" customWidth="1"/>
    <col min="10537" max="10753" width="9" style="236"/>
    <col min="10754" max="10792" width="2.625" style="236" customWidth="1"/>
    <col min="10793" max="11009" width="9" style="236"/>
    <col min="11010" max="11048" width="2.625" style="236" customWidth="1"/>
    <col min="11049" max="11265" width="9" style="236"/>
    <col min="11266" max="11304" width="2.625" style="236" customWidth="1"/>
    <col min="11305" max="11521" width="9" style="236"/>
    <col min="11522" max="11560" width="2.625" style="236" customWidth="1"/>
    <col min="11561" max="11777" width="9" style="236"/>
    <col min="11778" max="11816" width="2.625" style="236" customWidth="1"/>
    <col min="11817" max="12033" width="9" style="236"/>
    <col min="12034" max="12072" width="2.625" style="236" customWidth="1"/>
    <col min="12073" max="12289" width="9" style="236"/>
    <col min="12290" max="12328" width="2.625" style="236" customWidth="1"/>
    <col min="12329" max="12545" width="9" style="236"/>
    <col min="12546" max="12584" width="2.625" style="236" customWidth="1"/>
    <col min="12585" max="12801" width="9" style="236"/>
    <col min="12802" max="12840" width="2.625" style="236" customWidth="1"/>
    <col min="12841" max="13057" width="9" style="236"/>
    <col min="13058" max="13096" width="2.625" style="236" customWidth="1"/>
    <col min="13097" max="13313" width="9" style="236"/>
    <col min="13314" max="13352" width="2.625" style="236" customWidth="1"/>
    <col min="13353" max="13569" width="9" style="236"/>
    <col min="13570" max="13608" width="2.625" style="236" customWidth="1"/>
    <col min="13609" max="13825" width="9" style="236"/>
    <col min="13826" max="13864" width="2.625" style="236" customWidth="1"/>
    <col min="13865" max="14081" width="9" style="236"/>
    <col min="14082" max="14120" width="2.625" style="236" customWidth="1"/>
    <col min="14121" max="14337" width="9" style="236"/>
    <col min="14338" max="14376" width="2.625" style="236" customWidth="1"/>
    <col min="14377" max="14593" width="9" style="236"/>
    <col min="14594" max="14632" width="2.625" style="236" customWidth="1"/>
    <col min="14633" max="14849" width="9" style="236"/>
    <col min="14850" max="14888" width="2.625" style="236" customWidth="1"/>
    <col min="14889" max="15105" width="9" style="236"/>
    <col min="15106" max="15144" width="2.625" style="236" customWidth="1"/>
    <col min="15145" max="15361" width="9" style="236"/>
    <col min="15362" max="15400" width="2.625" style="236" customWidth="1"/>
    <col min="15401" max="15617" width="9" style="236"/>
    <col min="15618" max="15656" width="2.625" style="236" customWidth="1"/>
    <col min="15657" max="15873" width="9" style="236"/>
    <col min="15874" max="15912" width="2.625" style="236" customWidth="1"/>
    <col min="15913" max="16129" width="9" style="236"/>
    <col min="16130" max="16168" width="2.625" style="236" customWidth="1"/>
    <col min="16169" max="16384" width="9" style="236"/>
  </cols>
  <sheetData>
    <row r="1" spans="2:36" ht="21" customHeight="1" x14ac:dyDescent="0.15">
      <c r="AE1" s="237" t="s">
        <v>337</v>
      </c>
    </row>
    <row r="2" spans="2:36" ht="21" customHeight="1" x14ac:dyDescent="0.15">
      <c r="B2" s="1110" t="s">
        <v>338</v>
      </c>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row>
    <row r="3" spans="2:36" ht="21" customHeight="1" thickBot="1" x14ac:dyDescent="0.2"/>
    <row r="4" spans="2:36" ht="21" customHeight="1" x14ac:dyDescent="0.15">
      <c r="B4" s="1466" t="s">
        <v>339</v>
      </c>
      <c r="C4" s="1467"/>
      <c r="D4" s="1467"/>
      <c r="E4" s="1467"/>
      <c r="F4" s="1467"/>
      <c r="G4" s="1467"/>
      <c r="H4" s="1467"/>
      <c r="I4" s="1467"/>
      <c r="J4" s="1467"/>
      <c r="K4" s="1467"/>
      <c r="L4" s="1468"/>
      <c r="M4" s="1469"/>
      <c r="N4" s="1470"/>
      <c r="O4" s="1470"/>
      <c r="P4" s="1470"/>
      <c r="Q4" s="1470"/>
      <c r="R4" s="1470"/>
      <c r="S4" s="1470"/>
      <c r="T4" s="1470"/>
      <c r="U4" s="1470"/>
      <c r="V4" s="1470"/>
      <c r="W4" s="1470"/>
      <c r="X4" s="1470"/>
      <c r="Y4" s="1470"/>
      <c r="Z4" s="1470"/>
      <c r="AA4" s="1470"/>
      <c r="AB4" s="1470"/>
      <c r="AC4" s="1470"/>
      <c r="AD4" s="1470"/>
      <c r="AE4" s="1470"/>
      <c r="AF4" s="1470"/>
      <c r="AG4" s="1470"/>
      <c r="AH4" s="1470"/>
      <c r="AI4" s="1470"/>
      <c r="AJ4" s="1471"/>
    </row>
    <row r="5" spans="2:36" ht="21" customHeight="1" x14ac:dyDescent="0.15">
      <c r="B5" s="1472" t="s">
        <v>283</v>
      </c>
      <c r="C5" s="1451"/>
      <c r="D5" s="1451"/>
      <c r="E5" s="1451"/>
      <c r="F5" s="1451"/>
      <c r="G5" s="1451"/>
      <c r="H5" s="1451"/>
      <c r="I5" s="1451"/>
      <c r="J5" s="1451"/>
      <c r="K5" s="1451"/>
      <c r="L5" s="1452"/>
      <c r="M5" s="1396"/>
      <c r="N5" s="1397"/>
      <c r="O5" s="1397"/>
      <c r="P5" s="1397"/>
      <c r="Q5" s="1397"/>
      <c r="R5" s="1397"/>
      <c r="S5" s="1397"/>
      <c r="T5" s="1397"/>
      <c r="U5" s="1397"/>
      <c r="V5" s="1397"/>
      <c r="W5" s="1397"/>
      <c r="X5" s="1397"/>
      <c r="Y5" s="1397"/>
      <c r="Z5" s="1397"/>
      <c r="AA5" s="1397"/>
      <c r="AB5" s="1397"/>
      <c r="AC5" s="1397"/>
      <c r="AD5" s="1397"/>
      <c r="AE5" s="1397"/>
      <c r="AF5" s="1397"/>
      <c r="AG5" s="1397"/>
      <c r="AH5" s="1397"/>
      <c r="AI5" s="1397"/>
      <c r="AJ5" s="1398"/>
    </row>
    <row r="6" spans="2:36" ht="21" customHeight="1" x14ac:dyDescent="0.15">
      <c r="B6" s="1463" t="s">
        <v>340</v>
      </c>
      <c r="C6" s="1464"/>
      <c r="D6" s="1464"/>
      <c r="E6" s="1464"/>
      <c r="F6" s="1464"/>
      <c r="G6" s="1464"/>
      <c r="H6" s="1464"/>
      <c r="I6" s="1464"/>
      <c r="J6" s="1464"/>
      <c r="K6" s="1464"/>
      <c r="L6" s="1465"/>
      <c r="M6" s="1396"/>
      <c r="N6" s="1397"/>
      <c r="O6" s="1397"/>
      <c r="P6" s="1397"/>
      <c r="Q6" s="1397"/>
      <c r="R6" s="1397"/>
      <c r="S6" s="1397"/>
      <c r="T6" s="1397"/>
      <c r="U6" s="1397"/>
      <c r="V6" s="1397"/>
      <c r="W6" s="1397"/>
      <c r="X6" s="1397"/>
      <c r="Y6" s="1397"/>
      <c r="Z6" s="1397"/>
      <c r="AA6" s="1397"/>
      <c r="AB6" s="1397"/>
      <c r="AC6" s="1397"/>
      <c r="AD6" s="1397"/>
      <c r="AE6" s="1397"/>
      <c r="AF6" s="1397"/>
      <c r="AG6" s="1397"/>
      <c r="AH6" s="1397"/>
      <c r="AI6" s="1397"/>
      <c r="AJ6" s="1398"/>
    </row>
    <row r="7" spans="2:36" ht="21" customHeight="1" x14ac:dyDescent="0.15">
      <c r="B7" s="1446" t="s">
        <v>341</v>
      </c>
      <c r="C7" s="1388"/>
      <c r="D7" s="1388"/>
      <c r="E7" s="1388"/>
      <c r="F7" s="1389"/>
      <c r="G7" s="1450" t="s">
        <v>342</v>
      </c>
      <c r="H7" s="1451"/>
      <c r="I7" s="1451"/>
      <c r="J7" s="1451"/>
      <c r="K7" s="1451"/>
      <c r="L7" s="1452"/>
      <c r="M7" s="1370"/>
      <c r="N7" s="1371"/>
      <c r="O7" s="1371"/>
      <c r="P7" s="1371"/>
      <c r="Q7" s="1371"/>
      <c r="R7" s="1371"/>
      <c r="S7" s="1371"/>
      <c r="T7" s="1371"/>
      <c r="U7" s="1371"/>
      <c r="V7" s="1373"/>
      <c r="W7" s="1453" t="s">
        <v>343</v>
      </c>
      <c r="X7" s="1388"/>
      <c r="Y7" s="1388"/>
      <c r="Z7" s="1388"/>
      <c r="AA7" s="1389"/>
      <c r="AB7" s="1453"/>
      <c r="AC7" s="1388"/>
      <c r="AD7" s="1388"/>
      <c r="AE7" s="1388"/>
      <c r="AF7" s="1388"/>
      <c r="AG7" s="1388"/>
      <c r="AH7" s="1388"/>
      <c r="AI7" s="1388"/>
      <c r="AJ7" s="1455"/>
    </row>
    <row r="8" spans="2:36" ht="21" customHeight="1" thickBot="1" x14ac:dyDescent="0.2">
      <c r="B8" s="1447"/>
      <c r="C8" s="1448"/>
      <c r="D8" s="1448"/>
      <c r="E8" s="1448"/>
      <c r="F8" s="1449"/>
      <c r="G8" s="1457" t="s">
        <v>344</v>
      </c>
      <c r="H8" s="1458"/>
      <c r="I8" s="1458"/>
      <c r="J8" s="1458"/>
      <c r="K8" s="1458"/>
      <c r="L8" s="1459"/>
      <c r="M8" s="1460"/>
      <c r="N8" s="1461"/>
      <c r="O8" s="1461"/>
      <c r="P8" s="1461"/>
      <c r="Q8" s="1461"/>
      <c r="R8" s="1461"/>
      <c r="S8" s="1461"/>
      <c r="T8" s="1461"/>
      <c r="U8" s="1461"/>
      <c r="V8" s="1462"/>
      <c r="W8" s="1454"/>
      <c r="X8" s="1448"/>
      <c r="Y8" s="1448"/>
      <c r="Z8" s="1448"/>
      <c r="AA8" s="1449"/>
      <c r="AB8" s="1454"/>
      <c r="AC8" s="1448"/>
      <c r="AD8" s="1448"/>
      <c r="AE8" s="1448"/>
      <c r="AF8" s="1448"/>
      <c r="AG8" s="1448"/>
      <c r="AH8" s="1448"/>
      <c r="AI8" s="1448"/>
      <c r="AJ8" s="1456"/>
    </row>
    <row r="9" spans="2:36" ht="21" customHeight="1" thickTop="1" x14ac:dyDescent="0.15">
      <c r="B9" s="1426" t="s">
        <v>345</v>
      </c>
      <c r="C9" s="1427"/>
      <c r="D9" s="1432" t="s">
        <v>346</v>
      </c>
      <c r="E9" s="1433"/>
      <c r="F9" s="1433"/>
      <c r="G9" s="1433"/>
      <c r="H9" s="1433"/>
      <c r="I9" s="1433"/>
      <c r="J9" s="1433"/>
      <c r="K9" s="1433"/>
      <c r="L9" s="1434"/>
      <c r="M9" s="1439" t="s">
        <v>347</v>
      </c>
      <c r="N9" s="1440"/>
      <c r="O9" s="1440"/>
      <c r="P9" s="1440"/>
      <c r="Q9" s="1440"/>
      <c r="R9" s="1440"/>
      <c r="S9" s="1440"/>
      <c r="T9" s="1440"/>
      <c r="U9" s="1440"/>
      <c r="V9" s="1441"/>
      <c r="W9" s="1442" t="s">
        <v>348</v>
      </c>
      <c r="X9" s="1443"/>
      <c r="Y9" s="1443"/>
      <c r="Z9" s="238"/>
      <c r="AA9" s="239" t="s">
        <v>285</v>
      </c>
      <c r="AB9" s="239"/>
      <c r="AC9" s="239"/>
      <c r="AD9" s="239"/>
      <c r="AE9" s="1443" t="s">
        <v>349</v>
      </c>
      <c r="AF9" s="1443"/>
      <c r="AG9" s="1443"/>
      <c r="AH9" s="240"/>
      <c r="AI9" s="239" t="s">
        <v>285</v>
      </c>
      <c r="AJ9" s="241"/>
    </row>
    <row r="10" spans="2:36" ht="21" customHeight="1" x14ac:dyDescent="0.15">
      <c r="B10" s="1428"/>
      <c r="C10" s="1429"/>
      <c r="D10" s="1435"/>
      <c r="E10" s="1419"/>
      <c r="F10" s="1419"/>
      <c r="G10" s="1419"/>
      <c r="H10" s="1419"/>
      <c r="I10" s="1419"/>
      <c r="J10" s="1419"/>
      <c r="K10" s="1419"/>
      <c r="L10" s="1420"/>
      <c r="M10" s="1393" t="s">
        <v>350</v>
      </c>
      <c r="N10" s="1394"/>
      <c r="O10" s="1394"/>
      <c r="P10" s="1394"/>
      <c r="Q10" s="1394"/>
      <c r="R10" s="1394"/>
      <c r="S10" s="1394"/>
      <c r="T10" s="1394"/>
      <c r="U10" s="1394"/>
      <c r="V10" s="1395"/>
      <c r="W10" s="1370" t="s">
        <v>348</v>
      </c>
      <c r="X10" s="1371"/>
      <c r="Y10" s="1371"/>
      <c r="Z10" s="242"/>
      <c r="AA10" s="243" t="s">
        <v>285</v>
      </c>
      <c r="AB10" s="243"/>
      <c r="AC10" s="243"/>
      <c r="AD10" s="243"/>
      <c r="AE10" s="1371" t="s">
        <v>349</v>
      </c>
      <c r="AF10" s="1371"/>
      <c r="AG10" s="1371"/>
      <c r="AH10" s="244"/>
      <c r="AI10" s="243" t="s">
        <v>285</v>
      </c>
      <c r="AJ10" s="245"/>
    </row>
    <row r="11" spans="2:36" ht="21" customHeight="1" x14ac:dyDescent="0.15">
      <c r="B11" s="1428"/>
      <c r="C11" s="1429"/>
      <c r="D11" s="1435"/>
      <c r="E11" s="1419"/>
      <c r="F11" s="1419"/>
      <c r="G11" s="1419"/>
      <c r="H11" s="1419"/>
      <c r="I11" s="1419"/>
      <c r="J11" s="1419"/>
      <c r="K11" s="1419"/>
      <c r="L11" s="1420"/>
      <c r="M11" s="1444" t="s">
        <v>351</v>
      </c>
      <c r="N11" s="1444"/>
      <c r="O11" s="1444"/>
      <c r="P11" s="1444"/>
      <c r="Q11" s="1444"/>
      <c r="R11" s="1444"/>
      <c r="S11" s="1444"/>
      <c r="T11" s="1444"/>
      <c r="U11" s="1444"/>
      <c r="V11" s="1444"/>
      <c r="W11" s="1370" t="s">
        <v>348</v>
      </c>
      <c r="X11" s="1371"/>
      <c r="Y11" s="1371"/>
      <c r="Z11" s="242"/>
      <c r="AA11" s="243" t="s">
        <v>285</v>
      </c>
      <c r="AB11" s="243"/>
      <c r="AC11" s="243"/>
      <c r="AD11" s="243"/>
      <c r="AE11" s="1371" t="s">
        <v>349</v>
      </c>
      <c r="AF11" s="1371"/>
      <c r="AG11" s="1371"/>
      <c r="AH11" s="244"/>
      <c r="AI11" s="243" t="s">
        <v>285</v>
      </c>
      <c r="AJ11" s="245"/>
    </row>
    <row r="12" spans="2:36" ht="21" customHeight="1" x14ac:dyDescent="0.15">
      <c r="B12" s="1428"/>
      <c r="C12" s="1429"/>
      <c r="D12" s="1435"/>
      <c r="E12" s="1419"/>
      <c r="F12" s="1419"/>
      <c r="G12" s="1419"/>
      <c r="H12" s="1419"/>
      <c r="I12" s="1419"/>
      <c r="J12" s="1419"/>
      <c r="K12" s="1419"/>
      <c r="L12" s="1420"/>
      <c r="M12" s="1445" t="s">
        <v>352</v>
      </c>
      <c r="N12" s="1445"/>
      <c r="O12" s="1445"/>
      <c r="P12" s="1445"/>
      <c r="Q12" s="1445"/>
      <c r="R12" s="1445"/>
      <c r="S12" s="1445"/>
      <c r="T12" s="1445"/>
      <c r="U12" s="1445"/>
      <c r="V12" s="1445"/>
      <c r="W12" s="1370" t="s">
        <v>348</v>
      </c>
      <c r="X12" s="1371"/>
      <c r="Y12" s="1371"/>
      <c r="Z12" s="242"/>
      <c r="AA12" s="243" t="s">
        <v>285</v>
      </c>
      <c r="AB12" s="243"/>
      <c r="AC12" s="243"/>
      <c r="AD12" s="243"/>
      <c r="AE12" s="1371" t="s">
        <v>349</v>
      </c>
      <c r="AF12" s="1371"/>
      <c r="AG12" s="1371"/>
      <c r="AH12" s="244"/>
      <c r="AI12" s="243" t="s">
        <v>285</v>
      </c>
      <c r="AJ12" s="245"/>
    </row>
    <row r="13" spans="2:36" ht="21" customHeight="1" x14ac:dyDescent="0.15">
      <c r="B13" s="1428"/>
      <c r="C13" s="1429"/>
      <c r="D13" s="1436"/>
      <c r="E13" s="1437"/>
      <c r="F13" s="1437"/>
      <c r="G13" s="1437"/>
      <c r="H13" s="1437"/>
      <c r="I13" s="1437"/>
      <c r="J13" s="1437"/>
      <c r="K13" s="1437"/>
      <c r="L13" s="1438"/>
      <c r="M13" s="1445" t="s">
        <v>352</v>
      </c>
      <c r="N13" s="1445"/>
      <c r="O13" s="1445"/>
      <c r="P13" s="1445"/>
      <c r="Q13" s="1445"/>
      <c r="R13" s="1445"/>
      <c r="S13" s="1445"/>
      <c r="T13" s="1445"/>
      <c r="U13" s="1445"/>
      <c r="V13" s="1445"/>
      <c r="W13" s="1370" t="s">
        <v>348</v>
      </c>
      <c r="X13" s="1371"/>
      <c r="Y13" s="1371"/>
      <c r="Z13" s="246"/>
      <c r="AA13" s="247" t="s">
        <v>285</v>
      </c>
      <c r="AB13" s="247"/>
      <c r="AC13" s="247"/>
      <c r="AD13" s="247"/>
      <c r="AE13" s="1371" t="s">
        <v>349</v>
      </c>
      <c r="AF13" s="1371"/>
      <c r="AG13" s="1371"/>
      <c r="AH13" s="248"/>
      <c r="AI13" s="247" t="s">
        <v>285</v>
      </c>
      <c r="AJ13" s="249"/>
    </row>
    <row r="14" spans="2:36" ht="21" customHeight="1" x14ac:dyDescent="0.15">
      <c r="B14" s="1428"/>
      <c r="C14" s="1429"/>
      <c r="D14" s="1384" t="s">
        <v>353</v>
      </c>
      <c r="E14" s="1385"/>
      <c r="F14" s="1388" t="s">
        <v>354</v>
      </c>
      <c r="G14" s="1388"/>
      <c r="H14" s="1388"/>
      <c r="I14" s="1388"/>
      <c r="J14" s="1388"/>
      <c r="K14" s="1388"/>
      <c r="L14" s="1389"/>
      <c r="M14" s="1393" t="s">
        <v>355</v>
      </c>
      <c r="N14" s="1394"/>
      <c r="O14" s="1394"/>
      <c r="P14" s="1394"/>
      <c r="Q14" s="1394"/>
      <c r="R14" s="1394"/>
      <c r="S14" s="1394"/>
      <c r="T14" s="1394"/>
      <c r="U14" s="1394"/>
      <c r="V14" s="1395"/>
      <c r="W14" s="1396"/>
      <c r="X14" s="1397"/>
      <c r="Y14" s="1397"/>
      <c r="Z14" s="1397"/>
      <c r="AA14" s="1397"/>
      <c r="AB14" s="1397"/>
      <c r="AC14" s="1397"/>
      <c r="AD14" s="1397"/>
      <c r="AE14" s="1397"/>
      <c r="AF14" s="1397"/>
      <c r="AG14" s="1397"/>
      <c r="AH14" s="1397"/>
      <c r="AI14" s="1397"/>
      <c r="AJ14" s="1398"/>
    </row>
    <row r="15" spans="2:36" ht="21" customHeight="1" x14ac:dyDescent="0.15">
      <c r="B15" s="1428"/>
      <c r="C15" s="1429"/>
      <c r="D15" s="1384"/>
      <c r="E15" s="1385"/>
      <c r="F15" s="1390"/>
      <c r="G15" s="1390"/>
      <c r="H15" s="1390"/>
      <c r="I15" s="1390"/>
      <c r="J15" s="1390"/>
      <c r="K15" s="1390"/>
      <c r="L15" s="1391"/>
      <c r="M15" s="1399" t="s">
        <v>356</v>
      </c>
      <c r="N15" s="1400"/>
      <c r="O15" s="1400"/>
      <c r="P15" s="1400"/>
      <c r="Q15" s="1400"/>
      <c r="R15" s="1400"/>
      <c r="S15" s="1400"/>
      <c r="T15" s="1400"/>
      <c r="U15" s="1400"/>
      <c r="V15" s="1401"/>
      <c r="W15" s="1408"/>
      <c r="X15" s="1409"/>
      <c r="Y15" s="1409"/>
      <c r="Z15" s="1409"/>
      <c r="AA15" s="1409"/>
      <c r="AB15" s="1409"/>
      <c r="AC15" s="1409"/>
      <c r="AD15" s="1409"/>
      <c r="AE15" s="1409"/>
      <c r="AF15" s="1409"/>
      <c r="AG15" s="1409"/>
      <c r="AH15" s="1409"/>
      <c r="AI15" s="1409"/>
      <c r="AJ15" s="1410"/>
    </row>
    <row r="16" spans="2:36" ht="21" customHeight="1" x14ac:dyDescent="0.15">
      <c r="B16" s="1428"/>
      <c r="C16" s="1429"/>
      <c r="D16" s="1384"/>
      <c r="E16" s="1385"/>
      <c r="F16" s="1390"/>
      <c r="G16" s="1390"/>
      <c r="H16" s="1390"/>
      <c r="I16" s="1390"/>
      <c r="J16" s="1390"/>
      <c r="K16" s="1390"/>
      <c r="L16" s="1391"/>
      <c r="M16" s="1402"/>
      <c r="N16" s="1403"/>
      <c r="O16" s="1403"/>
      <c r="P16" s="1403"/>
      <c r="Q16" s="1403"/>
      <c r="R16" s="1403"/>
      <c r="S16" s="1403"/>
      <c r="T16" s="1403"/>
      <c r="U16" s="1403"/>
      <c r="V16" s="1404"/>
      <c r="W16" s="1411"/>
      <c r="X16" s="1412"/>
      <c r="Y16" s="1412"/>
      <c r="Z16" s="1412"/>
      <c r="AA16" s="1412"/>
      <c r="AB16" s="1412"/>
      <c r="AC16" s="1412"/>
      <c r="AD16" s="1412"/>
      <c r="AE16" s="1412"/>
      <c r="AF16" s="1412"/>
      <c r="AG16" s="1412"/>
      <c r="AH16" s="1412"/>
      <c r="AI16" s="1412"/>
      <c r="AJ16" s="1413"/>
    </row>
    <row r="17" spans="2:36" ht="21" customHeight="1" x14ac:dyDescent="0.15">
      <c r="B17" s="1428"/>
      <c r="C17" s="1429"/>
      <c r="D17" s="1384"/>
      <c r="E17" s="1385"/>
      <c r="F17" s="1364"/>
      <c r="G17" s="1364"/>
      <c r="H17" s="1364"/>
      <c r="I17" s="1364"/>
      <c r="J17" s="1364"/>
      <c r="K17" s="1364"/>
      <c r="L17" s="1392"/>
      <c r="M17" s="1405"/>
      <c r="N17" s="1406"/>
      <c r="O17" s="1406"/>
      <c r="P17" s="1406"/>
      <c r="Q17" s="1406"/>
      <c r="R17" s="1406"/>
      <c r="S17" s="1406"/>
      <c r="T17" s="1406"/>
      <c r="U17" s="1406"/>
      <c r="V17" s="1407"/>
      <c r="W17" s="1414"/>
      <c r="X17" s="1415"/>
      <c r="Y17" s="1415"/>
      <c r="Z17" s="1415"/>
      <c r="AA17" s="1415"/>
      <c r="AB17" s="1415"/>
      <c r="AC17" s="1415"/>
      <c r="AD17" s="1415"/>
      <c r="AE17" s="1415"/>
      <c r="AF17" s="1415"/>
      <c r="AG17" s="1415"/>
      <c r="AH17" s="1415"/>
      <c r="AI17" s="1415"/>
      <c r="AJ17" s="1416"/>
    </row>
    <row r="18" spans="2:36" ht="21" customHeight="1" x14ac:dyDescent="0.15">
      <c r="B18" s="1428"/>
      <c r="C18" s="1429"/>
      <c r="D18" s="1384"/>
      <c r="E18" s="1385"/>
      <c r="F18" s="1417" t="s">
        <v>357</v>
      </c>
      <c r="G18" s="1417"/>
      <c r="H18" s="1417"/>
      <c r="I18" s="1417"/>
      <c r="J18" s="1417"/>
      <c r="K18" s="1417"/>
      <c r="L18" s="1418"/>
      <c r="M18" s="1408"/>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10"/>
    </row>
    <row r="19" spans="2:36" ht="21" customHeight="1" x14ac:dyDescent="0.15">
      <c r="B19" s="1428"/>
      <c r="C19" s="1429"/>
      <c r="D19" s="1384"/>
      <c r="E19" s="1385"/>
      <c r="F19" s="1419"/>
      <c r="G19" s="1419"/>
      <c r="H19" s="1419"/>
      <c r="I19" s="1419"/>
      <c r="J19" s="1419"/>
      <c r="K19" s="1419"/>
      <c r="L19" s="1420"/>
      <c r="M19" s="1411"/>
      <c r="N19" s="1412"/>
      <c r="O19" s="1412"/>
      <c r="P19" s="1412"/>
      <c r="Q19" s="1412"/>
      <c r="R19" s="1412"/>
      <c r="S19" s="1412"/>
      <c r="T19" s="1412"/>
      <c r="U19" s="1412"/>
      <c r="V19" s="1412"/>
      <c r="W19" s="1412"/>
      <c r="X19" s="1412"/>
      <c r="Y19" s="1412"/>
      <c r="Z19" s="1412"/>
      <c r="AA19" s="1412"/>
      <c r="AB19" s="1412"/>
      <c r="AC19" s="1412"/>
      <c r="AD19" s="1412"/>
      <c r="AE19" s="1412"/>
      <c r="AF19" s="1412"/>
      <c r="AG19" s="1412"/>
      <c r="AH19" s="1412"/>
      <c r="AI19" s="1412"/>
      <c r="AJ19" s="1413"/>
    </row>
    <row r="20" spans="2:36" ht="21" customHeight="1" x14ac:dyDescent="0.15">
      <c r="B20" s="1428"/>
      <c r="C20" s="1429"/>
      <c r="D20" s="1384"/>
      <c r="E20" s="1385"/>
      <c r="F20" s="1419"/>
      <c r="G20" s="1419"/>
      <c r="H20" s="1419"/>
      <c r="I20" s="1419"/>
      <c r="J20" s="1419"/>
      <c r="K20" s="1419"/>
      <c r="L20" s="1420"/>
      <c r="M20" s="1411"/>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3"/>
    </row>
    <row r="21" spans="2:36" ht="21" customHeight="1" x14ac:dyDescent="0.15">
      <c r="B21" s="1428"/>
      <c r="C21" s="1429"/>
      <c r="D21" s="1384"/>
      <c r="E21" s="1385"/>
      <c r="F21" s="1419"/>
      <c r="G21" s="1419"/>
      <c r="H21" s="1419"/>
      <c r="I21" s="1419"/>
      <c r="J21" s="1419"/>
      <c r="K21" s="1419"/>
      <c r="L21" s="1420"/>
      <c r="M21" s="1411"/>
      <c r="N21" s="1412"/>
      <c r="O21" s="1412"/>
      <c r="P21" s="1412"/>
      <c r="Q21" s="1412"/>
      <c r="R21" s="1412"/>
      <c r="S21" s="1412"/>
      <c r="T21" s="1412"/>
      <c r="U21" s="1412"/>
      <c r="V21" s="1412"/>
      <c r="W21" s="1412"/>
      <c r="X21" s="1412"/>
      <c r="Y21" s="1412"/>
      <c r="Z21" s="1412"/>
      <c r="AA21" s="1412"/>
      <c r="AB21" s="1412"/>
      <c r="AC21" s="1412"/>
      <c r="AD21" s="1412"/>
      <c r="AE21" s="1412"/>
      <c r="AF21" s="1412"/>
      <c r="AG21" s="1412"/>
      <c r="AH21" s="1412"/>
      <c r="AI21" s="1412"/>
      <c r="AJ21" s="1413"/>
    </row>
    <row r="22" spans="2:36" ht="21" customHeight="1" thickBot="1" x14ac:dyDescent="0.2">
      <c r="B22" s="1430"/>
      <c r="C22" s="1431"/>
      <c r="D22" s="1386"/>
      <c r="E22" s="1387"/>
      <c r="F22" s="1421"/>
      <c r="G22" s="1421"/>
      <c r="H22" s="1421"/>
      <c r="I22" s="1421"/>
      <c r="J22" s="1421"/>
      <c r="K22" s="1421"/>
      <c r="L22" s="1422"/>
      <c r="M22" s="1423"/>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5"/>
    </row>
    <row r="23" spans="2:36" ht="21" customHeight="1" thickTop="1" x14ac:dyDescent="0.15">
      <c r="B23" s="1356" t="s">
        <v>358</v>
      </c>
      <c r="C23" s="1357"/>
      <c r="D23" s="1360" t="s">
        <v>359</v>
      </c>
      <c r="E23" s="1361"/>
      <c r="F23" s="1361"/>
      <c r="G23" s="1361"/>
      <c r="H23" s="1361"/>
      <c r="I23" s="1361"/>
      <c r="J23" s="1361"/>
      <c r="K23" s="1361"/>
      <c r="L23" s="1362"/>
      <c r="M23" s="1363" t="s">
        <v>360</v>
      </c>
      <c r="N23" s="1364"/>
      <c r="O23" s="1364"/>
      <c r="P23" s="1364"/>
      <c r="Q23" s="1364"/>
      <c r="R23" s="1364"/>
      <c r="S23" s="1364"/>
      <c r="T23" s="1364"/>
      <c r="U23" s="1363" t="s">
        <v>361</v>
      </c>
      <c r="V23" s="1364"/>
      <c r="W23" s="1364"/>
      <c r="X23" s="1364"/>
      <c r="Y23" s="1364"/>
      <c r="Z23" s="1364"/>
      <c r="AA23" s="1364"/>
      <c r="AB23" s="1364"/>
      <c r="AC23" s="1363" t="s">
        <v>362</v>
      </c>
      <c r="AD23" s="1364"/>
      <c r="AE23" s="1364"/>
      <c r="AF23" s="1364"/>
      <c r="AG23" s="1364"/>
      <c r="AH23" s="1364"/>
      <c r="AI23" s="1364"/>
      <c r="AJ23" s="1365"/>
    </row>
    <row r="24" spans="2:36" ht="21" customHeight="1" x14ac:dyDescent="0.15">
      <c r="B24" s="1356"/>
      <c r="C24" s="1357"/>
      <c r="D24" s="1360"/>
      <c r="E24" s="1361"/>
      <c r="F24" s="1361"/>
      <c r="G24" s="1361"/>
      <c r="H24" s="1361"/>
      <c r="I24" s="1361"/>
      <c r="J24" s="1361"/>
      <c r="K24" s="1361"/>
      <c r="L24" s="1362"/>
      <c r="M24" s="250"/>
      <c r="N24" s="251"/>
      <c r="O24" s="251"/>
      <c r="P24" s="251"/>
      <c r="Q24" s="251"/>
      <c r="R24" s="251"/>
      <c r="S24" s="251" t="s">
        <v>285</v>
      </c>
      <c r="T24" s="252"/>
      <c r="U24" s="251"/>
      <c r="V24" s="251"/>
      <c r="W24" s="251"/>
      <c r="X24" s="251"/>
      <c r="Y24" s="251"/>
      <c r="Z24" s="251"/>
      <c r="AA24" s="251" t="s">
        <v>285</v>
      </c>
      <c r="AB24" s="252"/>
      <c r="AC24" s="251"/>
      <c r="AD24" s="251"/>
      <c r="AE24" s="251"/>
      <c r="AF24" s="251"/>
      <c r="AG24" s="251"/>
      <c r="AH24" s="251"/>
      <c r="AI24" s="251" t="s">
        <v>285</v>
      </c>
      <c r="AJ24" s="253"/>
    </row>
    <row r="25" spans="2:36" ht="21" customHeight="1" x14ac:dyDescent="0.15">
      <c r="B25" s="1356"/>
      <c r="C25" s="1357"/>
      <c r="D25" s="254"/>
      <c r="E25" s="1366" t="s">
        <v>363</v>
      </c>
      <c r="F25" s="1366"/>
      <c r="G25" s="1366"/>
      <c r="H25" s="1366"/>
      <c r="I25" s="1366"/>
      <c r="J25" s="1366"/>
      <c r="K25" s="1366"/>
      <c r="L25" s="1366"/>
      <c r="M25" s="1367" t="s">
        <v>364</v>
      </c>
      <c r="N25" s="1368"/>
      <c r="O25" s="1368"/>
      <c r="P25" s="1368"/>
      <c r="Q25" s="1368"/>
      <c r="R25" s="1368"/>
      <c r="S25" s="1368"/>
      <c r="T25" s="1369"/>
      <c r="U25" s="1367" t="s">
        <v>365</v>
      </c>
      <c r="V25" s="1368"/>
      <c r="W25" s="1368"/>
      <c r="X25" s="1368"/>
      <c r="Y25" s="1368"/>
      <c r="Z25" s="1368"/>
      <c r="AA25" s="1368"/>
      <c r="AB25" s="1369"/>
      <c r="AC25" s="1370" t="s">
        <v>366</v>
      </c>
      <c r="AD25" s="1371"/>
      <c r="AE25" s="1371"/>
      <c r="AF25" s="1371"/>
      <c r="AG25" s="1371"/>
      <c r="AH25" s="1371"/>
      <c r="AI25" s="1371"/>
      <c r="AJ25" s="1372"/>
    </row>
    <row r="26" spans="2:36" ht="21" customHeight="1" x14ac:dyDescent="0.15">
      <c r="B26" s="1356"/>
      <c r="C26" s="1357"/>
      <c r="D26" s="255"/>
      <c r="E26" s="1366" t="s">
        <v>367</v>
      </c>
      <c r="F26" s="1366"/>
      <c r="G26" s="1366"/>
      <c r="H26" s="1366"/>
      <c r="I26" s="1366"/>
      <c r="J26" s="1366"/>
      <c r="K26" s="1366"/>
      <c r="L26" s="1366"/>
      <c r="M26" s="1370"/>
      <c r="N26" s="1371"/>
      <c r="O26" s="1371"/>
      <c r="P26" s="1371"/>
      <c r="Q26" s="1371"/>
      <c r="R26" s="1371"/>
      <c r="S26" s="1371"/>
      <c r="T26" s="1373"/>
      <c r="U26" s="1370"/>
      <c r="V26" s="1371"/>
      <c r="W26" s="1371"/>
      <c r="X26" s="1371"/>
      <c r="Y26" s="1371"/>
      <c r="Z26" s="1371"/>
      <c r="AA26" s="1371"/>
      <c r="AB26" s="1373"/>
      <c r="AC26" s="1370"/>
      <c r="AD26" s="1371"/>
      <c r="AE26" s="1371"/>
      <c r="AF26" s="1371"/>
      <c r="AG26" s="1371"/>
      <c r="AH26" s="1371"/>
      <c r="AI26" s="1371"/>
      <c r="AJ26" s="1372"/>
    </row>
    <row r="27" spans="2:36" ht="21" customHeight="1" x14ac:dyDescent="0.15">
      <c r="B27" s="1356"/>
      <c r="C27" s="1357"/>
      <c r="D27" s="1374" t="s">
        <v>368</v>
      </c>
      <c r="E27" s="1375"/>
      <c r="F27" s="1375"/>
      <c r="G27" s="1375"/>
      <c r="H27" s="1375"/>
      <c r="I27" s="1375"/>
      <c r="J27" s="1375"/>
      <c r="K27" s="1375"/>
      <c r="L27" s="1376"/>
      <c r="M27" s="1380"/>
      <c r="N27" s="1380"/>
      <c r="O27" s="1380"/>
      <c r="P27" s="1380"/>
      <c r="Q27" s="1380"/>
      <c r="R27" s="1380"/>
      <c r="S27" s="1380"/>
      <c r="T27" s="1380"/>
      <c r="U27" s="1380"/>
      <c r="V27" s="1380"/>
      <c r="W27" s="1380"/>
      <c r="X27" s="1380"/>
      <c r="Y27" s="1380"/>
      <c r="Z27" s="1380"/>
      <c r="AA27" s="1380"/>
      <c r="AB27" s="1380"/>
      <c r="AC27" s="1380"/>
      <c r="AD27" s="1380"/>
      <c r="AE27" s="1380"/>
      <c r="AF27" s="1380"/>
      <c r="AG27" s="1380"/>
      <c r="AH27" s="1380"/>
      <c r="AI27" s="1380"/>
      <c r="AJ27" s="1381"/>
    </row>
    <row r="28" spans="2:36" ht="21" customHeight="1" x14ac:dyDescent="0.15">
      <c r="B28" s="1356"/>
      <c r="C28" s="1357"/>
      <c r="D28" s="1360"/>
      <c r="E28" s="1361"/>
      <c r="F28" s="1361"/>
      <c r="G28" s="1361"/>
      <c r="H28" s="1361"/>
      <c r="I28" s="1361"/>
      <c r="J28" s="1361"/>
      <c r="K28" s="1361"/>
      <c r="L28" s="1362"/>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1"/>
    </row>
    <row r="29" spans="2:36" ht="21" customHeight="1" x14ac:dyDescent="0.15">
      <c r="B29" s="1356"/>
      <c r="C29" s="1357"/>
      <c r="D29" s="1360"/>
      <c r="E29" s="1361"/>
      <c r="F29" s="1361"/>
      <c r="G29" s="1361"/>
      <c r="H29" s="1361"/>
      <c r="I29" s="1361"/>
      <c r="J29" s="1361"/>
      <c r="K29" s="1361"/>
      <c r="L29" s="1362"/>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80"/>
      <c r="AJ29" s="1381"/>
    </row>
    <row r="30" spans="2:36" ht="21" customHeight="1" x14ac:dyDescent="0.15">
      <c r="B30" s="1356"/>
      <c r="C30" s="1357"/>
      <c r="D30" s="1360"/>
      <c r="E30" s="1361"/>
      <c r="F30" s="1361"/>
      <c r="G30" s="1361"/>
      <c r="H30" s="1361"/>
      <c r="I30" s="1361"/>
      <c r="J30" s="1361"/>
      <c r="K30" s="1361"/>
      <c r="L30" s="1362"/>
      <c r="M30" s="1380"/>
      <c r="N30" s="1380"/>
      <c r="O30" s="1380"/>
      <c r="P30" s="1380"/>
      <c r="Q30" s="1380"/>
      <c r="R30" s="1380"/>
      <c r="S30" s="1380"/>
      <c r="T30" s="1380"/>
      <c r="U30" s="1380"/>
      <c r="V30" s="1380"/>
      <c r="W30" s="1380"/>
      <c r="X30" s="1380"/>
      <c r="Y30" s="1380"/>
      <c r="Z30" s="1380"/>
      <c r="AA30" s="1380"/>
      <c r="AB30" s="1380"/>
      <c r="AC30" s="1380"/>
      <c r="AD30" s="1380"/>
      <c r="AE30" s="1380"/>
      <c r="AF30" s="1380"/>
      <c r="AG30" s="1380"/>
      <c r="AH30" s="1380"/>
      <c r="AI30" s="1380"/>
      <c r="AJ30" s="1381"/>
    </row>
    <row r="31" spans="2:36" ht="21" customHeight="1" thickBot="1" x14ac:dyDescent="0.2">
      <c r="B31" s="1358"/>
      <c r="C31" s="1359"/>
      <c r="D31" s="1377"/>
      <c r="E31" s="1378"/>
      <c r="F31" s="1378"/>
      <c r="G31" s="1378"/>
      <c r="H31" s="1378"/>
      <c r="I31" s="1378"/>
      <c r="J31" s="1378"/>
      <c r="K31" s="1378"/>
      <c r="L31" s="1379"/>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3"/>
    </row>
    <row r="32" spans="2:36" ht="24.75" customHeight="1" x14ac:dyDescent="0.15">
      <c r="B32" s="256" t="s">
        <v>369</v>
      </c>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row>
    <row r="33" spans="2:36" ht="14.25" customHeight="1" x14ac:dyDescent="0.15">
      <c r="B33" s="256" t="s">
        <v>370</v>
      </c>
      <c r="C33" s="257"/>
      <c r="D33" s="257"/>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row>
    <row r="34" spans="2:36" ht="14.25" customHeight="1" x14ac:dyDescent="0.15">
      <c r="B34" s="256" t="s">
        <v>371</v>
      </c>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row>
    <row r="35" spans="2:36" ht="14.25" customHeight="1" x14ac:dyDescent="0.15">
      <c r="B35" s="256" t="s">
        <v>372</v>
      </c>
      <c r="C35" s="257"/>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row>
    <row r="36" spans="2:36" ht="15" customHeight="1" x14ac:dyDescent="0.15">
      <c r="B36" s="256" t="s">
        <v>373</v>
      </c>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row>
    <row r="37" spans="2:36" ht="14.25" customHeight="1" x14ac:dyDescent="0.15">
      <c r="B37" s="256" t="s">
        <v>374</v>
      </c>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row>
    <row r="38" spans="2:36" ht="21" customHeight="1" x14ac:dyDescent="0.15">
      <c r="B38" s="258" t="s">
        <v>375</v>
      </c>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row>
  </sheetData>
  <mergeCells count="54">
    <mergeCell ref="B6:L6"/>
    <mergeCell ref="M6:AJ6"/>
    <mergeCell ref="B2:AJ2"/>
    <mergeCell ref="B4:L4"/>
    <mergeCell ref="M4:AJ4"/>
    <mergeCell ref="B5:L5"/>
    <mergeCell ref="M5:AJ5"/>
    <mergeCell ref="B7:F8"/>
    <mergeCell ref="G7:L7"/>
    <mergeCell ref="M7:V7"/>
    <mergeCell ref="W7:AA8"/>
    <mergeCell ref="AB7:AJ8"/>
    <mergeCell ref="G8:L8"/>
    <mergeCell ref="M8:V8"/>
    <mergeCell ref="B9:C22"/>
    <mergeCell ref="D9:L13"/>
    <mergeCell ref="M9:V9"/>
    <mergeCell ref="W9:Y9"/>
    <mergeCell ref="AE9:AG9"/>
    <mergeCell ref="M10:V10"/>
    <mergeCell ref="W10:Y10"/>
    <mergeCell ref="AE10:AG10"/>
    <mergeCell ref="M11:V11"/>
    <mergeCell ref="W11:Y11"/>
    <mergeCell ref="AE11:AG11"/>
    <mergeCell ref="M12:V12"/>
    <mergeCell ref="W12:Y12"/>
    <mergeCell ref="AE12:AG12"/>
    <mergeCell ref="M13:V13"/>
    <mergeCell ref="W13:Y13"/>
    <mergeCell ref="AE13:AG13"/>
    <mergeCell ref="D14:E22"/>
    <mergeCell ref="F14:L17"/>
    <mergeCell ref="M14:V14"/>
    <mergeCell ref="W14:AJ14"/>
    <mergeCell ref="M15:V17"/>
    <mergeCell ref="W15:AJ17"/>
    <mergeCell ref="F18:L22"/>
    <mergeCell ref="M18:AJ22"/>
    <mergeCell ref="B23:C31"/>
    <mergeCell ref="D23:L24"/>
    <mergeCell ref="M23:T23"/>
    <mergeCell ref="U23:AB23"/>
    <mergeCell ref="AC23:AJ23"/>
    <mergeCell ref="E25:L25"/>
    <mergeCell ref="M25:T25"/>
    <mergeCell ref="U25:AB25"/>
    <mergeCell ref="AC25:AJ25"/>
    <mergeCell ref="E26:L26"/>
    <mergeCell ref="M26:T26"/>
    <mergeCell ref="U26:AB26"/>
    <mergeCell ref="AC26:AJ26"/>
    <mergeCell ref="D27:L31"/>
    <mergeCell ref="M27:AJ31"/>
  </mergeCells>
  <phoneticPr fontId="22"/>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98159-0C07-42D3-8ECC-E6F446B8B88C}">
  <dimension ref="A1:G47"/>
  <sheetViews>
    <sheetView topLeftCell="A10" workbookViewId="0">
      <selection activeCell="T114" sqref="T114:AJ114"/>
    </sheetView>
  </sheetViews>
  <sheetFormatPr defaultRowHeight="13.5" x14ac:dyDescent="0.15"/>
  <cols>
    <col min="1" max="1" width="5.625" style="634" customWidth="1"/>
    <col min="2" max="2" width="5" style="634" customWidth="1"/>
    <col min="3" max="4" width="10.625" style="634" customWidth="1"/>
    <col min="5" max="5" width="8.375" style="634" customWidth="1"/>
    <col min="6" max="6" width="17.25" style="634" customWidth="1"/>
    <col min="7" max="7" width="37.125" style="634" customWidth="1"/>
    <col min="8" max="8" width="25" style="634" customWidth="1"/>
    <col min="9" max="9" width="9.125" style="634" customWidth="1"/>
    <col min="10" max="20" width="20.625" style="634" customWidth="1"/>
    <col min="21" max="257" width="9" style="634"/>
    <col min="258" max="258" width="5" style="634" customWidth="1"/>
    <col min="259" max="259" width="18.125" style="634" customWidth="1"/>
    <col min="260" max="260" width="18.25" style="634" customWidth="1"/>
    <col min="261" max="261" width="8.375" style="634" customWidth="1"/>
    <col min="262" max="262" width="17.25" style="634" customWidth="1"/>
    <col min="263" max="263" width="37.125" style="634" customWidth="1"/>
    <col min="264" max="264" width="25" style="634" customWidth="1"/>
    <col min="265" max="265" width="9.125" style="634" customWidth="1"/>
    <col min="266" max="276" width="20.625" style="634" customWidth="1"/>
    <col min="277" max="513" width="9" style="634"/>
    <col min="514" max="514" width="5" style="634" customWidth="1"/>
    <col min="515" max="515" width="18.125" style="634" customWidth="1"/>
    <col min="516" max="516" width="18.25" style="634" customWidth="1"/>
    <col min="517" max="517" width="8.375" style="634" customWidth="1"/>
    <col min="518" max="518" width="17.25" style="634" customWidth="1"/>
    <col min="519" max="519" width="37.125" style="634" customWidth="1"/>
    <col min="520" max="520" width="25" style="634" customWidth="1"/>
    <col min="521" max="521" width="9.125" style="634" customWidth="1"/>
    <col min="522" max="532" width="20.625" style="634" customWidth="1"/>
    <col min="533" max="769" width="9" style="634"/>
    <col min="770" max="770" width="5" style="634" customWidth="1"/>
    <col min="771" max="771" width="18.125" style="634" customWidth="1"/>
    <col min="772" max="772" width="18.25" style="634" customWidth="1"/>
    <col min="773" max="773" width="8.375" style="634" customWidth="1"/>
    <col min="774" max="774" width="17.25" style="634" customWidth="1"/>
    <col min="775" max="775" width="37.125" style="634" customWidth="1"/>
    <col min="776" max="776" width="25" style="634" customWidth="1"/>
    <col min="777" max="777" width="9.125" style="634" customWidth="1"/>
    <col min="778" max="788" width="20.625" style="634" customWidth="1"/>
    <col min="789" max="1025" width="9" style="634"/>
    <col min="1026" max="1026" width="5" style="634" customWidth="1"/>
    <col min="1027" max="1027" width="18.125" style="634" customWidth="1"/>
    <col min="1028" max="1028" width="18.25" style="634" customWidth="1"/>
    <col min="1029" max="1029" width="8.375" style="634" customWidth="1"/>
    <col min="1030" max="1030" width="17.25" style="634" customWidth="1"/>
    <col min="1031" max="1031" width="37.125" style="634" customWidth="1"/>
    <col min="1032" max="1032" width="25" style="634" customWidth="1"/>
    <col min="1033" max="1033" width="9.125" style="634" customWidth="1"/>
    <col min="1034" max="1044" width="20.625" style="634" customWidth="1"/>
    <col min="1045" max="1281" width="9" style="634"/>
    <col min="1282" max="1282" width="5" style="634" customWidth="1"/>
    <col min="1283" max="1283" width="18.125" style="634" customWidth="1"/>
    <col min="1284" max="1284" width="18.25" style="634" customWidth="1"/>
    <col min="1285" max="1285" width="8.375" style="634" customWidth="1"/>
    <col min="1286" max="1286" width="17.25" style="634" customWidth="1"/>
    <col min="1287" max="1287" width="37.125" style="634" customWidth="1"/>
    <col min="1288" max="1288" width="25" style="634" customWidth="1"/>
    <col min="1289" max="1289" width="9.125" style="634" customWidth="1"/>
    <col min="1290" max="1300" width="20.625" style="634" customWidth="1"/>
    <col min="1301" max="1537" width="9" style="634"/>
    <col min="1538" max="1538" width="5" style="634" customWidth="1"/>
    <col min="1539" max="1539" width="18.125" style="634" customWidth="1"/>
    <col min="1540" max="1540" width="18.25" style="634" customWidth="1"/>
    <col min="1541" max="1541" width="8.375" style="634" customWidth="1"/>
    <col min="1542" max="1542" width="17.25" style="634" customWidth="1"/>
    <col min="1543" max="1543" width="37.125" style="634" customWidth="1"/>
    <col min="1544" max="1544" width="25" style="634" customWidth="1"/>
    <col min="1545" max="1545" width="9.125" style="634" customWidth="1"/>
    <col min="1546" max="1556" width="20.625" style="634" customWidth="1"/>
    <col min="1557" max="1793" width="9" style="634"/>
    <col min="1794" max="1794" width="5" style="634" customWidth="1"/>
    <col min="1795" max="1795" width="18.125" style="634" customWidth="1"/>
    <col min="1796" max="1796" width="18.25" style="634" customWidth="1"/>
    <col min="1797" max="1797" width="8.375" style="634" customWidth="1"/>
    <col min="1798" max="1798" width="17.25" style="634" customWidth="1"/>
    <col min="1799" max="1799" width="37.125" style="634" customWidth="1"/>
    <col min="1800" max="1800" width="25" style="634" customWidth="1"/>
    <col min="1801" max="1801" width="9.125" style="634" customWidth="1"/>
    <col min="1802" max="1812" width="20.625" style="634" customWidth="1"/>
    <col min="1813" max="2049" width="9" style="634"/>
    <col min="2050" max="2050" width="5" style="634" customWidth="1"/>
    <col min="2051" max="2051" width="18.125" style="634" customWidth="1"/>
    <col min="2052" max="2052" width="18.25" style="634" customWidth="1"/>
    <col min="2053" max="2053" width="8.375" style="634" customWidth="1"/>
    <col min="2054" max="2054" width="17.25" style="634" customWidth="1"/>
    <col min="2055" max="2055" width="37.125" style="634" customWidth="1"/>
    <col min="2056" max="2056" width="25" style="634" customWidth="1"/>
    <col min="2057" max="2057" width="9.125" style="634" customWidth="1"/>
    <col min="2058" max="2068" width="20.625" style="634" customWidth="1"/>
    <col min="2069" max="2305" width="9" style="634"/>
    <col min="2306" max="2306" width="5" style="634" customWidth="1"/>
    <col min="2307" max="2307" width="18.125" style="634" customWidth="1"/>
    <col min="2308" max="2308" width="18.25" style="634" customWidth="1"/>
    <col min="2309" max="2309" width="8.375" style="634" customWidth="1"/>
    <col min="2310" max="2310" width="17.25" style="634" customWidth="1"/>
    <col min="2311" max="2311" width="37.125" style="634" customWidth="1"/>
    <col min="2312" max="2312" width="25" style="634" customWidth="1"/>
    <col min="2313" max="2313" width="9.125" style="634" customWidth="1"/>
    <col min="2314" max="2324" width="20.625" style="634" customWidth="1"/>
    <col min="2325" max="2561" width="9" style="634"/>
    <col min="2562" max="2562" width="5" style="634" customWidth="1"/>
    <col min="2563" max="2563" width="18.125" style="634" customWidth="1"/>
    <col min="2564" max="2564" width="18.25" style="634" customWidth="1"/>
    <col min="2565" max="2565" width="8.375" style="634" customWidth="1"/>
    <col min="2566" max="2566" width="17.25" style="634" customWidth="1"/>
    <col min="2567" max="2567" width="37.125" style="634" customWidth="1"/>
    <col min="2568" max="2568" width="25" style="634" customWidth="1"/>
    <col min="2569" max="2569" width="9.125" style="634" customWidth="1"/>
    <col min="2570" max="2580" width="20.625" style="634" customWidth="1"/>
    <col min="2581" max="2817" width="9" style="634"/>
    <col min="2818" max="2818" width="5" style="634" customWidth="1"/>
    <col min="2819" max="2819" width="18.125" style="634" customWidth="1"/>
    <col min="2820" max="2820" width="18.25" style="634" customWidth="1"/>
    <col min="2821" max="2821" width="8.375" style="634" customWidth="1"/>
    <col min="2822" max="2822" width="17.25" style="634" customWidth="1"/>
    <col min="2823" max="2823" width="37.125" style="634" customWidth="1"/>
    <col min="2824" max="2824" width="25" style="634" customWidth="1"/>
    <col min="2825" max="2825" width="9.125" style="634" customWidth="1"/>
    <col min="2826" max="2836" width="20.625" style="634" customWidth="1"/>
    <col min="2837" max="3073" width="9" style="634"/>
    <col min="3074" max="3074" width="5" style="634" customWidth="1"/>
    <col min="3075" max="3075" width="18.125" style="634" customWidth="1"/>
    <col min="3076" max="3076" width="18.25" style="634" customWidth="1"/>
    <col min="3077" max="3077" width="8.375" style="634" customWidth="1"/>
    <col min="3078" max="3078" width="17.25" style="634" customWidth="1"/>
    <col min="3079" max="3079" width="37.125" style="634" customWidth="1"/>
    <col min="3080" max="3080" width="25" style="634" customWidth="1"/>
    <col min="3081" max="3081" width="9.125" style="634" customWidth="1"/>
    <col min="3082" max="3092" width="20.625" style="634" customWidth="1"/>
    <col min="3093" max="3329" width="9" style="634"/>
    <col min="3330" max="3330" width="5" style="634" customWidth="1"/>
    <col min="3331" max="3331" width="18.125" style="634" customWidth="1"/>
    <col min="3332" max="3332" width="18.25" style="634" customWidth="1"/>
    <col min="3333" max="3333" width="8.375" style="634" customWidth="1"/>
    <col min="3334" max="3334" width="17.25" style="634" customWidth="1"/>
    <col min="3335" max="3335" width="37.125" style="634" customWidth="1"/>
    <col min="3336" max="3336" width="25" style="634" customWidth="1"/>
    <col min="3337" max="3337" width="9.125" style="634" customWidth="1"/>
    <col min="3338" max="3348" width="20.625" style="634" customWidth="1"/>
    <col min="3349" max="3585" width="9" style="634"/>
    <col min="3586" max="3586" width="5" style="634" customWidth="1"/>
    <col min="3587" max="3587" width="18.125" style="634" customWidth="1"/>
    <col min="3588" max="3588" width="18.25" style="634" customWidth="1"/>
    <col min="3589" max="3589" width="8.375" style="634" customWidth="1"/>
    <col min="3590" max="3590" width="17.25" style="634" customWidth="1"/>
    <col min="3591" max="3591" width="37.125" style="634" customWidth="1"/>
    <col min="3592" max="3592" width="25" style="634" customWidth="1"/>
    <col min="3593" max="3593" width="9.125" style="634" customWidth="1"/>
    <col min="3594" max="3604" width="20.625" style="634" customWidth="1"/>
    <col min="3605" max="3841" width="9" style="634"/>
    <col min="3842" max="3842" width="5" style="634" customWidth="1"/>
    <col min="3843" max="3843" width="18.125" style="634" customWidth="1"/>
    <col min="3844" max="3844" width="18.25" style="634" customWidth="1"/>
    <col min="3845" max="3845" width="8.375" style="634" customWidth="1"/>
    <col min="3846" max="3846" width="17.25" style="634" customWidth="1"/>
    <col min="3847" max="3847" width="37.125" style="634" customWidth="1"/>
    <col min="3848" max="3848" width="25" style="634" customWidth="1"/>
    <col min="3849" max="3849" width="9.125" style="634" customWidth="1"/>
    <col min="3850" max="3860" width="20.625" style="634" customWidth="1"/>
    <col min="3861" max="4097" width="9" style="634"/>
    <col min="4098" max="4098" width="5" style="634" customWidth="1"/>
    <col min="4099" max="4099" width="18.125" style="634" customWidth="1"/>
    <col min="4100" max="4100" width="18.25" style="634" customWidth="1"/>
    <col min="4101" max="4101" width="8.375" style="634" customWidth="1"/>
    <col min="4102" max="4102" width="17.25" style="634" customWidth="1"/>
    <col min="4103" max="4103" width="37.125" style="634" customWidth="1"/>
    <col min="4104" max="4104" width="25" style="634" customWidth="1"/>
    <col min="4105" max="4105" width="9.125" style="634" customWidth="1"/>
    <col min="4106" max="4116" width="20.625" style="634" customWidth="1"/>
    <col min="4117" max="4353" width="9" style="634"/>
    <col min="4354" max="4354" width="5" style="634" customWidth="1"/>
    <col min="4355" max="4355" width="18.125" style="634" customWidth="1"/>
    <col min="4356" max="4356" width="18.25" style="634" customWidth="1"/>
    <col min="4357" max="4357" width="8.375" style="634" customWidth="1"/>
    <col min="4358" max="4358" width="17.25" style="634" customWidth="1"/>
    <col min="4359" max="4359" width="37.125" style="634" customWidth="1"/>
    <col min="4360" max="4360" width="25" style="634" customWidth="1"/>
    <col min="4361" max="4361" width="9.125" style="634" customWidth="1"/>
    <col min="4362" max="4372" width="20.625" style="634" customWidth="1"/>
    <col min="4373" max="4609" width="9" style="634"/>
    <col min="4610" max="4610" width="5" style="634" customWidth="1"/>
    <col min="4611" max="4611" width="18.125" style="634" customWidth="1"/>
    <col min="4612" max="4612" width="18.25" style="634" customWidth="1"/>
    <col min="4613" max="4613" width="8.375" style="634" customWidth="1"/>
    <col min="4614" max="4614" width="17.25" style="634" customWidth="1"/>
    <col min="4615" max="4615" width="37.125" style="634" customWidth="1"/>
    <col min="4616" max="4616" width="25" style="634" customWidth="1"/>
    <col min="4617" max="4617" width="9.125" style="634" customWidth="1"/>
    <col min="4618" max="4628" width="20.625" style="634" customWidth="1"/>
    <col min="4629" max="4865" width="9" style="634"/>
    <col min="4866" max="4866" width="5" style="634" customWidth="1"/>
    <col min="4867" max="4867" width="18.125" style="634" customWidth="1"/>
    <col min="4868" max="4868" width="18.25" style="634" customWidth="1"/>
    <col min="4869" max="4869" width="8.375" style="634" customWidth="1"/>
    <col min="4870" max="4870" width="17.25" style="634" customWidth="1"/>
    <col min="4871" max="4871" width="37.125" style="634" customWidth="1"/>
    <col min="4872" max="4872" width="25" style="634" customWidth="1"/>
    <col min="4873" max="4873" width="9.125" style="634" customWidth="1"/>
    <col min="4874" max="4884" width="20.625" style="634" customWidth="1"/>
    <col min="4885" max="5121" width="9" style="634"/>
    <col min="5122" max="5122" width="5" style="634" customWidth="1"/>
    <col min="5123" max="5123" width="18.125" style="634" customWidth="1"/>
    <col min="5124" max="5124" width="18.25" style="634" customWidth="1"/>
    <col min="5125" max="5125" width="8.375" style="634" customWidth="1"/>
    <col min="5126" max="5126" width="17.25" style="634" customWidth="1"/>
    <col min="5127" max="5127" width="37.125" style="634" customWidth="1"/>
    <col min="5128" max="5128" width="25" style="634" customWidth="1"/>
    <col min="5129" max="5129" width="9.125" style="634" customWidth="1"/>
    <col min="5130" max="5140" width="20.625" style="634" customWidth="1"/>
    <col min="5141" max="5377" width="9" style="634"/>
    <col min="5378" max="5378" width="5" style="634" customWidth="1"/>
    <col min="5379" max="5379" width="18.125" style="634" customWidth="1"/>
    <col min="5380" max="5380" width="18.25" style="634" customWidth="1"/>
    <col min="5381" max="5381" width="8.375" style="634" customWidth="1"/>
    <col min="5382" max="5382" width="17.25" style="634" customWidth="1"/>
    <col min="5383" max="5383" width="37.125" style="634" customWidth="1"/>
    <col min="5384" max="5384" width="25" style="634" customWidth="1"/>
    <col min="5385" max="5385" width="9.125" style="634" customWidth="1"/>
    <col min="5386" max="5396" width="20.625" style="634" customWidth="1"/>
    <col min="5397" max="5633" width="9" style="634"/>
    <col min="5634" max="5634" width="5" style="634" customWidth="1"/>
    <col min="5635" max="5635" width="18.125" style="634" customWidth="1"/>
    <col min="5636" max="5636" width="18.25" style="634" customWidth="1"/>
    <col min="5637" max="5637" width="8.375" style="634" customWidth="1"/>
    <col min="5638" max="5638" width="17.25" style="634" customWidth="1"/>
    <col min="5639" max="5639" width="37.125" style="634" customWidth="1"/>
    <col min="5640" max="5640" width="25" style="634" customWidth="1"/>
    <col min="5641" max="5641" width="9.125" style="634" customWidth="1"/>
    <col min="5642" max="5652" width="20.625" style="634" customWidth="1"/>
    <col min="5653" max="5889" width="9" style="634"/>
    <col min="5890" max="5890" width="5" style="634" customWidth="1"/>
    <col min="5891" max="5891" width="18.125" style="634" customWidth="1"/>
    <col min="5892" max="5892" width="18.25" style="634" customWidth="1"/>
    <col min="5893" max="5893" width="8.375" style="634" customWidth="1"/>
    <col min="5894" max="5894" width="17.25" style="634" customWidth="1"/>
    <col min="5895" max="5895" width="37.125" style="634" customWidth="1"/>
    <col min="5896" max="5896" width="25" style="634" customWidth="1"/>
    <col min="5897" max="5897" width="9.125" style="634" customWidth="1"/>
    <col min="5898" max="5908" width="20.625" style="634" customWidth="1"/>
    <col min="5909" max="6145" width="9" style="634"/>
    <col min="6146" max="6146" width="5" style="634" customWidth="1"/>
    <col min="6147" max="6147" width="18.125" style="634" customWidth="1"/>
    <col min="6148" max="6148" width="18.25" style="634" customWidth="1"/>
    <col min="6149" max="6149" width="8.375" style="634" customWidth="1"/>
    <col min="6150" max="6150" width="17.25" style="634" customWidth="1"/>
    <col min="6151" max="6151" width="37.125" style="634" customWidth="1"/>
    <col min="6152" max="6152" width="25" style="634" customWidth="1"/>
    <col min="6153" max="6153" width="9.125" style="634" customWidth="1"/>
    <col min="6154" max="6164" width="20.625" style="634" customWidth="1"/>
    <col min="6165" max="6401" width="9" style="634"/>
    <col min="6402" max="6402" width="5" style="634" customWidth="1"/>
    <col min="6403" max="6403" width="18.125" style="634" customWidth="1"/>
    <col min="6404" max="6404" width="18.25" style="634" customWidth="1"/>
    <col min="6405" max="6405" width="8.375" style="634" customWidth="1"/>
    <col min="6406" max="6406" width="17.25" style="634" customWidth="1"/>
    <col min="6407" max="6407" width="37.125" style="634" customWidth="1"/>
    <col min="6408" max="6408" width="25" style="634" customWidth="1"/>
    <col min="6409" max="6409" width="9.125" style="634" customWidth="1"/>
    <col min="6410" max="6420" width="20.625" style="634" customWidth="1"/>
    <col min="6421" max="6657" width="9" style="634"/>
    <col min="6658" max="6658" width="5" style="634" customWidth="1"/>
    <col min="6659" max="6659" width="18.125" style="634" customWidth="1"/>
    <col min="6660" max="6660" width="18.25" style="634" customWidth="1"/>
    <col min="6661" max="6661" width="8.375" style="634" customWidth="1"/>
    <col min="6662" max="6662" width="17.25" style="634" customWidth="1"/>
    <col min="6663" max="6663" width="37.125" style="634" customWidth="1"/>
    <col min="6664" max="6664" width="25" style="634" customWidth="1"/>
    <col min="6665" max="6665" width="9.125" style="634" customWidth="1"/>
    <col min="6666" max="6676" width="20.625" style="634" customWidth="1"/>
    <col min="6677" max="6913" width="9" style="634"/>
    <col min="6914" max="6914" width="5" style="634" customWidth="1"/>
    <col min="6915" max="6915" width="18.125" style="634" customWidth="1"/>
    <col min="6916" max="6916" width="18.25" style="634" customWidth="1"/>
    <col min="6917" max="6917" width="8.375" style="634" customWidth="1"/>
    <col min="6918" max="6918" width="17.25" style="634" customWidth="1"/>
    <col min="6919" max="6919" width="37.125" style="634" customWidth="1"/>
    <col min="6920" max="6920" width="25" style="634" customWidth="1"/>
    <col min="6921" max="6921" width="9.125" style="634" customWidth="1"/>
    <col min="6922" max="6932" width="20.625" style="634" customWidth="1"/>
    <col min="6933" max="7169" width="9" style="634"/>
    <col min="7170" max="7170" width="5" style="634" customWidth="1"/>
    <col min="7171" max="7171" width="18.125" style="634" customWidth="1"/>
    <col min="7172" max="7172" width="18.25" style="634" customWidth="1"/>
    <col min="7173" max="7173" width="8.375" style="634" customWidth="1"/>
    <col min="7174" max="7174" width="17.25" style="634" customWidth="1"/>
    <col min="7175" max="7175" width="37.125" style="634" customWidth="1"/>
    <col min="7176" max="7176" width="25" style="634" customWidth="1"/>
    <col min="7177" max="7177" width="9.125" style="634" customWidth="1"/>
    <col min="7178" max="7188" width="20.625" style="634" customWidth="1"/>
    <col min="7189" max="7425" width="9" style="634"/>
    <col min="7426" max="7426" width="5" style="634" customWidth="1"/>
    <col min="7427" max="7427" width="18.125" style="634" customWidth="1"/>
    <col min="7428" max="7428" width="18.25" style="634" customWidth="1"/>
    <col min="7429" max="7429" width="8.375" style="634" customWidth="1"/>
    <col min="7430" max="7430" width="17.25" style="634" customWidth="1"/>
    <col min="7431" max="7431" width="37.125" style="634" customWidth="1"/>
    <col min="7432" max="7432" width="25" style="634" customWidth="1"/>
    <col min="7433" max="7433" width="9.125" style="634" customWidth="1"/>
    <col min="7434" max="7444" width="20.625" style="634" customWidth="1"/>
    <col min="7445" max="7681" width="9" style="634"/>
    <col min="7682" max="7682" width="5" style="634" customWidth="1"/>
    <col min="7683" max="7683" width="18.125" style="634" customWidth="1"/>
    <col min="7684" max="7684" width="18.25" style="634" customWidth="1"/>
    <col min="7685" max="7685" width="8.375" style="634" customWidth="1"/>
    <col min="7686" max="7686" width="17.25" style="634" customWidth="1"/>
    <col min="7687" max="7687" width="37.125" style="634" customWidth="1"/>
    <col min="7688" max="7688" width="25" style="634" customWidth="1"/>
    <col min="7689" max="7689" width="9.125" style="634" customWidth="1"/>
    <col min="7690" max="7700" width="20.625" style="634" customWidth="1"/>
    <col min="7701" max="7937" width="9" style="634"/>
    <col min="7938" max="7938" width="5" style="634" customWidth="1"/>
    <col min="7939" max="7939" width="18.125" style="634" customWidth="1"/>
    <col min="7940" max="7940" width="18.25" style="634" customWidth="1"/>
    <col min="7941" max="7941" width="8.375" style="634" customWidth="1"/>
    <col min="7942" max="7942" width="17.25" style="634" customWidth="1"/>
    <col min="7943" max="7943" width="37.125" style="634" customWidth="1"/>
    <col min="7944" max="7944" width="25" style="634" customWidth="1"/>
    <col min="7945" max="7945" width="9.125" style="634" customWidth="1"/>
    <col min="7946" max="7956" width="20.625" style="634" customWidth="1"/>
    <col min="7957" max="8193" width="9" style="634"/>
    <col min="8194" max="8194" width="5" style="634" customWidth="1"/>
    <col min="8195" max="8195" width="18.125" style="634" customWidth="1"/>
    <col min="8196" max="8196" width="18.25" style="634" customWidth="1"/>
    <col min="8197" max="8197" width="8.375" style="634" customWidth="1"/>
    <col min="8198" max="8198" width="17.25" style="634" customWidth="1"/>
    <col min="8199" max="8199" width="37.125" style="634" customWidth="1"/>
    <col min="8200" max="8200" width="25" style="634" customWidth="1"/>
    <col min="8201" max="8201" width="9.125" style="634" customWidth="1"/>
    <col min="8202" max="8212" width="20.625" style="634" customWidth="1"/>
    <col min="8213" max="8449" width="9" style="634"/>
    <col min="8450" max="8450" width="5" style="634" customWidth="1"/>
    <col min="8451" max="8451" width="18.125" style="634" customWidth="1"/>
    <col min="8452" max="8452" width="18.25" style="634" customWidth="1"/>
    <col min="8453" max="8453" width="8.375" style="634" customWidth="1"/>
    <col min="8454" max="8454" width="17.25" style="634" customWidth="1"/>
    <col min="8455" max="8455" width="37.125" style="634" customWidth="1"/>
    <col min="8456" max="8456" width="25" style="634" customWidth="1"/>
    <col min="8457" max="8457" width="9.125" style="634" customWidth="1"/>
    <col min="8458" max="8468" width="20.625" style="634" customWidth="1"/>
    <col min="8469" max="8705" width="9" style="634"/>
    <col min="8706" max="8706" width="5" style="634" customWidth="1"/>
    <col min="8707" max="8707" width="18.125" style="634" customWidth="1"/>
    <col min="8708" max="8708" width="18.25" style="634" customWidth="1"/>
    <col min="8709" max="8709" width="8.375" style="634" customWidth="1"/>
    <col min="8710" max="8710" width="17.25" style="634" customWidth="1"/>
    <col min="8711" max="8711" width="37.125" style="634" customWidth="1"/>
    <col min="8712" max="8712" width="25" style="634" customWidth="1"/>
    <col min="8713" max="8713" width="9.125" style="634" customWidth="1"/>
    <col min="8714" max="8724" width="20.625" style="634" customWidth="1"/>
    <col min="8725" max="8961" width="9" style="634"/>
    <col min="8962" max="8962" width="5" style="634" customWidth="1"/>
    <col min="8963" max="8963" width="18.125" style="634" customWidth="1"/>
    <col min="8964" max="8964" width="18.25" style="634" customWidth="1"/>
    <col min="8965" max="8965" width="8.375" style="634" customWidth="1"/>
    <col min="8966" max="8966" width="17.25" style="634" customWidth="1"/>
    <col min="8967" max="8967" width="37.125" style="634" customWidth="1"/>
    <col min="8968" max="8968" width="25" style="634" customWidth="1"/>
    <col min="8969" max="8969" width="9.125" style="634" customWidth="1"/>
    <col min="8970" max="8980" width="20.625" style="634" customWidth="1"/>
    <col min="8981" max="9217" width="9" style="634"/>
    <col min="9218" max="9218" width="5" style="634" customWidth="1"/>
    <col min="9219" max="9219" width="18.125" style="634" customWidth="1"/>
    <col min="9220" max="9220" width="18.25" style="634" customWidth="1"/>
    <col min="9221" max="9221" width="8.375" style="634" customWidth="1"/>
    <col min="9222" max="9222" width="17.25" style="634" customWidth="1"/>
    <col min="9223" max="9223" width="37.125" style="634" customWidth="1"/>
    <col min="9224" max="9224" width="25" style="634" customWidth="1"/>
    <col min="9225" max="9225" width="9.125" style="634" customWidth="1"/>
    <col min="9226" max="9236" width="20.625" style="634" customWidth="1"/>
    <col min="9237" max="9473" width="9" style="634"/>
    <col min="9474" max="9474" width="5" style="634" customWidth="1"/>
    <col min="9475" max="9475" width="18.125" style="634" customWidth="1"/>
    <col min="9476" max="9476" width="18.25" style="634" customWidth="1"/>
    <col min="9477" max="9477" width="8.375" style="634" customWidth="1"/>
    <col min="9478" max="9478" width="17.25" style="634" customWidth="1"/>
    <col min="9479" max="9479" width="37.125" style="634" customWidth="1"/>
    <col min="9480" max="9480" width="25" style="634" customWidth="1"/>
    <col min="9481" max="9481" width="9.125" style="634" customWidth="1"/>
    <col min="9482" max="9492" width="20.625" style="634" customWidth="1"/>
    <col min="9493" max="9729" width="9" style="634"/>
    <col min="9730" max="9730" width="5" style="634" customWidth="1"/>
    <col min="9731" max="9731" width="18.125" style="634" customWidth="1"/>
    <col min="9732" max="9732" width="18.25" style="634" customWidth="1"/>
    <col min="9733" max="9733" width="8.375" style="634" customWidth="1"/>
    <col min="9734" max="9734" width="17.25" style="634" customWidth="1"/>
    <col min="9735" max="9735" width="37.125" style="634" customWidth="1"/>
    <col min="9736" max="9736" width="25" style="634" customWidth="1"/>
    <col min="9737" max="9737" width="9.125" style="634" customWidth="1"/>
    <col min="9738" max="9748" width="20.625" style="634" customWidth="1"/>
    <col min="9749" max="9985" width="9" style="634"/>
    <col min="9986" max="9986" width="5" style="634" customWidth="1"/>
    <col min="9987" max="9987" width="18.125" style="634" customWidth="1"/>
    <col min="9988" max="9988" width="18.25" style="634" customWidth="1"/>
    <col min="9989" max="9989" width="8.375" style="634" customWidth="1"/>
    <col min="9990" max="9990" width="17.25" style="634" customWidth="1"/>
    <col min="9991" max="9991" width="37.125" style="634" customWidth="1"/>
    <col min="9992" max="9992" width="25" style="634" customWidth="1"/>
    <col min="9993" max="9993" width="9.125" style="634" customWidth="1"/>
    <col min="9994" max="10004" width="20.625" style="634" customWidth="1"/>
    <col min="10005" max="10241" width="9" style="634"/>
    <col min="10242" max="10242" width="5" style="634" customWidth="1"/>
    <col min="10243" max="10243" width="18.125" style="634" customWidth="1"/>
    <col min="10244" max="10244" width="18.25" style="634" customWidth="1"/>
    <col min="10245" max="10245" width="8.375" style="634" customWidth="1"/>
    <col min="10246" max="10246" width="17.25" style="634" customWidth="1"/>
    <col min="10247" max="10247" width="37.125" style="634" customWidth="1"/>
    <col min="10248" max="10248" width="25" style="634" customWidth="1"/>
    <col min="10249" max="10249" width="9.125" style="634" customWidth="1"/>
    <col min="10250" max="10260" width="20.625" style="634" customWidth="1"/>
    <col min="10261" max="10497" width="9" style="634"/>
    <col min="10498" max="10498" width="5" style="634" customWidth="1"/>
    <col min="10499" max="10499" width="18.125" style="634" customWidth="1"/>
    <col min="10500" max="10500" width="18.25" style="634" customWidth="1"/>
    <col min="10501" max="10501" width="8.375" style="634" customWidth="1"/>
    <col min="10502" max="10502" width="17.25" style="634" customWidth="1"/>
    <col min="10503" max="10503" width="37.125" style="634" customWidth="1"/>
    <col min="10504" max="10504" width="25" style="634" customWidth="1"/>
    <col min="10505" max="10505" width="9.125" style="634" customWidth="1"/>
    <col min="10506" max="10516" width="20.625" style="634" customWidth="1"/>
    <col min="10517" max="10753" width="9" style="634"/>
    <col min="10754" max="10754" width="5" style="634" customWidth="1"/>
    <col min="10755" max="10755" width="18.125" style="634" customWidth="1"/>
    <col min="10756" max="10756" width="18.25" style="634" customWidth="1"/>
    <col min="10757" max="10757" width="8.375" style="634" customWidth="1"/>
    <col min="10758" max="10758" width="17.25" style="634" customWidth="1"/>
    <col min="10759" max="10759" width="37.125" style="634" customWidth="1"/>
    <col min="10760" max="10760" width="25" style="634" customWidth="1"/>
    <col min="10761" max="10761" width="9.125" style="634" customWidth="1"/>
    <col min="10762" max="10772" width="20.625" style="634" customWidth="1"/>
    <col min="10773" max="11009" width="9" style="634"/>
    <col min="11010" max="11010" width="5" style="634" customWidth="1"/>
    <col min="11011" max="11011" width="18.125" style="634" customWidth="1"/>
    <col min="11012" max="11012" width="18.25" style="634" customWidth="1"/>
    <col min="11013" max="11013" width="8.375" style="634" customWidth="1"/>
    <col min="11014" max="11014" width="17.25" style="634" customWidth="1"/>
    <col min="11015" max="11015" width="37.125" style="634" customWidth="1"/>
    <col min="11016" max="11016" width="25" style="634" customWidth="1"/>
    <col min="11017" max="11017" width="9.125" style="634" customWidth="1"/>
    <col min="11018" max="11028" width="20.625" style="634" customWidth="1"/>
    <col min="11029" max="11265" width="9" style="634"/>
    <col min="11266" max="11266" width="5" style="634" customWidth="1"/>
    <col min="11267" max="11267" width="18.125" style="634" customWidth="1"/>
    <col min="11268" max="11268" width="18.25" style="634" customWidth="1"/>
    <col min="11269" max="11269" width="8.375" style="634" customWidth="1"/>
    <col min="11270" max="11270" width="17.25" style="634" customWidth="1"/>
    <col min="11271" max="11271" width="37.125" style="634" customWidth="1"/>
    <col min="11272" max="11272" width="25" style="634" customWidth="1"/>
    <col min="11273" max="11273" width="9.125" style="634" customWidth="1"/>
    <col min="11274" max="11284" width="20.625" style="634" customWidth="1"/>
    <col min="11285" max="11521" width="9" style="634"/>
    <col min="11522" max="11522" width="5" style="634" customWidth="1"/>
    <col min="11523" max="11523" width="18.125" style="634" customWidth="1"/>
    <col min="11524" max="11524" width="18.25" style="634" customWidth="1"/>
    <col min="11525" max="11525" width="8.375" style="634" customWidth="1"/>
    <col min="11526" max="11526" width="17.25" style="634" customWidth="1"/>
    <col min="11527" max="11527" width="37.125" style="634" customWidth="1"/>
    <col min="11528" max="11528" width="25" style="634" customWidth="1"/>
    <col min="11529" max="11529" width="9.125" style="634" customWidth="1"/>
    <col min="11530" max="11540" width="20.625" style="634" customWidth="1"/>
    <col min="11541" max="11777" width="9" style="634"/>
    <col min="11778" max="11778" width="5" style="634" customWidth="1"/>
    <col min="11779" max="11779" width="18.125" style="634" customWidth="1"/>
    <col min="11780" max="11780" width="18.25" style="634" customWidth="1"/>
    <col min="11781" max="11781" width="8.375" style="634" customWidth="1"/>
    <col min="11782" max="11782" width="17.25" style="634" customWidth="1"/>
    <col min="11783" max="11783" width="37.125" style="634" customWidth="1"/>
    <col min="11784" max="11784" width="25" style="634" customWidth="1"/>
    <col min="11785" max="11785" width="9.125" style="634" customWidth="1"/>
    <col min="11786" max="11796" width="20.625" style="634" customWidth="1"/>
    <col min="11797" max="12033" width="9" style="634"/>
    <col min="12034" max="12034" width="5" style="634" customWidth="1"/>
    <col min="12035" max="12035" width="18.125" style="634" customWidth="1"/>
    <col min="12036" max="12036" width="18.25" style="634" customWidth="1"/>
    <col min="12037" max="12037" width="8.375" style="634" customWidth="1"/>
    <col min="12038" max="12038" width="17.25" style="634" customWidth="1"/>
    <col min="12039" max="12039" width="37.125" style="634" customWidth="1"/>
    <col min="12040" max="12040" width="25" style="634" customWidth="1"/>
    <col min="12041" max="12041" width="9.125" style="634" customWidth="1"/>
    <col min="12042" max="12052" width="20.625" style="634" customWidth="1"/>
    <col min="12053" max="12289" width="9" style="634"/>
    <col min="12290" max="12290" width="5" style="634" customWidth="1"/>
    <col min="12291" max="12291" width="18.125" style="634" customWidth="1"/>
    <col min="12292" max="12292" width="18.25" style="634" customWidth="1"/>
    <col min="12293" max="12293" width="8.375" style="634" customWidth="1"/>
    <col min="12294" max="12294" width="17.25" style="634" customWidth="1"/>
    <col min="12295" max="12295" width="37.125" style="634" customWidth="1"/>
    <col min="12296" max="12296" width="25" style="634" customWidth="1"/>
    <col min="12297" max="12297" width="9.125" style="634" customWidth="1"/>
    <col min="12298" max="12308" width="20.625" style="634" customWidth="1"/>
    <col min="12309" max="12545" width="9" style="634"/>
    <col min="12546" max="12546" width="5" style="634" customWidth="1"/>
    <col min="12547" max="12547" width="18.125" style="634" customWidth="1"/>
    <col min="12548" max="12548" width="18.25" style="634" customWidth="1"/>
    <col min="12549" max="12549" width="8.375" style="634" customWidth="1"/>
    <col min="12550" max="12550" width="17.25" style="634" customWidth="1"/>
    <col min="12551" max="12551" width="37.125" style="634" customWidth="1"/>
    <col min="12552" max="12552" width="25" style="634" customWidth="1"/>
    <col min="12553" max="12553" width="9.125" style="634" customWidth="1"/>
    <col min="12554" max="12564" width="20.625" style="634" customWidth="1"/>
    <col min="12565" max="12801" width="9" style="634"/>
    <col min="12802" max="12802" width="5" style="634" customWidth="1"/>
    <col min="12803" max="12803" width="18.125" style="634" customWidth="1"/>
    <col min="12804" max="12804" width="18.25" style="634" customWidth="1"/>
    <col min="12805" max="12805" width="8.375" style="634" customWidth="1"/>
    <col min="12806" max="12806" width="17.25" style="634" customWidth="1"/>
    <col min="12807" max="12807" width="37.125" style="634" customWidth="1"/>
    <col min="12808" max="12808" width="25" style="634" customWidth="1"/>
    <col min="12809" max="12809" width="9.125" style="634" customWidth="1"/>
    <col min="12810" max="12820" width="20.625" style="634" customWidth="1"/>
    <col min="12821" max="13057" width="9" style="634"/>
    <col min="13058" max="13058" width="5" style="634" customWidth="1"/>
    <col min="13059" max="13059" width="18.125" style="634" customWidth="1"/>
    <col min="13060" max="13060" width="18.25" style="634" customWidth="1"/>
    <col min="13061" max="13061" width="8.375" style="634" customWidth="1"/>
    <col min="13062" max="13062" width="17.25" style="634" customWidth="1"/>
    <col min="13063" max="13063" width="37.125" style="634" customWidth="1"/>
    <col min="13064" max="13064" width="25" style="634" customWidth="1"/>
    <col min="13065" max="13065" width="9.125" style="634" customWidth="1"/>
    <col min="13066" max="13076" width="20.625" style="634" customWidth="1"/>
    <col min="13077" max="13313" width="9" style="634"/>
    <col min="13314" max="13314" width="5" style="634" customWidth="1"/>
    <col min="13315" max="13315" width="18.125" style="634" customWidth="1"/>
    <col min="13316" max="13316" width="18.25" style="634" customWidth="1"/>
    <col min="13317" max="13317" width="8.375" style="634" customWidth="1"/>
    <col min="13318" max="13318" width="17.25" style="634" customWidth="1"/>
    <col min="13319" max="13319" width="37.125" style="634" customWidth="1"/>
    <col min="13320" max="13320" width="25" style="634" customWidth="1"/>
    <col min="13321" max="13321" width="9.125" style="634" customWidth="1"/>
    <col min="13322" max="13332" width="20.625" style="634" customWidth="1"/>
    <col min="13333" max="13569" width="9" style="634"/>
    <col min="13570" max="13570" width="5" style="634" customWidth="1"/>
    <col min="13571" max="13571" width="18.125" style="634" customWidth="1"/>
    <col min="13572" max="13572" width="18.25" style="634" customWidth="1"/>
    <col min="13573" max="13573" width="8.375" style="634" customWidth="1"/>
    <col min="13574" max="13574" width="17.25" style="634" customWidth="1"/>
    <col min="13575" max="13575" width="37.125" style="634" customWidth="1"/>
    <col min="13576" max="13576" width="25" style="634" customWidth="1"/>
    <col min="13577" max="13577" width="9.125" style="634" customWidth="1"/>
    <col min="13578" max="13588" width="20.625" style="634" customWidth="1"/>
    <col min="13589" max="13825" width="9" style="634"/>
    <col min="13826" max="13826" width="5" style="634" customWidth="1"/>
    <col min="13827" max="13827" width="18.125" style="634" customWidth="1"/>
    <col min="13828" max="13828" width="18.25" style="634" customWidth="1"/>
    <col min="13829" max="13829" width="8.375" style="634" customWidth="1"/>
    <col min="13830" max="13830" width="17.25" style="634" customWidth="1"/>
    <col min="13831" max="13831" width="37.125" style="634" customWidth="1"/>
    <col min="13832" max="13832" width="25" style="634" customWidth="1"/>
    <col min="13833" max="13833" width="9.125" style="634" customWidth="1"/>
    <col min="13834" max="13844" width="20.625" style="634" customWidth="1"/>
    <col min="13845" max="14081" width="9" style="634"/>
    <col min="14082" max="14082" width="5" style="634" customWidth="1"/>
    <col min="14083" max="14083" width="18.125" style="634" customWidth="1"/>
    <col min="14084" max="14084" width="18.25" style="634" customWidth="1"/>
    <col min="14085" max="14085" width="8.375" style="634" customWidth="1"/>
    <col min="14086" max="14086" width="17.25" style="634" customWidth="1"/>
    <col min="14087" max="14087" width="37.125" style="634" customWidth="1"/>
    <col min="14088" max="14088" width="25" style="634" customWidth="1"/>
    <col min="14089" max="14089" width="9.125" style="634" customWidth="1"/>
    <col min="14090" max="14100" width="20.625" style="634" customWidth="1"/>
    <col min="14101" max="14337" width="9" style="634"/>
    <col min="14338" max="14338" width="5" style="634" customWidth="1"/>
    <col min="14339" max="14339" width="18.125" style="634" customWidth="1"/>
    <col min="14340" max="14340" width="18.25" style="634" customWidth="1"/>
    <col min="14341" max="14341" width="8.375" style="634" customWidth="1"/>
    <col min="14342" max="14342" width="17.25" style="634" customWidth="1"/>
    <col min="14343" max="14343" width="37.125" style="634" customWidth="1"/>
    <col min="14344" max="14344" width="25" style="634" customWidth="1"/>
    <col min="14345" max="14345" width="9.125" style="634" customWidth="1"/>
    <col min="14346" max="14356" width="20.625" style="634" customWidth="1"/>
    <col min="14357" max="14593" width="9" style="634"/>
    <col min="14594" max="14594" width="5" style="634" customWidth="1"/>
    <col min="14595" max="14595" width="18.125" style="634" customWidth="1"/>
    <col min="14596" max="14596" width="18.25" style="634" customWidth="1"/>
    <col min="14597" max="14597" width="8.375" style="634" customWidth="1"/>
    <col min="14598" max="14598" width="17.25" style="634" customWidth="1"/>
    <col min="14599" max="14599" width="37.125" style="634" customWidth="1"/>
    <col min="14600" max="14600" width="25" style="634" customWidth="1"/>
    <col min="14601" max="14601" width="9.125" style="634" customWidth="1"/>
    <col min="14602" max="14612" width="20.625" style="634" customWidth="1"/>
    <col min="14613" max="14849" width="9" style="634"/>
    <col min="14850" max="14850" width="5" style="634" customWidth="1"/>
    <col min="14851" max="14851" width="18.125" style="634" customWidth="1"/>
    <col min="14852" max="14852" width="18.25" style="634" customWidth="1"/>
    <col min="14853" max="14853" width="8.375" style="634" customWidth="1"/>
    <col min="14854" max="14854" width="17.25" style="634" customWidth="1"/>
    <col min="14855" max="14855" width="37.125" style="634" customWidth="1"/>
    <col min="14856" max="14856" width="25" style="634" customWidth="1"/>
    <col min="14857" max="14857" width="9.125" style="634" customWidth="1"/>
    <col min="14858" max="14868" width="20.625" style="634" customWidth="1"/>
    <col min="14869" max="15105" width="9" style="634"/>
    <col min="15106" max="15106" width="5" style="634" customWidth="1"/>
    <col min="15107" max="15107" width="18.125" style="634" customWidth="1"/>
    <col min="15108" max="15108" width="18.25" style="634" customWidth="1"/>
    <col min="15109" max="15109" width="8.375" style="634" customWidth="1"/>
    <col min="15110" max="15110" width="17.25" style="634" customWidth="1"/>
    <col min="15111" max="15111" width="37.125" style="634" customWidth="1"/>
    <col min="15112" max="15112" width="25" style="634" customWidth="1"/>
    <col min="15113" max="15113" width="9.125" style="634" customWidth="1"/>
    <col min="15114" max="15124" width="20.625" style="634" customWidth="1"/>
    <col min="15125" max="15361" width="9" style="634"/>
    <col min="15362" max="15362" width="5" style="634" customWidth="1"/>
    <col min="15363" max="15363" width="18.125" style="634" customWidth="1"/>
    <col min="15364" max="15364" width="18.25" style="634" customWidth="1"/>
    <col min="15365" max="15365" width="8.375" style="634" customWidth="1"/>
    <col min="15366" max="15366" width="17.25" style="634" customWidth="1"/>
    <col min="15367" max="15367" width="37.125" style="634" customWidth="1"/>
    <col min="15368" max="15368" width="25" style="634" customWidth="1"/>
    <col min="15369" max="15369" width="9.125" style="634" customWidth="1"/>
    <col min="15370" max="15380" width="20.625" style="634" customWidth="1"/>
    <col min="15381" max="15617" width="9" style="634"/>
    <col min="15618" max="15618" width="5" style="634" customWidth="1"/>
    <col min="15619" max="15619" width="18.125" style="634" customWidth="1"/>
    <col min="15620" max="15620" width="18.25" style="634" customWidth="1"/>
    <col min="15621" max="15621" width="8.375" style="634" customWidth="1"/>
    <col min="15622" max="15622" width="17.25" style="634" customWidth="1"/>
    <col min="15623" max="15623" width="37.125" style="634" customWidth="1"/>
    <col min="15624" max="15624" width="25" style="634" customWidth="1"/>
    <col min="15625" max="15625" width="9.125" style="634" customWidth="1"/>
    <col min="15626" max="15636" width="20.625" style="634" customWidth="1"/>
    <col min="15637" max="15873" width="9" style="634"/>
    <col min="15874" max="15874" width="5" style="634" customWidth="1"/>
    <col min="15875" max="15875" width="18.125" style="634" customWidth="1"/>
    <col min="15876" max="15876" width="18.25" style="634" customWidth="1"/>
    <col min="15877" max="15877" width="8.375" style="634" customWidth="1"/>
    <col min="15878" max="15878" width="17.25" style="634" customWidth="1"/>
    <col min="15879" max="15879" width="37.125" style="634" customWidth="1"/>
    <col min="15880" max="15880" width="25" style="634" customWidth="1"/>
    <col min="15881" max="15881" width="9.125" style="634" customWidth="1"/>
    <col min="15882" max="15892" width="20.625" style="634" customWidth="1"/>
    <col min="15893" max="16129" width="9" style="634"/>
    <col min="16130" max="16130" width="5" style="634" customWidth="1"/>
    <col min="16131" max="16131" width="18.125" style="634" customWidth="1"/>
    <col min="16132" max="16132" width="18.25" style="634" customWidth="1"/>
    <col min="16133" max="16133" width="8.375" style="634" customWidth="1"/>
    <col min="16134" max="16134" width="17.25" style="634" customWidth="1"/>
    <col min="16135" max="16135" width="37.125" style="634" customWidth="1"/>
    <col min="16136" max="16136" width="25" style="634" customWidth="1"/>
    <col min="16137" max="16137" width="9.125" style="634" customWidth="1"/>
    <col min="16138" max="16148" width="20.625" style="634" customWidth="1"/>
    <col min="16149" max="16384" width="9" style="634"/>
  </cols>
  <sheetData>
    <row r="1" spans="1:7" x14ac:dyDescent="0.15">
      <c r="G1" s="476" t="s">
        <v>1151</v>
      </c>
    </row>
    <row r="3" spans="1:7" ht="20.25" customHeight="1" x14ac:dyDescent="0.15">
      <c r="G3" s="635" t="s">
        <v>1097</v>
      </c>
    </row>
    <row r="4" spans="1:7" ht="20.25" customHeight="1" x14ac:dyDescent="0.15"/>
    <row r="5" spans="1:7" ht="52.5" customHeight="1" thickBot="1" x14ac:dyDescent="0.2">
      <c r="A5" s="2846" t="s">
        <v>1152</v>
      </c>
      <c r="B5" s="2846"/>
      <c r="C5" s="2846"/>
      <c r="D5" s="2846"/>
      <c r="E5" s="2846"/>
      <c r="F5" s="2846"/>
      <c r="G5" s="2846"/>
    </row>
    <row r="6" spans="1:7" ht="30.75" customHeight="1" x14ac:dyDescent="0.15">
      <c r="A6" s="2847"/>
      <c r="B6" s="2850" t="s">
        <v>1153</v>
      </c>
      <c r="C6" s="2851"/>
      <c r="D6" s="2852"/>
      <c r="E6" s="636" t="s">
        <v>711</v>
      </c>
      <c r="F6" s="2853"/>
      <c r="G6" s="2854"/>
    </row>
    <row r="7" spans="1:7" ht="30" customHeight="1" x14ac:dyDescent="0.15">
      <c r="A7" s="2848"/>
      <c r="B7" s="2855" t="s">
        <v>1154</v>
      </c>
      <c r="C7" s="2855"/>
      <c r="D7" s="2856"/>
      <c r="E7" s="637" t="s">
        <v>712</v>
      </c>
      <c r="F7" s="2857"/>
      <c r="G7" s="2858"/>
    </row>
    <row r="8" spans="1:7" ht="30" customHeight="1" thickBot="1" x14ac:dyDescent="0.2">
      <c r="A8" s="2849"/>
      <c r="B8" s="2859" t="s">
        <v>1155</v>
      </c>
      <c r="C8" s="2860"/>
      <c r="D8" s="2860"/>
      <c r="E8" s="638" t="s">
        <v>713</v>
      </c>
      <c r="F8" s="2861" t="e">
        <f>F6/F7</f>
        <v>#DIV/0!</v>
      </c>
      <c r="G8" s="2862"/>
    </row>
    <row r="9" spans="1:7" ht="30" customHeight="1" x14ac:dyDescent="0.15">
      <c r="A9" s="2835" t="s">
        <v>1156</v>
      </c>
      <c r="B9" s="2836"/>
      <c r="C9" s="2836"/>
      <c r="D9" s="2836"/>
      <c r="E9" s="2836"/>
      <c r="F9" s="2836"/>
      <c r="G9" s="2837"/>
    </row>
    <row r="10" spans="1:7" ht="30" customHeight="1" thickBot="1" x14ac:dyDescent="0.2">
      <c r="A10" s="2838" t="s">
        <v>705</v>
      </c>
      <c r="B10" s="2839"/>
      <c r="C10" s="2839"/>
      <c r="D10" s="2839"/>
      <c r="E10" s="2839"/>
      <c r="F10" s="639" t="s">
        <v>1157</v>
      </c>
      <c r="G10" s="640" t="s">
        <v>1158</v>
      </c>
    </row>
    <row r="11" spans="1:7" ht="30" customHeight="1" thickTop="1" x14ac:dyDescent="0.15">
      <c r="A11" s="641">
        <v>1</v>
      </c>
      <c r="B11" s="2840"/>
      <c r="C11" s="2841"/>
      <c r="D11" s="2841"/>
      <c r="E11" s="2841"/>
      <c r="F11" s="642"/>
      <c r="G11" s="643"/>
    </row>
    <row r="12" spans="1:7" ht="30" customHeight="1" x14ac:dyDescent="0.15">
      <c r="A12" s="644">
        <v>2</v>
      </c>
      <c r="B12" s="2842"/>
      <c r="C12" s="2843"/>
      <c r="D12" s="2843"/>
      <c r="E12" s="2843"/>
      <c r="F12" s="645"/>
      <c r="G12" s="646"/>
    </row>
    <row r="13" spans="1:7" ht="30" customHeight="1" x14ac:dyDescent="0.15">
      <c r="A13" s="644">
        <v>3</v>
      </c>
      <c r="B13" s="2842"/>
      <c r="C13" s="2843"/>
      <c r="D13" s="2843"/>
      <c r="E13" s="2843"/>
      <c r="F13" s="645"/>
      <c r="G13" s="646"/>
    </row>
    <row r="14" spans="1:7" ht="30" customHeight="1" x14ac:dyDescent="0.15">
      <c r="A14" s="644">
        <v>4</v>
      </c>
      <c r="B14" s="2842"/>
      <c r="C14" s="2843"/>
      <c r="D14" s="2843"/>
      <c r="E14" s="2843"/>
      <c r="F14" s="645"/>
      <c r="G14" s="646"/>
    </row>
    <row r="15" spans="1:7" ht="30" customHeight="1" x14ac:dyDescent="0.15">
      <c r="A15" s="644">
        <v>5</v>
      </c>
      <c r="B15" s="2842"/>
      <c r="C15" s="2843"/>
      <c r="D15" s="2843"/>
      <c r="E15" s="2843"/>
      <c r="F15" s="645"/>
      <c r="G15" s="646"/>
    </row>
    <row r="16" spans="1:7" ht="30" customHeight="1" x14ac:dyDescent="0.15">
      <c r="A16" s="644">
        <v>6</v>
      </c>
      <c r="B16" s="2844"/>
      <c r="C16" s="2845"/>
      <c r="D16" s="2845"/>
      <c r="E16" s="2845"/>
      <c r="F16" s="647"/>
      <c r="G16" s="648"/>
    </row>
    <row r="17" spans="1:7" ht="30" customHeight="1" x14ac:dyDescent="0.15">
      <c r="A17" s="644">
        <v>7</v>
      </c>
      <c r="B17" s="2844"/>
      <c r="C17" s="2845"/>
      <c r="D17" s="2845"/>
      <c r="E17" s="2845"/>
      <c r="F17" s="647"/>
      <c r="G17" s="648"/>
    </row>
    <row r="18" spans="1:7" ht="30" customHeight="1" x14ac:dyDescent="0.15">
      <c r="A18" s="644">
        <v>8</v>
      </c>
      <c r="B18" s="2844"/>
      <c r="C18" s="2845"/>
      <c r="D18" s="2845"/>
      <c r="E18" s="2845"/>
      <c r="F18" s="647"/>
      <c r="G18" s="648"/>
    </row>
    <row r="19" spans="1:7" ht="30" customHeight="1" x14ac:dyDescent="0.15">
      <c r="A19" s="644">
        <v>9</v>
      </c>
      <c r="B19" s="2844"/>
      <c r="C19" s="2845"/>
      <c r="D19" s="2845"/>
      <c r="E19" s="2845"/>
      <c r="F19" s="647"/>
      <c r="G19" s="648"/>
    </row>
    <row r="20" spans="1:7" ht="30" customHeight="1" thickBot="1" x14ac:dyDescent="0.2">
      <c r="A20" s="649">
        <v>10</v>
      </c>
      <c r="B20" s="2833"/>
      <c r="C20" s="2834"/>
      <c r="D20" s="2834"/>
      <c r="E20" s="2834"/>
      <c r="F20" s="650"/>
      <c r="G20" s="651"/>
    </row>
    <row r="21" spans="1:7" ht="30" customHeight="1" x14ac:dyDescent="0.15">
      <c r="A21" s="634" t="s">
        <v>1159</v>
      </c>
    </row>
    <row r="22" spans="1:7" ht="30" customHeight="1" x14ac:dyDescent="0.15">
      <c r="A22" s="634" t="s">
        <v>1160</v>
      </c>
    </row>
    <row r="23" spans="1:7" ht="30" customHeight="1" x14ac:dyDescent="0.15"/>
    <row r="24" spans="1:7" ht="30" customHeight="1" x14ac:dyDescent="0.15"/>
    <row r="25" spans="1:7" ht="30" customHeight="1" x14ac:dyDescent="0.15">
      <c r="C25" s="652"/>
    </row>
    <row r="26" spans="1:7" ht="30" customHeight="1" x14ac:dyDescent="0.15"/>
    <row r="27" spans="1:7" ht="30" customHeight="1" x14ac:dyDescent="0.15"/>
    <row r="28" spans="1:7" ht="30" customHeight="1" x14ac:dyDescent="0.15"/>
    <row r="29" spans="1:7" ht="30" customHeight="1" x14ac:dyDescent="0.15"/>
    <row r="30" spans="1:7" ht="30" customHeight="1" x14ac:dyDescent="0.15"/>
    <row r="31" spans="1:7" ht="30" customHeight="1" x14ac:dyDescent="0.15"/>
    <row r="32" spans="1:7"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row r="46" ht="30" customHeight="1" x14ac:dyDescent="0.15"/>
    <row r="47" ht="30" customHeight="1" x14ac:dyDescent="0.15"/>
  </sheetData>
  <mergeCells count="20">
    <mergeCell ref="A5:G5"/>
    <mergeCell ref="A6:A8"/>
    <mergeCell ref="B6:D6"/>
    <mergeCell ref="F6:G6"/>
    <mergeCell ref="B7:D7"/>
    <mergeCell ref="F7:G7"/>
    <mergeCell ref="B8:D8"/>
    <mergeCell ref="F8:G8"/>
    <mergeCell ref="B20:E20"/>
    <mergeCell ref="A9:G9"/>
    <mergeCell ref="A10:E10"/>
    <mergeCell ref="B11:E11"/>
    <mergeCell ref="B12:E12"/>
    <mergeCell ref="B13:E13"/>
    <mergeCell ref="B14:E14"/>
    <mergeCell ref="B15:E15"/>
    <mergeCell ref="B16:E16"/>
    <mergeCell ref="B17:E17"/>
    <mergeCell ref="B18:E18"/>
    <mergeCell ref="B19:E19"/>
  </mergeCells>
  <phoneticPr fontId="22"/>
  <pageMargins left="0.31496062992125984" right="0.31496062992125984" top="0.74803149606299213" bottom="0.74803149606299213" header="0.31496062992125984" footer="0.31496062992125984"/>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764C-43ED-4282-98D2-733D97284E8D}">
  <dimension ref="A1:G48"/>
  <sheetViews>
    <sheetView workbookViewId="0">
      <selection activeCell="T114" sqref="T114:AJ114"/>
    </sheetView>
  </sheetViews>
  <sheetFormatPr defaultRowHeight="13.5" x14ac:dyDescent="0.15"/>
  <cols>
    <col min="1" max="1" width="5.625" style="634" customWidth="1"/>
    <col min="2" max="2" width="5" style="634" customWidth="1"/>
    <col min="3" max="4" width="10.625" style="634" customWidth="1"/>
    <col min="5" max="5" width="8.375" style="634" customWidth="1"/>
    <col min="6" max="6" width="17.5" style="634" customWidth="1"/>
    <col min="7" max="7" width="25.625" style="634" customWidth="1"/>
    <col min="8" max="8" width="25" style="634" customWidth="1"/>
    <col min="9" max="9" width="9.125" style="634" customWidth="1"/>
    <col min="10" max="20" width="20.625" style="634" customWidth="1"/>
    <col min="21" max="257" width="9" style="634"/>
    <col min="258" max="258" width="5" style="634" customWidth="1"/>
    <col min="259" max="260" width="18.25" style="634" customWidth="1"/>
    <col min="261" max="261" width="8.375" style="634" customWidth="1"/>
    <col min="262" max="262" width="17.5" style="634" customWidth="1"/>
    <col min="263" max="263" width="37.125" style="634" customWidth="1"/>
    <col min="264" max="264" width="25" style="634" customWidth="1"/>
    <col min="265" max="265" width="9.125" style="634" customWidth="1"/>
    <col min="266" max="276" width="20.625" style="634" customWidth="1"/>
    <col min="277" max="513" width="9" style="634"/>
    <col min="514" max="514" width="5" style="634" customWidth="1"/>
    <col min="515" max="516" width="18.25" style="634" customWidth="1"/>
    <col min="517" max="517" width="8.375" style="634" customWidth="1"/>
    <col min="518" max="518" width="17.5" style="634" customWidth="1"/>
    <col min="519" max="519" width="37.125" style="634" customWidth="1"/>
    <col min="520" max="520" width="25" style="634" customWidth="1"/>
    <col min="521" max="521" width="9.125" style="634" customWidth="1"/>
    <col min="522" max="532" width="20.625" style="634" customWidth="1"/>
    <col min="533" max="769" width="9" style="634"/>
    <col min="770" max="770" width="5" style="634" customWidth="1"/>
    <col min="771" max="772" width="18.25" style="634" customWidth="1"/>
    <col min="773" max="773" width="8.375" style="634" customWidth="1"/>
    <col min="774" max="774" width="17.5" style="634" customWidth="1"/>
    <col min="775" max="775" width="37.125" style="634" customWidth="1"/>
    <col min="776" max="776" width="25" style="634" customWidth="1"/>
    <col min="777" max="777" width="9.125" style="634" customWidth="1"/>
    <col min="778" max="788" width="20.625" style="634" customWidth="1"/>
    <col min="789" max="1025" width="9" style="634"/>
    <col min="1026" max="1026" width="5" style="634" customWidth="1"/>
    <col min="1027" max="1028" width="18.25" style="634" customWidth="1"/>
    <col min="1029" max="1029" width="8.375" style="634" customWidth="1"/>
    <col min="1030" max="1030" width="17.5" style="634" customWidth="1"/>
    <col min="1031" max="1031" width="37.125" style="634" customWidth="1"/>
    <col min="1032" max="1032" width="25" style="634" customWidth="1"/>
    <col min="1033" max="1033" width="9.125" style="634" customWidth="1"/>
    <col min="1034" max="1044" width="20.625" style="634" customWidth="1"/>
    <col min="1045" max="1281" width="9" style="634"/>
    <col min="1282" max="1282" width="5" style="634" customWidth="1"/>
    <col min="1283" max="1284" width="18.25" style="634" customWidth="1"/>
    <col min="1285" max="1285" width="8.375" style="634" customWidth="1"/>
    <col min="1286" max="1286" width="17.5" style="634" customWidth="1"/>
    <col min="1287" max="1287" width="37.125" style="634" customWidth="1"/>
    <col min="1288" max="1288" width="25" style="634" customWidth="1"/>
    <col min="1289" max="1289" width="9.125" style="634" customWidth="1"/>
    <col min="1290" max="1300" width="20.625" style="634" customWidth="1"/>
    <col min="1301" max="1537" width="9" style="634"/>
    <col min="1538" max="1538" width="5" style="634" customWidth="1"/>
    <col min="1539" max="1540" width="18.25" style="634" customWidth="1"/>
    <col min="1541" max="1541" width="8.375" style="634" customWidth="1"/>
    <col min="1542" max="1542" width="17.5" style="634" customWidth="1"/>
    <col min="1543" max="1543" width="37.125" style="634" customWidth="1"/>
    <col min="1544" max="1544" width="25" style="634" customWidth="1"/>
    <col min="1545" max="1545" width="9.125" style="634" customWidth="1"/>
    <col min="1546" max="1556" width="20.625" style="634" customWidth="1"/>
    <col min="1557" max="1793" width="9" style="634"/>
    <col min="1794" max="1794" width="5" style="634" customWidth="1"/>
    <col min="1795" max="1796" width="18.25" style="634" customWidth="1"/>
    <col min="1797" max="1797" width="8.375" style="634" customWidth="1"/>
    <col min="1798" max="1798" width="17.5" style="634" customWidth="1"/>
    <col min="1799" max="1799" width="37.125" style="634" customWidth="1"/>
    <col min="1800" max="1800" width="25" style="634" customWidth="1"/>
    <col min="1801" max="1801" width="9.125" style="634" customWidth="1"/>
    <col min="1802" max="1812" width="20.625" style="634" customWidth="1"/>
    <col min="1813" max="2049" width="9" style="634"/>
    <col min="2050" max="2050" width="5" style="634" customWidth="1"/>
    <col min="2051" max="2052" width="18.25" style="634" customWidth="1"/>
    <col min="2053" max="2053" width="8.375" style="634" customWidth="1"/>
    <col min="2054" max="2054" width="17.5" style="634" customWidth="1"/>
    <col min="2055" max="2055" width="37.125" style="634" customWidth="1"/>
    <col min="2056" max="2056" width="25" style="634" customWidth="1"/>
    <col min="2057" max="2057" width="9.125" style="634" customWidth="1"/>
    <col min="2058" max="2068" width="20.625" style="634" customWidth="1"/>
    <col min="2069" max="2305" width="9" style="634"/>
    <col min="2306" max="2306" width="5" style="634" customWidth="1"/>
    <col min="2307" max="2308" width="18.25" style="634" customWidth="1"/>
    <col min="2309" max="2309" width="8.375" style="634" customWidth="1"/>
    <col min="2310" max="2310" width="17.5" style="634" customWidth="1"/>
    <col min="2311" max="2311" width="37.125" style="634" customWidth="1"/>
    <col min="2312" max="2312" width="25" style="634" customWidth="1"/>
    <col min="2313" max="2313" width="9.125" style="634" customWidth="1"/>
    <col min="2314" max="2324" width="20.625" style="634" customWidth="1"/>
    <col min="2325" max="2561" width="9" style="634"/>
    <col min="2562" max="2562" width="5" style="634" customWidth="1"/>
    <col min="2563" max="2564" width="18.25" style="634" customWidth="1"/>
    <col min="2565" max="2565" width="8.375" style="634" customWidth="1"/>
    <col min="2566" max="2566" width="17.5" style="634" customWidth="1"/>
    <col min="2567" max="2567" width="37.125" style="634" customWidth="1"/>
    <col min="2568" max="2568" width="25" style="634" customWidth="1"/>
    <col min="2569" max="2569" width="9.125" style="634" customWidth="1"/>
    <col min="2570" max="2580" width="20.625" style="634" customWidth="1"/>
    <col min="2581" max="2817" width="9" style="634"/>
    <col min="2818" max="2818" width="5" style="634" customWidth="1"/>
    <col min="2819" max="2820" width="18.25" style="634" customWidth="1"/>
    <col min="2821" max="2821" width="8.375" style="634" customWidth="1"/>
    <col min="2822" max="2822" width="17.5" style="634" customWidth="1"/>
    <col min="2823" max="2823" width="37.125" style="634" customWidth="1"/>
    <col min="2824" max="2824" width="25" style="634" customWidth="1"/>
    <col min="2825" max="2825" width="9.125" style="634" customWidth="1"/>
    <col min="2826" max="2836" width="20.625" style="634" customWidth="1"/>
    <col min="2837" max="3073" width="9" style="634"/>
    <col min="3074" max="3074" width="5" style="634" customWidth="1"/>
    <col min="3075" max="3076" width="18.25" style="634" customWidth="1"/>
    <col min="3077" max="3077" width="8.375" style="634" customWidth="1"/>
    <col min="3078" max="3078" width="17.5" style="634" customWidth="1"/>
    <col min="3079" max="3079" width="37.125" style="634" customWidth="1"/>
    <col min="3080" max="3080" width="25" style="634" customWidth="1"/>
    <col min="3081" max="3081" width="9.125" style="634" customWidth="1"/>
    <col min="3082" max="3092" width="20.625" style="634" customWidth="1"/>
    <col min="3093" max="3329" width="9" style="634"/>
    <col min="3330" max="3330" width="5" style="634" customWidth="1"/>
    <col min="3331" max="3332" width="18.25" style="634" customWidth="1"/>
    <col min="3333" max="3333" width="8.375" style="634" customWidth="1"/>
    <col min="3334" max="3334" width="17.5" style="634" customWidth="1"/>
    <col min="3335" max="3335" width="37.125" style="634" customWidth="1"/>
    <col min="3336" max="3336" width="25" style="634" customWidth="1"/>
    <col min="3337" max="3337" width="9.125" style="634" customWidth="1"/>
    <col min="3338" max="3348" width="20.625" style="634" customWidth="1"/>
    <col min="3349" max="3585" width="9" style="634"/>
    <col min="3586" max="3586" width="5" style="634" customWidth="1"/>
    <col min="3587" max="3588" width="18.25" style="634" customWidth="1"/>
    <col min="3589" max="3589" width="8.375" style="634" customWidth="1"/>
    <col min="3590" max="3590" width="17.5" style="634" customWidth="1"/>
    <col min="3591" max="3591" width="37.125" style="634" customWidth="1"/>
    <col min="3592" max="3592" width="25" style="634" customWidth="1"/>
    <col min="3593" max="3593" width="9.125" style="634" customWidth="1"/>
    <col min="3594" max="3604" width="20.625" style="634" customWidth="1"/>
    <col min="3605" max="3841" width="9" style="634"/>
    <col min="3842" max="3842" width="5" style="634" customWidth="1"/>
    <col min="3843" max="3844" width="18.25" style="634" customWidth="1"/>
    <col min="3845" max="3845" width="8.375" style="634" customWidth="1"/>
    <col min="3846" max="3846" width="17.5" style="634" customWidth="1"/>
    <col min="3847" max="3847" width="37.125" style="634" customWidth="1"/>
    <col min="3848" max="3848" width="25" style="634" customWidth="1"/>
    <col min="3849" max="3849" width="9.125" style="634" customWidth="1"/>
    <col min="3850" max="3860" width="20.625" style="634" customWidth="1"/>
    <col min="3861" max="4097" width="9" style="634"/>
    <col min="4098" max="4098" width="5" style="634" customWidth="1"/>
    <col min="4099" max="4100" width="18.25" style="634" customWidth="1"/>
    <col min="4101" max="4101" width="8.375" style="634" customWidth="1"/>
    <col min="4102" max="4102" width="17.5" style="634" customWidth="1"/>
    <col min="4103" max="4103" width="37.125" style="634" customWidth="1"/>
    <col min="4104" max="4104" width="25" style="634" customWidth="1"/>
    <col min="4105" max="4105" width="9.125" style="634" customWidth="1"/>
    <col min="4106" max="4116" width="20.625" style="634" customWidth="1"/>
    <col min="4117" max="4353" width="9" style="634"/>
    <col min="4354" max="4354" width="5" style="634" customWidth="1"/>
    <col min="4355" max="4356" width="18.25" style="634" customWidth="1"/>
    <col min="4357" max="4357" width="8.375" style="634" customWidth="1"/>
    <col min="4358" max="4358" width="17.5" style="634" customWidth="1"/>
    <col min="4359" max="4359" width="37.125" style="634" customWidth="1"/>
    <col min="4360" max="4360" width="25" style="634" customWidth="1"/>
    <col min="4361" max="4361" width="9.125" style="634" customWidth="1"/>
    <col min="4362" max="4372" width="20.625" style="634" customWidth="1"/>
    <col min="4373" max="4609" width="9" style="634"/>
    <col min="4610" max="4610" width="5" style="634" customWidth="1"/>
    <col min="4611" max="4612" width="18.25" style="634" customWidth="1"/>
    <col min="4613" max="4613" width="8.375" style="634" customWidth="1"/>
    <col min="4614" max="4614" width="17.5" style="634" customWidth="1"/>
    <col min="4615" max="4615" width="37.125" style="634" customWidth="1"/>
    <col min="4616" max="4616" width="25" style="634" customWidth="1"/>
    <col min="4617" max="4617" width="9.125" style="634" customWidth="1"/>
    <col min="4618" max="4628" width="20.625" style="634" customWidth="1"/>
    <col min="4629" max="4865" width="9" style="634"/>
    <col min="4866" max="4866" width="5" style="634" customWidth="1"/>
    <col min="4867" max="4868" width="18.25" style="634" customWidth="1"/>
    <col min="4869" max="4869" width="8.375" style="634" customWidth="1"/>
    <col min="4870" max="4870" width="17.5" style="634" customWidth="1"/>
    <col min="4871" max="4871" width="37.125" style="634" customWidth="1"/>
    <col min="4872" max="4872" width="25" style="634" customWidth="1"/>
    <col min="4873" max="4873" width="9.125" style="634" customWidth="1"/>
    <col min="4874" max="4884" width="20.625" style="634" customWidth="1"/>
    <col min="4885" max="5121" width="9" style="634"/>
    <col min="5122" max="5122" width="5" style="634" customWidth="1"/>
    <col min="5123" max="5124" width="18.25" style="634" customWidth="1"/>
    <col min="5125" max="5125" width="8.375" style="634" customWidth="1"/>
    <col min="5126" max="5126" width="17.5" style="634" customWidth="1"/>
    <col min="5127" max="5127" width="37.125" style="634" customWidth="1"/>
    <col min="5128" max="5128" width="25" style="634" customWidth="1"/>
    <col min="5129" max="5129" width="9.125" style="634" customWidth="1"/>
    <col min="5130" max="5140" width="20.625" style="634" customWidth="1"/>
    <col min="5141" max="5377" width="9" style="634"/>
    <col min="5378" max="5378" width="5" style="634" customWidth="1"/>
    <col min="5379" max="5380" width="18.25" style="634" customWidth="1"/>
    <col min="5381" max="5381" width="8.375" style="634" customWidth="1"/>
    <col min="5382" max="5382" width="17.5" style="634" customWidth="1"/>
    <col min="5383" max="5383" width="37.125" style="634" customWidth="1"/>
    <col min="5384" max="5384" width="25" style="634" customWidth="1"/>
    <col min="5385" max="5385" width="9.125" style="634" customWidth="1"/>
    <col min="5386" max="5396" width="20.625" style="634" customWidth="1"/>
    <col min="5397" max="5633" width="9" style="634"/>
    <col min="5634" max="5634" width="5" style="634" customWidth="1"/>
    <col min="5635" max="5636" width="18.25" style="634" customWidth="1"/>
    <col min="5637" max="5637" width="8.375" style="634" customWidth="1"/>
    <col min="5638" max="5638" width="17.5" style="634" customWidth="1"/>
    <col min="5639" max="5639" width="37.125" style="634" customWidth="1"/>
    <col min="5640" max="5640" width="25" style="634" customWidth="1"/>
    <col min="5641" max="5641" width="9.125" style="634" customWidth="1"/>
    <col min="5642" max="5652" width="20.625" style="634" customWidth="1"/>
    <col min="5653" max="5889" width="9" style="634"/>
    <col min="5890" max="5890" width="5" style="634" customWidth="1"/>
    <col min="5891" max="5892" width="18.25" style="634" customWidth="1"/>
    <col min="5893" max="5893" width="8.375" style="634" customWidth="1"/>
    <col min="5894" max="5894" width="17.5" style="634" customWidth="1"/>
    <col min="5895" max="5895" width="37.125" style="634" customWidth="1"/>
    <col min="5896" max="5896" width="25" style="634" customWidth="1"/>
    <col min="5897" max="5897" width="9.125" style="634" customWidth="1"/>
    <col min="5898" max="5908" width="20.625" style="634" customWidth="1"/>
    <col min="5909" max="6145" width="9" style="634"/>
    <col min="6146" max="6146" width="5" style="634" customWidth="1"/>
    <col min="6147" max="6148" width="18.25" style="634" customWidth="1"/>
    <col min="6149" max="6149" width="8.375" style="634" customWidth="1"/>
    <col min="6150" max="6150" width="17.5" style="634" customWidth="1"/>
    <col min="6151" max="6151" width="37.125" style="634" customWidth="1"/>
    <col min="6152" max="6152" width="25" style="634" customWidth="1"/>
    <col min="6153" max="6153" width="9.125" style="634" customWidth="1"/>
    <col min="6154" max="6164" width="20.625" style="634" customWidth="1"/>
    <col min="6165" max="6401" width="9" style="634"/>
    <col min="6402" max="6402" width="5" style="634" customWidth="1"/>
    <col min="6403" max="6404" width="18.25" style="634" customWidth="1"/>
    <col min="6405" max="6405" width="8.375" style="634" customWidth="1"/>
    <col min="6406" max="6406" width="17.5" style="634" customWidth="1"/>
    <col min="6407" max="6407" width="37.125" style="634" customWidth="1"/>
    <col min="6408" max="6408" width="25" style="634" customWidth="1"/>
    <col min="6409" max="6409" width="9.125" style="634" customWidth="1"/>
    <col min="6410" max="6420" width="20.625" style="634" customWidth="1"/>
    <col min="6421" max="6657" width="9" style="634"/>
    <col min="6658" max="6658" width="5" style="634" customWidth="1"/>
    <col min="6659" max="6660" width="18.25" style="634" customWidth="1"/>
    <col min="6661" max="6661" width="8.375" style="634" customWidth="1"/>
    <col min="6662" max="6662" width="17.5" style="634" customWidth="1"/>
    <col min="6663" max="6663" width="37.125" style="634" customWidth="1"/>
    <col min="6664" max="6664" width="25" style="634" customWidth="1"/>
    <col min="6665" max="6665" width="9.125" style="634" customWidth="1"/>
    <col min="6666" max="6676" width="20.625" style="634" customWidth="1"/>
    <col min="6677" max="6913" width="9" style="634"/>
    <col min="6914" max="6914" width="5" style="634" customWidth="1"/>
    <col min="6915" max="6916" width="18.25" style="634" customWidth="1"/>
    <col min="6917" max="6917" width="8.375" style="634" customWidth="1"/>
    <col min="6918" max="6918" width="17.5" style="634" customWidth="1"/>
    <col min="6919" max="6919" width="37.125" style="634" customWidth="1"/>
    <col min="6920" max="6920" width="25" style="634" customWidth="1"/>
    <col min="6921" max="6921" width="9.125" style="634" customWidth="1"/>
    <col min="6922" max="6932" width="20.625" style="634" customWidth="1"/>
    <col min="6933" max="7169" width="9" style="634"/>
    <col min="7170" max="7170" width="5" style="634" customWidth="1"/>
    <col min="7171" max="7172" width="18.25" style="634" customWidth="1"/>
    <col min="7173" max="7173" width="8.375" style="634" customWidth="1"/>
    <col min="7174" max="7174" width="17.5" style="634" customWidth="1"/>
    <col min="7175" max="7175" width="37.125" style="634" customWidth="1"/>
    <col min="7176" max="7176" width="25" style="634" customWidth="1"/>
    <col min="7177" max="7177" width="9.125" style="634" customWidth="1"/>
    <col min="7178" max="7188" width="20.625" style="634" customWidth="1"/>
    <col min="7189" max="7425" width="9" style="634"/>
    <col min="7426" max="7426" width="5" style="634" customWidth="1"/>
    <col min="7427" max="7428" width="18.25" style="634" customWidth="1"/>
    <col min="7429" max="7429" width="8.375" style="634" customWidth="1"/>
    <col min="7430" max="7430" width="17.5" style="634" customWidth="1"/>
    <col min="7431" max="7431" width="37.125" style="634" customWidth="1"/>
    <col min="7432" max="7432" width="25" style="634" customWidth="1"/>
    <col min="7433" max="7433" width="9.125" style="634" customWidth="1"/>
    <col min="7434" max="7444" width="20.625" style="634" customWidth="1"/>
    <col min="7445" max="7681" width="9" style="634"/>
    <col min="7682" max="7682" width="5" style="634" customWidth="1"/>
    <col min="7683" max="7684" width="18.25" style="634" customWidth="1"/>
    <col min="7685" max="7685" width="8.375" style="634" customWidth="1"/>
    <col min="7686" max="7686" width="17.5" style="634" customWidth="1"/>
    <col min="7687" max="7687" width="37.125" style="634" customWidth="1"/>
    <col min="7688" max="7688" width="25" style="634" customWidth="1"/>
    <col min="7689" max="7689" width="9.125" style="634" customWidth="1"/>
    <col min="7690" max="7700" width="20.625" style="634" customWidth="1"/>
    <col min="7701" max="7937" width="9" style="634"/>
    <col min="7938" max="7938" width="5" style="634" customWidth="1"/>
    <col min="7939" max="7940" width="18.25" style="634" customWidth="1"/>
    <col min="7941" max="7941" width="8.375" style="634" customWidth="1"/>
    <col min="7942" max="7942" width="17.5" style="634" customWidth="1"/>
    <col min="7943" max="7943" width="37.125" style="634" customWidth="1"/>
    <col min="7944" max="7944" width="25" style="634" customWidth="1"/>
    <col min="7945" max="7945" width="9.125" style="634" customWidth="1"/>
    <col min="7946" max="7956" width="20.625" style="634" customWidth="1"/>
    <col min="7957" max="8193" width="9" style="634"/>
    <col min="8194" max="8194" width="5" style="634" customWidth="1"/>
    <col min="8195" max="8196" width="18.25" style="634" customWidth="1"/>
    <col min="8197" max="8197" width="8.375" style="634" customWidth="1"/>
    <col min="8198" max="8198" width="17.5" style="634" customWidth="1"/>
    <col min="8199" max="8199" width="37.125" style="634" customWidth="1"/>
    <col min="8200" max="8200" width="25" style="634" customWidth="1"/>
    <col min="8201" max="8201" width="9.125" style="634" customWidth="1"/>
    <col min="8202" max="8212" width="20.625" style="634" customWidth="1"/>
    <col min="8213" max="8449" width="9" style="634"/>
    <col min="8450" max="8450" width="5" style="634" customWidth="1"/>
    <col min="8451" max="8452" width="18.25" style="634" customWidth="1"/>
    <col min="8453" max="8453" width="8.375" style="634" customWidth="1"/>
    <col min="8454" max="8454" width="17.5" style="634" customWidth="1"/>
    <col min="8455" max="8455" width="37.125" style="634" customWidth="1"/>
    <col min="8456" max="8456" width="25" style="634" customWidth="1"/>
    <col min="8457" max="8457" width="9.125" style="634" customWidth="1"/>
    <col min="8458" max="8468" width="20.625" style="634" customWidth="1"/>
    <col min="8469" max="8705" width="9" style="634"/>
    <col min="8706" max="8706" width="5" style="634" customWidth="1"/>
    <col min="8707" max="8708" width="18.25" style="634" customWidth="1"/>
    <col min="8709" max="8709" width="8.375" style="634" customWidth="1"/>
    <col min="8710" max="8710" width="17.5" style="634" customWidth="1"/>
    <col min="8711" max="8711" width="37.125" style="634" customWidth="1"/>
    <col min="8712" max="8712" width="25" style="634" customWidth="1"/>
    <col min="8713" max="8713" width="9.125" style="634" customWidth="1"/>
    <col min="8714" max="8724" width="20.625" style="634" customWidth="1"/>
    <col min="8725" max="8961" width="9" style="634"/>
    <col min="8962" max="8962" width="5" style="634" customWidth="1"/>
    <col min="8963" max="8964" width="18.25" style="634" customWidth="1"/>
    <col min="8965" max="8965" width="8.375" style="634" customWidth="1"/>
    <col min="8966" max="8966" width="17.5" style="634" customWidth="1"/>
    <col min="8967" max="8967" width="37.125" style="634" customWidth="1"/>
    <col min="8968" max="8968" width="25" style="634" customWidth="1"/>
    <col min="8969" max="8969" width="9.125" style="634" customWidth="1"/>
    <col min="8970" max="8980" width="20.625" style="634" customWidth="1"/>
    <col min="8981" max="9217" width="9" style="634"/>
    <col min="9218" max="9218" width="5" style="634" customWidth="1"/>
    <col min="9219" max="9220" width="18.25" style="634" customWidth="1"/>
    <col min="9221" max="9221" width="8.375" style="634" customWidth="1"/>
    <col min="9222" max="9222" width="17.5" style="634" customWidth="1"/>
    <col min="9223" max="9223" width="37.125" style="634" customWidth="1"/>
    <col min="9224" max="9224" width="25" style="634" customWidth="1"/>
    <col min="9225" max="9225" width="9.125" style="634" customWidth="1"/>
    <col min="9226" max="9236" width="20.625" style="634" customWidth="1"/>
    <col min="9237" max="9473" width="9" style="634"/>
    <col min="9474" max="9474" width="5" style="634" customWidth="1"/>
    <col min="9475" max="9476" width="18.25" style="634" customWidth="1"/>
    <col min="9477" max="9477" width="8.375" style="634" customWidth="1"/>
    <col min="9478" max="9478" width="17.5" style="634" customWidth="1"/>
    <col min="9479" max="9479" width="37.125" style="634" customWidth="1"/>
    <col min="9480" max="9480" width="25" style="634" customWidth="1"/>
    <col min="9481" max="9481" width="9.125" style="634" customWidth="1"/>
    <col min="9482" max="9492" width="20.625" style="634" customWidth="1"/>
    <col min="9493" max="9729" width="9" style="634"/>
    <col min="9730" max="9730" width="5" style="634" customWidth="1"/>
    <col min="9731" max="9732" width="18.25" style="634" customWidth="1"/>
    <col min="9733" max="9733" width="8.375" style="634" customWidth="1"/>
    <col min="9734" max="9734" width="17.5" style="634" customWidth="1"/>
    <col min="9735" max="9735" width="37.125" style="634" customWidth="1"/>
    <col min="9736" max="9736" width="25" style="634" customWidth="1"/>
    <col min="9737" max="9737" width="9.125" style="634" customWidth="1"/>
    <col min="9738" max="9748" width="20.625" style="634" customWidth="1"/>
    <col min="9749" max="9985" width="9" style="634"/>
    <col min="9986" max="9986" width="5" style="634" customWidth="1"/>
    <col min="9987" max="9988" width="18.25" style="634" customWidth="1"/>
    <col min="9989" max="9989" width="8.375" style="634" customWidth="1"/>
    <col min="9990" max="9990" width="17.5" style="634" customWidth="1"/>
    <col min="9991" max="9991" width="37.125" style="634" customWidth="1"/>
    <col min="9992" max="9992" width="25" style="634" customWidth="1"/>
    <col min="9993" max="9993" width="9.125" style="634" customWidth="1"/>
    <col min="9994" max="10004" width="20.625" style="634" customWidth="1"/>
    <col min="10005" max="10241" width="9" style="634"/>
    <col min="10242" max="10242" width="5" style="634" customWidth="1"/>
    <col min="10243" max="10244" width="18.25" style="634" customWidth="1"/>
    <col min="10245" max="10245" width="8.375" style="634" customWidth="1"/>
    <col min="10246" max="10246" width="17.5" style="634" customWidth="1"/>
    <col min="10247" max="10247" width="37.125" style="634" customWidth="1"/>
    <col min="10248" max="10248" width="25" style="634" customWidth="1"/>
    <col min="10249" max="10249" width="9.125" style="634" customWidth="1"/>
    <col min="10250" max="10260" width="20.625" style="634" customWidth="1"/>
    <col min="10261" max="10497" width="9" style="634"/>
    <col min="10498" max="10498" width="5" style="634" customWidth="1"/>
    <col min="10499" max="10500" width="18.25" style="634" customWidth="1"/>
    <col min="10501" max="10501" width="8.375" style="634" customWidth="1"/>
    <col min="10502" max="10502" width="17.5" style="634" customWidth="1"/>
    <col min="10503" max="10503" width="37.125" style="634" customWidth="1"/>
    <col min="10504" max="10504" width="25" style="634" customWidth="1"/>
    <col min="10505" max="10505" width="9.125" style="634" customWidth="1"/>
    <col min="10506" max="10516" width="20.625" style="634" customWidth="1"/>
    <col min="10517" max="10753" width="9" style="634"/>
    <col min="10754" max="10754" width="5" style="634" customWidth="1"/>
    <col min="10755" max="10756" width="18.25" style="634" customWidth="1"/>
    <col min="10757" max="10757" width="8.375" style="634" customWidth="1"/>
    <col min="10758" max="10758" width="17.5" style="634" customWidth="1"/>
    <col min="10759" max="10759" width="37.125" style="634" customWidth="1"/>
    <col min="10760" max="10760" width="25" style="634" customWidth="1"/>
    <col min="10761" max="10761" width="9.125" style="634" customWidth="1"/>
    <col min="10762" max="10772" width="20.625" style="634" customWidth="1"/>
    <col min="10773" max="11009" width="9" style="634"/>
    <col min="11010" max="11010" width="5" style="634" customWidth="1"/>
    <col min="11011" max="11012" width="18.25" style="634" customWidth="1"/>
    <col min="11013" max="11013" width="8.375" style="634" customWidth="1"/>
    <col min="11014" max="11014" width="17.5" style="634" customWidth="1"/>
    <col min="11015" max="11015" width="37.125" style="634" customWidth="1"/>
    <col min="11016" max="11016" width="25" style="634" customWidth="1"/>
    <col min="11017" max="11017" width="9.125" style="634" customWidth="1"/>
    <col min="11018" max="11028" width="20.625" style="634" customWidth="1"/>
    <col min="11029" max="11265" width="9" style="634"/>
    <col min="11266" max="11266" width="5" style="634" customWidth="1"/>
    <col min="11267" max="11268" width="18.25" style="634" customWidth="1"/>
    <col min="11269" max="11269" width="8.375" style="634" customWidth="1"/>
    <col min="11270" max="11270" width="17.5" style="634" customWidth="1"/>
    <col min="11271" max="11271" width="37.125" style="634" customWidth="1"/>
    <col min="11272" max="11272" width="25" style="634" customWidth="1"/>
    <col min="11273" max="11273" width="9.125" style="634" customWidth="1"/>
    <col min="11274" max="11284" width="20.625" style="634" customWidth="1"/>
    <col min="11285" max="11521" width="9" style="634"/>
    <col min="11522" max="11522" width="5" style="634" customWidth="1"/>
    <col min="11523" max="11524" width="18.25" style="634" customWidth="1"/>
    <col min="11525" max="11525" width="8.375" style="634" customWidth="1"/>
    <col min="11526" max="11526" width="17.5" style="634" customWidth="1"/>
    <col min="11527" max="11527" width="37.125" style="634" customWidth="1"/>
    <col min="11528" max="11528" width="25" style="634" customWidth="1"/>
    <col min="11529" max="11529" width="9.125" style="634" customWidth="1"/>
    <col min="11530" max="11540" width="20.625" style="634" customWidth="1"/>
    <col min="11541" max="11777" width="9" style="634"/>
    <col min="11778" max="11778" width="5" style="634" customWidth="1"/>
    <col min="11779" max="11780" width="18.25" style="634" customWidth="1"/>
    <col min="11781" max="11781" width="8.375" style="634" customWidth="1"/>
    <col min="11782" max="11782" width="17.5" style="634" customWidth="1"/>
    <col min="11783" max="11783" width="37.125" style="634" customWidth="1"/>
    <col min="11784" max="11784" width="25" style="634" customWidth="1"/>
    <col min="11785" max="11785" width="9.125" style="634" customWidth="1"/>
    <col min="11786" max="11796" width="20.625" style="634" customWidth="1"/>
    <col min="11797" max="12033" width="9" style="634"/>
    <col min="12034" max="12034" width="5" style="634" customWidth="1"/>
    <col min="12035" max="12036" width="18.25" style="634" customWidth="1"/>
    <col min="12037" max="12037" width="8.375" style="634" customWidth="1"/>
    <col min="12038" max="12038" width="17.5" style="634" customWidth="1"/>
    <col min="12039" max="12039" width="37.125" style="634" customWidth="1"/>
    <col min="12040" max="12040" width="25" style="634" customWidth="1"/>
    <col min="12041" max="12041" width="9.125" style="634" customWidth="1"/>
    <col min="12042" max="12052" width="20.625" style="634" customWidth="1"/>
    <col min="12053" max="12289" width="9" style="634"/>
    <col min="12290" max="12290" width="5" style="634" customWidth="1"/>
    <col min="12291" max="12292" width="18.25" style="634" customWidth="1"/>
    <col min="12293" max="12293" width="8.375" style="634" customWidth="1"/>
    <col min="12294" max="12294" width="17.5" style="634" customWidth="1"/>
    <col min="12295" max="12295" width="37.125" style="634" customWidth="1"/>
    <col min="12296" max="12296" width="25" style="634" customWidth="1"/>
    <col min="12297" max="12297" width="9.125" style="634" customWidth="1"/>
    <col min="12298" max="12308" width="20.625" style="634" customWidth="1"/>
    <col min="12309" max="12545" width="9" style="634"/>
    <col min="12546" max="12546" width="5" style="634" customWidth="1"/>
    <col min="12547" max="12548" width="18.25" style="634" customWidth="1"/>
    <col min="12549" max="12549" width="8.375" style="634" customWidth="1"/>
    <col min="12550" max="12550" width="17.5" style="634" customWidth="1"/>
    <col min="12551" max="12551" width="37.125" style="634" customWidth="1"/>
    <col min="12552" max="12552" width="25" style="634" customWidth="1"/>
    <col min="12553" max="12553" width="9.125" style="634" customWidth="1"/>
    <col min="12554" max="12564" width="20.625" style="634" customWidth="1"/>
    <col min="12565" max="12801" width="9" style="634"/>
    <col min="12802" max="12802" width="5" style="634" customWidth="1"/>
    <col min="12803" max="12804" width="18.25" style="634" customWidth="1"/>
    <col min="12805" max="12805" width="8.375" style="634" customWidth="1"/>
    <col min="12806" max="12806" width="17.5" style="634" customWidth="1"/>
    <col min="12807" max="12807" width="37.125" style="634" customWidth="1"/>
    <col min="12808" max="12808" width="25" style="634" customWidth="1"/>
    <col min="12809" max="12809" width="9.125" style="634" customWidth="1"/>
    <col min="12810" max="12820" width="20.625" style="634" customWidth="1"/>
    <col min="12821" max="13057" width="9" style="634"/>
    <col min="13058" max="13058" width="5" style="634" customWidth="1"/>
    <col min="13059" max="13060" width="18.25" style="634" customWidth="1"/>
    <col min="13061" max="13061" width="8.375" style="634" customWidth="1"/>
    <col min="13062" max="13062" width="17.5" style="634" customWidth="1"/>
    <col min="13063" max="13063" width="37.125" style="634" customWidth="1"/>
    <col min="13064" max="13064" width="25" style="634" customWidth="1"/>
    <col min="13065" max="13065" width="9.125" style="634" customWidth="1"/>
    <col min="13066" max="13076" width="20.625" style="634" customWidth="1"/>
    <col min="13077" max="13313" width="9" style="634"/>
    <col min="13314" max="13314" width="5" style="634" customWidth="1"/>
    <col min="13315" max="13316" width="18.25" style="634" customWidth="1"/>
    <col min="13317" max="13317" width="8.375" style="634" customWidth="1"/>
    <col min="13318" max="13318" width="17.5" style="634" customWidth="1"/>
    <col min="13319" max="13319" width="37.125" style="634" customWidth="1"/>
    <col min="13320" max="13320" width="25" style="634" customWidth="1"/>
    <col min="13321" max="13321" width="9.125" style="634" customWidth="1"/>
    <col min="13322" max="13332" width="20.625" style="634" customWidth="1"/>
    <col min="13333" max="13569" width="9" style="634"/>
    <col min="13570" max="13570" width="5" style="634" customWidth="1"/>
    <col min="13571" max="13572" width="18.25" style="634" customWidth="1"/>
    <col min="13573" max="13573" width="8.375" style="634" customWidth="1"/>
    <col min="13574" max="13574" width="17.5" style="634" customWidth="1"/>
    <col min="13575" max="13575" width="37.125" style="634" customWidth="1"/>
    <col min="13576" max="13576" width="25" style="634" customWidth="1"/>
    <col min="13577" max="13577" width="9.125" style="634" customWidth="1"/>
    <col min="13578" max="13588" width="20.625" style="634" customWidth="1"/>
    <col min="13589" max="13825" width="9" style="634"/>
    <col min="13826" max="13826" width="5" style="634" customWidth="1"/>
    <col min="13827" max="13828" width="18.25" style="634" customWidth="1"/>
    <col min="13829" max="13829" width="8.375" style="634" customWidth="1"/>
    <col min="13830" max="13830" width="17.5" style="634" customWidth="1"/>
    <col min="13831" max="13831" width="37.125" style="634" customWidth="1"/>
    <col min="13832" max="13832" width="25" style="634" customWidth="1"/>
    <col min="13833" max="13833" width="9.125" style="634" customWidth="1"/>
    <col min="13834" max="13844" width="20.625" style="634" customWidth="1"/>
    <col min="13845" max="14081" width="9" style="634"/>
    <col min="14082" max="14082" width="5" style="634" customWidth="1"/>
    <col min="14083" max="14084" width="18.25" style="634" customWidth="1"/>
    <col min="14085" max="14085" width="8.375" style="634" customWidth="1"/>
    <col min="14086" max="14086" width="17.5" style="634" customWidth="1"/>
    <col min="14087" max="14087" width="37.125" style="634" customWidth="1"/>
    <col min="14088" max="14088" width="25" style="634" customWidth="1"/>
    <col min="14089" max="14089" width="9.125" style="634" customWidth="1"/>
    <col min="14090" max="14100" width="20.625" style="634" customWidth="1"/>
    <col min="14101" max="14337" width="9" style="634"/>
    <col min="14338" max="14338" width="5" style="634" customWidth="1"/>
    <col min="14339" max="14340" width="18.25" style="634" customWidth="1"/>
    <col min="14341" max="14341" width="8.375" style="634" customWidth="1"/>
    <col min="14342" max="14342" width="17.5" style="634" customWidth="1"/>
    <col min="14343" max="14343" width="37.125" style="634" customWidth="1"/>
    <col min="14344" max="14344" width="25" style="634" customWidth="1"/>
    <col min="14345" max="14345" width="9.125" style="634" customWidth="1"/>
    <col min="14346" max="14356" width="20.625" style="634" customWidth="1"/>
    <col min="14357" max="14593" width="9" style="634"/>
    <col min="14594" max="14594" width="5" style="634" customWidth="1"/>
    <col min="14595" max="14596" width="18.25" style="634" customWidth="1"/>
    <col min="14597" max="14597" width="8.375" style="634" customWidth="1"/>
    <col min="14598" max="14598" width="17.5" style="634" customWidth="1"/>
    <col min="14599" max="14599" width="37.125" style="634" customWidth="1"/>
    <col min="14600" max="14600" width="25" style="634" customWidth="1"/>
    <col min="14601" max="14601" width="9.125" style="634" customWidth="1"/>
    <col min="14602" max="14612" width="20.625" style="634" customWidth="1"/>
    <col min="14613" max="14849" width="9" style="634"/>
    <col min="14850" max="14850" width="5" style="634" customWidth="1"/>
    <col min="14851" max="14852" width="18.25" style="634" customWidth="1"/>
    <col min="14853" max="14853" width="8.375" style="634" customWidth="1"/>
    <col min="14854" max="14854" width="17.5" style="634" customWidth="1"/>
    <col min="14855" max="14855" width="37.125" style="634" customWidth="1"/>
    <col min="14856" max="14856" width="25" style="634" customWidth="1"/>
    <col min="14857" max="14857" width="9.125" style="634" customWidth="1"/>
    <col min="14858" max="14868" width="20.625" style="634" customWidth="1"/>
    <col min="14869" max="15105" width="9" style="634"/>
    <col min="15106" max="15106" width="5" style="634" customWidth="1"/>
    <col min="15107" max="15108" width="18.25" style="634" customWidth="1"/>
    <col min="15109" max="15109" width="8.375" style="634" customWidth="1"/>
    <col min="15110" max="15110" width="17.5" style="634" customWidth="1"/>
    <col min="15111" max="15111" width="37.125" style="634" customWidth="1"/>
    <col min="15112" max="15112" width="25" style="634" customWidth="1"/>
    <col min="15113" max="15113" width="9.125" style="634" customWidth="1"/>
    <col min="15114" max="15124" width="20.625" style="634" customWidth="1"/>
    <col min="15125" max="15361" width="9" style="634"/>
    <col min="15362" max="15362" width="5" style="634" customWidth="1"/>
    <col min="15363" max="15364" width="18.25" style="634" customWidth="1"/>
    <col min="15365" max="15365" width="8.375" style="634" customWidth="1"/>
    <col min="15366" max="15366" width="17.5" style="634" customWidth="1"/>
    <col min="15367" max="15367" width="37.125" style="634" customWidth="1"/>
    <col min="15368" max="15368" width="25" style="634" customWidth="1"/>
    <col min="15369" max="15369" width="9.125" style="634" customWidth="1"/>
    <col min="15370" max="15380" width="20.625" style="634" customWidth="1"/>
    <col min="15381" max="15617" width="9" style="634"/>
    <col min="15618" max="15618" width="5" style="634" customWidth="1"/>
    <col min="15619" max="15620" width="18.25" style="634" customWidth="1"/>
    <col min="15621" max="15621" width="8.375" style="634" customWidth="1"/>
    <col min="15622" max="15622" width="17.5" style="634" customWidth="1"/>
    <col min="15623" max="15623" width="37.125" style="634" customWidth="1"/>
    <col min="15624" max="15624" width="25" style="634" customWidth="1"/>
    <col min="15625" max="15625" width="9.125" style="634" customWidth="1"/>
    <col min="15626" max="15636" width="20.625" style="634" customWidth="1"/>
    <col min="15637" max="15873" width="9" style="634"/>
    <col min="15874" max="15874" width="5" style="634" customWidth="1"/>
    <col min="15875" max="15876" width="18.25" style="634" customWidth="1"/>
    <col min="15877" max="15877" width="8.375" style="634" customWidth="1"/>
    <col min="15878" max="15878" width="17.5" style="634" customWidth="1"/>
    <col min="15879" max="15879" width="37.125" style="634" customWidth="1"/>
    <col min="15880" max="15880" width="25" style="634" customWidth="1"/>
    <col min="15881" max="15881" width="9.125" style="634" customWidth="1"/>
    <col min="15882" max="15892" width="20.625" style="634" customWidth="1"/>
    <col min="15893" max="16129" width="9" style="634"/>
    <col min="16130" max="16130" width="5" style="634" customWidth="1"/>
    <col min="16131" max="16132" width="18.25" style="634" customWidth="1"/>
    <col min="16133" max="16133" width="8.375" style="634" customWidth="1"/>
    <col min="16134" max="16134" width="17.5" style="634" customWidth="1"/>
    <col min="16135" max="16135" width="37.125" style="634" customWidth="1"/>
    <col min="16136" max="16136" width="25" style="634" customWidth="1"/>
    <col min="16137" max="16137" width="9.125" style="634" customWidth="1"/>
    <col min="16138" max="16148" width="20.625" style="634" customWidth="1"/>
    <col min="16149" max="16384" width="9" style="634"/>
  </cols>
  <sheetData>
    <row r="1" spans="1:7" x14ac:dyDescent="0.15">
      <c r="G1" s="476" t="s">
        <v>1151</v>
      </c>
    </row>
    <row r="2" spans="1:7" x14ac:dyDescent="0.15">
      <c r="G2" s="476"/>
    </row>
    <row r="3" spans="1:7" ht="20.25" customHeight="1" x14ac:dyDescent="0.15">
      <c r="G3" s="634" t="s">
        <v>1097</v>
      </c>
    </row>
    <row r="4" spans="1:7" ht="20.25" customHeight="1" x14ac:dyDescent="0.15"/>
    <row r="5" spans="1:7" ht="52.5" customHeight="1" thickBot="1" x14ac:dyDescent="0.2">
      <c r="A5" s="2846" t="s">
        <v>1152</v>
      </c>
      <c r="B5" s="2846"/>
      <c r="C5" s="2846"/>
      <c r="D5" s="2846"/>
      <c r="E5" s="2846"/>
      <c r="F5" s="2846"/>
      <c r="G5" s="2846"/>
    </row>
    <row r="6" spans="1:7" ht="30.75" customHeight="1" x14ac:dyDescent="0.15">
      <c r="A6" s="2847"/>
      <c r="B6" s="2850" t="s">
        <v>1153</v>
      </c>
      <c r="C6" s="2851"/>
      <c r="D6" s="2852"/>
      <c r="E6" s="636" t="s">
        <v>711</v>
      </c>
      <c r="F6" s="2866"/>
      <c r="G6" s="2867"/>
    </row>
    <row r="7" spans="1:7" ht="30" customHeight="1" x14ac:dyDescent="0.15">
      <c r="A7" s="2848"/>
      <c r="B7" s="2855" t="s">
        <v>1154</v>
      </c>
      <c r="C7" s="2855"/>
      <c r="D7" s="2856"/>
      <c r="E7" s="637" t="s">
        <v>712</v>
      </c>
      <c r="F7" s="2868"/>
      <c r="G7" s="2869"/>
    </row>
    <row r="8" spans="1:7" ht="30" customHeight="1" thickBot="1" x14ac:dyDescent="0.2">
      <c r="A8" s="2849"/>
      <c r="B8" s="2859" t="s">
        <v>1155</v>
      </c>
      <c r="C8" s="2860"/>
      <c r="D8" s="2860"/>
      <c r="E8" s="638" t="s">
        <v>713</v>
      </c>
      <c r="F8" s="2861"/>
      <c r="G8" s="2862"/>
    </row>
    <row r="9" spans="1:7" ht="30" customHeight="1" x14ac:dyDescent="0.15">
      <c r="A9" s="2835" t="s">
        <v>1156</v>
      </c>
      <c r="B9" s="2836"/>
      <c r="C9" s="2836"/>
      <c r="D9" s="2836"/>
      <c r="E9" s="2836"/>
      <c r="F9" s="2836"/>
      <c r="G9" s="2837"/>
    </row>
    <row r="10" spans="1:7" ht="30" customHeight="1" thickBot="1" x14ac:dyDescent="0.2">
      <c r="A10" s="2838" t="s">
        <v>705</v>
      </c>
      <c r="B10" s="2839"/>
      <c r="C10" s="2839"/>
      <c r="D10" s="2839"/>
      <c r="E10" s="2839"/>
      <c r="F10" s="639" t="s">
        <v>1157</v>
      </c>
      <c r="G10" s="640" t="s">
        <v>1158</v>
      </c>
    </row>
    <row r="11" spans="1:7" ht="30" customHeight="1" thickTop="1" x14ac:dyDescent="0.15">
      <c r="A11" s="653">
        <v>1</v>
      </c>
      <c r="B11" s="2863" t="s">
        <v>711</v>
      </c>
      <c r="C11" s="2864"/>
      <c r="D11" s="2864"/>
      <c r="E11" s="2864"/>
      <c r="F11" s="654" t="s">
        <v>396</v>
      </c>
      <c r="G11" s="655"/>
    </row>
    <row r="12" spans="1:7" ht="30" customHeight="1" x14ac:dyDescent="0.15">
      <c r="A12" s="644">
        <v>2</v>
      </c>
      <c r="B12" s="2856" t="s">
        <v>712</v>
      </c>
      <c r="C12" s="2865"/>
      <c r="D12" s="2865"/>
      <c r="E12" s="2865"/>
      <c r="F12" s="656"/>
      <c r="G12" s="657" t="s">
        <v>396</v>
      </c>
    </row>
    <row r="13" spans="1:7" ht="30" customHeight="1" x14ac:dyDescent="0.15">
      <c r="A13" s="644">
        <v>3</v>
      </c>
      <c r="B13" s="2856" t="s">
        <v>713</v>
      </c>
      <c r="C13" s="2865"/>
      <c r="D13" s="2865"/>
      <c r="E13" s="2865"/>
      <c r="F13" s="656" t="s">
        <v>396</v>
      </c>
      <c r="G13" s="657" t="s">
        <v>396</v>
      </c>
    </row>
    <row r="14" spans="1:7" ht="30" customHeight="1" x14ac:dyDescent="0.15">
      <c r="A14" s="644">
        <v>4</v>
      </c>
      <c r="B14" s="2856" t="s">
        <v>714</v>
      </c>
      <c r="C14" s="2865"/>
      <c r="D14" s="2865"/>
      <c r="E14" s="2865"/>
      <c r="F14" s="656" t="s">
        <v>396</v>
      </c>
      <c r="G14" s="657"/>
    </row>
    <row r="15" spans="1:7" ht="30" customHeight="1" x14ac:dyDescent="0.15">
      <c r="A15" s="644">
        <v>5</v>
      </c>
      <c r="B15" s="2856" t="s">
        <v>715</v>
      </c>
      <c r="C15" s="2865"/>
      <c r="D15" s="2865"/>
      <c r="E15" s="2865"/>
      <c r="F15" s="656"/>
      <c r="G15" s="657" t="s">
        <v>396</v>
      </c>
    </row>
    <row r="16" spans="1:7" ht="30" customHeight="1" x14ac:dyDescent="0.15">
      <c r="A16" s="644">
        <v>6</v>
      </c>
      <c r="B16" s="2856"/>
      <c r="C16" s="2865"/>
      <c r="D16" s="2865"/>
      <c r="E16" s="2865"/>
      <c r="F16" s="658"/>
      <c r="G16" s="659"/>
    </row>
    <row r="17" spans="1:7" ht="30" customHeight="1" x14ac:dyDescent="0.15">
      <c r="A17" s="644">
        <v>7</v>
      </c>
      <c r="B17" s="2856"/>
      <c r="C17" s="2865"/>
      <c r="D17" s="2865"/>
      <c r="E17" s="2865"/>
      <c r="F17" s="658"/>
      <c r="G17" s="659"/>
    </row>
    <row r="18" spans="1:7" ht="30" customHeight="1" x14ac:dyDescent="0.15">
      <c r="A18" s="644">
        <v>8</v>
      </c>
      <c r="B18" s="2856"/>
      <c r="C18" s="2865"/>
      <c r="D18" s="2865"/>
      <c r="E18" s="2865"/>
      <c r="F18" s="658"/>
      <c r="G18" s="659"/>
    </row>
    <row r="19" spans="1:7" ht="30" customHeight="1" x14ac:dyDescent="0.15">
      <c r="A19" s="644">
        <v>9</v>
      </c>
      <c r="B19" s="2856"/>
      <c r="C19" s="2865"/>
      <c r="D19" s="2865"/>
      <c r="E19" s="2865"/>
      <c r="F19" s="658"/>
      <c r="G19" s="659"/>
    </row>
    <row r="20" spans="1:7" ht="30" customHeight="1" thickBot="1" x14ac:dyDescent="0.2">
      <c r="A20" s="649">
        <v>10</v>
      </c>
      <c r="B20" s="2859"/>
      <c r="C20" s="2860"/>
      <c r="D20" s="2860"/>
      <c r="E20" s="2860"/>
      <c r="F20" s="660"/>
      <c r="G20" s="661"/>
    </row>
    <row r="21" spans="1:7" ht="30" customHeight="1" x14ac:dyDescent="0.15">
      <c r="A21" s="634" t="s">
        <v>1159</v>
      </c>
    </row>
    <row r="22" spans="1:7" ht="30" customHeight="1" x14ac:dyDescent="0.15">
      <c r="A22" s="634" t="s">
        <v>1160</v>
      </c>
    </row>
    <row r="23" spans="1:7" ht="30" customHeight="1" x14ac:dyDescent="0.15"/>
    <row r="24" spans="1:7" ht="30" customHeight="1" x14ac:dyDescent="0.15">
      <c r="B24" s="652"/>
    </row>
    <row r="25" spans="1:7" ht="30" customHeight="1" x14ac:dyDescent="0.15"/>
    <row r="26" spans="1:7" ht="30" customHeight="1" x14ac:dyDescent="0.15">
      <c r="C26" s="652"/>
    </row>
    <row r="27" spans="1:7" ht="30" customHeight="1" x14ac:dyDescent="0.15"/>
    <row r="28" spans="1:7" ht="30" customHeight="1" x14ac:dyDescent="0.15"/>
    <row r="29" spans="1:7" ht="30" customHeight="1" x14ac:dyDescent="0.15"/>
    <row r="30" spans="1:7" ht="30" customHeight="1" x14ac:dyDescent="0.15"/>
    <row r="31" spans="1:7" ht="30" customHeight="1" x14ac:dyDescent="0.15"/>
    <row r="32" spans="1:7"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row r="46" ht="30" customHeight="1" x14ac:dyDescent="0.15"/>
    <row r="47" ht="30" customHeight="1" x14ac:dyDescent="0.15"/>
    <row r="48" ht="30" customHeight="1" x14ac:dyDescent="0.15"/>
  </sheetData>
  <mergeCells count="20">
    <mergeCell ref="A5:G5"/>
    <mergeCell ref="A6:A8"/>
    <mergeCell ref="B6:D6"/>
    <mergeCell ref="F6:G6"/>
    <mergeCell ref="B7:D7"/>
    <mergeCell ref="F7:G7"/>
    <mergeCell ref="B8:D8"/>
    <mergeCell ref="F8:G8"/>
    <mergeCell ref="B20:E20"/>
    <mergeCell ref="A9:G9"/>
    <mergeCell ref="A10:E10"/>
    <mergeCell ref="B11:E11"/>
    <mergeCell ref="B12:E12"/>
    <mergeCell ref="B13:E13"/>
    <mergeCell ref="B14:E14"/>
    <mergeCell ref="B15:E15"/>
    <mergeCell ref="B16:E16"/>
    <mergeCell ref="B17:E17"/>
    <mergeCell ref="B18:E18"/>
    <mergeCell ref="B19:E19"/>
  </mergeCells>
  <phoneticPr fontId="22"/>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97EC-EE08-4712-9408-22B992D1ACA9}">
  <dimension ref="A1:AM38"/>
  <sheetViews>
    <sheetView showGridLines="0" view="pageBreakPreview" zoomScale="110" zoomScaleNormal="100" zoomScaleSheetLayoutView="110" workbookViewId="0">
      <selection activeCell="T114" sqref="T114:AJ114"/>
    </sheetView>
  </sheetViews>
  <sheetFormatPr defaultColWidth="2.25" defaultRowHeight="18.75" x14ac:dyDescent="0.15"/>
  <cols>
    <col min="1" max="1" width="2.25" style="800" customWidth="1"/>
    <col min="2" max="2" width="2.25" style="801" customWidth="1"/>
    <col min="3" max="5" width="2.25" style="800"/>
    <col min="6" max="6" width="2.5" style="800" bestFit="1" customWidth="1"/>
    <col min="7" max="20" width="2.25" style="800"/>
    <col min="21" max="21" width="2.5" style="800" bestFit="1" customWidth="1"/>
    <col min="22" max="26" width="2.25" style="800"/>
    <col min="27" max="38" width="2.75" style="800" customWidth="1"/>
    <col min="39" max="256" width="2.25" style="800"/>
    <col min="257" max="258" width="2.25" style="800" customWidth="1"/>
    <col min="259" max="261" width="2.25" style="800"/>
    <col min="262" max="262" width="2.5" style="800" bestFit="1" customWidth="1"/>
    <col min="263" max="276" width="2.25" style="800"/>
    <col min="277" max="277" width="2.5" style="800" bestFit="1" customWidth="1"/>
    <col min="278" max="282" width="2.25" style="800"/>
    <col min="283" max="294" width="2.75" style="800" customWidth="1"/>
    <col min="295" max="512" width="2.25" style="800"/>
    <col min="513" max="514" width="2.25" style="800" customWidth="1"/>
    <col min="515" max="517" width="2.25" style="800"/>
    <col min="518" max="518" width="2.5" style="800" bestFit="1" customWidth="1"/>
    <col min="519" max="532" width="2.25" style="800"/>
    <col min="533" max="533" width="2.5" style="800" bestFit="1" customWidth="1"/>
    <col min="534" max="538" width="2.25" style="800"/>
    <col min="539" max="550" width="2.75" style="800" customWidth="1"/>
    <col min="551" max="768" width="2.25" style="800"/>
    <col min="769" max="770" width="2.25" style="800" customWidth="1"/>
    <col min="771" max="773" width="2.25" style="800"/>
    <col min="774" max="774" width="2.5" style="800" bestFit="1" customWidth="1"/>
    <col min="775" max="788" width="2.25" style="800"/>
    <col min="789" max="789" width="2.5" style="800" bestFit="1" customWidth="1"/>
    <col min="790" max="794" width="2.25" style="800"/>
    <col min="795" max="806" width="2.75" style="800" customWidth="1"/>
    <col min="807" max="1024" width="2.25" style="800"/>
    <col min="1025" max="1026" width="2.25" style="800" customWidth="1"/>
    <col min="1027" max="1029" width="2.25" style="800"/>
    <col min="1030" max="1030" width="2.5" style="800" bestFit="1" customWidth="1"/>
    <col min="1031" max="1044" width="2.25" style="800"/>
    <col min="1045" max="1045" width="2.5" style="800" bestFit="1" customWidth="1"/>
    <col min="1046" max="1050" width="2.25" style="800"/>
    <col min="1051" max="1062" width="2.75" style="800" customWidth="1"/>
    <col min="1063" max="1280" width="2.25" style="800"/>
    <col min="1281" max="1282" width="2.25" style="800" customWidth="1"/>
    <col min="1283" max="1285" width="2.25" style="800"/>
    <col min="1286" max="1286" width="2.5" style="800" bestFit="1" customWidth="1"/>
    <col min="1287" max="1300" width="2.25" style="800"/>
    <col min="1301" max="1301" width="2.5" style="800" bestFit="1" customWidth="1"/>
    <col min="1302" max="1306" width="2.25" style="800"/>
    <col min="1307" max="1318" width="2.75" style="800" customWidth="1"/>
    <col min="1319" max="1536" width="2.25" style="800"/>
    <col min="1537" max="1538" width="2.25" style="800" customWidth="1"/>
    <col min="1539" max="1541" width="2.25" style="800"/>
    <col min="1542" max="1542" width="2.5" style="800" bestFit="1" customWidth="1"/>
    <col min="1543" max="1556" width="2.25" style="800"/>
    <col min="1557" max="1557" width="2.5" style="800" bestFit="1" customWidth="1"/>
    <col min="1558" max="1562" width="2.25" style="800"/>
    <col min="1563" max="1574" width="2.75" style="800" customWidth="1"/>
    <col min="1575" max="1792" width="2.25" style="800"/>
    <col min="1793" max="1794" width="2.25" style="800" customWidth="1"/>
    <col min="1795" max="1797" width="2.25" style="800"/>
    <col min="1798" max="1798" width="2.5" style="800" bestFit="1" customWidth="1"/>
    <col min="1799" max="1812" width="2.25" style="800"/>
    <col min="1813" max="1813" width="2.5" style="800" bestFit="1" customWidth="1"/>
    <col min="1814" max="1818" width="2.25" style="800"/>
    <col min="1819" max="1830" width="2.75" style="800" customWidth="1"/>
    <col min="1831" max="2048" width="2.25" style="800"/>
    <col min="2049" max="2050" width="2.25" style="800" customWidth="1"/>
    <col min="2051" max="2053" width="2.25" style="800"/>
    <col min="2054" max="2054" width="2.5" style="800" bestFit="1" customWidth="1"/>
    <col min="2055" max="2068" width="2.25" style="800"/>
    <col min="2069" max="2069" width="2.5" style="800" bestFit="1" customWidth="1"/>
    <col min="2070" max="2074" width="2.25" style="800"/>
    <col min="2075" max="2086" width="2.75" style="800" customWidth="1"/>
    <col min="2087" max="2304" width="2.25" style="800"/>
    <col min="2305" max="2306" width="2.25" style="800" customWidth="1"/>
    <col min="2307" max="2309" width="2.25" style="800"/>
    <col min="2310" max="2310" width="2.5" style="800" bestFit="1" customWidth="1"/>
    <col min="2311" max="2324" width="2.25" style="800"/>
    <col min="2325" max="2325" width="2.5" style="800" bestFit="1" customWidth="1"/>
    <col min="2326" max="2330" width="2.25" style="800"/>
    <col min="2331" max="2342" width="2.75" style="800" customWidth="1"/>
    <col min="2343" max="2560" width="2.25" style="800"/>
    <col min="2561" max="2562" width="2.25" style="800" customWidth="1"/>
    <col min="2563" max="2565" width="2.25" style="800"/>
    <col min="2566" max="2566" width="2.5" style="800" bestFit="1" customWidth="1"/>
    <col min="2567" max="2580" width="2.25" style="800"/>
    <col min="2581" max="2581" width="2.5" style="800" bestFit="1" customWidth="1"/>
    <col min="2582" max="2586" width="2.25" style="800"/>
    <col min="2587" max="2598" width="2.75" style="800" customWidth="1"/>
    <col min="2599" max="2816" width="2.25" style="800"/>
    <col min="2817" max="2818" width="2.25" style="800" customWidth="1"/>
    <col min="2819" max="2821" width="2.25" style="800"/>
    <col min="2822" max="2822" width="2.5" style="800" bestFit="1" customWidth="1"/>
    <col min="2823" max="2836" width="2.25" style="800"/>
    <col min="2837" max="2837" width="2.5" style="800" bestFit="1" customWidth="1"/>
    <col min="2838" max="2842" width="2.25" style="800"/>
    <col min="2843" max="2854" width="2.75" style="800" customWidth="1"/>
    <col min="2855" max="3072" width="2.25" style="800"/>
    <col min="3073" max="3074" width="2.25" style="800" customWidth="1"/>
    <col min="3075" max="3077" width="2.25" style="800"/>
    <col min="3078" max="3078" width="2.5" style="800" bestFit="1" customWidth="1"/>
    <col min="3079" max="3092" width="2.25" style="800"/>
    <col min="3093" max="3093" width="2.5" style="800" bestFit="1" customWidth="1"/>
    <col min="3094" max="3098" width="2.25" style="800"/>
    <col min="3099" max="3110" width="2.75" style="800" customWidth="1"/>
    <col min="3111" max="3328" width="2.25" style="800"/>
    <col min="3329" max="3330" width="2.25" style="800" customWidth="1"/>
    <col min="3331" max="3333" width="2.25" style="800"/>
    <col min="3334" max="3334" width="2.5" style="800" bestFit="1" customWidth="1"/>
    <col min="3335" max="3348" width="2.25" style="800"/>
    <col min="3349" max="3349" width="2.5" style="800" bestFit="1" customWidth="1"/>
    <col min="3350" max="3354" width="2.25" style="800"/>
    <col min="3355" max="3366" width="2.75" style="800" customWidth="1"/>
    <col min="3367" max="3584" width="2.25" style="800"/>
    <col min="3585" max="3586" width="2.25" style="800" customWidth="1"/>
    <col min="3587" max="3589" width="2.25" style="800"/>
    <col min="3590" max="3590" width="2.5" style="800" bestFit="1" customWidth="1"/>
    <col min="3591" max="3604" width="2.25" style="800"/>
    <col min="3605" max="3605" width="2.5" style="800" bestFit="1" customWidth="1"/>
    <col min="3606" max="3610" width="2.25" style="800"/>
    <col min="3611" max="3622" width="2.75" style="800" customWidth="1"/>
    <col min="3623" max="3840" width="2.25" style="800"/>
    <col min="3841" max="3842" width="2.25" style="800" customWidth="1"/>
    <col min="3843" max="3845" width="2.25" style="800"/>
    <col min="3846" max="3846" width="2.5" style="800" bestFit="1" customWidth="1"/>
    <col min="3847" max="3860" width="2.25" style="800"/>
    <col min="3861" max="3861" width="2.5" style="800" bestFit="1" customWidth="1"/>
    <col min="3862" max="3866" width="2.25" style="800"/>
    <col min="3867" max="3878" width="2.75" style="800" customWidth="1"/>
    <col min="3879" max="4096" width="2.25" style="800"/>
    <col min="4097" max="4098" width="2.25" style="800" customWidth="1"/>
    <col min="4099" max="4101" width="2.25" style="800"/>
    <col min="4102" max="4102" width="2.5" style="800" bestFit="1" customWidth="1"/>
    <col min="4103" max="4116" width="2.25" style="800"/>
    <col min="4117" max="4117" width="2.5" style="800" bestFit="1" customWidth="1"/>
    <col min="4118" max="4122" width="2.25" style="800"/>
    <col min="4123" max="4134" width="2.75" style="800" customWidth="1"/>
    <col min="4135" max="4352" width="2.25" style="800"/>
    <col min="4353" max="4354" width="2.25" style="800" customWidth="1"/>
    <col min="4355" max="4357" width="2.25" style="800"/>
    <col min="4358" max="4358" width="2.5" style="800" bestFit="1" customWidth="1"/>
    <col min="4359" max="4372" width="2.25" style="800"/>
    <col min="4373" max="4373" width="2.5" style="800" bestFit="1" customWidth="1"/>
    <col min="4374" max="4378" width="2.25" style="800"/>
    <col min="4379" max="4390" width="2.75" style="800" customWidth="1"/>
    <col min="4391" max="4608" width="2.25" style="800"/>
    <col min="4609" max="4610" width="2.25" style="800" customWidth="1"/>
    <col min="4611" max="4613" width="2.25" style="800"/>
    <col min="4614" max="4614" width="2.5" style="800" bestFit="1" customWidth="1"/>
    <col min="4615" max="4628" width="2.25" style="800"/>
    <col min="4629" max="4629" width="2.5" style="800" bestFit="1" customWidth="1"/>
    <col min="4630" max="4634" width="2.25" style="800"/>
    <col min="4635" max="4646" width="2.75" style="800" customWidth="1"/>
    <col min="4647" max="4864" width="2.25" style="800"/>
    <col min="4865" max="4866" width="2.25" style="800" customWidth="1"/>
    <col min="4867" max="4869" width="2.25" style="800"/>
    <col min="4870" max="4870" width="2.5" style="800" bestFit="1" customWidth="1"/>
    <col min="4871" max="4884" width="2.25" style="800"/>
    <col min="4885" max="4885" width="2.5" style="800" bestFit="1" customWidth="1"/>
    <col min="4886" max="4890" width="2.25" style="800"/>
    <col min="4891" max="4902" width="2.75" style="800" customWidth="1"/>
    <col min="4903" max="5120" width="2.25" style="800"/>
    <col min="5121" max="5122" width="2.25" style="800" customWidth="1"/>
    <col min="5123" max="5125" width="2.25" style="800"/>
    <col min="5126" max="5126" width="2.5" style="800" bestFit="1" customWidth="1"/>
    <col min="5127" max="5140" width="2.25" style="800"/>
    <col min="5141" max="5141" width="2.5" style="800" bestFit="1" customWidth="1"/>
    <col min="5142" max="5146" width="2.25" style="800"/>
    <col min="5147" max="5158" width="2.75" style="800" customWidth="1"/>
    <col min="5159" max="5376" width="2.25" style="800"/>
    <col min="5377" max="5378" width="2.25" style="800" customWidth="1"/>
    <col min="5379" max="5381" width="2.25" style="800"/>
    <col min="5382" max="5382" width="2.5" style="800" bestFit="1" customWidth="1"/>
    <col min="5383" max="5396" width="2.25" style="800"/>
    <col min="5397" max="5397" width="2.5" style="800" bestFit="1" customWidth="1"/>
    <col min="5398" max="5402" width="2.25" style="800"/>
    <col min="5403" max="5414" width="2.75" style="800" customWidth="1"/>
    <col min="5415" max="5632" width="2.25" style="800"/>
    <col min="5633" max="5634" width="2.25" style="800" customWidth="1"/>
    <col min="5635" max="5637" width="2.25" style="800"/>
    <col min="5638" max="5638" width="2.5" style="800" bestFit="1" customWidth="1"/>
    <col min="5639" max="5652" width="2.25" style="800"/>
    <col min="5653" max="5653" width="2.5" style="800" bestFit="1" customWidth="1"/>
    <col min="5654" max="5658" width="2.25" style="800"/>
    <col min="5659" max="5670" width="2.75" style="800" customWidth="1"/>
    <col min="5671" max="5888" width="2.25" style="800"/>
    <col min="5889" max="5890" width="2.25" style="800" customWidth="1"/>
    <col min="5891" max="5893" width="2.25" style="800"/>
    <col min="5894" max="5894" width="2.5" style="800" bestFit="1" customWidth="1"/>
    <col min="5895" max="5908" width="2.25" style="800"/>
    <col min="5909" max="5909" width="2.5" style="800" bestFit="1" customWidth="1"/>
    <col min="5910" max="5914" width="2.25" style="800"/>
    <col min="5915" max="5926" width="2.75" style="800" customWidth="1"/>
    <col min="5927" max="6144" width="2.25" style="800"/>
    <col min="6145" max="6146" width="2.25" style="800" customWidth="1"/>
    <col min="6147" max="6149" width="2.25" style="800"/>
    <col min="6150" max="6150" width="2.5" style="800" bestFit="1" customWidth="1"/>
    <col min="6151" max="6164" width="2.25" style="800"/>
    <col min="6165" max="6165" width="2.5" style="800" bestFit="1" customWidth="1"/>
    <col min="6166" max="6170" width="2.25" style="800"/>
    <col min="6171" max="6182" width="2.75" style="800" customWidth="1"/>
    <col min="6183" max="6400" width="2.25" style="800"/>
    <col min="6401" max="6402" width="2.25" style="800" customWidth="1"/>
    <col min="6403" max="6405" width="2.25" style="800"/>
    <col min="6406" max="6406" width="2.5" style="800" bestFit="1" customWidth="1"/>
    <col min="6407" max="6420" width="2.25" style="800"/>
    <col min="6421" max="6421" width="2.5" style="800" bestFit="1" customWidth="1"/>
    <col min="6422" max="6426" width="2.25" style="800"/>
    <col min="6427" max="6438" width="2.75" style="800" customWidth="1"/>
    <col min="6439" max="6656" width="2.25" style="800"/>
    <col min="6657" max="6658" width="2.25" style="800" customWidth="1"/>
    <col min="6659" max="6661" width="2.25" style="800"/>
    <col min="6662" max="6662" width="2.5" style="800" bestFit="1" customWidth="1"/>
    <col min="6663" max="6676" width="2.25" style="800"/>
    <col min="6677" max="6677" width="2.5" style="800" bestFit="1" customWidth="1"/>
    <col min="6678" max="6682" width="2.25" style="800"/>
    <col min="6683" max="6694" width="2.75" style="800" customWidth="1"/>
    <col min="6695" max="6912" width="2.25" style="800"/>
    <col min="6913" max="6914" width="2.25" style="800" customWidth="1"/>
    <col min="6915" max="6917" width="2.25" style="800"/>
    <col min="6918" max="6918" width="2.5" style="800" bestFit="1" customWidth="1"/>
    <col min="6919" max="6932" width="2.25" style="800"/>
    <col min="6933" max="6933" width="2.5" style="800" bestFit="1" customWidth="1"/>
    <col min="6934" max="6938" width="2.25" style="800"/>
    <col min="6939" max="6950" width="2.75" style="800" customWidth="1"/>
    <col min="6951" max="7168" width="2.25" style="800"/>
    <col min="7169" max="7170" width="2.25" style="800" customWidth="1"/>
    <col min="7171" max="7173" width="2.25" style="800"/>
    <col min="7174" max="7174" width="2.5" style="800" bestFit="1" customWidth="1"/>
    <col min="7175" max="7188" width="2.25" style="800"/>
    <col min="7189" max="7189" width="2.5" style="800" bestFit="1" customWidth="1"/>
    <col min="7190" max="7194" width="2.25" style="800"/>
    <col min="7195" max="7206" width="2.75" style="800" customWidth="1"/>
    <col min="7207" max="7424" width="2.25" style="800"/>
    <col min="7425" max="7426" width="2.25" style="800" customWidth="1"/>
    <col min="7427" max="7429" width="2.25" style="800"/>
    <col min="7430" max="7430" width="2.5" style="800" bestFit="1" customWidth="1"/>
    <col min="7431" max="7444" width="2.25" style="800"/>
    <col min="7445" max="7445" width="2.5" style="800" bestFit="1" customWidth="1"/>
    <col min="7446" max="7450" width="2.25" style="800"/>
    <col min="7451" max="7462" width="2.75" style="800" customWidth="1"/>
    <col min="7463" max="7680" width="2.25" style="800"/>
    <col min="7681" max="7682" width="2.25" style="800" customWidth="1"/>
    <col min="7683" max="7685" width="2.25" style="800"/>
    <col min="7686" max="7686" width="2.5" style="800" bestFit="1" customWidth="1"/>
    <col min="7687" max="7700" width="2.25" style="800"/>
    <col min="7701" max="7701" width="2.5" style="800" bestFit="1" customWidth="1"/>
    <col min="7702" max="7706" width="2.25" style="800"/>
    <col min="7707" max="7718" width="2.75" style="800" customWidth="1"/>
    <col min="7719" max="7936" width="2.25" style="800"/>
    <col min="7937" max="7938" width="2.25" style="800" customWidth="1"/>
    <col min="7939" max="7941" width="2.25" style="800"/>
    <col min="7942" max="7942" width="2.5" style="800" bestFit="1" customWidth="1"/>
    <col min="7943" max="7956" width="2.25" style="800"/>
    <col min="7957" max="7957" width="2.5" style="800" bestFit="1" customWidth="1"/>
    <col min="7958" max="7962" width="2.25" style="800"/>
    <col min="7963" max="7974" width="2.75" style="800" customWidth="1"/>
    <col min="7975" max="8192" width="2.25" style="800"/>
    <col min="8193" max="8194" width="2.25" style="800" customWidth="1"/>
    <col min="8195" max="8197" width="2.25" style="800"/>
    <col min="8198" max="8198" width="2.5" style="800" bestFit="1" customWidth="1"/>
    <col min="8199" max="8212" width="2.25" style="800"/>
    <col min="8213" max="8213" width="2.5" style="800" bestFit="1" customWidth="1"/>
    <col min="8214" max="8218" width="2.25" style="800"/>
    <col min="8219" max="8230" width="2.75" style="800" customWidth="1"/>
    <col min="8231" max="8448" width="2.25" style="800"/>
    <col min="8449" max="8450" width="2.25" style="800" customWidth="1"/>
    <col min="8451" max="8453" width="2.25" style="800"/>
    <col min="8454" max="8454" width="2.5" style="800" bestFit="1" customWidth="1"/>
    <col min="8455" max="8468" width="2.25" style="800"/>
    <col min="8469" max="8469" width="2.5" style="800" bestFit="1" customWidth="1"/>
    <col min="8470" max="8474" width="2.25" style="800"/>
    <col min="8475" max="8486" width="2.75" style="800" customWidth="1"/>
    <col min="8487" max="8704" width="2.25" style="800"/>
    <col min="8705" max="8706" width="2.25" style="800" customWidth="1"/>
    <col min="8707" max="8709" width="2.25" style="800"/>
    <col min="8710" max="8710" width="2.5" style="800" bestFit="1" customWidth="1"/>
    <col min="8711" max="8724" width="2.25" style="800"/>
    <col min="8725" max="8725" width="2.5" style="800" bestFit="1" customWidth="1"/>
    <col min="8726" max="8730" width="2.25" style="800"/>
    <col min="8731" max="8742" width="2.75" style="800" customWidth="1"/>
    <col min="8743" max="8960" width="2.25" style="800"/>
    <col min="8961" max="8962" width="2.25" style="800" customWidth="1"/>
    <col min="8963" max="8965" width="2.25" style="800"/>
    <col min="8966" max="8966" width="2.5" style="800" bestFit="1" customWidth="1"/>
    <col min="8967" max="8980" width="2.25" style="800"/>
    <col min="8981" max="8981" width="2.5" style="800" bestFit="1" customWidth="1"/>
    <col min="8982" max="8986" width="2.25" style="800"/>
    <col min="8987" max="8998" width="2.75" style="800" customWidth="1"/>
    <col min="8999" max="9216" width="2.25" style="800"/>
    <col min="9217" max="9218" width="2.25" style="800" customWidth="1"/>
    <col min="9219" max="9221" width="2.25" style="800"/>
    <col min="9222" max="9222" width="2.5" style="800" bestFit="1" customWidth="1"/>
    <col min="9223" max="9236" width="2.25" style="800"/>
    <col min="9237" max="9237" width="2.5" style="800" bestFit="1" customWidth="1"/>
    <col min="9238" max="9242" width="2.25" style="800"/>
    <col min="9243" max="9254" width="2.75" style="800" customWidth="1"/>
    <col min="9255" max="9472" width="2.25" style="800"/>
    <col min="9473" max="9474" width="2.25" style="800" customWidth="1"/>
    <col min="9475" max="9477" width="2.25" style="800"/>
    <col min="9478" max="9478" width="2.5" style="800" bestFit="1" customWidth="1"/>
    <col min="9479" max="9492" width="2.25" style="800"/>
    <col min="9493" max="9493" width="2.5" style="800" bestFit="1" customWidth="1"/>
    <col min="9494" max="9498" width="2.25" style="800"/>
    <col min="9499" max="9510" width="2.75" style="800" customWidth="1"/>
    <col min="9511" max="9728" width="2.25" style="800"/>
    <col min="9729" max="9730" width="2.25" style="800" customWidth="1"/>
    <col min="9731" max="9733" width="2.25" style="800"/>
    <col min="9734" max="9734" width="2.5" style="800" bestFit="1" customWidth="1"/>
    <col min="9735" max="9748" width="2.25" style="800"/>
    <col min="9749" max="9749" width="2.5" style="800" bestFit="1" customWidth="1"/>
    <col min="9750" max="9754" width="2.25" style="800"/>
    <col min="9755" max="9766" width="2.75" style="800" customWidth="1"/>
    <col min="9767" max="9984" width="2.25" style="800"/>
    <col min="9985" max="9986" width="2.25" style="800" customWidth="1"/>
    <col min="9987" max="9989" width="2.25" style="800"/>
    <col min="9990" max="9990" width="2.5" style="800" bestFit="1" customWidth="1"/>
    <col min="9991" max="10004" width="2.25" style="800"/>
    <col min="10005" max="10005" width="2.5" style="800" bestFit="1" customWidth="1"/>
    <col min="10006" max="10010" width="2.25" style="800"/>
    <col min="10011" max="10022" width="2.75" style="800" customWidth="1"/>
    <col min="10023" max="10240" width="2.25" style="800"/>
    <col min="10241" max="10242" width="2.25" style="800" customWidth="1"/>
    <col min="10243" max="10245" width="2.25" style="800"/>
    <col min="10246" max="10246" width="2.5" style="800" bestFit="1" customWidth="1"/>
    <col min="10247" max="10260" width="2.25" style="800"/>
    <col min="10261" max="10261" width="2.5" style="800" bestFit="1" customWidth="1"/>
    <col min="10262" max="10266" width="2.25" style="800"/>
    <col min="10267" max="10278" width="2.75" style="800" customWidth="1"/>
    <col min="10279" max="10496" width="2.25" style="800"/>
    <col min="10497" max="10498" width="2.25" style="800" customWidth="1"/>
    <col min="10499" max="10501" width="2.25" style="800"/>
    <col min="10502" max="10502" width="2.5" style="800" bestFit="1" customWidth="1"/>
    <col min="10503" max="10516" width="2.25" style="800"/>
    <col min="10517" max="10517" width="2.5" style="800" bestFit="1" customWidth="1"/>
    <col min="10518" max="10522" width="2.25" style="800"/>
    <col min="10523" max="10534" width="2.75" style="800" customWidth="1"/>
    <col min="10535" max="10752" width="2.25" style="800"/>
    <col min="10753" max="10754" width="2.25" style="800" customWidth="1"/>
    <col min="10755" max="10757" width="2.25" style="800"/>
    <col min="10758" max="10758" width="2.5" style="800" bestFit="1" customWidth="1"/>
    <col min="10759" max="10772" width="2.25" style="800"/>
    <col min="10773" max="10773" width="2.5" style="800" bestFit="1" customWidth="1"/>
    <col min="10774" max="10778" width="2.25" style="800"/>
    <col min="10779" max="10790" width="2.75" style="800" customWidth="1"/>
    <col min="10791" max="11008" width="2.25" style="800"/>
    <col min="11009" max="11010" width="2.25" style="800" customWidth="1"/>
    <col min="11011" max="11013" width="2.25" style="800"/>
    <col min="11014" max="11014" width="2.5" style="800" bestFit="1" customWidth="1"/>
    <col min="11015" max="11028" width="2.25" style="800"/>
    <col min="11029" max="11029" width="2.5" style="800" bestFit="1" customWidth="1"/>
    <col min="11030" max="11034" width="2.25" style="800"/>
    <col min="11035" max="11046" width="2.75" style="800" customWidth="1"/>
    <col min="11047" max="11264" width="2.25" style="800"/>
    <col min="11265" max="11266" width="2.25" style="800" customWidth="1"/>
    <col min="11267" max="11269" width="2.25" style="800"/>
    <col min="11270" max="11270" width="2.5" style="800" bestFit="1" customWidth="1"/>
    <col min="11271" max="11284" width="2.25" style="800"/>
    <col min="11285" max="11285" width="2.5" style="800" bestFit="1" customWidth="1"/>
    <col min="11286" max="11290" width="2.25" style="800"/>
    <col min="11291" max="11302" width="2.75" style="800" customWidth="1"/>
    <col min="11303" max="11520" width="2.25" style="800"/>
    <col min="11521" max="11522" width="2.25" style="800" customWidth="1"/>
    <col min="11523" max="11525" width="2.25" style="800"/>
    <col min="11526" max="11526" width="2.5" style="800" bestFit="1" customWidth="1"/>
    <col min="11527" max="11540" width="2.25" style="800"/>
    <col min="11541" max="11541" width="2.5" style="800" bestFit="1" customWidth="1"/>
    <col min="11542" max="11546" width="2.25" style="800"/>
    <col min="11547" max="11558" width="2.75" style="800" customWidth="1"/>
    <col min="11559" max="11776" width="2.25" style="800"/>
    <col min="11777" max="11778" width="2.25" style="800" customWidth="1"/>
    <col min="11779" max="11781" width="2.25" style="800"/>
    <col min="11782" max="11782" width="2.5" style="800" bestFit="1" customWidth="1"/>
    <col min="11783" max="11796" width="2.25" style="800"/>
    <col min="11797" max="11797" width="2.5" style="800" bestFit="1" customWidth="1"/>
    <col min="11798" max="11802" width="2.25" style="800"/>
    <col min="11803" max="11814" width="2.75" style="800" customWidth="1"/>
    <col min="11815" max="12032" width="2.25" style="800"/>
    <col min="12033" max="12034" width="2.25" style="800" customWidth="1"/>
    <col min="12035" max="12037" width="2.25" style="800"/>
    <col min="12038" max="12038" width="2.5" style="800" bestFit="1" customWidth="1"/>
    <col min="12039" max="12052" width="2.25" style="800"/>
    <col min="12053" max="12053" width="2.5" style="800" bestFit="1" customWidth="1"/>
    <col min="12054" max="12058" width="2.25" style="800"/>
    <col min="12059" max="12070" width="2.75" style="800" customWidth="1"/>
    <col min="12071" max="12288" width="2.25" style="800"/>
    <col min="12289" max="12290" width="2.25" style="800" customWidth="1"/>
    <col min="12291" max="12293" width="2.25" style="800"/>
    <col min="12294" max="12294" width="2.5" style="800" bestFit="1" customWidth="1"/>
    <col min="12295" max="12308" width="2.25" style="800"/>
    <col min="12309" max="12309" width="2.5" style="800" bestFit="1" customWidth="1"/>
    <col min="12310" max="12314" width="2.25" style="800"/>
    <col min="12315" max="12326" width="2.75" style="800" customWidth="1"/>
    <col min="12327" max="12544" width="2.25" style="800"/>
    <col min="12545" max="12546" width="2.25" style="800" customWidth="1"/>
    <col min="12547" max="12549" width="2.25" style="800"/>
    <col min="12550" max="12550" width="2.5" style="800" bestFit="1" customWidth="1"/>
    <col min="12551" max="12564" width="2.25" style="800"/>
    <col min="12565" max="12565" width="2.5" style="800" bestFit="1" customWidth="1"/>
    <col min="12566" max="12570" width="2.25" style="800"/>
    <col min="12571" max="12582" width="2.75" style="800" customWidth="1"/>
    <col min="12583" max="12800" width="2.25" style="800"/>
    <col min="12801" max="12802" width="2.25" style="800" customWidth="1"/>
    <col min="12803" max="12805" width="2.25" style="800"/>
    <col min="12806" max="12806" width="2.5" style="800" bestFit="1" customWidth="1"/>
    <col min="12807" max="12820" width="2.25" style="800"/>
    <col min="12821" max="12821" width="2.5" style="800" bestFit="1" customWidth="1"/>
    <col min="12822" max="12826" width="2.25" style="800"/>
    <col min="12827" max="12838" width="2.75" style="800" customWidth="1"/>
    <col min="12839" max="13056" width="2.25" style="800"/>
    <col min="13057" max="13058" width="2.25" style="800" customWidth="1"/>
    <col min="13059" max="13061" width="2.25" style="800"/>
    <col min="13062" max="13062" width="2.5" style="800" bestFit="1" customWidth="1"/>
    <col min="13063" max="13076" width="2.25" style="800"/>
    <col min="13077" max="13077" width="2.5" style="800" bestFit="1" customWidth="1"/>
    <col min="13078" max="13082" width="2.25" style="800"/>
    <col min="13083" max="13094" width="2.75" style="800" customWidth="1"/>
    <col min="13095" max="13312" width="2.25" style="800"/>
    <col min="13313" max="13314" width="2.25" style="800" customWidth="1"/>
    <col min="13315" max="13317" width="2.25" style="800"/>
    <col min="13318" max="13318" width="2.5" style="800" bestFit="1" customWidth="1"/>
    <col min="13319" max="13332" width="2.25" style="800"/>
    <col min="13333" max="13333" width="2.5" style="800" bestFit="1" customWidth="1"/>
    <col min="13334" max="13338" width="2.25" style="800"/>
    <col min="13339" max="13350" width="2.75" style="800" customWidth="1"/>
    <col min="13351" max="13568" width="2.25" style="800"/>
    <col min="13569" max="13570" width="2.25" style="800" customWidth="1"/>
    <col min="13571" max="13573" width="2.25" style="800"/>
    <col min="13574" max="13574" width="2.5" style="800" bestFit="1" customWidth="1"/>
    <col min="13575" max="13588" width="2.25" style="800"/>
    <col min="13589" max="13589" width="2.5" style="800" bestFit="1" customWidth="1"/>
    <col min="13590" max="13594" width="2.25" style="800"/>
    <col min="13595" max="13606" width="2.75" style="800" customWidth="1"/>
    <col min="13607" max="13824" width="2.25" style="800"/>
    <col min="13825" max="13826" width="2.25" style="800" customWidth="1"/>
    <col min="13827" max="13829" width="2.25" style="800"/>
    <col min="13830" max="13830" width="2.5" style="800" bestFit="1" customWidth="1"/>
    <col min="13831" max="13844" width="2.25" style="800"/>
    <col min="13845" max="13845" width="2.5" style="800" bestFit="1" customWidth="1"/>
    <col min="13846" max="13850" width="2.25" style="800"/>
    <col min="13851" max="13862" width="2.75" style="800" customWidth="1"/>
    <col min="13863" max="14080" width="2.25" style="800"/>
    <col min="14081" max="14082" width="2.25" style="800" customWidth="1"/>
    <col min="14083" max="14085" width="2.25" style="800"/>
    <col min="14086" max="14086" width="2.5" style="800" bestFit="1" customWidth="1"/>
    <col min="14087" max="14100" width="2.25" style="800"/>
    <col min="14101" max="14101" width="2.5" style="800" bestFit="1" customWidth="1"/>
    <col min="14102" max="14106" width="2.25" style="800"/>
    <col min="14107" max="14118" width="2.75" style="800" customWidth="1"/>
    <col min="14119" max="14336" width="2.25" style="800"/>
    <col min="14337" max="14338" width="2.25" style="800" customWidth="1"/>
    <col min="14339" max="14341" width="2.25" style="800"/>
    <col min="14342" max="14342" width="2.5" style="800" bestFit="1" customWidth="1"/>
    <col min="14343" max="14356" width="2.25" style="800"/>
    <col min="14357" max="14357" width="2.5" style="800" bestFit="1" customWidth="1"/>
    <col min="14358" max="14362" width="2.25" style="800"/>
    <col min="14363" max="14374" width="2.75" style="800" customWidth="1"/>
    <col min="14375" max="14592" width="2.25" style="800"/>
    <col min="14593" max="14594" width="2.25" style="800" customWidth="1"/>
    <col min="14595" max="14597" width="2.25" style="800"/>
    <col min="14598" max="14598" width="2.5" style="800" bestFit="1" customWidth="1"/>
    <col min="14599" max="14612" width="2.25" style="800"/>
    <col min="14613" max="14613" width="2.5" style="800" bestFit="1" customWidth="1"/>
    <col min="14614" max="14618" width="2.25" style="800"/>
    <col min="14619" max="14630" width="2.75" style="800" customWidth="1"/>
    <col min="14631" max="14848" width="2.25" style="800"/>
    <col min="14849" max="14850" width="2.25" style="800" customWidth="1"/>
    <col min="14851" max="14853" width="2.25" style="800"/>
    <col min="14854" max="14854" width="2.5" style="800" bestFit="1" customWidth="1"/>
    <col min="14855" max="14868" width="2.25" style="800"/>
    <col min="14869" max="14869" width="2.5" style="800" bestFit="1" customWidth="1"/>
    <col min="14870" max="14874" width="2.25" style="800"/>
    <col min="14875" max="14886" width="2.75" style="800" customWidth="1"/>
    <col min="14887" max="15104" width="2.25" style="800"/>
    <col min="15105" max="15106" width="2.25" style="800" customWidth="1"/>
    <col min="15107" max="15109" width="2.25" style="800"/>
    <col min="15110" max="15110" width="2.5" style="800" bestFit="1" customWidth="1"/>
    <col min="15111" max="15124" width="2.25" style="800"/>
    <col min="15125" max="15125" width="2.5" style="800" bestFit="1" customWidth="1"/>
    <col min="15126" max="15130" width="2.25" style="800"/>
    <col min="15131" max="15142" width="2.75" style="800" customWidth="1"/>
    <col min="15143" max="15360" width="2.25" style="800"/>
    <col min="15361" max="15362" width="2.25" style="800" customWidth="1"/>
    <col min="15363" max="15365" width="2.25" style="800"/>
    <col min="15366" max="15366" width="2.5" style="800" bestFit="1" customWidth="1"/>
    <col min="15367" max="15380" width="2.25" style="800"/>
    <col min="15381" max="15381" width="2.5" style="800" bestFit="1" customWidth="1"/>
    <col min="15382" max="15386" width="2.25" style="800"/>
    <col min="15387" max="15398" width="2.75" style="800" customWidth="1"/>
    <col min="15399" max="15616" width="2.25" style="800"/>
    <col min="15617" max="15618" width="2.25" style="800" customWidth="1"/>
    <col min="15619" max="15621" width="2.25" style="800"/>
    <col min="15622" max="15622" width="2.5" style="800" bestFit="1" customWidth="1"/>
    <col min="15623" max="15636" width="2.25" style="800"/>
    <col min="15637" max="15637" width="2.5" style="800" bestFit="1" customWidth="1"/>
    <col min="15638" max="15642" width="2.25" style="800"/>
    <col min="15643" max="15654" width="2.75" style="800" customWidth="1"/>
    <col min="15655" max="15872" width="2.25" style="800"/>
    <col min="15873" max="15874" width="2.25" style="800" customWidth="1"/>
    <col min="15875" max="15877" width="2.25" style="800"/>
    <col min="15878" max="15878" width="2.5" style="800" bestFit="1" customWidth="1"/>
    <col min="15879" max="15892" width="2.25" style="800"/>
    <col min="15893" max="15893" width="2.5" style="800" bestFit="1" customWidth="1"/>
    <col min="15894" max="15898" width="2.25" style="800"/>
    <col min="15899" max="15910" width="2.75" style="800" customWidth="1"/>
    <col min="15911" max="16128" width="2.25" style="800"/>
    <col min="16129" max="16130" width="2.25" style="800" customWidth="1"/>
    <col min="16131" max="16133" width="2.25" style="800"/>
    <col min="16134" max="16134" width="2.5" style="800" bestFit="1" customWidth="1"/>
    <col min="16135" max="16148" width="2.25" style="800"/>
    <col min="16149" max="16149" width="2.5" style="800" bestFit="1" customWidth="1"/>
    <col min="16150" max="16154" width="2.25" style="800"/>
    <col min="16155" max="16166" width="2.75" style="800" customWidth="1"/>
    <col min="16167" max="16384" width="2.25" style="800"/>
  </cols>
  <sheetData>
    <row r="1" spans="1:39" x14ac:dyDescent="0.15">
      <c r="AE1" s="845" t="s">
        <v>1296</v>
      </c>
      <c r="AF1" s="2783" t="s">
        <v>1114</v>
      </c>
      <c r="AG1" s="2783"/>
      <c r="AH1" s="2783"/>
      <c r="AI1" s="2783"/>
      <c r="AJ1" s="2783"/>
      <c r="AK1" s="2783"/>
      <c r="AL1" s="2783"/>
    </row>
    <row r="3" spans="1:39" ht="17.25" customHeight="1" x14ac:dyDescent="0.15">
      <c r="A3" s="2787" t="s">
        <v>1324</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row>
    <row r="4" spans="1:39" ht="17.25" customHeight="1" x14ac:dyDescent="0.15">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row>
    <row r="6" spans="1:39" ht="15" customHeight="1" x14ac:dyDescent="0.15">
      <c r="B6" s="2775" t="s">
        <v>846</v>
      </c>
      <c r="C6" s="2775"/>
      <c r="D6" s="2775"/>
      <c r="E6" s="2775"/>
      <c r="F6" s="2775"/>
      <c r="G6" s="2775"/>
      <c r="H6" s="2775"/>
      <c r="I6" s="2775"/>
      <c r="J6" s="2775"/>
      <c r="K6" s="2775"/>
      <c r="L6" s="2775"/>
      <c r="M6" s="2775"/>
      <c r="N6" s="2775"/>
      <c r="O6" s="2775"/>
      <c r="P6" s="2775"/>
      <c r="Q6" s="2775"/>
      <c r="R6" s="2775"/>
      <c r="S6" s="2775"/>
      <c r="T6" s="2775"/>
      <c r="U6" s="2775"/>
      <c r="V6" s="2775"/>
      <c r="W6" s="2775"/>
      <c r="X6" s="2775"/>
      <c r="Y6" s="2775"/>
      <c r="Z6" s="2775"/>
      <c r="AA6" s="2775"/>
      <c r="AB6" s="2775"/>
      <c r="AC6" s="2775"/>
      <c r="AD6" s="2775"/>
      <c r="AE6" s="2775"/>
      <c r="AF6" s="2775"/>
      <c r="AG6" s="2775"/>
      <c r="AH6" s="2775"/>
      <c r="AI6" s="2775"/>
      <c r="AJ6" s="2775"/>
      <c r="AK6" s="2775"/>
      <c r="AL6" s="2775"/>
    </row>
    <row r="7" spans="1:39" ht="15" customHeight="1" x14ac:dyDescent="0.15">
      <c r="B7" s="2775"/>
      <c r="C7" s="2775"/>
      <c r="D7" s="2775"/>
      <c r="E7" s="2775"/>
      <c r="F7" s="2775"/>
      <c r="G7" s="2775"/>
      <c r="H7" s="2775"/>
      <c r="I7" s="2775"/>
      <c r="J7" s="2775"/>
      <c r="K7" s="2775"/>
      <c r="L7" s="2775"/>
      <c r="M7" s="2775"/>
      <c r="N7" s="2775"/>
      <c r="O7" s="2775"/>
      <c r="P7" s="2775"/>
      <c r="Q7" s="2775"/>
      <c r="R7" s="2775"/>
      <c r="S7" s="2775"/>
      <c r="T7" s="2746"/>
      <c r="U7" s="2746"/>
      <c r="V7" s="2746"/>
      <c r="W7" s="2746"/>
      <c r="X7" s="2746"/>
      <c r="Y7" s="2746"/>
      <c r="Z7" s="2746"/>
      <c r="AA7" s="2746"/>
      <c r="AB7" s="2746"/>
      <c r="AC7" s="2746"/>
      <c r="AD7" s="2746"/>
      <c r="AE7" s="2746"/>
      <c r="AF7" s="2746"/>
      <c r="AG7" s="2746"/>
      <c r="AH7" s="2746"/>
      <c r="AI7" s="2746"/>
      <c r="AJ7" s="2746"/>
      <c r="AK7" s="2746"/>
      <c r="AL7" s="2746"/>
    </row>
    <row r="8" spans="1:39" ht="15" customHeight="1" x14ac:dyDescent="0.15">
      <c r="B8" s="2740" t="s">
        <v>1323</v>
      </c>
      <c r="C8" s="2741"/>
      <c r="D8" s="2741"/>
      <c r="E8" s="2741"/>
      <c r="F8" s="2741"/>
      <c r="G8" s="2741"/>
      <c r="H8" s="2741"/>
      <c r="I8" s="2741"/>
      <c r="J8" s="2741"/>
      <c r="K8" s="2741"/>
      <c r="L8" s="2740" t="s">
        <v>1322</v>
      </c>
      <c r="M8" s="2741"/>
      <c r="N8" s="2741"/>
      <c r="O8" s="2741"/>
      <c r="P8" s="2741"/>
      <c r="Q8" s="2741"/>
      <c r="R8" s="2741"/>
      <c r="S8" s="2741"/>
      <c r="T8" s="2741"/>
      <c r="U8" s="2741"/>
      <c r="V8" s="2741"/>
      <c r="W8" s="2741"/>
      <c r="X8" s="2741"/>
      <c r="Y8" s="2741"/>
      <c r="Z8" s="2741"/>
      <c r="AA8" s="2741"/>
      <c r="AB8" s="2741"/>
      <c r="AC8" s="2741"/>
      <c r="AD8" s="2741"/>
      <c r="AE8" s="2741"/>
      <c r="AF8" s="2741"/>
      <c r="AG8" s="2741"/>
      <c r="AH8" s="2741"/>
      <c r="AI8" s="2741"/>
      <c r="AJ8" s="2741"/>
      <c r="AK8" s="2741"/>
      <c r="AL8" s="2742"/>
    </row>
    <row r="9" spans="1:39" ht="15" customHeight="1" x14ac:dyDescent="0.15">
      <c r="B9" s="2743"/>
      <c r="C9" s="2744"/>
      <c r="D9" s="2744"/>
      <c r="E9" s="2744"/>
      <c r="F9" s="2744"/>
      <c r="G9" s="2744"/>
      <c r="H9" s="2744"/>
      <c r="I9" s="2744"/>
      <c r="J9" s="2744"/>
      <c r="K9" s="2744"/>
      <c r="L9" s="2743"/>
      <c r="M9" s="2744"/>
      <c r="N9" s="2744"/>
      <c r="O9" s="2744"/>
      <c r="P9" s="2744"/>
      <c r="Q9" s="2744"/>
      <c r="R9" s="2744"/>
      <c r="S9" s="2744"/>
      <c r="T9" s="2744"/>
      <c r="U9" s="2744"/>
      <c r="V9" s="2744"/>
      <c r="W9" s="2744"/>
      <c r="X9" s="2744"/>
      <c r="Y9" s="2744"/>
      <c r="Z9" s="2744"/>
      <c r="AA9" s="2744"/>
      <c r="AB9" s="2744"/>
      <c r="AC9" s="2744"/>
      <c r="AD9" s="2744"/>
      <c r="AE9" s="2744"/>
      <c r="AF9" s="2744"/>
      <c r="AG9" s="2744"/>
      <c r="AH9" s="2744"/>
      <c r="AI9" s="2744"/>
      <c r="AJ9" s="2744"/>
      <c r="AK9" s="2744"/>
      <c r="AL9" s="2745"/>
    </row>
    <row r="10" spans="1:39" ht="15" customHeight="1" x14ac:dyDescent="0.15">
      <c r="B10" s="2878" t="s">
        <v>1285</v>
      </c>
      <c r="C10" s="2879"/>
      <c r="D10" s="2879"/>
      <c r="E10" s="2879"/>
      <c r="F10" s="2879"/>
      <c r="G10" s="2879"/>
      <c r="H10" s="2879"/>
      <c r="I10" s="2879"/>
      <c r="J10" s="2879"/>
      <c r="K10" s="2880"/>
      <c r="L10" s="802"/>
      <c r="M10" s="802"/>
      <c r="N10" s="802"/>
      <c r="O10" s="802"/>
      <c r="P10" s="802"/>
      <c r="Q10" s="802"/>
      <c r="R10" s="879"/>
      <c r="S10" s="879"/>
      <c r="T10" s="802"/>
      <c r="U10" s="802"/>
      <c r="V10" s="802"/>
      <c r="W10" s="802"/>
      <c r="X10" s="802"/>
      <c r="Y10" s="802"/>
      <c r="Z10" s="802"/>
      <c r="AA10" s="802"/>
      <c r="AB10" s="802"/>
      <c r="AC10" s="802"/>
      <c r="AD10" s="802"/>
      <c r="AE10" s="802"/>
      <c r="AF10" s="802"/>
      <c r="AG10" s="802"/>
      <c r="AH10" s="802"/>
      <c r="AI10" s="802"/>
      <c r="AJ10" s="802"/>
      <c r="AK10" s="802"/>
      <c r="AL10" s="804"/>
    </row>
    <row r="11" spans="1:39" ht="15" customHeight="1" x14ac:dyDescent="0.15">
      <c r="B11" s="2881"/>
      <c r="C11" s="2882"/>
      <c r="D11" s="2882"/>
      <c r="E11" s="2882"/>
      <c r="F11" s="2882"/>
      <c r="G11" s="2882"/>
      <c r="H11" s="2882"/>
      <c r="I11" s="2882"/>
      <c r="J11" s="2882"/>
      <c r="K11" s="2883"/>
      <c r="R11" s="878"/>
      <c r="S11" s="800">
        <v>1</v>
      </c>
      <c r="T11" s="868"/>
      <c r="U11" s="800" t="s">
        <v>1282</v>
      </c>
      <c r="AL11" s="806"/>
    </row>
    <row r="12" spans="1:39" ht="15" customHeight="1" x14ac:dyDescent="0.15">
      <c r="B12" s="2881"/>
      <c r="C12" s="2882"/>
      <c r="D12" s="2882"/>
      <c r="E12" s="2882"/>
      <c r="F12" s="2882"/>
      <c r="G12" s="2882"/>
      <c r="H12" s="2882"/>
      <c r="I12" s="2882"/>
      <c r="J12" s="2882"/>
      <c r="K12" s="2883"/>
      <c r="R12" s="878"/>
      <c r="S12" s="800">
        <v>2</v>
      </c>
      <c r="T12" s="868"/>
      <c r="U12" s="800" t="s">
        <v>1280</v>
      </c>
      <c r="AL12" s="811"/>
    </row>
    <row r="13" spans="1:39" ht="15" customHeight="1" x14ac:dyDescent="0.15">
      <c r="B13" s="2881"/>
      <c r="C13" s="2882"/>
      <c r="D13" s="2882"/>
      <c r="E13" s="2882"/>
      <c r="F13" s="2882"/>
      <c r="G13" s="2882"/>
      <c r="H13" s="2882"/>
      <c r="I13" s="2882"/>
      <c r="J13" s="2882"/>
      <c r="K13" s="2883"/>
      <c r="R13" s="878"/>
      <c r="S13" s="800">
        <v>3</v>
      </c>
      <c r="T13" s="868"/>
      <c r="U13" s="800" t="s">
        <v>1278</v>
      </c>
      <c r="AL13" s="806"/>
    </row>
    <row r="14" spans="1:39" ht="15" customHeight="1" x14ac:dyDescent="0.15">
      <c r="B14" s="2881"/>
      <c r="C14" s="2882"/>
      <c r="D14" s="2882"/>
      <c r="E14" s="2882"/>
      <c r="F14" s="2882"/>
      <c r="G14" s="2882"/>
      <c r="H14" s="2882"/>
      <c r="I14" s="2882"/>
      <c r="J14" s="2882"/>
      <c r="K14" s="2883"/>
      <c r="R14" s="878"/>
      <c r="S14" s="800">
        <v>4</v>
      </c>
      <c r="T14" s="868"/>
      <c r="U14" s="800" t="s">
        <v>1276</v>
      </c>
      <c r="AL14" s="806"/>
    </row>
    <row r="15" spans="1:39" ht="15" customHeight="1" x14ac:dyDescent="0.15">
      <c r="B15" s="2881"/>
      <c r="C15" s="2882"/>
      <c r="D15" s="2882"/>
      <c r="E15" s="2882"/>
      <c r="F15" s="2882"/>
      <c r="G15" s="2882"/>
      <c r="H15" s="2882"/>
      <c r="I15" s="2882"/>
      <c r="J15" s="2882"/>
      <c r="K15" s="2883"/>
      <c r="R15" s="878"/>
      <c r="S15" s="800">
        <v>5</v>
      </c>
      <c r="T15" s="868"/>
      <c r="U15" s="800" t="s">
        <v>1274</v>
      </c>
      <c r="AL15" s="806"/>
    </row>
    <row r="16" spans="1:39" ht="15" customHeight="1" x14ac:dyDescent="0.15">
      <c r="B16" s="2653"/>
      <c r="C16" s="2650"/>
      <c r="D16" s="2650"/>
      <c r="E16" s="2650"/>
      <c r="F16" s="2650"/>
      <c r="G16" s="2650"/>
      <c r="H16" s="2650"/>
      <c r="I16" s="2650"/>
      <c r="J16" s="2650"/>
      <c r="K16" s="2651"/>
      <c r="L16" s="807"/>
      <c r="M16" s="807"/>
      <c r="N16" s="807"/>
      <c r="O16" s="807"/>
      <c r="P16" s="807"/>
      <c r="Q16" s="807"/>
      <c r="R16" s="877"/>
      <c r="S16" s="877"/>
      <c r="T16" s="807"/>
      <c r="U16" s="807"/>
      <c r="V16" s="807"/>
      <c r="W16" s="807"/>
      <c r="X16" s="807"/>
      <c r="Y16" s="807"/>
      <c r="Z16" s="807"/>
      <c r="AA16" s="807"/>
      <c r="AB16" s="807"/>
      <c r="AC16" s="807"/>
      <c r="AD16" s="807"/>
      <c r="AE16" s="807"/>
      <c r="AF16" s="807"/>
      <c r="AG16" s="807"/>
      <c r="AH16" s="807"/>
      <c r="AI16" s="807"/>
      <c r="AJ16" s="807"/>
      <c r="AK16" s="807"/>
      <c r="AL16" s="809"/>
    </row>
    <row r="17" spans="2:38" ht="15" customHeight="1" x14ac:dyDescent="0.15">
      <c r="B17" s="2878" t="s">
        <v>1321</v>
      </c>
      <c r="C17" s="2879"/>
      <c r="D17" s="2879"/>
      <c r="E17" s="2879"/>
      <c r="F17" s="2879"/>
      <c r="G17" s="2879"/>
      <c r="H17" s="2879"/>
      <c r="I17" s="2879"/>
      <c r="J17" s="2879"/>
      <c r="K17" s="2880"/>
      <c r="L17" s="802"/>
      <c r="M17" s="802"/>
      <c r="N17" s="802"/>
      <c r="O17" s="802"/>
      <c r="P17" s="802"/>
      <c r="Q17" s="802"/>
      <c r="R17" s="867"/>
      <c r="S17" s="867"/>
      <c r="T17" s="802"/>
      <c r="U17" s="802"/>
      <c r="V17" s="802"/>
      <c r="W17" s="810"/>
      <c r="X17" s="810"/>
      <c r="Y17" s="810"/>
      <c r="Z17" s="810"/>
      <c r="AA17" s="810"/>
      <c r="AB17" s="810"/>
      <c r="AC17" s="810"/>
      <c r="AD17" s="810"/>
      <c r="AE17" s="810"/>
      <c r="AF17" s="810"/>
      <c r="AG17" s="810"/>
      <c r="AH17" s="810"/>
      <c r="AI17" s="810"/>
      <c r="AJ17" s="810"/>
      <c r="AK17" s="810"/>
      <c r="AL17" s="804"/>
    </row>
    <row r="18" spans="2:38" ht="15" customHeight="1" x14ac:dyDescent="0.15">
      <c r="B18" s="2881"/>
      <c r="C18" s="2882"/>
      <c r="D18" s="2882"/>
      <c r="E18" s="2882"/>
      <c r="F18" s="2882"/>
      <c r="G18" s="2882"/>
      <c r="H18" s="2882"/>
      <c r="I18" s="2882"/>
      <c r="J18" s="2882"/>
      <c r="K18" s="2883"/>
      <c r="P18" s="876"/>
      <c r="S18" s="800">
        <v>1</v>
      </c>
      <c r="U18" s="800" t="s">
        <v>1320</v>
      </c>
      <c r="AL18" s="811"/>
    </row>
    <row r="19" spans="2:38" ht="15" customHeight="1" x14ac:dyDescent="0.15">
      <c r="B19" s="2881"/>
      <c r="C19" s="2882"/>
      <c r="D19" s="2882"/>
      <c r="E19" s="2882"/>
      <c r="F19" s="2882"/>
      <c r="G19" s="2882"/>
      <c r="H19" s="2882"/>
      <c r="I19" s="2882"/>
      <c r="J19" s="2882"/>
      <c r="K19" s="2883"/>
      <c r="S19" s="800">
        <v>2</v>
      </c>
      <c r="U19" s="800" t="s">
        <v>1319</v>
      </c>
      <c r="AL19" s="811"/>
    </row>
    <row r="20" spans="2:38" ht="15" customHeight="1" x14ac:dyDescent="0.15">
      <c r="B20" s="2881"/>
      <c r="C20" s="2882"/>
      <c r="D20" s="2882"/>
      <c r="E20" s="2882"/>
      <c r="F20" s="2882"/>
      <c r="G20" s="2882"/>
      <c r="H20" s="2882"/>
      <c r="I20" s="2882"/>
      <c r="J20" s="2882"/>
      <c r="K20" s="2883"/>
      <c r="N20" s="813"/>
      <c r="O20" s="813"/>
      <c r="S20" s="800">
        <v>3</v>
      </c>
      <c r="U20" s="800" t="s">
        <v>1318</v>
      </c>
      <c r="AL20" s="811"/>
    </row>
    <row r="21" spans="2:38" ht="15" customHeight="1" x14ac:dyDescent="0.15">
      <c r="B21" s="2881"/>
      <c r="C21" s="2882"/>
      <c r="D21" s="2882"/>
      <c r="E21" s="2882"/>
      <c r="F21" s="2882"/>
      <c r="G21" s="2882"/>
      <c r="H21" s="2882"/>
      <c r="I21" s="2882"/>
      <c r="J21" s="2882"/>
      <c r="K21" s="2883"/>
      <c r="N21" s="813"/>
      <c r="O21" s="813"/>
      <c r="S21" s="800">
        <v>4</v>
      </c>
      <c r="U21" s="800" t="s">
        <v>1317</v>
      </c>
      <c r="AL21" s="811"/>
    </row>
    <row r="22" spans="2:38" ht="15" customHeight="1" x14ac:dyDescent="0.15">
      <c r="B22" s="2881"/>
      <c r="C22" s="2882"/>
      <c r="D22" s="2882"/>
      <c r="E22" s="2882"/>
      <c r="F22" s="2882"/>
      <c r="G22" s="2882"/>
      <c r="H22" s="2882"/>
      <c r="I22" s="2882"/>
      <c r="J22" s="2882"/>
      <c r="K22" s="2883"/>
      <c r="N22" s="813"/>
      <c r="O22" s="813"/>
      <c r="S22" s="800">
        <v>5</v>
      </c>
      <c r="U22" s="800" t="s">
        <v>1316</v>
      </c>
      <c r="AL22" s="811"/>
    </row>
    <row r="23" spans="2:38" ht="15" customHeight="1" x14ac:dyDescent="0.15">
      <c r="B23" s="2881"/>
      <c r="C23" s="2882"/>
      <c r="D23" s="2882"/>
      <c r="E23" s="2882"/>
      <c r="F23" s="2882"/>
      <c r="G23" s="2882"/>
      <c r="H23" s="2882"/>
      <c r="I23" s="2882"/>
      <c r="J23" s="2882"/>
      <c r="K23" s="2883"/>
      <c r="N23" s="813"/>
      <c r="O23" s="813"/>
      <c r="S23" s="800">
        <v>6</v>
      </c>
      <c r="U23" s="800" t="s">
        <v>1315</v>
      </c>
      <c r="AL23" s="811"/>
    </row>
    <row r="24" spans="2:38" ht="15" customHeight="1" x14ac:dyDescent="0.15">
      <c r="B24" s="2881"/>
      <c r="C24" s="2882"/>
      <c r="D24" s="2882"/>
      <c r="E24" s="2882"/>
      <c r="F24" s="2882"/>
      <c r="G24" s="2882"/>
      <c r="H24" s="2882"/>
      <c r="I24" s="2882"/>
      <c r="J24" s="2882"/>
      <c r="K24" s="2883"/>
      <c r="N24" s="813"/>
      <c r="O24" s="813"/>
      <c r="S24" s="800">
        <v>7</v>
      </c>
      <c r="U24" s="800" t="s">
        <v>1314</v>
      </c>
      <c r="AL24" s="811"/>
    </row>
    <row r="25" spans="2:38" ht="15" customHeight="1" x14ac:dyDescent="0.15">
      <c r="B25" s="2881"/>
      <c r="C25" s="2882"/>
      <c r="D25" s="2882"/>
      <c r="E25" s="2882"/>
      <c r="F25" s="2882"/>
      <c r="G25" s="2882"/>
      <c r="H25" s="2882"/>
      <c r="I25" s="2882"/>
      <c r="J25" s="2882"/>
      <c r="K25" s="2883"/>
      <c r="N25" s="813"/>
      <c r="O25" s="813"/>
      <c r="S25" s="800">
        <v>8</v>
      </c>
      <c r="U25" s="800" t="s">
        <v>1271</v>
      </c>
      <c r="AL25" s="811"/>
    </row>
    <row r="26" spans="2:38" ht="15" customHeight="1" x14ac:dyDescent="0.15">
      <c r="B26" s="2653"/>
      <c r="C26" s="2650"/>
      <c r="D26" s="2650"/>
      <c r="E26" s="2650"/>
      <c r="F26" s="2650"/>
      <c r="G26" s="2650"/>
      <c r="H26" s="2650"/>
      <c r="I26" s="2650"/>
      <c r="J26" s="2650"/>
      <c r="K26" s="2651"/>
      <c r="L26" s="807"/>
      <c r="M26" s="807"/>
      <c r="N26" s="874"/>
      <c r="O26" s="874"/>
      <c r="P26" s="807"/>
      <c r="Q26" s="807"/>
      <c r="R26" s="807"/>
      <c r="S26" s="807"/>
      <c r="T26" s="807"/>
      <c r="U26" s="807"/>
      <c r="V26" s="807"/>
      <c r="W26" s="807"/>
      <c r="X26" s="807"/>
      <c r="Y26" s="807"/>
      <c r="Z26" s="807"/>
      <c r="AA26" s="807"/>
      <c r="AB26" s="807"/>
      <c r="AC26" s="807"/>
      <c r="AD26" s="807"/>
      <c r="AE26" s="807"/>
      <c r="AF26" s="807"/>
      <c r="AG26" s="807"/>
      <c r="AH26" s="807"/>
      <c r="AI26" s="807"/>
      <c r="AJ26" s="807"/>
      <c r="AK26" s="807"/>
      <c r="AL26" s="812"/>
    </row>
    <row r="27" spans="2:38" ht="15" customHeight="1" x14ac:dyDescent="0.15">
      <c r="B27" s="2878" t="s">
        <v>1313</v>
      </c>
      <c r="C27" s="2879"/>
      <c r="D27" s="2879"/>
      <c r="E27" s="2879"/>
      <c r="F27" s="2879"/>
      <c r="G27" s="2879"/>
      <c r="H27" s="2879"/>
      <c r="I27" s="2879"/>
      <c r="J27" s="2879"/>
      <c r="K27" s="2880"/>
      <c r="L27" s="2870" t="s">
        <v>1312</v>
      </c>
      <c r="M27" s="2871"/>
      <c r="N27" s="816" t="s">
        <v>1311</v>
      </c>
      <c r="O27" s="816"/>
      <c r="P27" s="802"/>
      <c r="Q27" s="802"/>
      <c r="R27" s="867"/>
      <c r="S27" s="867"/>
      <c r="T27" s="802"/>
      <c r="U27" s="802"/>
      <c r="V27" s="802"/>
      <c r="W27" s="810"/>
      <c r="X27" s="810"/>
      <c r="Y27" s="810"/>
      <c r="Z27" s="810"/>
      <c r="AA27" s="810"/>
      <c r="AB27" s="810"/>
      <c r="AC27" s="810"/>
      <c r="AD27" s="810"/>
      <c r="AE27" s="810"/>
      <c r="AF27" s="810"/>
      <c r="AG27" s="810"/>
      <c r="AH27" s="810"/>
      <c r="AI27" s="810"/>
      <c r="AJ27" s="810"/>
      <c r="AK27" s="810"/>
      <c r="AL27" s="804"/>
    </row>
    <row r="28" spans="2:38" ht="15" customHeight="1" x14ac:dyDescent="0.15">
      <c r="B28" s="2881"/>
      <c r="C28" s="2882"/>
      <c r="D28" s="2882"/>
      <c r="E28" s="2882"/>
      <c r="F28" s="2882"/>
      <c r="G28" s="2882"/>
      <c r="H28" s="2882"/>
      <c r="I28" s="2882"/>
      <c r="J28" s="2882"/>
      <c r="K28" s="2883"/>
      <c r="L28" s="2872"/>
      <c r="M28" s="2873"/>
      <c r="P28" s="876"/>
      <c r="AL28" s="811"/>
    </row>
    <row r="29" spans="2:38" ht="15" customHeight="1" x14ac:dyDescent="0.15">
      <c r="B29" s="2881"/>
      <c r="C29" s="2882"/>
      <c r="D29" s="2882"/>
      <c r="E29" s="2882"/>
      <c r="F29" s="2882"/>
      <c r="G29" s="2882"/>
      <c r="H29" s="2882"/>
      <c r="I29" s="2882"/>
      <c r="J29" s="2882"/>
      <c r="K29" s="2883"/>
      <c r="L29" s="2872"/>
      <c r="M29" s="2873"/>
      <c r="N29" s="875" t="s">
        <v>1310</v>
      </c>
      <c r="AL29" s="811"/>
    </row>
    <row r="30" spans="2:38" ht="15" customHeight="1" x14ac:dyDescent="0.15">
      <c r="B30" s="2881"/>
      <c r="C30" s="2882"/>
      <c r="D30" s="2882"/>
      <c r="E30" s="2882"/>
      <c r="F30" s="2882"/>
      <c r="G30" s="2882"/>
      <c r="H30" s="2882"/>
      <c r="I30" s="2882"/>
      <c r="J30" s="2882"/>
      <c r="K30" s="2883"/>
      <c r="L30" s="2872"/>
      <c r="M30" s="2873"/>
      <c r="N30" s="813"/>
      <c r="O30" s="813"/>
      <c r="AL30" s="811"/>
    </row>
    <row r="31" spans="2:38" ht="15" customHeight="1" x14ac:dyDescent="0.15">
      <c r="B31" s="2881"/>
      <c r="C31" s="2882"/>
      <c r="D31" s="2882"/>
      <c r="E31" s="2882"/>
      <c r="F31" s="2882"/>
      <c r="G31" s="2882"/>
      <c r="H31" s="2882"/>
      <c r="I31" s="2882"/>
      <c r="J31" s="2882"/>
      <c r="K31" s="2883"/>
      <c r="L31" s="2874"/>
      <c r="M31" s="2875"/>
      <c r="N31" s="874"/>
      <c r="O31" s="874"/>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812"/>
    </row>
    <row r="32" spans="2:38" ht="15" customHeight="1" x14ac:dyDescent="0.15">
      <c r="B32" s="2881"/>
      <c r="C32" s="2882"/>
      <c r="D32" s="2882"/>
      <c r="E32" s="2882"/>
      <c r="F32" s="2882"/>
      <c r="G32" s="2882"/>
      <c r="H32" s="2882"/>
      <c r="I32" s="2882"/>
      <c r="J32" s="2882"/>
      <c r="K32" s="2883"/>
      <c r="L32" s="2874" t="s">
        <v>1309</v>
      </c>
      <c r="M32" s="2875"/>
      <c r="N32" s="813"/>
      <c r="O32" s="813"/>
      <c r="AL32" s="811"/>
    </row>
    <row r="33" spans="2:38" ht="15" customHeight="1" x14ac:dyDescent="0.15">
      <c r="B33" s="2881"/>
      <c r="C33" s="2882"/>
      <c r="D33" s="2882"/>
      <c r="E33" s="2882"/>
      <c r="F33" s="2882"/>
      <c r="G33" s="2882"/>
      <c r="H33" s="2882"/>
      <c r="I33" s="2882"/>
      <c r="J33" s="2882"/>
      <c r="K33" s="2883"/>
      <c r="L33" s="2876"/>
      <c r="M33" s="2877"/>
      <c r="N33" s="813"/>
      <c r="O33" s="813"/>
      <c r="AL33" s="811"/>
    </row>
    <row r="34" spans="2:38" ht="15" customHeight="1" x14ac:dyDescent="0.15">
      <c r="B34" s="2881"/>
      <c r="C34" s="2882"/>
      <c r="D34" s="2882"/>
      <c r="E34" s="2882"/>
      <c r="F34" s="2882"/>
      <c r="G34" s="2882"/>
      <c r="H34" s="2882"/>
      <c r="I34" s="2882"/>
      <c r="J34" s="2882"/>
      <c r="K34" s="2883"/>
      <c r="L34" s="2876"/>
      <c r="M34" s="2877"/>
      <c r="N34" s="813"/>
      <c r="O34" s="813"/>
      <c r="AL34" s="811"/>
    </row>
    <row r="35" spans="2:38" ht="15" customHeight="1" x14ac:dyDescent="0.15">
      <c r="B35" s="2881"/>
      <c r="C35" s="2882"/>
      <c r="D35" s="2882"/>
      <c r="E35" s="2882"/>
      <c r="F35" s="2882"/>
      <c r="G35" s="2882"/>
      <c r="H35" s="2882"/>
      <c r="I35" s="2882"/>
      <c r="J35" s="2882"/>
      <c r="K35" s="2883"/>
      <c r="L35" s="2876"/>
      <c r="M35" s="2877"/>
      <c r="N35" s="813"/>
      <c r="O35" s="813"/>
      <c r="AL35" s="811"/>
    </row>
    <row r="36" spans="2:38" ht="15" customHeight="1" x14ac:dyDescent="0.15">
      <c r="B36" s="2653"/>
      <c r="C36" s="2650"/>
      <c r="D36" s="2650"/>
      <c r="E36" s="2650"/>
      <c r="F36" s="2650"/>
      <c r="G36" s="2650"/>
      <c r="H36" s="2650"/>
      <c r="I36" s="2650"/>
      <c r="J36" s="2650"/>
      <c r="K36" s="2651"/>
      <c r="L36" s="2876"/>
      <c r="M36" s="2877"/>
      <c r="N36" s="874"/>
      <c r="O36" s="874"/>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12"/>
    </row>
    <row r="37" spans="2:38" ht="75" customHeight="1" x14ac:dyDescent="0.15">
      <c r="B37" s="2752" t="s">
        <v>1308</v>
      </c>
      <c r="C37" s="2752"/>
      <c r="D37" s="2752"/>
      <c r="E37" s="2752"/>
      <c r="F37" s="2752"/>
      <c r="G37" s="2752"/>
      <c r="H37" s="2752"/>
      <c r="I37" s="2752"/>
      <c r="J37" s="2752"/>
      <c r="K37" s="2752"/>
      <c r="L37" s="2752"/>
      <c r="M37" s="2752"/>
      <c r="N37" s="2752"/>
      <c r="O37" s="2752"/>
      <c r="P37" s="2752"/>
      <c r="Q37" s="2752"/>
      <c r="R37" s="2752"/>
      <c r="S37" s="2752"/>
      <c r="T37" s="2752"/>
      <c r="U37" s="2752"/>
      <c r="V37" s="2752"/>
      <c r="W37" s="2752"/>
      <c r="X37" s="2752"/>
      <c r="Y37" s="2752"/>
      <c r="Z37" s="2752"/>
      <c r="AA37" s="2752"/>
      <c r="AB37" s="2752"/>
      <c r="AC37" s="2752"/>
      <c r="AD37" s="2752"/>
      <c r="AE37" s="2752"/>
      <c r="AF37" s="2752"/>
      <c r="AG37" s="2752"/>
      <c r="AH37" s="2752"/>
      <c r="AI37" s="2752"/>
      <c r="AJ37" s="2752"/>
      <c r="AK37" s="2752"/>
      <c r="AL37" s="2752"/>
    </row>
    <row r="38" spans="2:38" x14ac:dyDescent="0.15">
      <c r="B38" s="864"/>
      <c r="C38" s="864"/>
      <c r="D38" s="864"/>
      <c r="E38" s="864"/>
      <c r="F38" s="864"/>
      <c r="G38" s="864"/>
      <c r="H38" s="864"/>
      <c r="I38" s="864"/>
      <c r="J38" s="864"/>
      <c r="K38" s="864"/>
      <c r="L38" s="864"/>
      <c r="M38" s="864"/>
      <c r="N38" s="864"/>
      <c r="O38" s="864"/>
      <c r="P38" s="864"/>
      <c r="Q38" s="864"/>
      <c r="R38" s="864"/>
      <c r="S38" s="864"/>
      <c r="T38" s="864"/>
      <c r="U38" s="864"/>
      <c r="V38" s="864"/>
      <c r="W38" s="864"/>
      <c r="X38" s="864"/>
      <c r="Y38" s="864"/>
      <c r="Z38" s="864"/>
      <c r="AA38" s="864"/>
      <c r="AB38" s="864"/>
      <c r="AC38" s="864"/>
      <c r="AD38" s="864"/>
      <c r="AE38" s="864"/>
      <c r="AF38" s="864"/>
      <c r="AG38" s="864"/>
      <c r="AH38" s="864"/>
      <c r="AI38" s="864"/>
      <c r="AJ38" s="864"/>
      <c r="AK38" s="864"/>
      <c r="AL38" s="864"/>
    </row>
  </sheetData>
  <mergeCells count="12">
    <mergeCell ref="L27:M31"/>
    <mergeCell ref="L32:M36"/>
    <mergeCell ref="B37:AL37"/>
    <mergeCell ref="AF1:AL1"/>
    <mergeCell ref="A3:AM4"/>
    <mergeCell ref="B6:K7"/>
    <mergeCell ref="L6:AL7"/>
    <mergeCell ref="B8:K9"/>
    <mergeCell ref="L8:AL9"/>
    <mergeCell ref="B10:K16"/>
    <mergeCell ref="B17:K26"/>
    <mergeCell ref="B27:K36"/>
  </mergeCells>
  <phoneticPr fontId="22"/>
  <pageMargins left="0.7" right="0.7" top="0.75" bottom="0.75" header="0.3" footer="0.3"/>
  <pageSetup paperSize="9" scale="96" orientation="portrait" r:id="rId1"/>
  <colBreaks count="1" manualBreakCount="1">
    <brk id="38"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E6AA-8C33-4F5A-B448-8C89894025FC}">
  <sheetPr>
    <pageSetUpPr fitToPage="1"/>
  </sheetPr>
  <dimension ref="B1:U134"/>
  <sheetViews>
    <sheetView view="pageBreakPreview" topLeftCell="A10" zoomScale="60" zoomScaleNormal="40" workbookViewId="0">
      <selection activeCell="T114" sqref="T114:AJ114"/>
    </sheetView>
  </sheetViews>
  <sheetFormatPr defaultRowHeight="21" x14ac:dyDescent="0.15"/>
  <cols>
    <col min="1" max="1" width="3.5" style="817" customWidth="1"/>
    <col min="2" max="3" width="11.25" style="817" customWidth="1"/>
    <col min="4" max="7" width="15.5" style="817" customWidth="1"/>
    <col min="8" max="9" width="11.25" style="817" customWidth="1"/>
    <col min="10" max="10" width="4.75" style="817" customWidth="1"/>
    <col min="11" max="12" width="11.25" style="817" customWidth="1"/>
    <col min="13" max="19" width="9.875" style="817" customWidth="1"/>
    <col min="20" max="20" width="11.375" style="817" customWidth="1"/>
    <col min="21" max="21" width="10.75" style="817" customWidth="1"/>
    <col min="22" max="22" width="2" style="817" customWidth="1"/>
    <col min="23" max="256" width="9" style="817"/>
    <col min="257" max="257" width="3.5" style="817" customWidth="1"/>
    <col min="258" max="259" width="11.25" style="817" customWidth="1"/>
    <col min="260" max="263" width="15.5" style="817" customWidth="1"/>
    <col min="264" max="265" width="11.25" style="817" customWidth="1"/>
    <col min="266" max="266" width="4.75" style="817" customWidth="1"/>
    <col min="267" max="268" width="11.25" style="817" customWidth="1"/>
    <col min="269" max="275" width="9.875" style="817" customWidth="1"/>
    <col min="276" max="276" width="11.375" style="817" customWidth="1"/>
    <col min="277" max="277" width="10.75" style="817" customWidth="1"/>
    <col min="278" max="278" width="2" style="817" customWidth="1"/>
    <col min="279" max="512" width="9" style="817"/>
    <col min="513" max="513" width="3.5" style="817" customWidth="1"/>
    <col min="514" max="515" width="11.25" style="817" customWidth="1"/>
    <col min="516" max="519" width="15.5" style="817" customWidth="1"/>
    <col min="520" max="521" width="11.25" style="817" customWidth="1"/>
    <col min="522" max="522" width="4.75" style="817" customWidth="1"/>
    <col min="523" max="524" width="11.25" style="817" customWidth="1"/>
    <col min="525" max="531" width="9.875" style="817" customWidth="1"/>
    <col min="532" max="532" width="11.375" style="817" customWidth="1"/>
    <col min="533" max="533" width="10.75" style="817" customWidth="1"/>
    <col min="534" max="534" width="2" style="817" customWidth="1"/>
    <col min="535" max="768" width="9" style="817"/>
    <col min="769" max="769" width="3.5" style="817" customWidth="1"/>
    <col min="770" max="771" width="11.25" style="817" customWidth="1"/>
    <col min="772" max="775" width="15.5" style="817" customWidth="1"/>
    <col min="776" max="777" width="11.25" style="817" customWidth="1"/>
    <col min="778" max="778" width="4.75" style="817" customWidth="1"/>
    <col min="779" max="780" width="11.25" style="817" customWidth="1"/>
    <col min="781" max="787" width="9.875" style="817" customWidth="1"/>
    <col min="788" max="788" width="11.375" style="817" customWidth="1"/>
    <col min="789" max="789" width="10.75" style="817" customWidth="1"/>
    <col min="790" max="790" width="2" style="817" customWidth="1"/>
    <col min="791" max="1024" width="9" style="817"/>
    <col min="1025" max="1025" width="3.5" style="817" customWidth="1"/>
    <col min="1026" max="1027" width="11.25" style="817" customWidth="1"/>
    <col min="1028" max="1031" width="15.5" style="817" customWidth="1"/>
    <col min="1032" max="1033" width="11.25" style="817" customWidth="1"/>
    <col min="1034" max="1034" width="4.75" style="817" customWidth="1"/>
    <col min="1035" max="1036" width="11.25" style="817" customWidth="1"/>
    <col min="1037" max="1043" width="9.875" style="817" customWidth="1"/>
    <col min="1044" max="1044" width="11.375" style="817" customWidth="1"/>
    <col min="1045" max="1045" width="10.75" style="817" customWidth="1"/>
    <col min="1046" max="1046" width="2" style="817" customWidth="1"/>
    <col min="1047" max="1280" width="9" style="817"/>
    <col min="1281" max="1281" width="3.5" style="817" customWidth="1"/>
    <col min="1282" max="1283" width="11.25" style="817" customWidth="1"/>
    <col min="1284" max="1287" width="15.5" style="817" customWidth="1"/>
    <col min="1288" max="1289" width="11.25" style="817" customWidth="1"/>
    <col min="1290" max="1290" width="4.75" style="817" customWidth="1"/>
    <col min="1291" max="1292" width="11.25" style="817" customWidth="1"/>
    <col min="1293" max="1299" width="9.875" style="817" customWidth="1"/>
    <col min="1300" max="1300" width="11.375" style="817" customWidth="1"/>
    <col min="1301" max="1301" width="10.75" style="817" customWidth="1"/>
    <col min="1302" max="1302" width="2" style="817" customWidth="1"/>
    <col min="1303" max="1536" width="9" style="817"/>
    <col min="1537" max="1537" width="3.5" style="817" customWidth="1"/>
    <col min="1538" max="1539" width="11.25" style="817" customWidth="1"/>
    <col min="1540" max="1543" width="15.5" style="817" customWidth="1"/>
    <col min="1544" max="1545" width="11.25" style="817" customWidth="1"/>
    <col min="1546" max="1546" width="4.75" style="817" customWidth="1"/>
    <col min="1547" max="1548" width="11.25" style="817" customWidth="1"/>
    <col min="1549" max="1555" width="9.875" style="817" customWidth="1"/>
    <col min="1556" max="1556" width="11.375" style="817" customWidth="1"/>
    <col min="1557" max="1557" width="10.75" style="817" customWidth="1"/>
    <col min="1558" max="1558" width="2" style="817" customWidth="1"/>
    <col min="1559" max="1792" width="9" style="817"/>
    <col min="1793" max="1793" width="3.5" style="817" customWidth="1"/>
    <col min="1794" max="1795" width="11.25" style="817" customWidth="1"/>
    <col min="1796" max="1799" width="15.5" style="817" customWidth="1"/>
    <col min="1800" max="1801" width="11.25" style="817" customWidth="1"/>
    <col min="1802" max="1802" width="4.75" style="817" customWidth="1"/>
    <col min="1803" max="1804" width="11.25" style="817" customWidth="1"/>
    <col min="1805" max="1811" width="9.875" style="817" customWidth="1"/>
    <col min="1812" max="1812" width="11.375" style="817" customWidth="1"/>
    <col min="1813" max="1813" width="10.75" style="817" customWidth="1"/>
    <col min="1814" max="1814" width="2" style="817" customWidth="1"/>
    <col min="1815" max="2048" width="9" style="817"/>
    <col min="2049" max="2049" width="3.5" style="817" customWidth="1"/>
    <col min="2050" max="2051" width="11.25" style="817" customWidth="1"/>
    <col min="2052" max="2055" width="15.5" style="817" customWidth="1"/>
    <col min="2056" max="2057" width="11.25" style="817" customWidth="1"/>
    <col min="2058" max="2058" width="4.75" style="817" customWidth="1"/>
    <col min="2059" max="2060" width="11.25" style="817" customWidth="1"/>
    <col min="2061" max="2067" width="9.875" style="817" customWidth="1"/>
    <col min="2068" max="2068" width="11.375" style="817" customWidth="1"/>
    <col min="2069" max="2069" width="10.75" style="817" customWidth="1"/>
    <col min="2070" max="2070" width="2" style="817" customWidth="1"/>
    <col min="2071" max="2304" width="9" style="817"/>
    <col min="2305" max="2305" width="3.5" style="817" customWidth="1"/>
    <col min="2306" max="2307" width="11.25" style="817" customWidth="1"/>
    <col min="2308" max="2311" width="15.5" style="817" customWidth="1"/>
    <col min="2312" max="2313" width="11.25" style="817" customWidth="1"/>
    <col min="2314" max="2314" width="4.75" style="817" customWidth="1"/>
    <col min="2315" max="2316" width="11.25" style="817" customWidth="1"/>
    <col min="2317" max="2323" width="9.875" style="817" customWidth="1"/>
    <col min="2324" max="2324" width="11.375" style="817" customWidth="1"/>
    <col min="2325" max="2325" width="10.75" style="817" customWidth="1"/>
    <col min="2326" max="2326" width="2" style="817" customWidth="1"/>
    <col min="2327" max="2560" width="9" style="817"/>
    <col min="2561" max="2561" width="3.5" style="817" customWidth="1"/>
    <col min="2562" max="2563" width="11.25" style="817" customWidth="1"/>
    <col min="2564" max="2567" width="15.5" style="817" customWidth="1"/>
    <col min="2568" max="2569" width="11.25" style="817" customWidth="1"/>
    <col min="2570" max="2570" width="4.75" style="817" customWidth="1"/>
    <col min="2571" max="2572" width="11.25" style="817" customWidth="1"/>
    <col min="2573" max="2579" width="9.875" style="817" customWidth="1"/>
    <col min="2580" max="2580" width="11.375" style="817" customWidth="1"/>
    <col min="2581" max="2581" width="10.75" style="817" customWidth="1"/>
    <col min="2582" max="2582" width="2" style="817" customWidth="1"/>
    <col min="2583" max="2816" width="9" style="817"/>
    <col min="2817" max="2817" width="3.5" style="817" customWidth="1"/>
    <col min="2818" max="2819" width="11.25" style="817" customWidth="1"/>
    <col min="2820" max="2823" width="15.5" style="817" customWidth="1"/>
    <col min="2824" max="2825" width="11.25" style="817" customWidth="1"/>
    <col min="2826" max="2826" width="4.75" style="817" customWidth="1"/>
    <col min="2827" max="2828" width="11.25" style="817" customWidth="1"/>
    <col min="2829" max="2835" width="9.875" style="817" customWidth="1"/>
    <col min="2836" max="2836" width="11.375" style="817" customWidth="1"/>
    <col min="2837" max="2837" width="10.75" style="817" customWidth="1"/>
    <col min="2838" max="2838" width="2" style="817" customWidth="1"/>
    <col min="2839" max="3072" width="9" style="817"/>
    <col min="3073" max="3073" width="3.5" style="817" customWidth="1"/>
    <col min="3074" max="3075" width="11.25" style="817" customWidth="1"/>
    <col min="3076" max="3079" width="15.5" style="817" customWidth="1"/>
    <col min="3080" max="3081" width="11.25" style="817" customWidth="1"/>
    <col min="3082" max="3082" width="4.75" style="817" customWidth="1"/>
    <col min="3083" max="3084" width="11.25" style="817" customWidth="1"/>
    <col min="3085" max="3091" width="9.875" style="817" customWidth="1"/>
    <col min="3092" max="3092" width="11.375" style="817" customWidth="1"/>
    <col min="3093" max="3093" width="10.75" style="817" customWidth="1"/>
    <col min="3094" max="3094" width="2" style="817" customWidth="1"/>
    <col min="3095" max="3328" width="9" style="817"/>
    <col min="3329" max="3329" width="3.5" style="817" customWidth="1"/>
    <col min="3330" max="3331" width="11.25" style="817" customWidth="1"/>
    <col min="3332" max="3335" width="15.5" style="817" customWidth="1"/>
    <col min="3336" max="3337" width="11.25" style="817" customWidth="1"/>
    <col min="3338" max="3338" width="4.75" style="817" customWidth="1"/>
    <col min="3339" max="3340" width="11.25" style="817" customWidth="1"/>
    <col min="3341" max="3347" width="9.875" style="817" customWidth="1"/>
    <col min="3348" max="3348" width="11.375" style="817" customWidth="1"/>
    <col min="3349" max="3349" width="10.75" style="817" customWidth="1"/>
    <col min="3350" max="3350" width="2" style="817" customWidth="1"/>
    <col min="3351" max="3584" width="9" style="817"/>
    <col min="3585" max="3585" width="3.5" style="817" customWidth="1"/>
    <col min="3586" max="3587" width="11.25" style="817" customWidth="1"/>
    <col min="3588" max="3591" width="15.5" style="817" customWidth="1"/>
    <col min="3592" max="3593" width="11.25" style="817" customWidth="1"/>
    <col min="3594" max="3594" width="4.75" style="817" customWidth="1"/>
    <col min="3595" max="3596" width="11.25" style="817" customWidth="1"/>
    <col min="3597" max="3603" width="9.875" style="817" customWidth="1"/>
    <col min="3604" max="3604" width="11.375" style="817" customWidth="1"/>
    <col min="3605" max="3605" width="10.75" style="817" customWidth="1"/>
    <col min="3606" max="3606" width="2" style="817" customWidth="1"/>
    <col min="3607" max="3840" width="9" style="817"/>
    <col min="3841" max="3841" width="3.5" style="817" customWidth="1"/>
    <col min="3842" max="3843" width="11.25" style="817" customWidth="1"/>
    <col min="3844" max="3847" width="15.5" style="817" customWidth="1"/>
    <col min="3848" max="3849" width="11.25" style="817" customWidth="1"/>
    <col min="3850" max="3850" width="4.75" style="817" customWidth="1"/>
    <col min="3851" max="3852" width="11.25" style="817" customWidth="1"/>
    <col min="3853" max="3859" width="9.875" style="817" customWidth="1"/>
    <col min="3860" max="3860" width="11.375" style="817" customWidth="1"/>
    <col min="3861" max="3861" width="10.75" style="817" customWidth="1"/>
    <col min="3862" max="3862" width="2" style="817" customWidth="1"/>
    <col min="3863" max="4096" width="9" style="817"/>
    <col min="4097" max="4097" width="3.5" style="817" customWidth="1"/>
    <col min="4098" max="4099" width="11.25" style="817" customWidth="1"/>
    <col min="4100" max="4103" width="15.5" style="817" customWidth="1"/>
    <col min="4104" max="4105" width="11.25" style="817" customWidth="1"/>
    <col min="4106" max="4106" width="4.75" style="817" customWidth="1"/>
    <col min="4107" max="4108" width="11.25" style="817" customWidth="1"/>
    <col min="4109" max="4115" width="9.875" style="817" customWidth="1"/>
    <col min="4116" max="4116" width="11.375" style="817" customWidth="1"/>
    <col min="4117" max="4117" width="10.75" style="817" customWidth="1"/>
    <col min="4118" max="4118" width="2" style="817" customWidth="1"/>
    <col min="4119" max="4352" width="9" style="817"/>
    <col min="4353" max="4353" width="3.5" style="817" customWidth="1"/>
    <col min="4354" max="4355" width="11.25" style="817" customWidth="1"/>
    <col min="4356" max="4359" width="15.5" style="817" customWidth="1"/>
    <col min="4360" max="4361" width="11.25" style="817" customWidth="1"/>
    <col min="4362" max="4362" width="4.75" style="817" customWidth="1"/>
    <col min="4363" max="4364" width="11.25" style="817" customWidth="1"/>
    <col min="4365" max="4371" width="9.875" style="817" customWidth="1"/>
    <col min="4372" max="4372" width="11.375" style="817" customWidth="1"/>
    <col min="4373" max="4373" width="10.75" style="817" customWidth="1"/>
    <col min="4374" max="4374" width="2" style="817" customWidth="1"/>
    <col min="4375" max="4608" width="9" style="817"/>
    <col min="4609" max="4609" width="3.5" style="817" customWidth="1"/>
    <col min="4610" max="4611" width="11.25" style="817" customWidth="1"/>
    <col min="4612" max="4615" width="15.5" style="817" customWidth="1"/>
    <col min="4616" max="4617" width="11.25" style="817" customWidth="1"/>
    <col min="4618" max="4618" width="4.75" style="817" customWidth="1"/>
    <col min="4619" max="4620" width="11.25" style="817" customWidth="1"/>
    <col min="4621" max="4627" width="9.875" style="817" customWidth="1"/>
    <col min="4628" max="4628" width="11.375" style="817" customWidth="1"/>
    <col min="4629" max="4629" width="10.75" style="817" customWidth="1"/>
    <col min="4630" max="4630" width="2" style="817" customWidth="1"/>
    <col min="4631" max="4864" width="9" style="817"/>
    <col min="4865" max="4865" width="3.5" style="817" customWidth="1"/>
    <col min="4866" max="4867" width="11.25" style="817" customWidth="1"/>
    <col min="4868" max="4871" width="15.5" style="817" customWidth="1"/>
    <col min="4872" max="4873" width="11.25" style="817" customWidth="1"/>
    <col min="4874" max="4874" width="4.75" style="817" customWidth="1"/>
    <col min="4875" max="4876" width="11.25" style="817" customWidth="1"/>
    <col min="4877" max="4883" width="9.875" style="817" customWidth="1"/>
    <col min="4884" max="4884" width="11.375" style="817" customWidth="1"/>
    <col min="4885" max="4885" width="10.75" style="817" customWidth="1"/>
    <col min="4886" max="4886" width="2" style="817" customWidth="1"/>
    <col min="4887" max="5120" width="9" style="817"/>
    <col min="5121" max="5121" width="3.5" style="817" customWidth="1"/>
    <col min="5122" max="5123" width="11.25" style="817" customWidth="1"/>
    <col min="5124" max="5127" width="15.5" style="817" customWidth="1"/>
    <col min="5128" max="5129" width="11.25" style="817" customWidth="1"/>
    <col min="5130" max="5130" width="4.75" style="817" customWidth="1"/>
    <col min="5131" max="5132" width="11.25" style="817" customWidth="1"/>
    <col min="5133" max="5139" width="9.875" style="817" customWidth="1"/>
    <col min="5140" max="5140" width="11.375" style="817" customWidth="1"/>
    <col min="5141" max="5141" width="10.75" style="817" customWidth="1"/>
    <col min="5142" max="5142" width="2" style="817" customWidth="1"/>
    <col min="5143" max="5376" width="9" style="817"/>
    <col min="5377" max="5377" width="3.5" style="817" customWidth="1"/>
    <col min="5378" max="5379" width="11.25" style="817" customWidth="1"/>
    <col min="5380" max="5383" width="15.5" style="817" customWidth="1"/>
    <col min="5384" max="5385" width="11.25" style="817" customWidth="1"/>
    <col min="5386" max="5386" width="4.75" style="817" customWidth="1"/>
    <col min="5387" max="5388" width="11.25" style="817" customWidth="1"/>
    <col min="5389" max="5395" width="9.875" style="817" customWidth="1"/>
    <col min="5396" max="5396" width="11.375" style="817" customWidth="1"/>
    <col min="5397" max="5397" width="10.75" style="817" customWidth="1"/>
    <col min="5398" max="5398" width="2" style="817" customWidth="1"/>
    <col min="5399" max="5632" width="9" style="817"/>
    <col min="5633" max="5633" width="3.5" style="817" customWidth="1"/>
    <col min="5634" max="5635" width="11.25" style="817" customWidth="1"/>
    <col min="5636" max="5639" width="15.5" style="817" customWidth="1"/>
    <col min="5640" max="5641" width="11.25" style="817" customWidth="1"/>
    <col min="5642" max="5642" width="4.75" style="817" customWidth="1"/>
    <col min="5643" max="5644" width="11.25" style="817" customWidth="1"/>
    <col min="5645" max="5651" width="9.875" style="817" customWidth="1"/>
    <col min="5652" max="5652" width="11.375" style="817" customWidth="1"/>
    <col min="5653" max="5653" width="10.75" style="817" customWidth="1"/>
    <col min="5654" max="5654" width="2" style="817" customWidth="1"/>
    <col min="5655" max="5888" width="9" style="817"/>
    <col min="5889" max="5889" width="3.5" style="817" customWidth="1"/>
    <col min="5890" max="5891" width="11.25" style="817" customWidth="1"/>
    <col min="5892" max="5895" width="15.5" style="817" customWidth="1"/>
    <col min="5896" max="5897" width="11.25" style="817" customWidth="1"/>
    <col min="5898" max="5898" width="4.75" style="817" customWidth="1"/>
    <col min="5899" max="5900" width="11.25" style="817" customWidth="1"/>
    <col min="5901" max="5907" width="9.875" style="817" customWidth="1"/>
    <col min="5908" max="5908" width="11.375" style="817" customWidth="1"/>
    <col min="5909" max="5909" width="10.75" style="817" customWidth="1"/>
    <col min="5910" max="5910" width="2" style="817" customWidth="1"/>
    <col min="5911" max="6144" width="9" style="817"/>
    <col min="6145" max="6145" width="3.5" style="817" customWidth="1"/>
    <col min="6146" max="6147" width="11.25" style="817" customWidth="1"/>
    <col min="6148" max="6151" width="15.5" style="817" customWidth="1"/>
    <col min="6152" max="6153" width="11.25" style="817" customWidth="1"/>
    <col min="6154" max="6154" width="4.75" style="817" customWidth="1"/>
    <col min="6155" max="6156" width="11.25" style="817" customWidth="1"/>
    <col min="6157" max="6163" width="9.875" style="817" customWidth="1"/>
    <col min="6164" max="6164" width="11.375" style="817" customWidth="1"/>
    <col min="6165" max="6165" width="10.75" style="817" customWidth="1"/>
    <col min="6166" max="6166" width="2" style="817" customWidth="1"/>
    <col min="6167" max="6400" width="9" style="817"/>
    <col min="6401" max="6401" width="3.5" style="817" customWidth="1"/>
    <col min="6402" max="6403" width="11.25" style="817" customWidth="1"/>
    <col min="6404" max="6407" width="15.5" style="817" customWidth="1"/>
    <col min="6408" max="6409" width="11.25" style="817" customWidth="1"/>
    <col min="6410" max="6410" width="4.75" style="817" customWidth="1"/>
    <col min="6411" max="6412" width="11.25" style="817" customWidth="1"/>
    <col min="6413" max="6419" width="9.875" style="817" customWidth="1"/>
    <col min="6420" max="6420" width="11.375" style="817" customWidth="1"/>
    <col min="6421" max="6421" width="10.75" style="817" customWidth="1"/>
    <col min="6422" max="6422" width="2" style="817" customWidth="1"/>
    <col min="6423" max="6656" width="9" style="817"/>
    <col min="6657" max="6657" width="3.5" style="817" customWidth="1"/>
    <col min="6658" max="6659" width="11.25" style="817" customWidth="1"/>
    <col min="6660" max="6663" width="15.5" style="817" customWidth="1"/>
    <col min="6664" max="6665" width="11.25" style="817" customWidth="1"/>
    <col min="6666" max="6666" width="4.75" style="817" customWidth="1"/>
    <col min="6667" max="6668" width="11.25" style="817" customWidth="1"/>
    <col min="6669" max="6675" width="9.875" style="817" customWidth="1"/>
    <col min="6676" max="6676" width="11.375" style="817" customWidth="1"/>
    <col min="6677" max="6677" width="10.75" style="817" customWidth="1"/>
    <col min="6678" max="6678" width="2" style="817" customWidth="1"/>
    <col min="6679" max="6912" width="9" style="817"/>
    <col min="6913" max="6913" width="3.5" style="817" customWidth="1"/>
    <col min="6914" max="6915" width="11.25" style="817" customWidth="1"/>
    <col min="6916" max="6919" width="15.5" style="817" customWidth="1"/>
    <col min="6920" max="6921" width="11.25" style="817" customWidth="1"/>
    <col min="6922" max="6922" width="4.75" style="817" customWidth="1"/>
    <col min="6923" max="6924" width="11.25" style="817" customWidth="1"/>
    <col min="6925" max="6931" width="9.875" style="817" customWidth="1"/>
    <col min="6932" max="6932" width="11.375" style="817" customWidth="1"/>
    <col min="6933" max="6933" width="10.75" style="817" customWidth="1"/>
    <col min="6934" max="6934" width="2" style="817" customWidth="1"/>
    <col min="6935" max="7168" width="9" style="817"/>
    <col min="7169" max="7169" width="3.5" style="817" customWidth="1"/>
    <col min="7170" max="7171" width="11.25" style="817" customWidth="1"/>
    <col min="7172" max="7175" width="15.5" style="817" customWidth="1"/>
    <col min="7176" max="7177" width="11.25" style="817" customWidth="1"/>
    <col min="7178" max="7178" width="4.75" style="817" customWidth="1"/>
    <col min="7179" max="7180" width="11.25" style="817" customWidth="1"/>
    <col min="7181" max="7187" width="9.875" style="817" customWidth="1"/>
    <col min="7188" max="7188" width="11.375" style="817" customWidth="1"/>
    <col min="7189" max="7189" width="10.75" style="817" customWidth="1"/>
    <col min="7190" max="7190" width="2" style="817" customWidth="1"/>
    <col min="7191" max="7424" width="9" style="817"/>
    <col min="7425" max="7425" width="3.5" style="817" customWidth="1"/>
    <col min="7426" max="7427" width="11.25" style="817" customWidth="1"/>
    <col min="7428" max="7431" width="15.5" style="817" customWidth="1"/>
    <col min="7432" max="7433" width="11.25" style="817" customWidth="1"/>
    <col min="7434" max="7434" width="4.75" style="817" customWidth="1"/>
    <col min="7435" max="7436" width="11.25" style="817" customWidth="1"/>
    <col min="7437" max="7443" width="9.875" style="817" customWidth="1"/>
    <col min="7444" max="7444" width="11.375" style="817" customWidth="1"/>
    <col min="7445" max="7445" width="10.75" style="817" customWidth="1"/>
    <col min="7446" max="7446" width="2" style="817" customWidth="1"/>
    <col min="7447" max="7680" width="9" style="817"/>
    <col min="7681" max="7681" width="3.5" style="817" customWidth="1"/>
    <col min="7682" max="7683" width="11.25" style="817" customWidth="1"/>
    <col min="7684" max="7687" width="15.5" style="817" customWidth="1"/>
    <col min="7688" max="7689" width="11.25" style="817" customWidth="1"/>
    <col min="7690" max="7690" width="4.75" style="817" customWidth="1"/>
    <col min="7691" max="7692" width="11.25" style="817" customWidth="1"/>
    <col min="7693" max="7699" width="9.875" style="817" customWidth="1"/>
    <col min="7700" max="7700" width="11.375" style="817" customWidth="1"/>
    <col min="7701" max="7701" width="10.75" style="817" customWidth="1"/>
    <col min="7702" max="7702" width="2" style="817" customWidth="1"/>
    <col min="7703" max="7936" width="9" style="817"/>
    <col min="7937" max="7937" width="3.5" style="817" customWidth="1"/>
    <col min="7938" max="7939" width="11.25" style="817" customWidth="1"/>
    <col min="7940" max="7943" width="15.5" style="817" customWidth="1"/>
    <col min="7944" max="7945" width="11.25" style="817" customWidth="1"/>
    <col min="7946" max="7946" width="4.75" style="817" customWidth="1"/>
    <col min="7947" max="7948" width="11.25" style="817" customWidth="1"/>
    <col min="7949" max="7955" width="9.875" style="817" customWidth="1"/>
    <col min="7956" max="7956" width="11.375" style="817" customWidth="1"/>
    <col min="7957" max="7957" width="10.75" style="817" customWidth="1"/>
    <col min="7958" max="7958" width="2" style="817" customWidth="1"/>
    <col min="7959" max="8192" width="9" style="817"/>
    <col min="8193" max="8193" width="3.5" style="817" customWidth="1"/>
    <col min="8194" max="8195" width="11.25" style="817" customWidth="1"/>
    <col min="8196" max="8199" width="15.5" style="817" customWidth="1"/>
    <col min="8200" max="8201" width="11.25" style="817" customWidth="1"/>
    <col min="8202" max="8202" width="4.75" style="817" customWidth="1"/>
    <col min="8203" max="8204" width="11.25" style="817" customWidth="1"/>
    <col min="8205" max="8211" width="9.875" style="817" customWidth="1"/>
    <col min="8212" max="8212" width="11.375" style="817" customWidth="1"/>
    <col min="8213" max="8213" width="10.75" style="817" customWidth="1"/>
    <col min="8214" max="8214" width="2" style="817" customWidth="1"/>
    <col min="8215" max="8448" width="9" style="817"/>
    <col min="8449" max="8449" width="3.5" style="817" customWidth="1"/>
    <col min="8450" max="8451" width="11.25" style="817" customWidth="1"/>
    <col min="8452" max="8455" width="15.5" style="817" customWidth="1"/>
    <col min="8456" max="8457" width="11.25" style="817" customWidth="1"/>
    <col min="8458" max="8458" width="4.75" style="817" customWidth="1"/>
    <col min="8459" max="8460" width="11.25" style="817" customWidth="1"/>
    <col min="8461" max="8467" width="9.875" style="817" customWidth="1"/>
    <col min="8468" max="8468" width="11.375" style="817" customWidth="1"/>
    <col min="8469" max="8469" width="10.75" style="817" customWidth="1"/>
    <col min="8470" max="8470" width="2" style="817" customWidth="1"/>
    <col min="8471" max="8704" width="9" style="817"/>
    <col min="8705" max="8705" width="3.5" style="817" customWidth="1"/>
    <col min="8706" max="8707" width="11.25" style="817" customWidth="1"/>
    <col min="8708" max="8711" width="15.5" style="817" customWidth="1"/>
    <col min="8712" max="8713" width="11.25" style="817" customWidth="1"/>
    <col min="8714" max="8714" width="4.75" style="817" customWidth="1"/>
    <col min="8715" max="8716" width="11.25" style="817" customWidth="1"/>
    <col min="8717" max="8723" width="9.875" style="817" customWidth="1"/>
    <col min="8724" max="8724" width="11.375" style="817" customWidth="1"/>
    <col min="8725" max="8725" width="10.75" style="817" customWidth="1"/>
    <col min="8726" max="8726" width="2" style="817" customWidth="1"/>
    <col min="8727" max="8960" width="9" style="817"/>
    <col min="8961" max="8961" width="3.5" style="817" customWidth="1"/>
    <col min="8962" max="8963" width="11.25" style="817" customWidth="1"/>
    <col min="8964" max="8967" width="15.5" style="817" customWidth="1"/>
    <col min="8968" max="8969" width="11.25" style="817" customWidth="1"/>
    <col min="8970" max="8970" width="4.75" style="817" customWidth="1"/>
    <col min="8971" max="8972" width="11.25" style="817" customWidth="1"/>
    <col min="8973" max="8979" width="9.875" style="817" customWidth="1"/>
    <col min="8980" max="8980" width="11.375" style="817" customWidth="1"/>
    <col min="8981" max="8981" width="10.75" style="817" customWidth="1"/>
    <col min="8982" max="8982" width="2" style="817" customWidth="1"/>
    <col min="8983" max="9216" width="9" style="817"/>
    <col min="9217" max="9217" width="3.5" style="817" customWidth="1"/>
    <col min="9218" max="9219" width="11.25" style="817" customWidth="1"/>
    <col min="9220" max="9223" width="15.5" style="817" customWidth="1"/>
    <col min="9224" max="9225" width="11.25" style="817" customWidth="1"/>
    <col min="9226" max="9226" width="4.75" style="817" customWidth="1"/>
    <col min="9227" max="9228" width="11.25" style="817" customWidth="1"/>
    <col min="9229" max="9235" width="9.875" style="817" customWidth="1"/>
    <col min="9236" max="9236" width="11.375" style="817" customWidth="1"/>
    <col min="9237" max="9237" width="10.75" style="817" customWidth="1"/>
    <col min="9238" max="9238" width="2" style="817" customWidth="1"/>
    <col min="9239" max="9472" width="9" style="817"/>
    <col min="9473" max="9473" width="3.5" style="817" customWidth="1"/>
    <col min="9474" max="9475" width="11.25" style="817" customWidth="1"/>
    <col min="9476" max="9479" width="15.5" style="817" customWidth="1"/>
    <col min="9480" max="9481" width="11.25" style="817" customWidth="1"/>
    <col min="9482" max="9482" width="4.75" style="817" customWidth="1"/>
    <col min="9483" max="9484" width="11.25" style="817" customWidth="1"/>
    <col min="9485" max="9491" width="9.875" style="817" customWidth="1"/>
    <col min="9492" max="9492" width="11.375" style="817" customWidth="1"/>
    <col min="9493" max="9493" width="10.75" style="817" customWidth="1"/>
    <col min="9494" max="9494" width="2" style="817" customWidth="1"/>
    <col min="9495" max="9728" width="9" style="817"/>
    <col min="9729" max="9729" width="3.5" style="817" customWidth="1"/>
    <col min="9730" max="9731" width="11.25" style="817" customWidth="1"/>
    <col min="9732" max="9735" width="15.5" style="817" customWidth="1"/>
    <col min="9736" max="9737" width="11.25" style="817" customWidth="1"/>
    <col min="9738" max="9738" width="4.75" style="817" customWidth="1"/>
    <col min="9739" max="9740" width="11.25" style="817" customWidth="1"/>
    <col min="9741" max="9747" width="9.875" style="817" customWidth="1"/>
    <col min="9748" max="9748" width="11.375" style="817" customWidth="1"/>
    <col min="9749" max="9749" width="10.75" style="817" customWidth="1"/>
    <col min="9750" max="9750" width="2" style="817" customWidth="1"/>
    <col min="9751" max="9984" width="9" style="817"/>
    <col min="9985" max="9985" width="3.5" style="817" customWidth="1"/>
    <col min="9986" max="9987" width="11.25" style="817" customWidth="1"/>
    <col min="9988" max="9991" width="15.5" style="817" customWidth="1"/>
    <col min="9992" max="9993" width="11.25" style="817" customWidth="1"/>
    <col min="9994" max="9994" width="4.75" style="817" customWidth="1"/>
    <col min="9995" max="9996" width="11.25" style="817" customWidth="1"/>
    <col min="9997" max="10003" width="9.875" style="817" customWidth="1"/>
    <col min="10004" max="10004" width="11.375" style="817" customWidth="1"/>
    <col min="10005" max="10005" width="10.75" style="817" customWidth="1"/>
    <col min="10006" max="10006" width="2" style="817" customWidth="1"/>
    <col min="10007" max="10240" width="9" style="817"/>
    <col min="10241" max="10241" width="3.5" style="817" customWidth="1"/>
    <col min="10242" max="10243" width="11.25" style="817" customWidth="1"/>
    <col min="10244" max="10247" width="15.5" style="817" customWidth="1"/>
    <col min="10248" max="10249" width="11.25" style="817" customWidth="1"/>
    <col min="10250" max="10250" width="4.75" style="817" customWidth="1"/>
    <col min="10251" max="10252" width="11.25" style="817" customWidth="1"/>
    <col min="10253" max="10259" width="9.875" style="817" customWidth="1"/>
    <col min="10260" max="10260" width="11.375" style="817" customWidth="1"/>
    <col min="10261" max="10261" width="10.75" style="817" customWidth="1"/>
    <col min="10262" max="10262" width="2" style="817" customWidth="1"/>
    <col min="10263" max="10496" width="9" style="817"/>
    <col min="10497" max="10497" width="3.5" style="817" customWidth="1"/>
    <col min="10498" max="10499" width="11.25" style="817" customWidth="1"/>
    <col min="10500" max="10503" width="15.5" style="817" customWidth="1"/>
    <col min="10504" max="10505" width="11.25" style="817" customWidth="1"/>
    <col min="10506" max="10506" width="4.75" style="817" customWidth="1"/>
    <col min="10507" max="10508" width="11.25" style="817" customWidth="1"/>
    <col min="10509" max="10515" width="9.875" style="817" customWidth="1"/>
    <col min="10516" max="10516" width="11.375" style="817" customWidth="1"/>
    <col min="10517" max="10517" width="10.75" style="817" customWidth="1"/>
    <col min="10518" max="10518" width="2" style="817" customWidth="1"/>
    <col min="10519" max="10752" width="9" style="817"/>
    <col min="10753" max="10753" width="3.5" style="817" customWidth="1"/>
    <col min="10754" max="10755" width="11.25" style="817" customWidth="1"/>
    <col min="10756" max="10759" width="15.5" style="817" customWidth="1"/>
    <col min="10760" max="10761" width="11.25" style="817" customWidth="1"/>
    <col min="10762" max="10762" width="4.75" style="817" customWidth="1"/>
    <col min="10763" max="10764" width="11.25" style="817" customWidth="1"/>
    <col min="10765" max="10771" width="9.875" style="817" customWidth="1"/>
    <col min="10772" max="10772" width="11.375" style="817" customWidth="1"/>
    <col min="10773" max="10773" width="10.75" style="817" customWidth="1"/>
    <col min="10774" max="10774" width="2" style="817" customWidth="1"/>
    <col min="10775" max="11008" width="9" style="817"/>
    <col min="11009" max="11009" width="3.5" style="817" customWidth="1"/>
    <col min="11010" max="11011" width="11.25" style="817" customWidth="1"/>
    <col min="11012" max="11015" width="15.5" style="817" customWidth="1"/>
    <col min="11016" max="11017" width="11.25" style="817" customWidth="1"/>
    <col min="11018" max="11018" width="4.75" style="817" customWidth="1"/>
    <col min="11019" max="11020" width="11.25" style="817" customWidth="1"/>
    <col min="11021" max="11027" width="9.875" style="817" customWidth="1"/>
    <col min="11028" max="11028" width="11.375" style="817" customWidth="1"/>
    <col min="11029" max="11029" width="10.75" style="817" customWidth="1"/>
    <col min="11030" max="11030" width="2" style="817" customWidth="1"/>
    <col min="11031" max="11264" width="9" style="817"/>
    <col min="11265" max="11265" width="3.5" style="817" customWidth="1"/>
    <col min="11266" max="11267" width="11.25" style="817" customWidth="1"/>
    <col min="11268" max="11271" width="15.5" style="817" customWidth="1"/>
    <col min="11272" max="11273" width="11.25" style="817" customWidth="1"/>
    <col min="11274" max="11274" width="4.75" style="817" customWidth="1"/>
    <col min="11275" max="11276" width="11.25" style="817" customWidth="1"/>
    <col min="11277" max="11283" width="9.875" style="817" customWidth="1"/>
    <col min="11284" max="11284" width="11.375" style="817" customWidth="1"/>
    <col min="11285" max="11285" width="10.75" style="817" customWidth="1"/>
    <col min="11286" max="11286" width="2" style="817" customWidth="1"/>
    <col min="11287" max="11520" width="9" style="817"/>
    <col min="11521" max="11521" width="3.5" style="817" customWidth="1"/>
    <col min="11522" max="11523" width="11.25" style="817" customWidth="1"/>
    <col min="11524" max="11527" width="15.5" style="817" customWidth="1"/>
    <col min="11528" max="11529" width="11.25" style="817" customWidth="1"/>
    <col min="11530" max="11530" width="4.75" style="817" customWidth="1"/>
    <col min="11531" max="11532" width="11.25" style="817" customWidth="1"/>
    <col min="11533" max="11539" width="9.875" style="817" customWidth="1"/>
    <col min="11540" max="11540" width="11.375" style="817" customWidth="1"/>
    <col min="11541" max="11541" width="10.75" style="817" customWidth="1"/>
    <col min="11542" max="11542" width="2" style="817" customWidth="1"/>
    <col min="11543" max="11776" width="9" style="817"/>
    <col min="11777" max="11777" width="3.5" style="817" customWidth="1"/>
    <col min="11778" max="11779" width="11.25" style="817" customWidth="1"/>
    <col min="11780" max="11783" width="15.5" style="817" customWidth="1"/>
    <col min="11784" max="11785" width="11.25" style="817" customWidth="1"/>
    <col min="11786" max="11786" width="4.75" style="817" customWidth="1"/>
    <col min="11787" max="11788" width="11.25" style="817" customWidth="1"/>
    <col min="11789" max="11795" width="9.875" style="817" customWidth="1"/>
    <col min="11796" max="11796" width="11.375" style="817" customWidth="1"/>
    <col min="11797" max="11797" width="10.75" style="817" customWidth="1"/>
    <col min="11798" max="11798" width="2" style="817" customWidth="1"/>
    <col min="11799" max="12032" width="9" style="817"/>
    <col min="12033" max="12033" width="3.5" style="817" customWidth="1"/>
    <col min="12034" max="12035" width="11.25" style="817" customWidth="1"/>
    <col min="12036" max="12039" width="15.5" style="817" customWidth="1"/>
    <col min="12040" max="12041" width="11.25" style="817" customWidth="1"/>
    <col min="12042" max="12042" width="4.75" style="817" customWidth="1"/>
    <col min="12043" max="12044" width="11.25" style="817" customWidth="1"/>
    <col min="12045" max="12051" width="9.875" style="817" customWidth="1"/>
    <col min="12052" max="12052" width="11.375" style="817" customWidth="1"/>
    <col min="12053" max="12053" width="10.75" style="817" customWidth="1"/>
    <col min="12054" max="12054" width="2" style="817" customWidth="1"/>
    <col min="12055" max="12288" width="9" style="817"/>
    <col min="12289" max="12289" width="3.5" style="817" customWidth="1"/>
    <col min="12290" max="12291" width="11.25" style="817" customWidth="1"/>
    <col min="12292" max="12295" width="15.5" style="817" customWidth="1"/>
    <col min="12296" max="12297" width="11.25" style="817" customWidth="1"/>
    <col min="12298" max="12298" width="4.75" style="817" customWidth="1"/>
    <col min="12299" max="12300" width="11.25" style="817" customWidth="1"/>
    <col min="12301" max="12307" width="9.875" style="817" customWidth="1"/>
    <col min="12308" max="12308" width="11.375" style="817" customWidth="1"/>
    <col min="12309" max="12309" width="10.75" style="817" customWidth="1"/>
    <col min="12310" max="12310" width="2" style="817" customWidth="1"/>
    <col min="12311" max="12544" width="9" style="817"/>
    <col min="12545" max="12545" width="3.5" style="817" customWidth="1"/>
    <col min="12546" max="12547" width="11.25" style="817" customWidth="1"/>
    <col min="12548" max="12551" width="15.5" style="817" customWidth="1"/>
    <col min="12552" max="12553" width="11.25" style="817" customWidth="1"/>
    <col min="12554" max="12554" width="4.75" style="817" customWidth="1"/>
    <col min="12555" max="12556" width="11.25" style="817" customWidth="1"/>
    <col min="12557" max="12563" width="9.875" style="817" customWidth="1"/>
    <col min="12564" max="12564" width="11.375" style="817" customWidth="1"/>
    <col min="12565" max="12565" width="10.75" style="817" customWidth="1"/>
    <col min="12566" max="12566" width="2" style="817" customWidth="1"/>
    <col min="12567" max="12800" width="9" style="817"/>
    <col min="12801" max="12801" width="3.5" style="817" customWidth="1"/>
    <col min="12802" max="12803" width="11.25" style="817" customWidth="1"/>
    <col min="12804" max="12807" width="15.5" style="817" customWidth="1"/>
    <col min="12808" max="12809" width="11.25" style="817" customWidth="1"/>
    <col min="12810" max="12810" width="4.75" style="817" customWidth="1"/>
    <col min="12811" max="12812" width="11.25" style="817" customWidth="1"/>
    <col min="12813" max="12819" width="9.875" style="817" customWidth="1"/>
    <col min="12820" max="12820" width="11.375" style="817" customWidth="1"/>
    <col min="12821" max="12821" width="10.75" style="817" customWidth="1"/>
    <col min="12822" max="12822" width="2" style="817" customWidth="1"/>
    <col min="12823" max="13056" width="9" style="817"/>
    <col min="13057" max="13057" width="3.5" style="817" customWidth="1"/>
    <col min="13058" max="13059" width="11.25" style="817" customWidth="1"/>
    <col min="13060" max="13063" width="15.5" style="817" customWidth="1"/>
    <col min="13064" max="13065" width="11.25" style="817" customWidth="1"/>
    <col min="13066" max="13066" width="4.75" style="817" customWidth="1"/>
    <col min="13067" max="13068" width="11.25" style="817" customWidth="1"/>
    <col min="13069" max="13075" width="9.875" style="817" customWidth="1"/>
    <col min="13076" max="13076" width="11.375" style="817" customWidth="1"/>
    <col min="13077" max="13077" width="10.75" style="817" customWidth="1"/>
    <col min="13078" max="13078" width="2" style="817" customWidth="1"/>
    <col min="13079" max="13312" width="9" style="817"/>
    <col min="13313" max="13313" width="3.5" style="817" customWidth="1"/>
    <col min="13314" max="13315" width="11.25" style="817" customWidth="1"/>
    <col min="13316" max="13319" width="15.5" style="817" customWidth="1"/>
    <col min="13320" max="13321" width="11.25" style="817" customWidth="1"/>
    <col min="13322" max="13322" width="4.75" style="817" customWidth="1"/>
    <col min="13323" max="13324" width="11.25" style="817" customWidth="1"/>
    <col min="13325" max="13331" width="9.875" style="817" customWidth="1"/>
    <col min="13332" max="13332" width="11.375" style="817" customWidth="1"/>
    <col min="13333" max="13333" width="10.75" style="817" customWidth="1"/>
    <col min="13334" max="13334" width="2" style="817" customWidth="1"/>
    <col min="13335" max="13568" width="9" style="817"/>
    <col min="13569" max="13569" width="3.5" style="817" customWidth="1"/>
    <col min="13570" max="13571" width="11.25" style="817" customWidth="1"/>
    <col min="13572" max="13575" width="15.5" style="817" customWidth="1"/>
    <col min="13576" max="13577" width="11.25" style="817" customWidth="1"/>
    <col min="13578" max="13578" width="4.75" style="817" customWidth="1"/>
    <col min="13579" max="13580" width="11.25" style="817" customWidth="1"/>
    <col min="13581" max="13587" width="9.875" style="817" customWidth="1"/>
    <col min="13588" max="13588" width="11.375" style="817" customWidth="1"/>
    <col min="13589" max="13589" width="10.75" style="817" customWidth="1"/>
    <col min="13590" max="13590" width="2" style="817" customWidth="1"/>
    <col min="13591" max="13824" width="9" style="817"/>
    <col min="13825" max="13825" width="3.5" style="817" customWidth="1"/>
    <col min="13826" max="13827" width="11.25" style="817" customWidth="1"/>
    <col min="13828" max="13831" width="15.5" style="817" customWidth="1"/>
    <col min="13832" max="13833" width="11.25" style="817" customWidth="1"/>
    <col min="13834" max="13834" width="4.75" style="817" customWidth="1"/>
    <col min="13835" max="13836" width="11.25" style="817" customWidth="1"/>
    <col min="13837" max="13843" width="9.875" style="817" customWidth="1"/>
    <col min="13844" max="13844" width="11.375" style="817" customWidth="1"/>
    <col min="13845" max="13845" width="10.75" style="817" customWidth="1"/>
    <col min="13846" max="13846" width="2" style="817" customWidth="1"/>
    <col min="13847" max="14080" width="9" style="817"/>
    <col min="14081" max="14081" width="3.5" style="817" customWidth="1"/>
    <col min="14082" max="14083" width="11.25" style="817" customWidth="1"/>
    <col min="14084" max="14087" width="15.5" style="817" customWidth="1"/>
    <col min="14088" max="14089" width="11.25" style="817" customWidth="1"/>
    <col min="14090" max="14090" width="4.75" style="817" customWidth="1"/>
    <col min="14091" max="14092" width="11.25" style="817" customWidth="1"/>
    <col min="14093" max="14099" width="9.875" style="817" customWidth="1"/>
    <col min="14100" max="14100" width="11.375" style="817" customWidth="1"/>
    <col min="14101" max="14101" width="10.75" style="817" customWidth="1"/>
    <col min="14102" max="14102" width="2" style="817" customWidth="1"/>
    <col min="14103" max="14336" width="9" style="817"/>
    <col min="14337" max="14337" width="3.5" style="817" customWidth="1"/>
    <col min="14338" max="14339" width="11.25" style="817" customWidth="1"/>
    <col min="14340" max="14343" width="15.5" style="817" customWidth="1"/>
    <col min="14344" max="14345" width="11.25" style="817" customWidth="1"/>
    <col min="14346" max="14346" width="4.75" style="817" customWidth="1"/>
    <col min="14347" max="14348" width="11.25" style="817" customWidth="1"/>
    <col min="14349" max="14355" width="9.875" style="817" customWidth="1"/>
    <col min="14356" max="14356" width="11.375" style="817" customWidth="1"/>
    <col min="14357" max="14357" width="10.75" style="817" customWidth="1"/>
    <col min="14358" max="14358" width="2" style="817" customWidth="1"/>
    <col min="14359" max="14592" width="9" style="817"/>
    <col min="14593" max="14593" width="3.5" style="817" customWidth="1"/>
    <col min="14594" max="14595" width="11.25" style="817" customWidth="1"/>
    <col min="14596" max="14599" width="15.5" style="817" customWidth="1"/>
    <col min="14600" max="14601" width="11.25" style="817" customWidth="1"/>
    <col min="14602" max="14602" width="4.75" style="817" customWidth="1"/>
    <col min="14603" max="14604" width="11.25" style="817" customWidth="1"/>
    <col min="14605" max="14611" width="9.875" style="817" customWidth="1"/>
    <col min="14612" max="14612" width="11.375" style="817" customWidth="1"/>
    <col min="14613" max="14613" width="10.75" style="817" customWidth="1"/>
    <col min="14614" max="14614" width="2" style="817" customWidth="1"/>
    <col min="14615" max="14848" width="9" style="817"/>
    <col min="14849" max="14849" width="3.5" style="817" customWidth="1"/>
    <col min="14850" max="14851" width="11.25" style="817" customWidth="1"/>
    <col min="14852" max="14855" width="15.5" style="817" customWidth="1"/>
    <col min="14856" max="14857" width="11.25" style="817" customWidth="1"/>
    <col min="14858" max="14858" width="4.75" style="817" customWidth="1"/>
    <col min="14859" max="14860" width="11.25" style="817" customWidth="1"/>
    <col min="14861" max="14867" width="9.875" style="817" customWidth="1"/>
    <col min="14868" max="14868" width="11.375" style="817" customWidth="1"/>
    <col min="14869" max="14869" width="10.75" style="817" customWidth="1"/>
    <col min="14870" max="14870" width="2" style="817" customWidth="1"/>
    <col min="14871" max="15104" width="9" style="817"/>
    <col min="15105" max="15105" width="3.5" style="817" customWidth="1"/>
    <col min="15106" max="15107" width="11.25" style="817" customWidth="1"/>
    <col min="15108" max="15111" width="15.5" style="817" customWidth="1"/>
    <col min="15112" max="15113" width="11.25" style="817" customWidth="1"/>
    <col min="15114" max="15114" width="4.75" style="817" customWidth="1"/>
    <col min="15115" max="15116" width="11.25" style="817" customWidth="1"/>
    <col min="15117" max="15123" width="9.875" style="817" customWidth="1"/>
    <col min="15124" max="15124" width="11.375" style="817" customWidth="1"/>
    <col min="15125" max="15125" width="10.75" style="817" customWidth="1"/>
    <col min="15126" max="15126" width="2" style="817" customWidth="1"/>
    <col min="15127" max="15360" width="9" style="817"/>
    <col min="15361" max="15361" width="3.5" style="817" customWidth="1"/>
    <col min="15362" max="15363" width="11.25" style="817" customWidth="1"/>
    <col min="15364" max="15367" width="15.5" style="817" customWidth="1"/>
    <col min="15368" max="15369" width="11.25" style="817" customWidth="1"/>
    <col min="15370" max="15370" width="4.75" style="817" customWidth="1"/>
    <col min="15371" max="15372" width="11.25" style="817" customWidth="1"/>
    <col min="15373" max="15379" width="9.875" style="817" customWidth="1"/>
    <col min="15380" max="15380" width="11.375" style="817" customWidth="1"/>
    <col min="15381" max="15381" width="10.75" style="817" customWidth="1"/>
    <col min="15382" max="15382" width="2" style="817" customWidth="1"/>
    <col min="15383" max="15616" width="9" style="817"/>
    <col min="15617" max="15617" width="3.5" style="817" customWidth="1"/>
    <col min="15618" max="15619" width="11.25" style="817" customWidth="1"/>
    <col min="15620" max="15623" width="15.5" style="817" customWidth="1"/>
    <col min="15624" max="15625" width="11.25" style="817" customWidth="1"/>
    <col min="15626" max="15626" width="4.75" style="817" customWidth="1"/>
    <col min="15627" max="15628" width="11.25" style="817" customWidth="1"/>
    <col min="15629" max="15635" width="9.875" style="817" customWidth="1"/>
    <col min="15636" max="15636" width="11.375" style="817" customWidth="1"/>
    <col min="15637" max="15637" width="10.75" style="817" customWidth="1"/>
    <col min="15638" max="15638" width="2" style="817" customWidth="1"/>
    <col min="15639" max="15872" width="9" style="817"/>
    <col min="15873" max="15873" width="3.5" style="817" customWidth="1"/>
    <col min="15874" max="15875" width="11.25" style="817" customWidth="1"/>
    <col min="15876" max="15879" width="15.5" style="817" customWidth="1"/>
    <col min="15880" max="15881" width="11.25" style="817" customWidth="1"/>
    <col min="15882" max="15882" width="4.75" style="817" customWidth="1"/>
    <col min="15883" max="15884" width="11.25" style="817" customWidth="1"/>
    <col min="15885" max="15891" width="9.875" style="817" customWidth="1"/>
    <col min="15892" max="15892" width="11.375" style="817" customWidth="1"/>
    <col min="15893" max="15893" width="10.75" style="817" customWidth="1"/>
    <col min="15894" max="15894" width="2" style="817" customWidth="1"/>
    <col min="15895" max="16128" width="9" style="817"/>
    <col min="16129" max="16129" width="3.5" style="817" customWidth="1"/>
    <col min="16130" max="16131" width="11.25" style="817" customWidth="1"/>
    <col min="16132" max="16135" width="15.5" style="817" customWidth="1"/>
    <col min="16136" max="16137" width="11.25" style="817" customWidth="1"/>
    <col min="16138" max="16138" width="4.75" style="817" customWidth="1"/>
    <col min="16139" max="16140" width="11.25" style="817" customWidth="1"/>
    <col min="16141" max="16147" width="9.875" style="817" customWidth="1"/>
    <col min="16148" max="16148" width="11.375" style="817" customWidth="1"/>
    <col min="16149" max="16149" width="10.75" style="817" customWidth="1"/>
    <col min="16150" max="16150" width="2" style="817" customWidth="1"/>
    <col min="16151" max="16384" width="9" style="817"/>
  </cols>
  <sheetData>
    <row r="1" spans="2:21" ht="21.75" thickBot="1" x14ac:dyDescent="0.2">
      <c r="B1" s="2820" t="s">
        <v>1295</v>
      </c>
      <c r="C1" s="2821"/>
      <c r="T1" s="2954"/>
      <c r="U1" s="2954"/>
    </row>
    <row r="2" spans="2:21" ht="6.75" customHeight="1" x14ac:dyDescent="0.15">
      <c r="T2" s="881"/>
      <c r="U2" s="881"/>
    </row>
    <row r="3" spans="2:21" ht="20.25" customHeight="1" x14ac:dyDescent="0.15">
      <c r="O3" s="2955" t="s">
        <v>1296</v>
      </c>
      <c r="P3" s="2955"/>
      <c r="Q3" s="818" t="s">
        <v>1199</v>
      </c>
      <c r="R3" s="818"/>
      <c r="S3" s="818" t="s">
        <v>1409</v>
      </c>
      <c r="T3" s="818"/>
      <c r="U3" s="818" t="s">
        <v>666</v>
      </c>
    </row>
    <row r="4" spans="2:21" ht="7.5" customHeight="1" x14ac:dyDescent="0.15"/>
    <row r="5" spans="2:21" ht="46.5" customHeight="1" x14ac:dyDescent="0.15">
      <c r="B5" s="2956" t="s">
        <v>1408</v>
      </c>
      <c r="C5" s="2956"/>
      <c r="D5" s="2956"/>
      <c r="E5" s="2956"/>
      <c r="F5" s="2956"/>
      <c r="G5" s="2956"/>
      <c r="H5" s="2956"/>
      <c r="I5" s="2956"/>
      <c r="J5" s="2956"/>
      <c r="K5" s="2956"/>
      <c r="L5" s="2956"/>
      <c r="M5" s="2956"/>
      <c r="N5" s="2956"/>
      <c r="O5" s="2956"/>
      <c r="P5" s="2956"/>
      <c r="Q5" s="2956"/>
      <c r="R5" s="2956"/>
      <c r="S5" s="2956"/>
      <c r="T5" s="2956"/>
      <c r="U5" s="2956"/>
    </row>
    <row r="6" spans="2:21" ht="19.5" customHeight="1" x14ac:dyDescent="0.15"/>
    <row r="7" spans="2:21" ht="54" customHeight="1" x14ac:dyDescent="0.15">
      <c r="B7" s="2957" t="s">
        <v>846</v>
      </c>
      <c r="C7" s="2957"/>
      <c r="D7" s="2958" t="s">
        <v>1405</v>
      </c>
      <c r="E7" s="2958"/>
      <c r="F7" s="2958"/>
      <c r="G7" s="2958"/>
      <c r="H7" s="2958"/>
      <c r="I7" s="2958"/>
      <c r="K7" s="2957" t="s">
        <v>1112</v>
      </c>
      <c r="L7" s="2957"/>
      <c r="M7" s="2958" t="s">
        <v>1407</v>
      </c>
      <c r="N7" s="2958"/>
      <c r="O7" s="2958"/>
      <c r="P7" s="2958"/>
      <c r="Q7" s="2958"/>
      <c r="R7" s="2958"/>
      <c r="S7" s="2958"/>
      <c r="T7" s="2958"/>
      <c r="U7" s="2958"/>
    </row>
    <row r="8" spans="2:21" ht="54" customHeight="1" x14ac:dyDescent="0.15">
      <c r="B8" s="2957" t="s">
        <v>1406</v>
      </c>
      <c r="C8" s="2957"/>
      <c r="D8" s="2958" t="s">
        <v>1405</v>
      </c>
      <c r="E8" s="2958"/>
      <c r="F8" s="2958"/>
      <c r="G8" s="2958"/>
      <c r="H8" s="2958"/>
      <c r="I8" s="2958"/>
      <c r="K8" s="2957" t="s">
        <v>1404</v>
      </c>
      <c r="L8" s="2957"/>
      <c r="M8" s="2958" t="s">
        <v>819</v>
      </c>
      <c r="N8" s="2958"/>
      <c r="O8" s="2958"/>
      <c r="P8" s="2958"/>
      <c r="Q8" s="2958"/>
      <c r="R8" s="2958"/>
      <c r="S8" s="2958"/>
      <c r="T8" s="2958"/>
      <c r="U8" s="2958"/>
    </row>
    <row r="9" spans="2:21" ht="54" customHeight="1" x14ac:dyDescent="0.15">
      <c r="B9" s="2957" t="s">
        <v>342</v>
      </c>
      <c r="C9" s="2957"/>
      <c r="D9" s="2958" t="s">
        <v>1403</v>
      </c>
      <c r="E9" s="2958"/>
      <c r="F9" s="2958"/>
      <c r="G9" s="2958"/>
      <c r="H9" s="2958"/>
      <c r="I9" s="2958"/>
      <c r="K9" s="2957" t="s">
        <v>1402</v>
      </c>
      <c r="L9" s="2957"/>
      <c r="M9" s="2958" t="s">
        <v>1401</v>
      </c>
      <c r="N9" s="2958"/>
      <c r="O9" s="2958"/>
      <c r="P9" s="2958"/>
      <c r="Q9" s="2958"/>
      <c r="R9" s="2958"/>
      <c r="S9" s="2958"/>
      <c r="T9" s="2958"/>
      <c r="U9" s="2958"/>
    </row>
    <row r="10" spans="2:21" ht="19.5" customHeight="1" x14ac:dyDescent="0.15"/>
    <row r="11" spans="2:21" ht="35.25" customHeight="1" thickBot="1" x14ac:dyDescent="0.2">
      <c r="B11" s="2928" t="s">
        <v>1400</v>
      </c>
      <c r="C11" s="2929"/>
      <c r="D11" s="2929"/>
      <c r="E11" s="2929"/>
      <c r="F11" s="2929"/>
      <c r="G11" s="2929"/>
      <c r="H11" s="2929"/>
      <c r="I11" s="2930"/>
      <c r="K11" s="2928" t="s">
        <v>1399</v>
      </c>
      <c r="L11" s="2929"/>
      <c r="M11" s="2929"/>
      <c r="N11" s="2929"/>
      <c r="O11" s="2929"/>
      <c r="P11" s="2929"/>
      <c r="Q11" s="2929"/>
      <c r="R11" s="2929"/>
      <c r="S11" s="2929"/>
      <c r="T11" s="2929"/>
      <c r="U11" s="2930"/>
    </row>
    <row r="12" spans="2:21" ht="35.25" customHeight="1" thickBot="1" x14ac:dyDescent="0.2">
      <c r="B12" s="2949" t="s">
        <v>1398</v>
      </c>
      <c r="C12" s="2949"/>
      <c r="D12" s="2949"/>
      <c r="E12" s="2949"/>
      <c r="F12" s="2949"/>
      <c r="G12" s="2949"/>
      <c r="H12" s="819" t="s">
        <v>1329</v>
      </c>
      <c r="I12" s="2935">
        <f>IF(H12="○",80,IF(H13="○",70,IF(H14="○",55,IF(H15="○",45,IF(H16="○",40,IF(H17="○",30,IF(H18="○",20,IF(H19="○",5,0))))))))</f>
        <v>0</v>
      </c>
      <c r="K12" s="820" t="s">
        <v>1329</v>
      </c>
      <c r="L12" s="2884" t="s">
        <v>1397</v>
      </c>
      <c r="M12" s="2885"/>
      <c r="N12" s="2885"/>
      <c r="O12" s="2885"/>
      <c r="P12" s="2885"/>
      <c r="Q12" s="2885"/>
      <c r="R12" s="2885"/>
      <c r="S12" s="2885"/>
      <c r="T12" s="2886"/>
      <c r="U12" s="2934">
        <f>IF(T36&gt;=8,35,IF(AND(T36&gt;=6,T36&lt;=7),25,IF(AND(T36&gt;=1,T36&lt;=5),15,0)))</f>
        <v>0</v>
      </c>
    </row>
    <row r="13" spans="2:21" ht="35.25" customHeight="1" x14ac:dyDescent="0.15">
      <c r="B13" s="2949" t="s">
        <v>1396</v>
      </c>
      <c r="C13" s="2949"/>
      <c r="D13" s="2949"/>
      <c r="E13" s="2949"/>
      <c r="F13" s="2949"/>
      <c r="G13" s="2949"/>
      <c r="H13" s="819" t="s">
        <v>1329</v>
      </c>
      <c r="I13" s="2941"/>
      <c r="K13" s="2950" t="s">
        <v>1395</v>
      </c>
      <c r="L13" s="2951"/>
      <c r="M13" s="2951"/>
      <c r="N13" s="2951"/>
      <c r="O13" s="2951"/>
      <c r="P13" s="2951"/>
      <c r="Q13" s="2951"/>
      <c r="R13" s="2951"/>
      <c r="S13" s="2952"/>
      <c r="T13" s="821" t="s">
        <v>1329</v>
      </c>
      <c r="U13" s="2934"/>
    </row>
    <row r="14" spans="2:21" ht="35.25" customHeight="1" thickBot="1" x14ac:dyDescent="0.2">
      <c r="B14" s="2949" t="s">
        <v>1394</v>
      </c>
      <c r="C14" s="2949"/>
      <c r="D14" s="2949"/>
      <c r="E14" s="2949"/>
      <c r="F14" s="2949"/>
      <c r="G14" s="2949"/>
      <c r="H14" s="819" t="s">
        <v>1329</v>
      </c>
      <c r="I14" s="2941"/>
      <c r="K14" s="2945" t="s">
        <v>1393</v>
      </c>
      <c r="L14" s="2946"/>
      <c r="M14" s="2946"/>
      <c r="N14" s="2946"/>
      <c r="O14" s="2946"/>
      <c r="P14" s="2946"/>
      <c r="Q14" s="2946"/>
      <c r="R14" s="2946"/>
      <c r="S14" s="2947"/>
      <c r="T14" s="822"/>
      <c r="U14" s="2934"/>
    </row>
    <row r="15" spans="2:21" ht="35.25" customHeight="1" thickBot="1" x14ac:dyDescent="0.2">
      <c r="B15" s="2949" t="s">
        <v>1392</v>
      </c>
      <c r="C15" s="2949"/>
      <c r="D15" s="2949"/>
      <c r="E15" s="2949"/>
      <c r="F15" s="2949"/>
      <c r="G15" s="2949"/>
      <c r="H15" s="819" t="s">
        <v>1329</v>
      </c>
      <c r="I15" s="2941"/>
      <c r="K15" s="820" t="s">
        <v>1329</v>
      </c>
      <c r="L15" s="2884" t="s">
        <v>1391</v>
      </c>
      <c r="M15" s="2885"/>
      <c r="N15" s="2885"/>
      <c r="O15" s="2885"/>
      <c r="P15" s="2885"/>
      <c r="Q15" s="2885"/>
      <c r="R15" s="2885"/>
      <c r="S15" s="2885"/>
      <c r="T15" s="2886"/>
      <c r="U15" s="2934"/>
    </row>
    <row r="16" spans="2:21" ht="35.25" customHeight="1" x14ac:dyDescent="0.15">
      <c r="B16" s="2949" t="s">
        <v>1390</v>
      </c>
      <c r="C16" s="2949"/>
      <c r="D16" s="2949"/>
      <c r="E16" s="2949"/>
      <c r="F16" s="2949"/>
      <c r="G16" s="2949"/>
      <c r="H16" s="819" t="s">
        <v>1329</v>
      </c>
      <c r="I16" s="2941"/>
      <c r="K16" s="2950" t="s">
        <v>1379</v>
      </c>
      <c r="L16" s="2951"/>
      <c r="M16" s="2951"/>
      <c r="N16" s="2951"/>
      <c r="O16" s="2951"/>
      <c r="P16" s="2951"/>
      <c r="Q16" s="2951"/>
      <c r="R16" s="2951"/>
      <c r="S16" s="2952"/>
      <c r="T16" s="821"/>
      <c r="U16" s="2934"/>
    </row>
    <row r="17" spans="2:21" ht="35.25" customHeight="1" thickBot="1" x14ac:dyDescent="0.2">
      <c r="B17" s="2949" t="s">
        <v>1389</v>
      </c>
      <c r="C17" s="2949"/>
      <c r="D17" s="2949"/>
      <c r="E17" s="2949"/>
      <c r="F17" s="2949"/>
      <c r="G17" s="2949"/>
      <c r="H17" s="819" t="s">
        <v>1329</v>
      </c>
      <c r="I17" s="2941"/>
      <c r="K17" s="2945" t="s">
        <v>1378</v>
      </c>
      <c r="L17" s="2946"/>
      <c r="M17" s="2946"/>
      <c r="N17" s="2946"/>
      <c r="O17" s="2946"/>
      <c r="P17" s="2946"/>
      <c r="Q17" s="2946"/>
      <c r="R17" s="2946"/>
      <c r="S17" s="2947"/>
      <c r="T17" s="822" t="s">
        <v>1329</v>
      </c>
      <c r="U17" s="2934"/>
    </row>
    <row r="18" spans="2:21" ht="35.25" customHeight="1" thickBot="1" x14ac:dyDescent="0.2">
      <c r="B18" s="2949" t="s">
        <v>1388</v>
      </c>
      <c r="C18" s="2949"/>
      <c r="D18" s="2949"/>
      <c r="E18" s="2949"/>
      <c r="F18" s="2949"/>
      <c r="G18" s="2949"/>
      <c r="H18" s="819" t="s">
        <v>1329</v>
      </c>
      <c r="I18" s="2941"/>
      <c r="K18" s="820" t="s">
        <v>1329</v>
      </c>
      <c r="L18" s="2884" t="s">
        <v>1387</v>
      </c>
      <c r="M18" s="2885"/>
      <c r="N18" s="2885"/>
      <c r="O18" s="2885"/>
      <c r="P18" s="2885"/>
      <c r="Q18" s="2885"/>
      <c r="R18" s="2885"/>
      <c r="S18" s="2885"/>
      <c r="T18" s="2886"/>
      <c r="U18" s="2934"/>
    </row>
    <row r="19" spans="2:21" ht="35.25" customHeight="1" x14ac:dyDescent="0.15">
      <c r="B19" s="2949" t="s">
        <v>1386</v>
      </c>
      <c r="C19" s="2949"/>
      <c r="D19" s="2949"/>
      <c r="E19" s="2949"/>
      <c r="F19" s="2949"/>
      <c r="G19" s="2949"/>
      <c r="H19" s="819" t="s">
        <v>1329</v>
      </c>
      <c r="I19" s="823" t="s">
        <v>1327</v>
      </c>
      <c r="K19" s="2950" t="s">
        <v>1385</v>
      </c>
      <c r="L19" s="2951"/>
      <c r="M19" s="2951"/>
      <c r="N19" s="2951"/>
      <c r="O19" s="2951"/>
      <c r="P19" s="2951"/>
      <c r="Q19" s="2951"/>
      <c r="R19" s="2951"/>
      <c r="S19" s="2952"/>
      <c r="T19" s="821" t="s">
        <v>1329</v>
      </c>
      <c r="U19" s="2934"/>
    </row>
    <row r="20" spans="2:21" ht="35.25" customHeight="1" thickBot="1" x14ac:dyDescent="0.2">
      <c r="B20" s="2931" t="s">
        <v>1384</v>
      </c>
      <c r="C20" s="2931"/>
      <c r="D20" s="2931"/>
      <c r="E20" s="2931"/>
      <c r="F20" s="2931"/>
      <c r="G20" s="2931"/>
      <c r="H20" s="2931"/>
      <c r="I20" s="2931"/>
      <c r="K20" s="2945" t="s">
        <v>1383</v>
      </c>
      <c r="L20" s="2946"/>
      <c r="M20" s="2946"/>
      <c r="N20" s="2946"/>
      <c r="O20" s="2946"/>
      <c r="P20" s="2946"/>
      <c r="Q20" s="2946"/>
      <c r="R20" s="2946"/>
      <c r="S20" s="2947"/>
      <c r="T20" s="822" t="s">
        <v>1329</v>
      </c>
      <c r="U20" s="2934"/>
    </row>
    <row r="21" spans="2:21" ht="35.25" customHeight="1" thickBot="1" x14ac:dyDescent="0.2">
      <c r="B21" s="2928" t="s">
        <v>1382</v>
      </c>
      <c r="C21" s="2929"/>
      <c r="D21" s="2929"/>
      <c r="E21" s="2929"/>
      <c r="F21" s="2929"/>
      <c r="G21" s="2929"/>
      <c r="H21" s="2929"/>
      <c r="I21" s="2930"/>
      <c r="K21" s="820" t="s">
        <v>1329</v>
      </c>
      <c r="L21" s="2884" t="s">
        <v>1381</v>
      </c>
      <c r="M21" s="2885"/>
      <c r="N21" s="2885"/>
      <c r="O21" s="2885"/>
      <c r="P21" s="2885"/>
      <c r="Q21" s="2885"/>
      <c r="R21" s="2885"/>
      <c r="S21" s="2885"/>
      <c r="T21" s="2886"/>
      <c r="U21" s="2934"/>
    </row>
    <row r="22" spans="2:21" ht="35.25" customHeight="1" x14ac:dyDescent="0.15">
      <c r="B22" s="2953" t="s">
        <v>1380</v>
      </c>
      <c r="C22" s="2953"/>
      <c r="D22" s="2953"/>
      <c r="E22" s="2953"/>
      <c r="F22" s="2953"/>
      <c r="G22" s="2953"/>
      <c r="H22" s="2940" t="s">
        <v>1329</v>
      </c>
      <c r="I22" s="2935">
        <f>IF(H22="○",40,IF(H24="○",25,IF(H26="○",20,IF(H28="○",5,0))))</f>
        <v>0</v>
      </c>
      <c r="K22" s="2942" t="s">
        <v>1379</v>
      </c>
      <c r="L22" s="2943"/>
      <c r="M22" s="2943"/>
      <c r="N22" s="2943"/>
      <c r="O22" s="2943"/>
      <c r="P22" s="2943"/>
      <c r="Q22" s="2943"/>
      <c r="R22" s="2943"/>
      <c r="S22" s="2944"/>
      <c r="T22" s="824"/>
      <c r="U22" s="2934"/>
    </row>
    <row r="23" spans="2:21" ht="35.25" customHeight="1" thickBot="1" x14ac:dyDescent="0.2">
      <c r="B23" s="2953"/>
      <c r="C23" s="2953"/>
      <c r="D23" s="2953"/>
      <c r="E23" s="2953"/>
      <c r="F23" s="2953"/>
      <c r="G23" s="2953"/>
      <c r="H23" s="2940"/>
      <c r="I23" s="2941"/>
      <c r="K23" s="2945" t="s">
        <v>1378</v>
      </c>
      <c r="L23" s="2946"/>
      <c r="M23" s="2946"/>
      <c r="N23" s="2946"/>
      <c r="O23" s="2946"/>
      <c r="P23" s="2946"/>
      <c r="Q23" s="2946"/>
      <c r="R23" s="2946"/>
      <c r="S23" s="2947"/>
      <c r="T23" s="825" t="s">
        <v>1329</v>
      </c>
      <c r="U23" s="2934"/>
    </row>
    <row r="24" spans="2:21" ht="35.25" customHeight="1" thickBot="1" x14ac:dyDescent="0.2">
      <c r="B24" s="2948" t="s">
        <v>1377</v>
      </c>
      <c r="C24" s="2948"/>
      <c r="D24" s="2948"/>
      <c r="E24" s="2948"/>
      <c r="F24" s="2948"/>
      <c r="G24" s="2948"/>
      <c r="H24" s="2940" t="s">
        <v>1329</v>
      </c>
      <c r="I24" s="2941"/>
      <c r="K24" s="820" t="s">
        <v>1329</v>
      </c>
      <c r="L24" s="2884" t="s">
        <v>1376</v>
      </c>
      <c r="M24" s="2885"/>
      <c r="N24" s="2885"/>
      <c r="O24" s="2885"/>
      <c r="P24" s="2885"/>
      <c r="Q24" s="2885"/>
      <c r="R24" s="2885"/>
      <c r="S24" s="2885"/>
      <c r="T24" s="2886"/>
      <c r="U24" s="2934"/>
    </row>
    <row r="25" spans="2:21" ht="35.25" customHeight="1" x14ac:dyDescent="0.15">
      <c r="B25" s="2948"/>
      <c r="C25" s="2948"/>
      <c r="D25" s="2948"/>
      <c r="E25" s="2948"/>
      <c r="F25" s="2948"/>
      <c r="G25" s="2948"/>
      <c r="H25" s="2940"/>
      <c r="I25" s="2941"/>
      <c r="K25" s="2917" t="s">
        <v>1375</v>
      </c>
      <c r="L25" s="2918"/>
      <c r="M25" s="2918"/>
      <c r="N25" s="2918"/>
      <c r="O25" s="2918"/>
      <c r="P25" s="2918"/>
      <c r="Q25" s="2918"/>
      <c r="R25" s="2918"/>
      <c r="S25" s="2919"/>
      <c r="T25" s="2923" t="s">
        <v>1329</v>
      </c>
      <c r="U25" s="2934"/>
    </row>
    <row r="26" spans="2:21" ht="35.25" customHeight="1" thickBot="1" x14ac:dyDescent="0.2">
      <c r="B26" s="2948" t="s">
        <v>1374</v>
      </c>
      <c r="C26" s="2948"/>
      <c r="D26" s="2948"/>
      <c r="E26" s="2948"/>
      <c r="F26" s="2948"/>
      <c r="G26" s="2948"/>
      <c r="H26" s="2940" t="s">
        <v>1329</v>
      </c>
      <c r="I26" s="2941"/>
      <c r="K26" s="2917"/>
      <c r="L26" s="2918"/>
      <c r="M26" s="2918"/>
      <c r="N26" s="2918"/>
      <c r="O26" s="2918"/>
      <c r="P26" s="2918"/>
      <c r="Q26" s="2918"/>
      <c r="R26" s="2918"/>
      <c r="S26" s="2919"/>
      <c r="T26" s="2925"/>
      <c r="U26" s="2934"/>
    </row>
    <row r="27" spans="2:21" ht="35.25" customHeight="1" thickBot="1" x14ac:dyDescent="0.2">
      <c r="B27" s="2948"/>
      <c r="C27" s="2948"/>
      <c r="D27" s="2948"/>
      <c r="E27" s="2948"/>
      <c r="F27" s="2948"/>
      <c r="G27" s="2948"/>
      <c r="H27" s="2940"/>
      <c r="I27" s="2941"/>
      <c r="K27" s="820" t="s">
        <v>1329</v>
      </c>
      <c r="L27" s="2884" t="s">
        <v>1373</v>
      </c>
      <c r="M27" s="2885"/>
      <c r="N27" s="2885"/>
      <c r="O27" s="2885"/>
      <c r="P27" s="2885"/>
      <c r="Q27" s="2885"/>
      <c r="R27" s="2885"/>
      <c r="S27" s="2885"/>
      <c r="T27" s="2886"/>
      <c r="U27" s="2934"/>
    </row>
    <row r="28" spans="2:21" ht="35.25" customHeight="1" x14ac:dyDescent="0.15">
      <c r="B28" s="2953" t="s">
        <v>1691</v>
      </c>
      <c r="C28" s="2953"/>
      <c r="D28" s="2953"/>
      <c r="E28" s="2953"/>
      <c r="F28" s="2953"/>
      <c r="G28" s="2953"/>
      <c r="H28" s="2940" t="s">
        <v>1329</v>
      </c>
      <c r="I28" s="2941"/>
      <c r="K28" s="2917" t="s">
        <v>1372</v>
      </c>
      <c r="L28" s="2918"/>
      <c r="M28" s="2918"/>
      <c r="N28" s="2918"/>
      <c r="O28" s="2918"/>
      <c r="P28" s="2918"/>
      <c r="Q28" s="2918"/>
      <c r="R28" s="2918"/>
      <c r="S28" s="2919"/>
      <c r="T28" s="2923"/>
      <c r="U28" s="2934"/>
    </row>
    <row r="29" spans="2:21" ht="35.25" customHeight="1" thickBot="1" x14ac:dyDescent="0.2">
      <c r="B29" s="2953"/>
      <c r="C29" s="2953"/>
      <c r="D29" s="2953"/>
      <c r="E29" s="2953"/>
      <c r="F29" s="2953"/>
      <c r="G29" s="2953"/>
      <c r="H29" s="2940"/>
      <c r="I29" s="823" t="s">
        <v>1327</v>
      </c>
      <c r="K29" s="2917"/>
      <c r="L29" s="2918"/>
      <c r="M29" s="2918"/>
      <c r="N29" s="2918"/>
      <c r="O29" s="2918"/>
      <c r="P29" s="2918"/>
      <c r="Q29" s="2918"/>
      <c r="R29" s="2918"/>
      <c r="S29" s="2919"/>
      <c r="T29" s="2925"/>
      <c r="U29" s="2934"/>
    </row>
    <row r="30" spans="2:21" ht="35.25" customHeight="1" thickBot="1" x14ac:dyDescent="0.2">
      <c r="B30" s="2931" t="s">
        <v>1371</v>
      </c>
      <c r="C30" s="2931"/>
      <c r="D30" s="2931"/>
      <c r="E30" s="2931"/>
      <c r="F30" s="2931"/>
      <c r="G30" s="2931"/>
      <c r="H30" s="2931"/>
      <c r="I30" s="2931"/>
      <c r="K30" s="820" t="s">
        <v>1329</v>
      </c>
      <c r="L30" s="2884" t="s">
        <v>1370</v>
      </c>
      <c r="M30" s="2885"/>
      <c r="N30" s="2885"/>
      <c r="O30" s="2885"/>
      <c r="P30" s="2885"/>
      <c r="Q30" s="2885"/>
      <c r="R30" s="2885"/>
      <c r="S30" s="2885"/>
      <c r="T30" s="2886"/>
      <c r="U30" s="2934"/>
    </row>
    <row r="31" spans="2:21" ht="35.25" customHeight="1" thickBot="1" x14ac:dyDescent="0.2">
      <c r="B31" s="2932" t="s">
        <v>1369</v>
      </c>
      <c r="C31" s="2932"/>
      <c r="D31" s="2932"/>
      <c r="E31" s="2932"/>
      <c r="F31" s="2932"/>
      <c r="G31" s="2932"/>
      <c r="H31" s="2933"/>
      <c r="I31" s="2932"/>
      <c r="K31" s="2917" t="s">
        <v>1368</v>
      </c>
      <c r="L31" s="2918"/>
      <c r="M31" s="2918"/>
      <c r="N31" s="2918"/>
      <c r="O31" s="2918"/>
      <c r="P31" s="2918"/>
      <c r="Q31" s="2918"/>
      <c r="R31" s="2918"/>
      <c r="S31" s="2919"/>
      <c r="T31" s="2923" t="s">
        <v>1329</v>
      </c>
      <c r="U31" s="2934"/>
    </row>
    <row r="32" spans="2:21" ht="35.25" customHeight="1" thickBot="1" x14ac:dyDescent="0.2">
      <c r="B32" s="820" t="s">
        <v>1329</v>
      </c>
      <c r="C32" s="2884" t="s">
        <v>1367</v>
      </c>
      <c r="D32" s="2885"/>
      <c r="E32" s="2885"/>
      <c r="F32" s="2885"/>
      <c r="G32" s="2885"/>
      <c r="H32" s="2886"/>
      <c r="I32" s="2934">
        <f>IF(H56&gt;=8,35,IF(AND(H56&gt;=6,H56&lt;=7),25,IF(AND(H56&gt;=1,H56&lt;=5),15,0)))</f>
        <v>0</v>
      </c>
      <c r="K32" s="2917"/>
      <c r="L32" s="2918"/>
      <c r="M32" s="2918"/>
      <c r="N32" s="2918"/>
      <c r="O32" s="2918"/>
      <c r="P32" s="2918"/>
      <c r="Q32" s="2918"/>
      <c r="R32" s="2918"/>
      <c r="S32" s="2919"/>
      <c r="T32" s="2925"/>
      <c r="U32" s="2934"/>
    </row>
    <row r="33" spans="2:21" ht="35.25" customHeight="1" thickBot="1" x14ac:dyDescent="0.2">
      <c r="B33" s="2889" t="s">
        <v>1332</v>
      </c>
      <c r="C33" s="2889"/>
      <c r="D33" s="2889"/>
      <c r="E33" s="2889"/>
      <c r="F33" s="2889"/>
      <c r="G33" s="2889"/>
      <c r="H33" s="826" t="s">
        <v>1329</v>
      </c>
      <c r="I33" s="2934"/>
      <c r="K33" s="820" t="s">
        <v>1329</v>
      </c>
      <c r="L33" s="2884" t="s">
        <v>1366</v>
      </c>
      <c r="M33" s="2885"/>
      <c r="N33" s="2885"/>
      <c r="O33" s="2885"/>
      <c r="P33" s="2885"/>
      <c r="Q33" s="2885"/>
      <c r="R33" s="2885"/>
      <c r="S33" s="2885"/>
      <c r="T33" s="2886"/>
      <c r="U33" s="2934"/>
    </row>
    <row r="34" spans="2:21" ht="35.25" customHeight="1" thickBot="1" x14ac:dyDescent="0.2">
      <c r="B34" s="2902" t="s">
        <v>1330</v>
      </c>
      <c r="C34" s="2902"/>
      <c r="D34" s="2902"/>
      <c r="E34" s="2902"/>
      <c r="F34" s="2902"/>
      <c r="G34" s="2902"/>
      <c r="H34" s="827" t="s">
        <v>1329</v>
      </c>
      <c r="I34" s="2934"/>
      <c r="K34" s="2917" t="s">
        <v>1365</v>
      </c>
      <c r="L34" s="2918"/>
      <c r="M34" s="2918"/>
      <c r="N34" s="2918"/>
      <c r="O34" s="2918"/>
      <c r="P34" s="2918"/>
      <c r="Q34" s="2918"/>
      <c r="R34" s="2918"/>
      <c r="S34" s="2919"/>
      <c r="T34" s="2923" t="s">
        <v>1329</v>
      </c>
      <c r="U34" s="2934"/>
    </row>
    <row r="35" spans="2:21" ht="35.25" customHeight="1" thickBot="1" x14ac:dyDescent="0.2">
      <c r="B35" s="820" t="s">
        <v>1329</v>
      </c>
      <c r="C35" s="2884" t="s">
        <v>1364</v>
      </c>
      <c r="D35" s="2885"/>
      <c r="E35" s="2885"/>
      <c r="F35" s="2885"/>
      <c r="G35" s="2885"/>
      <c r="H35" s="2886"/>
      <c r="I35" s="2934"/>
      <c r="K35" s="2920"/>
      <c r="L35" s="2921"/>
      <c r="M35" s="2921"/>
      <c r="N35" s="2921"/>
      <c r="O35" s="2921"/>
      <c r="P35" s="2921"/>
      <c r="Q35" s="2921"/>
      <c r="R35" s="2921"/>
      <c r="S35" s="2922"/>
      <c r="T35" s="2925"/>
      <c r="U35" s="2935"/>
    </row>
    <row r="36" spans="2:21" ht="35.25" customHeight="1" x14ac:dyDescent="0.15">
      <c r="B36" s="2889" t="s">
        <v>1332</v>
      </c>
      <c r="C36" s="2889"/>
      <c r="D36" s="2889"/>
      <c r="E36" s="2889"/>
      <c r="F36" s="2889"/>
      <c r="G36" s="2889"/>
      <c r="H36" s="828" t="s">
        <v>1329</v>
      </c>
      <c r="I36" s="2934"/>
      <c r="K36" s="2936" t="s">
        <v>1363</v>
      </c>
      <c r="L36" s="2937"/>
      <c r="M36" s="2937"/>
      <c r="N36" s="2937"/>
      <c r="O36" s="2937"/>
      <c r="P36" s="2937"/>
      <c r="Q36" s="2937"/>
      <c r="R36" s="2937"/>
      <c r="S36" s="2938"/>
      <c r="T36" s="829">
        <f>((COUNTIF(T13,"○")+COUNTIF(T16,"○")+COUNTIF(T19,"○")+COUNTIF(T22,"○"))+((COUNTIF(T14,"○")+COUNTIF(T17,"○")+COUNTIF(T20,"○")+COUNTIF(T23,"○")+COUNTIF(T25,"○")+COUNTIF(T28,"○")+COUNTIF(T31,"○")+COUNTIF(T34,"○"))*2))</f>
        <v>0</v>
      </c>
      <c r="U36" s="823" t="s">
        <v>1327</v>
      </c>
    </row>
    <row r="37" spans="2:21" ht="35.25" customHeight="1" thickBot="1" x14ac:dyDescent="0.2">
      <c r="B37" s="2902" t="s">
        <v>1330</v>
      </c>
      <c r="C37" s="2902"/>
      <c r="D37" s="2902"/>
      <c r="E37" s="2902"/>
      <c r="F37" s="2902"/>
      <c r="G37" s="2902"/>
      <c r="H37" s="830" t="s">
        <v>1329</v>
      </c>
      <c r="I37" s="2934"/>
      <c r="K37" s="831" t="s">
        <v>1326</v>
      </c>
      <c r="P37" s="2939" t="s">
        <v>1362</v>
      </c>
      <c r="Q37" s="2939"/>
      <c r="R37" s="2939"/>
      <c r="S37" s="2939"/>
      <c r="T37" s="2939"/>
      <c r="U37" s="2939"/>
    </row>
    <row r="38" spans="2:21" ht="35.25" customHeight="1" thickBot="1" x14ac:dyDescent="0.2">
      <c r="B38" s="820" t="s">
        <v>1329</v>
      </c>
      <c r="C38" s="2884" t="s">
        <v>1361</v>
      </c>
      <c r="D38" s="2885"/>
      <c r="E38" s="2885"/>
      <c r="F38" s="2885"/>
      <c r="G38" s="2885"/>
      <c r="H38" s="2886"/>
      <c r="I38" s="2934"/>
      <c r="K38" s="832" t="str">
        <f>IF(COUNTIF(K12:K35,"◎")&gt;5,"NG！５項目以上選択されています。","")</f>
        <v/>
      </c>
      <c r="P38" s="818"/>
      <c r="Q38" s="818"/>
      <c r="R38" s="818"/>
      <c r="S38" s="832" t="str">
        <f>IF(COUNTIF(T13:T35,"○")&gt;5,"NG！５項目以上選択されています。","")</f>
        <v/>
      </c>
      <c r="T38" s="818"/>
      <c r="U38" s="818"/>
    </row>
    <row r="39" spans="2:21" ht="35.25" customHeight="1" x14ac:dyDescent="0.15">
      <c r="B39" s="2889" t="s">
        <v>1332</v>
      </c>
      <c r="C39" s="2889"/>
      <c r="D39" s="2889"/>
      <c r="E39" s="2889"/>
      <c r="F39" s="2889"/>
      <c r="G39" s="2889"/>
      <c r="H39" s="826" t="s">
        <v>1329</v>
      </c>
      <c r="I39" s="2934"/>
      <c r="K39" s="2928" t="s">
        <v>1360</v>
      </c>
      <c r="L39" s="2929"/>
      <c r="M39" s="2929"/>
      <c r="N39" s="2929"/>
      <c r="O39" s="2929"/>
      <c r="P39" s="2929"/>
      <c r="Q39" s="2929"/>
      <c r="R39" s="2929"/>
      <c r="S39" s="2929"/>
      <c r="T39" s="2929"/>
      <c r="U39" s="2930"/>
    </row>
    <row r="40" spans="2:21" ht="35.25" customHeight="1" thickBot="1" x14ac:dyDescent="0.2">
      <c r="B40" s="2902" t="s">
        <v>1330</v>
      </c>
      <c r="C40" s="2902"/>
      <c r="D40" s="2902"/>
      <c r="E40" s="2902"/>
      <c r="F40" s="2902"/>
      <c r="G40" s="2902"/>
      <c r="H40" s="830" t="s">
        <v>1329</v>
      </c>
      <c r="I40" s="2934"/>
      <c r="K40" s="2914" t="s">
        <v>1359</v>
      </c>
      <c r="L40" s="2915"/>
      <c r="M40" s="2915"/>
      <c r="N40" s="2915"/>
      <c r="O40" s="2915"/>
      <c r="P40" s="2915"/>
      <c r="Q40" s="2915"/>
      <c r="R40" s="2915"/>
      <c r="S40" s="2916"/>
      <c r="T40" s="2923" t="s">
        <v>1329</v>
      </c>
      <c r="U40" s="2926">
        <f>IF(T40="○",10,0)</f>
        <v>0</v>
      </c>
    </row>
    <row r="41" spans="2:21" ht="35.25" customHeight="1" thickBot="1" x14ac:dyDescent="0.2">
      <c r="B41" s="820" t="s">
        <v>1329</v>
      </c>
      <c r="C41" s="2884" t="s">
        <v>1358</v>
      </c>
      <c r="D41" s="2885"/>
      <c r="E41" s="2885"/>
      <c r="F41" s="2885"/>
      <c r="G41" s="2885"/>
      <c r="H41" s="2886"/>
      <c r="I41" s="2934"/>
      <c r="K41" s="2917"/>
      <c r="L41" s="2918"/>
      <c r="M41" s="2918"/>
      <c r="N41" s="2918"/>
      <c r="O41" s="2918"/>
      <c r="P41" s="2918"/>
      <c r="Q41" s="2918"/>
      <c r="R41" s="2918"/>
      <c r="S41" s="2919"/>
      <c r="T41" s="2924"/>
      <c r="U41" s="2927"/>
    </row>
    <row r="42" spans="2:21" ht="35.25" customHeight="1" x14ac:dyDescent="0.15">
      <c r="B42" s="2889" t="s">
        <v>1332</v>
      </c>
      <c r="C42" s="2889"/>
      <c r="D42" s="2889"/>
      <c r="E42" s="2889"/>
      <c r="F42" s="2889"/>
      <c r="G42" s="2889"/>
      <c r="H42" s="826" t="s">
        <v>1329</v>
      </c>
      <c r="I42" s="2934"/>
      <c r="K42" s="2920"/>
      <c r="L42" s="2921"/>
      <c r="M42" s="2921"/>
      <c r="N42" s="2921"/>
      <c r="O42" s="2921"/>
      <c r="P42" s="2921"/>
      <c r="Q42" s="2921"/>
      <c r="R42" s="2921"/>
      <c r="S42" s="2922"/>
      <c r="T42" s="2925"/>
      <c r="U42" s="823" t="s">
        <v>1327</v>
      </c>
    </row>
    <row r="43" spans="2:21" ht="35.25" customHeight="1" thickBot="1" x14ac:dyDescent="0.2">
      <c r="B43" s="2902" t="s">
        <v>1330</v>
      </c>
      <c r="C43" s="2902"/>
      <c r="D43" s="2902"/>
      <c r="E43" s="2902"/>
      <c r="F43" s="2902"/>
      <c r="G43" s="2902"/>
      <c r="H43" s="830" t="s">
        <v>1329</v>
      </c>
      <c r="I43" s="2934"/>
      <c r="K43" s="831"/>
      <c r="Q43" s="833"/>
      <c r="R43" s="833"/>
      <c r="S43" s="833"/>
      <c r="T43" s="833"/>
      <c r="U43" s="833" t="s">
        <v>1357</v>
      </c>
    </row>
    <row r="44" spans="2:21" ht="35.25" customHeight="1" thickBot="1" x14ac:dyDescent="0.2">
      <c r="B44" s="820" t="s">
        <v>1329</v>
      </c>
      <c r="C44" s="2884" t="s">
        <v>1356</v>
      </c>
      <c r="D44" s="2885"/>
      <c r="E44" s="2885"/>
      <c r="F44" s="2885"/>
      <c r="G44" s="2885"/>
      <c r="H44" s="2886"/>
      <c r="I44" s="2934"/>
    </row>
    <row r="45" spans="2:21" ht="35.25" customHeight="1" x14ac:dyDescent="0.15">
      <c r="B45" s="2889" t="s">
        <v>1332</v>
      </c>
      <c r="C45" s="2889"/>
      <c r="D45" s="2889"/>
      <c r="E45" s="2889"/>
      <c r="F45" s="2889"/>
      <c r="G45" s="2889"/>
      <c r="H45" s="826" t="s">
        <v>1329</v>
      </c>
      <c r="I45" s="2934"/>
      <c r="K45" s="2909" t="s">
        <v>1355</v>
      </c>
      <c r="L45" s="2910"/>
      <c r="M45" s="2909" t="s">
        <v>1354</v>
      </c>
      <c r="N45" s="2911"/>
      <c r="O45" s="2911"/>
      <c r="P45" s="2911"/>
      <c r="Q45" s="2911"/>
      <c r="R45" s="2911"/>
      <c r="S45" s="2911"/>
      <c r="T45" s="2911"/>
      <c r="U45" s="2910"/>
    </row>
    <row r="46" spans="2:21" ht="35.25" customHeight="1" thickBot="1" x14ac:dyDescent="0.2">
      <c r="B46" s="2902" t="s">
        <v>1330</v>
      </c>
      <c r="C46" s="2902"/>
      <c r="D46" s="2902"/>
      <c r="E46" s="2902"/>
      <c r="F46" s="2902"/>
      <c r="G46" s="2902"/>
      <c r="H46" s="830" t="s">
        <v>1329</v>
      </c>
      <c r="I46" s="2934"/>
      <c r="K46" s="2912" t="s">
        <v>1353</v>
      </c>
      <c r="L46" s="2913"/>
      <c r="M46" s="834" t="s">
        <v>1345</v>
      </c>
      <c r="N46" s="834" t="s">
        <v>1344</v>
      </c>
      <c r="O46" s="834" t="s">
        <v>1352</v>
      </c>
      <c r="P46" s="834" t="s">
        <v>1343</v>
      </c>
      <c r="Q46" s="834" t="s">
        <v>1351</v>
      </c>
      <c r="R46" s="834" t="s">
        <v>1350</v>
      </c>
      <c r="S46" s="834" t="s">
        <v>1349</v>
      </c>
      <c r="T46" s="834" t="s">
        <v>1348</v>
      </c>
      <c r="U46" s="835">
        <f>I12</f>
        <v>0</v>
      </c>
    </row>
    <row r="47" spans="2:21" ht="35.25" customHeight="1" thickBot="1" x14ac:dyDescent="0.2">
      <c r="B47" s="820" t="s">
        <v>1329</v>
      </c>
      <c r="C47" s="2884" t="s">
        <v>1347</v>
      </c>
      <c r="D47" s="2885"/>
      <c r="E47" s="2885"/>
      <c r="F47" s="2885"/>
      <c r="G47" s="2885"/>
      <c r="H47" s="2886"/>
      <c r="I47" s="2934"/>
      <c r="K47" s="2887" t="s">
        <v>1346</v>
      </c>
      <c r="L47" s="2888"/>
      <c r="M47" s="836" t="s">
        <v>1345</v>
      </c>
      <c r="N47" s="837"/>
      <c r="O47" s="837" t="s">
        <v>1344</v>
      </c>
      <c r="P47" s="837"/>
      <c r="Q47" s="837" t="s">
        <v>1339</v>
      </c>
      <c r="R47" s="837"/>
      <c r="S47" s="837" t="s">
        <v>1343</v>
      </c>
      <c r="T47" s="837"/>
      <c r="U47" s="838">
        <f>I22</f>
        <v>0</v>
      </c>
    </row>
    <row r="48" spans="2:21" ht="35.25" customHeight="1" x14ac:dyDescent="0.15">
      <c r="B48" s="2889" t="s">
        <v>1332</v>
      </c>
      <c r="C48" s="2889"/>
      <c r="D48" s="2889"/>
      <c r="E48" s="2889"/>
      <c r="F48" s="2889"/>
      <c r="G48" s="2889"/>
      <c r="H48" s="826" t="s">
        <v>1329</v>
      </c>
      <c r="I48" s="2934"/>
      <c r="K48" s="2887" t="s">
        <v>1342</v>
      </c>
      <c r="L48" s="2888"/>
      <c r="M48" s="836" t="s">
        <v>1335</v>
      </c>
      <c r="N48" s="837"/>
      <c r="O48" s="837" t="s">
        <v>1340</v>
      </c>
      <c r="P48" s="837"/>
      <c r="Q48" s="837" t="s">
        <v>1339</v>
      </c>
      <c r="R48" s="837"/>
      <c r="S48" s="837" t="s">
        <v>1338</v>
      </c>
      <c r="T48" s="837"/>
      <c r="U48" s="838">
        <f>I32</f>
        <v>0</v>
      </c>
    </row>
    <row r="49" spans="2:21" ht="35.25" customHeight="1" thickBot="1" x14ac:dyDescent="0.2">
      <c r="B49" s="2902" t="s">
        <v>1330</v>
      </c>
      <c r="C49" s="2902"/>
      <c r="D49" s="2902"/>
      <c r="E49" s="2902"/>
      <c r="F49" s="2902"/>
      <c r="G49" s="2902"/>
      <c r="H49" s="830" t="s">
        <v>1329</v>
      </c>
      <c r="I49" s="2934"/>
      <c r="K49" s="2887" t="s">
        <v>1341</v>
      </c>
      <c r="L49" s="2888"/>
      <c r="M49" s="836" t="s">
        <v>1335</v>
      </c>
      <c r="N49" s="837"/>
      <c r="O49" s="837" t="s">
        <v>1340</v>
      </c>
      <c r="P49" s="837"/>
      <c r="Q49" s="837" t="s">
        <v>1339</v>
      </c>
      <c r="R49" s="837"/>
      <c r="S49" s="837" t="s">
        <v>1338</v>
      </c>
      <c r="T49" s="837"/>
      <c r="U49" s="838">
        <f>U12</f>
        <v>0</v>
      </c>
    </row>
    <row r="50" spans="2:21" ht="35.25" customHeight="1" thickBot="1" x14ac:dyDescent="0.2">
      <c r="B50" s="820" t="s">
        <v>1329</v>
      </c>
      <c r="C50" s="2884" t="s">
        <v>1337</v>
      </c>
      <c r="D50" s="2885"/>
      <c r="E50" s="2885"/>
      <c r="F50" s="2885"/>
      <c r="G50" s="2885"/>
      <c r="H50" s="2886"/>
      <c r="I50" s="2934"/>
      <c r="K50" s="2904" t="s">
        <v>1336</v>
      </c>
      <c r="L50" s="2905"/>
      <c r="M50" s="839" t="s">
        <v>1335</v>
      </c>
      <c r="N50" s="840"/>
      <c r="O50" s="840"/>
      <c r="P50" s="840"/>
      <c r="Q50" s="840" t="s">
        <v>1334</v>
      </c>
      <c r="R50" s="840"/>
      <c r="S50" s="840"/>
      <c r="T50" s="840"/>
      <c r="U50" s="841">
        <f>U40</f>
        <v>0</v>
      </c>
    </row>
    <row r="51" spans="2:21" ht="35.25" customHeight="1" x14ac:dyDescent="0.15">
      <c r="B51" s="2889" t="s">
        <v>1332</v>
      </c>
      <c r="C51" s="2889"/>
      <c r="D51" s="2889"/>
      <c r="E51" s="2889"/>
      <c r="F51" s="2889"/>
      <c r="G51" s="2889"/>
      <c r="H51" s="826" t="s">
        <v>1329</v>
      </c>
      <c r="I51" s="2934"/>
    </row>
    <row r="52" spans="2:21" ht="35.25" customHeight="1" thickBot="1" x14ac:dyDescent="0.2">
      <c r="B52" s="2902" t="s">
        <v>1330</v>
      </c>
      <c r="C52" s="2902"/>
      <c r="D52" s="2902"/>
      <c r="E52" s="2902"/>
      <c r="F52" s="2902"/>
      <c r="G52" s="2902"/>
      <c r="H52" s="830" t="s">
        <v>1329</v>
      </c>
      <c r="I52" s="2934"/>
    </row>
    <row r="53" spans="2:21" ht="35.25" customHeight="1" thickTop="1" thickBot="1" x14ac:dyDescent="0.2">
      <c r="B53" s="820" t="s">
        <v>1329</v>
      </c>
      <c r="C53" s="2884" t="s">
        <v>1333</v>
      </c>
      <c r="D53" s="2885"/>
      <c r="E53" s="2885"/>
      <c r="F53" s="2885"/>
      <c r="G53" s="2885"/>
      <c r="H53" s="2886"/>
      <c r="I53" s="2934"/>
      <c r="K53" s="2906" t="s">
        <v>689</v>
      </c>
      <c r="L53" s="2907"/>
      <c r="M53" s="2907"/>
      <c r="N53" s="2907"/>
      <c r="O53" s="2907"/>
      <c r="P53" s="2907"/>
      <c r="Q53" s="2907"/>
      <c r="R53" s="2907"/>
      <c r="S53" s="2907"/>
      <c r="T53" s="2907"/>
      <c r="U53" s="2908"/>
    </row>
    <row r="54" spans="2:21" ht="35.25" customHeight="1" x14ac:dyDescent="0.25">
      <c r="B54" s="2889" t="s">
        <v>1332</v>
      </c>
      <c r="C54" s="2889"/>
      <c r="D54" s="2889"/>
      <c r="E54" s="2889"/>
      <c r="F54" s="2889"/>
      <c r="G54" s="2889"/>
      <c r="H54" s="826" t="s">
        <v>1329</v>
      </c>
      <c r="I54" s="2934"/>
      <c r="K54" s="2890">
        <f>SUM(U46:U50)</f>
        <v>0</v>
      </c>
      <c r="L54" s="2891"/>
      <c r="M54" s="2891"/>
      <c r="N54" s="2891"/>
      <c r="O54" s="2891"/>
      <c r="P54" s="2891"/>
      <c r="Q54" s="2891"/>
      <c r="R54" s="842"/>
      <c r="S54" s="2896" t="s">
        <v>1331</v>
      </c>
      <c r="T54" s="2896"/>
      <c r="U54" s="2897"/>
    </row>
    <row r="55" spans="2:21" ht="35.25" customHeight="1" x14ac:dyDescent="0.25">
      <c r="B55" s="2902" t="s">
        <v>1330</v>
      </c>
      <c r="C55" s="2902"/>
      <c r="D55" s="2902"/>
      <c r="E55" s="2902"/>
      <c r="F55" s="2902"/>
      <c r="G55" s="2902"/>
      <c r="H55" s="830" t="s">
        <v>1329</v>
      </c>
      <c r="I55" s="2935"/>
      <c r="K55" s="2892"/>
      <c r="L55" s="2893"/>
      <c r="M55" s="2893"/>
      <c r="N55" s="2893"/>
      <c r="O55" s="2893"/>
      <c r="P55" s="2893"/>
      <c r="Q55" s="2893"/>
      <c r="R55" s="880"/>
      <c r="S55" s="2898"/>
      <c r="T55" s="2898"/>
      <c r="U55" s="2899"/>
    </row>
    <row r="56" spans="2:21" ht="35.25" customHeight="1" thickBot="1" x14ac:dyDescent="0.3">
      <c r="B56" s="2903" t="s">
        <v>1328</v>
      </c>
      <c r="C56" s="2903"/>
      <c r="D56" s="2903"/>
      <c r="E56" s="2903"/>
      <c r="F56" s="2903"/>
      <c r="G56" s="2903"/>
      <c r="H56" s="829">
        <f>((COUNTIF(H33,"○")+COUNTIF(H36,"○")+COUNTIF(H39,"○")+COUNTIF(H42,"○")+COUNTIF(H45,"○")+COUNTIF(H48,"○")+COUNTIF(H51,"○")+COUNTIF(H54,"○"))+((COUNTIF(H34,"○")+COUNTIF(H37,"○")+COUNTIF(H40,"○")+COUNTIF(H43,"○")+COUNTIF(H46,"○")+COUNTIF(H49,"○")+COUNTIF(H52,"○")+COUNTIF(H55,"○"))*2))</f>
        <v>0</v>
      </c>
      <c r="I56" s="823" t="s">
        <v>1327</v>
      </c>
      <c r="K56" s="2894"/>
      <c r="L56" s="2895"/>
      <c r="M56" s="2895"/>
      <c r="N56" s="2895"/>
      <c r="O56" s="2895"/>
      <c r="P56" s="2895"/>
      <c r="Q56" s="2895"/>
      <c r="R56" s="843" t="s">
        <v>1327</v>
      </c>
      <c r="S56" s="2900"/>
      <c r="T56" s="2900"/>
      <c r="U56" s="2901"/>
    </row>
    <row r="57" spans="2:21" ht="19.5" customHeight="1" thickTop="1" x14ac:dyDescent="0.15">
      <c r="B57" s="831" t="s">
        <v>1326</v>
      </c>
      <c r="G57" s="833"/>
      <c r="H57" s="833"/>
      <c r="I57" s="833" t="s">
        <v>1325</v>
      </c>
    </row>
    <row r="58" spans="2:21" ht="41.25" customHeight="1" x14ac:dyDescent="0.15">
      <c r="B58" s="832" t="str">
        <f>IF(COUNTIF(B33:B55,"◎")&gt;5,"NG！５項目以上選択されています。","")</f>
        <v/>
      </c>
      <c r="G58" s="832" t="str">
        <f>IF(COUNTIF(H33:H55,"○")&gt;5,"NG！５項目以上選択されています。","")</f>
        <v/>
      </c>
      <c r="I58" s="844"/>
    </row>
    <row r="59" spans="2:21" ht="19.5" customHeight="1" x14ac:dyDescent="0.15"/>
    <row r="60" spans="2:21" ht="19.5" customHeight="1" x14ac:dyDescent="0.15"/>
    <row r="61" spans="2:21" ht="19.5" customHeight="1" x14ac:dyDescent="0.15"/>
    <row r="62" spans="2:21" ht="19.5" customHeight="1" x14ac:dyDescent="0.15"/>
    <row r="63" spans="2:21" ht="19.5" customHeight="1" x14ac:dyDescent="0.15"/>
    <row r="64" spans="2:21"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sheetData>
  <mergeCells count="107">
    <mergeCell ref="B1:C1"/>
    <mergeCell ref="T1:U1"/>
    <mergeCell ref="O3:P3"/>
    <mergeCell ref="B5:U5"/>
    <mergeCell ref="B7:C7"/>
    <mergeCell ref="D7:I7"/>
    <mergeCell ref="K7:L7"/>
    <mergeCell ref="M7:U7"/>
    <mergeCell ref="B21:I21"/>
    <mergeCell ref="L21:T21"/>
    <mergeCell ref="B8:C8"/>
    <mergeCell ref="D8:I8"/>
    <mergeCell ref="K8:L8"/>
    <mergeCell ref="M8:U8"/>
    <mergeCell ref="B9:C9"/>
    <mergeCell ref="D9:I9"/>
    <mergeCell ref="K9:L9"/>
    <mergeCell ref="M9:U9"/>
    <mergeCell ref="B15:G15"/>
    <mergeCell ref="L15:T15"/>
    <mergeCell ref="B16:G16"/>
    <mergeCell ref="K16:S16"/>
    <mergeCell ref="B17:G17"/>
    <mergeCell ref="K17:S17"/>
    <mergeCell ref="B18:G18"/>
    <mergeCell ref="L18:T18"/>
    <mergeCell ref="B19:G19"/>
    <mergeCell ref="K19:S19"/>
    <mergeCell ref="B20:I20"/>
    <mergeCell ref="K20:S20"/>
    <mergeCell ref="B11:I11"/>
    <mergeCell ref="K11:U11"/>
    <mergeCell ref="B12:G12"/>
    <mergeCell ref="I12:I18"/>
    <mergeCell ref="L12:T12"/>
    <mergeCell ref="U12:U35"/>
    <mergeCell ref="B13:G13"/>
    <mergeCell ref="K13:S13"/>
    <mergeCell ref="B14:G14"/>
    <mergeCell ref="K14:S14"/>
    <mergeCell ref="B26:G27"/>
    <mergeCell ref="H26:H27"/>
    <mergeCell ref="L27:T27"/>
    <mergeCell ref="B28:G29"/>
    <mergeCell ref="H28:H29"/>
    <mergeCell ref="K28:S29"/>
    <mergeCell ref="T28:T29"/>
    <mergeCell ref="B22:G23"/>
    <mergeCell ref="H22:H23"/>
    <mergeCell ref="I22:I28"/>
    <mergeCell ref="K22:S22"/>
    <mergeCell ref="K23:S23"/>
    <mergeCell ref="B24:G25"/>
    <mergeCell ref="H24:H25"/>
    <mergeCell ref="L24:T24"/>
    <mergeCell ref="K25:S26"/>
    <mergeCell ref="T25:T26"/>
    <mergeCell ref="C38:H38"/>
    <mergeCell ref="B39:G39"/>
    <mergeCell ref="K39:U39"/>
    <mergeCell ref="B40:G40"/>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B49:G49"/>
    <mergeCell ref="K49:L49"/>
    <mergeCell ref="B43:G43"/>
    <mergeCell ref="C44:H44"/>
    <mergeCell ref="B45:G45"/>
    <mergeCell ref="K45:L45"/>
    <mergeCell ref="M45:U45"/>
    <mergeCell ref="B46:G46"/>
    <mergeCell ref="K46:L46"/>
    <mergeCell ref="K40:S42"/>
    <mergeCell ref="T40:T42"/>
    <mergeCell ref="U40:U41"/>
    <mergeCell ref="C41:H41"/>
    <mergeCell ref="B42:G42"/>
    <mergeCell ref="C47:H47"/>
    <mergeCell ref="K47:L47"/>
    <mergeCell ref="B48:G48"/>
    <mergeCell ref="K48:L48"/>
    <mergeCell ref="B54:G54"/>
    <mergeCell ref="K54:Q56"/>
    <mergeCell ref="S54:U56"/>
    <mergeCell ref="B55:G55"/>
    <mergeCell ref="B56:G56"/>
    <mergeCell ref="C50:H50"/>
    <mergeCell ref="K50:L50"/>
    <mergeCell ref="B51:G51"/>
    <mergeCell ref="B52:G52"/>
    <mergeCell ref="C53:H53"/>
    <mergeCell ref="K53:U53"/>
  </mergeCells>
  <phoneticPr fontId="22"/>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xr:uid="{00000000-0002-0000-0600-000000000000}">
      <formula1>COUNTIF(H33:H55,"○")&gt;5</formula1>
    </dataValidation>
  </dataValidations>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2000000}">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r:uid="{00000000-0002-0000-0600-000001000000}">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11"/>
  <sheetViews>
    <sheetView view="pageBreakPreview" zoomScale="84" zoomScaleNormal="100" zoomScaleSheetLayoutView="84" zoomScalePageLayoutView="60" workbookViewId="0">
      <selection activeCell="T114" sqref="T114:AJ114"/>
    </sheetView>
  </sheetViews>
  <sheetFormatPr defaultRowHeight="13.5" x14ac:dyDescent="0.15"/>
  <cols>
    <col min="1" max="1" width="1.125" style="97" customWidth="1"/>
    <col min="2" max="2" width="2.25" style="98" customWidth="1"/>
    <col min="3" max="5" width="2.25" style="97" customWidth="1"/>
    <col min="6" max="6" width="2.5" style="97" customWidth="1"/>
    <col min="7" max="20" width="2.25" style="97" customWidth="1"/>
    <col min="21" max="21" width="2.5" style="97" customWidth="1"/>
    <col min="22" max="26" width="2.25" style="97" customWidth="1"/>
    <col min="27" max="38" width="2.75" style="97" customWidth="1"/>
    <col min="39" max="257" width="2.25" style="97" customWidth="1"/>
    <col min="258" max="1025" width="2.25" customWidth="1"/>
  </cols>
  <sheetData>
    <row r="1" spans="1:39" ht="13.5" customHeight="1" x14ac:dyDescent="0.15">
      <c r="AF1" s="2962" t="s">
        <v>1101</v>
      </c>
      <c r="AG1" s="2962"/>
      <c r="AH1" s="2962"/>
      <c r="AI1" s="2962"/>
      <c r="AJ1" s="2962"/>
      <c r="AK1" s="2962"/>
      <c r="AL1" s="2962"/>
    </row>
    <row r="3" spans="1:39" ht="17.25" customHeight="1" x14ac:dyDescent="0.15">
      <c r="A3" s="2963" t="s">
        <v>135</v>
      </c>
      <c r="B3" s="2963"/>
      <c r="C3" s="2963"/>
      <c r="D3" s="2963"/>
      <c r="E3" s="2963"/>
      <c r="F3" s="2963"/>
      <c r="G3" s="2963"/>
      <c r="H3" s="2963"/>
      <c r="I3" s="2963"/>
      <c r="J3" s="2963"/>
      <c r="K3" s="2963"/>
      <c r="L3" s="2963"/>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row>
    <row r="4" spans="1:39" ht="17.25" customHeight="1" x14ac:dyDescent="0.15">
      <c r="A4" s="2963"/>
      <c r="B4" s="2963"/>
      <c r="C4" s="2963"/>
      <c r="D4" s="2963"/>
      <c r="E4" s="2963"/>
      <c r="F4" s="2963"/>
      <c r="G4" s="2963"/>
      <c r="H4" s="2963"/>
      <c r="I4" s="2963"/>
      <c r="J4" s="2963"/>
      <c r="K4" s="2963"/>
      <c r="L4" s="2963"/>
      <c r="M4" s="2963"/>
      <c r="N4" s="2963"/>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row>
    <row r="6" spans="1:39" ht="45.75" customHeight="1" x14ac:dyDescent="0.15">
      <c r="B6" s="2964" t="s">
        <v>136</v>
      </c>
      <c r="C6" s="2964"/>
      <c r="D6" s="2964"/>
      <c r="E6" s="2964"/>
      <c r="F6" s="2964"/>
      <c r="G6" s="2964"/>
      <c r="H6" s="2964"/>
      <c r="I6" s="2964"/>
      <c r="J6" s="2964"/>
      <c r="K6" s="2964"/>
      <c r="L6" s="2960"/>
      <c r="M6" s="2960"/>
      <c r="N6" s="2960"/>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row>
    <row r="7" spans="1:39" s="97" customFormat="1" ht="45.75" customHeight="1" x14ac:dyDescent="0.15">
      <c r="B7" s="2965" t="s">
        <v>137</v>
      </c>
      <c r="C7" s="2965"/>
      <c r="D7" s="2965"/>
      <c r="E7" s="2965"/>
      <c r="F7" s="2965"/>
      <c r="G7" s="2965"/>
      <c r="H7" s="2965"/>
      <c r="I7" s="2965"/>
      <c r="J7" s="2965"/>
      <c r="K7" s="2965"/>
      <c r="L7" s="2960" t="s">
        <v>138</v>
      </c>
      <c r="M7" s="2960"/>
      <c r="N7" s="2960"/>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row>
    <row r="8" spans="1:39" ht="71.25" customHeight="1" x14ac:dyDescent="0.15">
      <c r="B8" s="2959" t="s">
        <v>139</v>
      </c>
      <c r="C8" s="2959"/>
      <c r="D8" s="2959"/>
      <c r="E8" s="2959"/>
      <c r="F8" s="2959"/>
      <c r="G8" s="2959"/>
      <c r="H8" s="2959"/>
      <c r="I8" s="2959"/>
      <c r="J8" s="2959"/>
      <c r="K8" s="2959"/>
      <c r="L8" s="2959" t="s">
        <v>140</v>
      </c>
      <c r="M8" s="2959"/>
      <c r="N8" s="2959"/>
      <c r="O8" s="2959"/>
      <c r="P8" s="2959"/>
      <c r="Q8" s="2959"/>
      <c r="R8" s="2959"/>
      <c r="S8" s="2959"/>
      <c r="T8" s="2959"/>
      <c r="U8" s="2959"/>
      <c r="V8" s="2959"/>
      <c r="W8" s="2959"/>
      <c r="X8" s="2959"/>
      <c r="Y8" s="2959"/>
      <c r="Z8" s="2959"/>
      <c r="AA8" s="2959"/>
      <c r="AB8" s="2959"/>
      <c r="AC8" s="2959"/>
      <c r="AD8" s="2959"/>
      <c r="AE8" s="2959"/>
      <c r="AF8" s="2959"/>
      <c r="AG8" s="2960" t="s">
        <v>141</v>
      </c>
      <c r="AH8" s="2960"/>
      <c r="AI8" s="2960"/>
      <c r="AJ8" s="2960"/>
      <c r="AK8" s="2960"/>
      <c r="AL8" s="2960"/>
    </row>
    <row r="9" spans="1:39" ht="71.25" customHeight="1" x14ac:dyDescent="0.15">
      <c r="B9" s="2959" t="s">
        <v>142</v>
      </c>
      <c r="C9" s="2959"/>
      <c r="D9" s="2959"/>
      <c r="E9" s="2959"/>
      <c r="F9" s="2959"/>
      <c r="G9" s="2959"/>
      <c r="H9" s="2959"/>
      <c r="I9" s="2959"/>
      <c r="J9" s="2959"/>
      <c r="K9" s="2959"/>
      <c r="L9" s="2959" t="s">
        <v>143</v>
      </c>
      <c r="M9" s="2959"/>
      <c r="N9" s="2959"/>
      <c r="O9" s="2959"/>
      <c r="P9" s="2959"/>
      <c r="Q9" s="2959"/>
      <c r="R9" s="2959"/>
      <c r="S9" s="2959"/>
      <c r="T9" s="2959"/>
      <c r="U9" s="2959"/>
      <c r="V9" s="2959"/>
      <c r="W9" s="2959"/>
      <c r="X9" s="2959"/>
      <c r="Y9" s="2959"/>
      <c r="Z9" s="2959"/>
      <c r="AA9" s="2959"/>
      <c r="AB9" s="2959"/>
      <c r="AC9" s="2959"/>
      <c r="AD9" s="2959"/>
      <c r="AE9" s="2959"/>
      <c r="AF9" s="2959"/>
      <c r="AG9" s="2960" t="s">
        <v>141</v>
      </c>
      <c r="AH9" s="2960"/>
      <c r="AI9" s="2960"/>
      <c r="AJ9" s="2960"/>
      <c r="AK9" s="2960"/>
      <c r="AL9" s="2960"/>
    </row>
    <row r="10" spans="1:39" ht="71.25" customHeight="1" x14ac:dyDescent="0.15">
      <c r="B10" s="2959" t="s">
        <v>144</v>
      </c>
      <c r="C10" s="2959"/>
      <c r="D10" s="2959"/>
      <c r="E10" s="2959"/>
      <c r="F10" s="2959"/>
      <c r="G10" s="2959"/>
      <c r="H10" s="2959"/>
      <c r="I10" s="2959"/>
      <c r="J10" s="2959"/>
      <c r="K10" s="2959"/>
      <c r="L10" s="2959" t="s">
        <v>145</v>
      </c>
      <c r="M10" s="2959"/>
      <c r="N10" s="2959"/>
      <c r="O10" s="2959"/>
      <c r="P10" s="2959"/>
      <c r="Q10" s="2959"/>
      <c r="R10" s="2959"/>
      <c r="S10" s="2959"/>
      <c r="T10" s="2959"/>
      <c r="U10" s="2959"/>
      <c r="V10" s="2959"/>
      <c r="W10" s="2959"/>
      <c r="X10" s="2959"/>
      <c r="Y10" s="2959"/>
      <c r="Z10" s="2959"/>
      <c r="AA10" s="2959"/>
      <c r="AB10" s="2959"/>
      <c r="AC10" s="2959"/>
      <c r="AD10" s="2959"/>
      <c r="AE10" s="2959"/>
      <c r="AF10" s="2959"/>
      <c r="AG10" s="2960" t="s">
        <v>141</v>
      </c>
      <c r="AH10" s="2960"/>
      <c r="AI10" s="2960"/>
      <c r="AJ10" s="2960"/>
      <c r="AK10" s="2960"/>
      <c r="AL10" s="2960"/>
    </row>
    <row r="11" spans="1:39" ht="50.25" customHeight="1" x14ac:dyDescent="0.15">
      <c r="B11" s="2961" t="s">
        <v>146</v>
      </c>
      <c r="C11" s="2961"/>
      <c r="D11" s="2961"/>
      <c r="E11" s="2961"/>
      <c r="F11" s="2961"/>
      <c r="G11" s="2961"/>
      <c r="H11" s="2961"/>
      <c r="I11" s="2961"/>
      <c r="J11" s="2961"/>
      <c r="K11" s="2961"/>
      <c r="L11" s="2961"/>
      <c r="M11" s="2961"/>
      <c r="N11" s="2961"/>
      <c r="O11" s="2961"/>
      <c r="P11" s="2961"/>
      <c r="Q11" s="2961"/>
      <c r="R11" s="2961"/>
      <c r="S11" s="2961"/>
      <c r="T11" s="2961"/>
      <c r="U11" s="2961"/>
      <c r="V11" s="2961"/>
      <c r="W11" s="2961"/>
      <c r="X11" s="2961"/>
      <c r="Y11" s="2961"/>
      <c r="Z11" s="2961"/>
      <c r="AA11" s="2961"/>
      <c r="AB11" s="2961"/>
      <c r="AC11" s="2961"/>
      <c r="AD11" s="2961"/>
      <c r="AE11" s="2961"/>
      <c r="AF11" s="2961"/>
      <c r="AG11" s="2961"/>
      <c r="AH11" s="2961"/>
      <c r="AI11" s="2961"/>
      <c r="AJ11" s="2961"/>
      <c r="AK11" s="2961"/>
      <c r="AL11" s="2961"/>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22"/>
  <pageMargins left="0.7" right="0.7" top="0.75" bottom="0.75" header="0.51180555555555496" footer="0.51180555555555496"/>
  <pageSetup paperSize="9" scale="94" firstPageNumber="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0442A-FA5D-48ED-BDE1-2A7632F1ECC0}">
  <dimension ref="A1:H42"/>
  <sheetViews>
    <sheetView showGridLines="0" view="pageBreakPreview" zoomScaleNormal="100" zoomScaleSheetLayoutView="100" workbookViewId="0">
      <selection activeCell="T114" sqref="T114:AJ114"/>
    </sheetView>
  </sheetViews>
  <sheetFormatPr defaultRowHeight="18.75" x14ac:dyDescent="0.15"/>
  <cols>
    <col min="1" max="1" width="3.125" style="800" customWidth="1"/>
    <col min="2" max="2" width="15.375" style="800" customWidth="1"/>
    <col min="3" max="4" width="8.5" style="800" customWidth="1"/>
    <col min="5" max="6" width="8.625" style="800" customWidth="1"/>
    <col min="7" max="7" width="16.375" style="800" customWidth="1"/>
    <col min="8" max="8" width="16.75" style="800" bestFit="1" customWidth="1"/>
    <col min="9" max="256" width="9" style="800"/>
    <col min="257" max="257" width="3.125" style="800" customWidth="1"/>
    <col min="258" max="258" width="15.375" style="800" customWidth="1"/>
    <col min="259" max="260" width="8.5" style="800" customWidth="1"/>
    <col min="261" max="262" width="8.625" style="800" customWidth="1"/>
    <col min="263" max="263" width="16.375" style="800" customWidth="1"/>
    <col min="264" max="264" width="16.75" style="800" bestFit="1" customWidth="1"/>
    <col min="265" max="512" width="9" style="800"/>
    <col min="513" max="513" width="3.125" style="800" customWidth="1"/>
    <col min="514" max="514" width="15.375" style="800" customWidth="1"/>
    <col min="515" max="516" width="8.5" style="800" customWidth="1"/>
    <col min="517" max="518" width="8.625" style="800" customWidth="1"/>
    <col min="519" max="519" width="16.375" style="800" customWidth="1"/>
    <col min="520" max="520" width="16.75" style="800" bestFit="1" customWidth="1"/>
    <col min="521" max="768" width="9" style="800"/>
    <col min="769" max="769" width="3.125" style="800" customWidth="1"/>
    <col min="770" max="770" width="15.375" style="800" customWidth="1"/>
    <col min="771" max="772" width="8.5" style="800" customWidth="1"/>
    <col min="773" max="774" width="8.625" style="800" customWidth="1"/>
    <col min="775" max="775" width="16.375" style="800" customWidth="1"/>
    <col min="776" max="776" width="16.75" style="800" bestFit="1" customWidth="1"/>
    <col min="777" max="1024" width="9" style="800"/>
    <col min="1025" max="1025" width="3.125" style="800" customWidth="1"/>
    <col min="1026" max="1026" width="15.375" style="800" customWidth="1"/>
    <col min="1027" max="1028" width="8.5" style="800" customWidth="1"/>
    <col min="1029" max="1030" width="8.625" style="800" customWidth="1"/>
    <col min="1031" max="1031" width="16.375" style="800" customWidth="1"/>
    <col min="1032" max="1032" width="16.75" style="800" bestFit="1" customWidth="1"/>
    <col min="1033" max="1280" width="9" style="800"/>
    <col min="1281" max="1281" width="3.125" style="800" customWidth="1"/>
    <col min="1282" max="1282" width="15.375" style="800" customWidth="1"/>
    <col min="1283" max="1284" width="8.5" style="800" customWidth="1"/>
    <col min="1285" max="1286" width="8.625" style="800" customWidth="1"/>
    <col min="1287" max="1287" width="16.375" style="800" customWidth="1"/>
    <col min="1288" max="1288" width="16.75" style="800" bestFit="1" customWidth="1"/>
    <col min="1289" max="1536" width="9" style="800"/>
    <col min="1537" max="1537" width="3.125" style="800" customWidth="1"/>
    <col min="1538" max="1538" width="15.375" style="800" customWidth="1"/>
    <col min="1539" max="1540" width="8.5" style="800" customWidth="1"/>
    <col min="1541" max="1542" width="8.625" style="800" customWidth="1"/>
    <col min="1543" max="1543" width="16.375" style="800" customWidth="1"/>
    <col min="1544" max="1544" width="16.75" style="800" bestFit="1" customWidth="1"/>
    <col min="1545" max="1792" width="9" style="800"/>
    <col min="1793" max="1793" width="3.125" style="800" customWidth="1"/>
    <col min="1794" max="1794" width="15.375" style="800" customWidth="1"/>
    <col min="1795" max="1796" width="8.5" style="800" customWidth="1"/>
    <col min="1797" max="1798" width="8.625" style="800" customWidth="1"/>
    <col min="1799" max="1799" width="16.375" style="800" customWidth="1"/>
    <col min="1800" max="1800" width="16.75" style="800" bestFit="1" customWidth="1"/>
    <col min="1801" max="2048" width="9" style="800"/>
    <col min="2049" max="2049" width="3.125" style="800" customWidth="1"/>
    <col min="2050" max="2050" width="15.375" style="800" customWidth="1"/>
    <col min="2051" max="2052" width="8.5" style="800" customWidth="1"/>
    <col min="2053" max="2054" width="8.625" style="800" customWidth="1"/>
    <col min="2055" max="2055" width="16.375" style="800" customWidth="1"/>
    <col min="2056" max="2056" width="16.75" style="800" bestFit="1" customWidth="1"/>
    <col min="2057" max="2304" width="9" style="800"/>
    <col min="2305" max="2305" width="3.125" style="800" customWidth="1"/>
    <col min="2306" max="2306" width="15.375" style="800" customWidth="1"/>
    <col min="2307" max="2308" width="8.5" style="800" customWidth="1"/>
    <col min="2309" max="2310" width="8.625" style="800" customWidth="1"/>
    <col min="2311" max="2311" width="16.375" style="800" customWidth="1"/>
    <col min="2312" max="2312" width="16.75" style="800" bestFit="1" customWidth="1"/>
    <col min="2313" max="2560" width="9" style="800"/>
    <col min="2561" max="2561" width="3.125" style="800" customWidth="1"/>
    <col min="2562" max="2562" width="15.375" style="800" customWidth="1"/>
    <col min="2563" max="2564" width="8.5" style="800" customWidth="1"/>
    <col min="2565" max="2566" width="8.625" style="800" customWidth="1"/>
    <col min="2567" max="2567" width="16.375" style="800" customWidth="1"/>
    <col min="2568" max="2568" width="16.75" style="800" bestFit="1" customWidth="1"/>
    <col min="2569" max="2816" width="9" style="800"/>
    <col min="2817" max="2817" width="3.125" style="800" customWidth="1"/>
    <col min="2818" max="2818" width="15.375" style="800" customWidth="1"/>
    <col min="2819" max="2820" width="8.5" style="800" customWidth="1"/>
    <col min="2821" max="2822" width="8.625" style="800" customWidth="1"/>
    <col min="2823" max="2823" width="16.375" style="800" customWidth="1"/>
    <col min="2824" max="2824" width="16.75" style="800" bestFit="1" customWidth="1"/>
    <col min="2825" max="3072" width="9" style="800"/>
    <col min="3073" max="3073" width="3.125" style="800" customWidth="1"/>
    <col min="3074" max="3074" width="15.375" style="800" customWidth="1"/>
    <col min="3075" max="3076" width="8.5" style="800" customWidth="1"/>
    <col min="3077" max="3078" width="8.625" style="800" customWidth="1"/>
    <col min="3079" max="3079" width="16.375" style="800" customWidth="1"/>
    <col min="3080" max="3080" width="16.75" style="800" bestFit="1" customWidth="1"/>
    <col min="3081" max="3328" width="9" style="800"/>
    <col min="3329" max="3329" width="3.125" style="800" customWidth="1"/>
    <col min="3330" max="3330" width="15.375" style="800" customWidth="1"/>
    <col min="3331" max="3332" width="8.5" style="800" customWidth="1"/>
    <col min="3333" max="3334" width="8.625" style="800" customWidth="1"/>
    <col min="3335" max="3335" width="16.375" style="800" customWidth="1"/>
    <col min="3336" max="3336" width="16.75" style="800" bestFit="1" customWidth="1"/>
    <col min="3337" max="3584" width="9" style="800"/>
    <col min="3585" max="3585" width="3.125" style="800" customWidth="1"/>
    <col min="3586" max="3586" width="15.375" style="800" customWidth="1"/>
    <col min="3587" max="3588" width="8.5" style="800" customWidth="1"/>
    <col min="3589" max="3590" width="8.625" style="800" customWidth="1"/>
    <col min="3591" max="3591" width="16.375" style="800" customWidth="1"/>
    <col min="3592" max="3592" width="16.75" style="800" bestFit="1" customWidth="1"/>
    <col min="3593" max="3840" width="9" style="800"/>
    <col min="3841" max="3841" width="3.125" style="800" customWidth="1"/>
    <col min="3842" max="3842" width="15.375" style="800" customWidth="1"/>
    <col min="3843" max="3844" width="8.5" style="800" customWidth="1"/>
    <col min="3845" max="3846" width="8.625" style="800" customWidth="1"/>
    <col min="3847" max="3847" width="16.375" style="800" customWidth="1"/>
    <col min="3848" max="3848" width="16.75" style="800" bestFit="1" customWidth="1"/>
    <col min="3849" max="4096" width="9" style="800"/>
    <col min="4097" max="4097" width="3.125" style="800" customWidth="1"/>
    <col min="4098" max="4098" width="15.375" style="800" customWidth="1"/>
    <col min="4099" max="4100" width="8.5" style="800" customWidth="1"/>
    <col min="4101" max="4102" width="8.625" style="800" customWidth="1"/>
    <col min="4103" max="4103" width="16.375" style="800" customWidth="1"/>
    <col min="4104" max="4104" width="16.75" style="800" bestFit="1" customWidth="1"/>
    <col min="4105" max="4352" width="9" style="800"/>
    <col min="4353" max="4353" width="3.125" style="800" customWidth="1"/>
    <col min="4354" max="4354" width="15.375" style="800" customWidth="1"/>
    <col min="4355" max="4356" width="8.5" style="800" customWidth="1"/>
    <col min="4357" max="4358" width="8.625" style="800" customWidth="1"/>
    <col min="4359" max="4359" width="16.375" style="800" customWidth="1"/>
    <col min="4360" max="4360" width="16.75" style="800" bestFit="1" customWidth="1"/>
    <col min="4361" max="4608" width="9" style="800"/>
    <col min="4609" max="4609" width="3.125" style="800" customWidth="1"/>
    <col min="4610" max="4610" width="15.375" style="800" customWidth="1"/>
    <col min="4611" max="4612" width="8.5" style="800" customWidth="1"/>
    <col min="4613" max="4614" width="8.625" style="800" customWidth="1"/>
    <col min="4615" max="4615" width="16.375" style="800" customWidth="1"/>
    <col min="4616" max="4616" width="16.75" style="800" bestFit="1" customWidth="1"/>
    <col min="4617" max="4864" width="9" style="800"/>
    <col min="4865" max="4865" width="3.125" style="800" customWidth="1"/>
    <col min="4866" max="4866" width="15.375" style="800" customWidth="1"/>
    <col min="4867" max="4868" width="8.5" style="800" customWidth="1"/>
    <col min="4869" max="4870" width="8.625" style="800" customWidth="1"/>
    <col min="4871" max="4871" width="16.375" style="800" customWidth="1"/>
    <col min="4872" max="4872" width="16.75" style="800" bestFit="1" customWidth="1"/>
    <col min="4873" max="5120" width="9" style="800"/>
    <col min="5121" max="5121" width="3.125" style="800" customWidth="1"/>
    <col min="5122" max="5122" width="15.375" style="800" customWidth="1"/>
    <col min="5123" max="5124" width="8.5" style="800" customWidth="1"/>
    <col min="5125" max="5126" width="8.625" style="800" customWidth="1"/>
    <col min="5127" max="5127" width="16.375" style="800" customWidth="1"/>
    <col min="5128" max="5128" width="16.75" style="800" bestFit="1" customWidth="1"/>
    <col min="5129" max="5376" width="9" style="800"/>
    <col min="5377" max="5377" width="3.125" style="800" customWidth="1"/>
    <col min="5378" max="5378" width="15.375" style="800" customWidth="1"/>
    <col min="5379" max="5380" width="8.5" style="800" customWidth="1"/>
    <col min="5381" max="5382" width="8.625" style="800" customWidth="1"/>
    <col min="5383" max="5383" width="16.375" style="800" customWidth="1"/>
    <col min="5384" max="5384" width="16.75" style="800" bestFit="1" customWidth="1"/>
    <col min="5385" max="5632" width="9" style="800"/>
    <col min="5633" max="5633" width="3.125" style="800" customWidth="1"/>
    <col min="5634" max="5634" width="15.375" style="800" customWidth="1"/>
    <col min="5635" max="5636" width="8.5" style="800" customWidth="1"/>
    <col min="5637" max="5638" width="8.625" style="800" customWidth="1"/>
    <col min="5639" max="5639" width="16.375" style="800" customWidth="1"/>
    <col min="5640" max="5640" width="16.75" style="800" bestFit="1" customWidth="1"/>
    <col min="5641" max="5888" width="9" style="800"/>
    <col min="5889" max="5889" width="3.125" style="800" customWidth="1"/>
    <col min="5890" max="5890" width="15.375" style="800" customWidth="1"/>
    <col min="5891" max="5892" width="8.5" style="800" customWidth="1"/>
    <col min="5893" max="5894" width="8.625" style="800" customWidth="1"/>
    <col min="5895" max="5895" width="16.375" style="800" customWidth="1"/>
    <col min="5896" max="5896" width="16.75" style="800" bestFit="1" customWidth="1"/>
    <col min="5897" max="6144" width="9" style="800"/>
    <col min="6145" max="6145" width="3.125" style="800" customWidth="1"/>
    <col min="6146" max="6146" width="15.375" style="800" customWidth="1"/>
    <col min="6147" max="6148" width="8.5" style="800" customWidth="1"/>
    <col min="6149" max="6150" width="8.625" style="800" customWidth="1"/>
    <col min="6151" max="6151" width="16.375" style="800" customWidth="1"/>
    <col min="6152" max="6152" width="16.75" style="800" bestFit="1" customWidth="1"/>
    <col min="6153" max="6400" width="9" style="800"/>
    <col min="6401" max="6401" width="3.125" style="800" customWidth="1"/>
    <col min="6402" max="6402" width="15.375" style="800" customWidth="1"/>
    <col min="6403" max="6404" width="8.5" style="800" customWidth="1"/>
    <col min="6405" max="6406" width="8.625" style="800" customWidth="1"/>
    <col min="6407" max="6407" width="16.375" style="800" customWidth="1"/>
    <col min="6408" max="6408" width="16.75" style="800" bestFit="1" customWidth="1"/>
    <col min="6409" max="6656" width="9" style="800"/>
    <col min="6657" max="6657" width="3.125" style="800" customWidth="1"/>
    <col min="6658" max="6658" width="15.375" style="800" customWidth="1"/>
    <col min="6659" max="6660" width="8.5" style="800" customWidth="1"/>
    <col min="6661" max="6662" width="8.625" style="800" customWidth="1"/>
    <col min="6663" max="6663" width="16.375" style="800" customWidth="1"/>
    <col min="6664" max="6664" width="16.75" style="800" bestFit="1" customWidth="1"/>
    <col min="6665" max="6912" width="9" style="800"/>
    <col min="6913" max="6913" width="3.125" style="800" customWidth="1"/>
    <col min="6914" max="6914" width="15.375" style="800" customWidth="1"/>
    <col min="6915" max="6916" width="8.5" style="800" customWidth="1"/>
    <col min="6917" max="6918" width="8.625" style="800" customWidth="1"/>
    <col min="6919" max="6919" width="16.375" style="800" customWidth="1"/>
    <col min="6920" max="6920" width="16.75" style="800" bestFit="1" customWidth="1"/>
    <col min="6921" max="7168" width="9" style="800"/>
    <col min="7169" max="7169" width="3.125" style="800" customWidth="1"/>
    <col min="7170" max="7170" width="15.375" style="800" customWidth="1"/>
    <col min="7171" max="7172" width="8.5" style="800" customWidth="1"/>
    <col min="7173" max="7174" width="8.625" style="800" customWidth="1"/>
    <col min="7175" max="7175" width="16.375" style="800" customWidth="1"/>
    <col min="7176" max="7176" width="16.75" style="800" bestFit="1" customWidth="1"/>
    <col min="7177" max="7424" width="9" style="800"/>
    <col min="7425" max="7425" width="3.125" style="800" customWidth="1"/>
    <col min="7426" max="7426" width="15.375" style="800" customWidth="1"/>
    <col min="7427" max="7428" width="8.5" style="800" customWidth="1"/>
    <col min="7429" max="7430" width="8.625" style="800" customWidth="1"/>
    <col min="7431" max="7431" width="16.375" style="800" customWidth="1"/>
    <col min="7432" max="7432" width="16.75" style="800" bestFit="1" customWidth="1"/>
    <col min="7433" max="7680" width="9" style="800"/>
    <col min="7681" max="7681" width="3.125" style="800" customWidth="1"/>
    <col min="7682" max="7682" width="15.375" style="800" customWidth="1"/>
    <col min="7683" max="7684" width="8.5" style="800" customWidth="1"/>
    <col min="7685" max="7686" width="8.625" style="800" customWidth="1"/>
    <col min="7687" max="7687" width="16.375" style="800" customWidth="1"/>
    <col min="7688" max="7688" width="16.75" style="800" bestFit="1" customWidth="1"/>
    <col min="7689" max="7936" width="9" style="800"/>
    <col min="7937" max="7937" width="3.125" style="800" customWidth="1"/>
    <col min="7938" max="7938" width="15.375" style="800" customWidth="1"/>
    <col min="7939" max="7940" width="8.5" style="800" customWidth="1"/>
    <col min="7941" max="7942" width="8.625" style="800" customWidth="1"/>
    <col min="7943" max="7943" width="16.375" style="800" customWidth="1"/>
    <col min="7944" max="7944" width="16.75" style="800" bestFit="1" customWidth="1"/>
    <col min="7945" max="8192" width="9" style="800"/>
    <col min="8193" max="8193" width="3.125" style="800" customWidth="1"/>
    <col min="8194" max="8194" width="15.375" style="800" customWidth="1"/>
    <col min="8195" max="8196" width="8.5" style="800" customWidth="1"/>
    <col min="8197" max="8198" width="8.625" style="800" customWidth="1"/>
    <col min="8199" max="8199" width="16.375" style="800" customWidth="1"/>
    <col min="8200" max="8200" width="16.75" style="800" bestFit="1" customWidth="1"/>
    <col min="8201" max="8448" width="9" style="800"/>
    <col min="8449" max="8449" width="3.125" style="800" customWidth="1"/>
    <col min="8450" max="8450" width="15.375" style="800" customWidth="1"/>
    <col min="8451" max="8452" width="8.5" style="800" customWidth="1"/>
    <col min="8453" max="8454" width="8.625" style="800" customWidth="1"/>
    <col min="8455" max="8455" width="16.375" style="800" customWidth="1"/>
    <col min="8456" max="8456" width="16.75" style="800" bestFit="1" customWidth="1"/>
    <col min="8457" max="8704" width="9" style="800"/>
    <col min="8705" max="8705" width="3.125" style="800" customWidth="1"/>
    <col min="8706" max="8706" width="15.375" style="800" customWidth="1"/>
    <col min="8707" max="8708" width="8.5" style="800" customWidth="1"/>
    <col min="8709" max="8710" width="8.625" style="800" customWidth="1"/>
    <col min="8711" max="8711" width="16.375" style="800" customWidth="1"/>
    <col min="8712" max="8712" width="16.75" style="800" bestFit="1" customWidth="1"/>
    <col min="8713" max="8960" width="9" style="800"/>
    <col min="8961" max="8961" width="3.125" style="800" customWidth="1"/>
    <col min="8962" max="8962" width="15.375" style="800" customWidth="1"/>
    <col min="8963" max="8964" width="8.5" style="800" customWidth="1"/>
    <col min="8965" max="8966" width="8.625" style="800" customWidth="1"/>
    <col min="8967" max="8967" width="16.375" style="800" customWidth="1"/>
    <col min="8968" max="8968" width="16.75" style="800" bestFit="1" customWidth="1"/>
    <col min="8969" max="9216" width="9" style="800"/>
    <col min="9217" max="9217" width="3.125" style="800" customWidth="1"/>
    <col min="9218" max="9218" width="15.375" style="800" customWidth="1"/>
    <col min="9219" max="9220" width="8.5" style="800" customWidth="1"/>
    <col min="9221" max="9222" width="8.625" style="800" customWidth="1"/>
    <col min="9223" max="9223" width="16.375" style="800" customWidth="1"/>
    <col min="9224" max="9224" width="16.75" style="800" bestFit="1" customWidth="1"/>
    <col min="9225" max="9472" width="9" style="800"/>
    <col min="9473" max="9473" width="3.125" style="800" customWidth="1"/>
    <col min="9474" max="9474" width="15.375" style="800" customWidth="1"/>
    <col min="9475" max="9476" width="8.5" style="800" customWidth="1"/>
    <col min="9477" max="9478" width="8.625" style="800" customWidth="1"/>
    <col min="9479" max="9479" width="16.375" style="800" customWidth="1"/>
    <col min="9480" max="9480" width="16.75" style="800" bestFit="1" customWidth="1"/>
    <col min="9481" max="9728" width="9" style="800"/>
    <col min="9729" max="9729" width="3.125" style="800" customWidth="1"/>
    <col min="9730" max="9730" width="15.375" style="800" customWidth="1"/>
    <col min="9731" max="9732" width="8.5" style="800" customWidth="1"/>
    <col min="9733" max="9734" width="8.625" style="800" customWidth="1"/>
    <col min="9735" max="9735" width="16.375" style="800" customWidth="1"/>
    <col min="9736" max="9736" width="16.75" style="800" bestFit="1" customWidth="1"/>
    <col min="9737" max="9984" width="9" style="800"/>
    <col min="9985" max="9985" width="3.125" style="800" customWidth="1"/>
    <col min="9986" max="9986" width="15.375" style="800" customWidth="1"/>
    <col min="9987" max="9988" width="8.5" style="800" customWidth="1"/>
    <col min="9989" max="9990" width="8.625" style="800" customWidth="1"/>
    <col min="9991" max="9991" width="16.375" style="800" customWidth="1"/>
    <col min="9992" max="9992" width="16.75" style="800" bestFit="1" customWidth="1"/>
    <col min="9993" max="10240" width="9" style="800"/>
    <col min="10241" max="10241" width="3.125" style="800" customWidth="1"/>
    <col min="10242" max="10242" width="15.375" style="800" customWidth="1"/>
    <col min="10243" max="10244" width="8.5" style="800" customWidth="1"/>
    <col min="10245" max="10246" width="8.625" style="800" customWidth="1"/>
    <col min="10247" max="10247" width="16.375" style="800" customWidth="1"/>
    <col min="10248" max="10248" width="16.75" style="800" bestFit="1" customWidth="1"/>
    <col min="10249" max="10496" width="9" style="800"/>
    <col min="10497" max="10497" width="3.125" style="800" customWidth="1"/>
    <col min="10498" max="10498" width="15.375" style="800" customWidth="1"/>
    <col min="10499" max="10500" width="8.5" style="800" customWidth="1"/>
    <col min="10501" max="10502" width="8.625" style="800" customWidth="1"/>
    <col min="10503" max="10503" width="16.375" style="800" customWidth="1"/>
    <col min="10504" max="10504" width="16.75" style="800" bestFit="1" customWidth="1"/>
    <col min="10505" max="10752" width="9" style="800"/>
    <col min="10753" max="10753" width="3.125" style="800" customWidth="1"/>
    <col min="10754" max="10754" width="15.375" style="800" customWidth="1"/>
    <col min="10755" max="10756" width="8.5" style="800" customWidth="1"/>
    <col min="10757" max="10758" width="8.625" style="800" customWidth="1"/>
    <col min="10759" max="10759" width="16.375" style="800" customWidth="1"/>
    <col min="10760" max="10760" width="16.75" style="800" bestFit="1" customWidth="1"/>
    <col min="10761" max="11008" width="9" style="800"/>
    <col min="11009" max="11009" width="3.125" style="800" customWidth="1"/>
    <col min="11010" max="11010" width="15.375" style="800" customWidth="1"/>
    <col min="11011" max="11012" width="8.5" style="800" customWidth="1"/>
    <col min="11013" max="11014" width="8.625" style="800" customWidth="1"/>
    <col min="11015" max="11015" width="16.375" style="800" customWidth="1"/>
    <col min="11016" max="11016" width="16.75" style="800" bestFit="1" customWidth="1"/>
    <col min="11017" max="11264" width="9" style="800"/>
    <col min="11265" max="11265" width="3.125" style="800" customWidth="1"/>
    <col min="11266" max="11266" width="15.375" style="800" customWidth="1"/>
    <col min="11267" max="11268" width="8.5" style="800" customWidth="1"/>
    <col min="11269" max="11270" width="8.625" style="800" customWidth="1"/>
    <col min="11271" max="11271" width="16.375" style="800" customWidth="1"/>
    <col min="11272" max="11272" width="16.75" style="800" bestFit="1" customWidth="1"/>
    <col min="11273" max="11520" width="9" style="800"/>
    <col min="11521" max="11521" width="3.125" style="800" customWidth="1"/>
    <col min="11522" max="11522" width="15.375" style="800" customWidth="1"/>
    <col min="11523" max="11524" width="8.5" style="800" customWidth="1"/>
    <col min="11525" max="11526" width="8.625" style="800" customWidth="1"/>
    <col min="11527" max="11527" width="16.375" style="800" customWidth="1"/>
    <col min="11528" max="11528" width="16.75" style="800" bestFit="1" customWidth="1"/>
    <col min="11529" max="11776" width="9" style="800"/>
    <col min="11777" max="11777" width="3.125" style="800" customWidth="1"/>
    <col min="11778" max="11778" width="15.375" style="800" customWidth="1"/>
    <col min="11779" max="11780" width="8.5" style="800" customWidth="1"/>
    <col min="11781" max="11782" width="8.625" style="800" customWidth="1"/>
    <col min="11783" max="11783" width="16.375" style="800" customWidth="1"/>
    <col min="11784" max="11784" width="16.75" style="800" bestFit="1" customWidth="1"/>
    <col min="11785" max="12032" width="9" style="800"/>
    <col min="12033" max="12033" width="3.125" style="800" customWidth="1"/>
    <col min="12034" max="12034" width="15.375" style="800" customWidth="1"/>
    <col min="12035" max="12036" width="8.5" style="800" customWidth="1"/>
    <col min="12037" max="12038" width="8.625" style="800" customWidth="1"/>
    <col min="12039" max="12039" width="16.375" style="800" customWidth="1"/>
    <col min="12040" max="12040" width="16.75" style="800" bestFit="1" customWidth="1"/>
    <col min="12041" max="12288" width="9" style="800"/>
    <col min="12289" max="12289" width="3.125" style="800" customWidth="1"/>
    <col min="12290" max="12290" width="15.375" style="800" customWidth="1"/>
    <col min="12291" max="12292" width="8.5" style="800" customWidth="1"/>
    <col min="12293" max="12294" width="8.625" style="800" customWidth="1"/>
    <col min="12295" max="12295" width="16.375" style="800" customWidth="1"/>
    <col min="12296" max="12296" width="16.75" style="800" bestFit="1" customWidth="1"/>
    <col min="12297" max="12544" width="9" style="800"/>
    <col min="12545" max="12545" width="3.125" style="800" customWidth="1"/>
    <col min="12546" max="12546" width="15.375" style="800" customWidth="1"/>
    <col min="12547" max="12548" width="8.5" style="800" customWidth="1"/>
    <col min="12549" max="12550" width="8.625" style="800" customWidth="1"/>
    <col min="12551" max="12551" width="16.375" style="800" customWidth="1"/>
    <col min="12552" max="12552" width="16.75" style="800" bestFit="1" customWidth="1"/>
    <col min="12553" max="12800" width="9" style="800"/>
    <col min="12801" max="12801" width="3.125" style="800" customWidth="1"/>
    <col min="12802" max="12802" width="15.375" style="800" customWidth="1"/>
    <col min="12803" max="12804" width="8.5" style="800" customWidth="1"/>
    <col min="12805" max="12806" width="8.625" style="800" customWidth="1"/>
    <col min="12807" max="12807" width="16.375" style="800" customWidth="1"/>
    <col min="12808" max="12808" width="16.75" style="800" bestFit="1" customWidth="1"/>
    <col min="12809" max="13056" width="9" style="800"/>
    <col min="13057" max="13057" width="3.125" style="800" customWidth="1"/>
    <col min="13058" max="13058" width="15.375" style="800" customWidth="1"/>
    <col min="13059" max="13060" width="8.5" style="800" customWidth="1"/>
    <col min="13061" max="13062" width="8.625" style="800" customWidth="1"/>
    <col min="13063" max="13063" width="16.375" style="800" customWidth="1"/>
    <col min="13064" max="13064" width="16.75" style="800" bestFit="1" customWidth="1"/>
    <col min="13065" max="13312" width="9" style="800"/>
    <col min="13313" max="13313" width="3.125" style="800" customWidth="1"/>
    <col min="13314" max="13314" width="15.375" style="800" customWidth="1"/>
    <col min="13315" max="13316" width="8.5" style="800" customWidth="1"/>
    <col min="13317" max="13318" width="8.625" style="800" customWidth="1"/>
    <col min="13319" max="13319" width="16.375" style="800" customWidth="1"/>
    <col min="13320" max="13320" width="16.75" style="800" bestFit="1" customWidth="1"/>
    <col min="13321" max="13568" width="9" style="800"/>
    <col min="13569" max="13569" width="3.125" style="800" customWidth="1"/>
    <col min="13570" max="13570" width="15.375" style="800" customWidth="1"/>
    <col min="13571" max="13572" width="8.5" style="800" customWidth="1"/>
    <col min="13573" max="13574" width="8.625" style="800" customWidth="1"/>
    <col min="13575" max="13575" width="16.375" style="800" customWidth="1"/>
    <col min="13576" max="13576" width="16.75" style="800" bestFit="1" customWidth="1"/>
    <col min="13577" max="13824" width="9" style="800"/>
    <col min="13825" max="13825" width="3.125" style="800" customWidth="1"/>
    <col min="13826" max="13826" width="15.375" style="800" customWidth="1"/>
    <col min="13827" max="13828" width="8.5" style="800" customWidth="1"/>
    <col min="13829" max="13830" width="8.625" style="800" customWidth="1"/>
    <col min="13831" max="13831" width="16.375" style="800" customWidth="1"/>
    <col min="13832" max="13832" width="16.75" style="800" bestFit="1" customWidth="1"/>
    <col min="13833" max="14080" width="9" style="800"/>
    <col min="14081" max="14081" width="3.125" style="800" customWidth="1"/>
    <col min="14082" max="14082" width="15.375" style="800" customWidth="1"/>
    <col min="14083" max="14084" width="8.5" style="800" customWidth="1"/>
    <col min="14085" max="14086" width="8.625" style="800" customWidth="1"/>
    <col min="14087" max="14087" width="16.375" style="800" customWidth="1"/>
    <col min="14088" max="14088" width="16.75" style="800" bestFit="1" customWidth="1"/>
    <col min="14089" max="14336" width="9" style="800"/>
    <col min="14337" max="14337" width="3.125" style="800" customWidth="1"/>
    <col min="14338" max="14338" width="15.375" style="800" customWidth="1"/>
    <col min="14339" max="14340" width="8.5" style="800" customWidth="1"/>
    <col min="14341" max="14342" width="8.625" style="800" customWidth="1"/>
    <col min="14343" max="14343" width="16.375" style="800" customWidth="1"/>
    <col min="14344" max="14344" width="16.75" style="800" bestFit="1" customWidth="1"/>
    <col min="14345" max="14592" width="9" style="800"/>
    <col min="14593" max="14593" width="3.125" style="800" customWidth="1"/>
    <col min="14594" max="14594" width="15.375" style="800" customWidth="1"/>
    <col min="14595" max="14596" width="8.5" style="800" customWidth="1"/>
    <col min="14597" max="14598" width="8.625" style="800" customWidth="1"/>
    <col min="14599" max="14599" width="16.375" style="800" customWidth="1"/>
    <col min="14600" max="14600" width="16.75" style="800" bestFit="1" customWidth="1"/>
    <col min="14601" max="14848" width="9" style="800"/>
    <col min="14849" max="14849" width="3.125" style="800" customWidth="1"/>
    <col min="14850" max="14850" width="15.375" style="800" customWidth="1"/>
    <col min="14851" max="14852" width="8.5" style="800" customWidth="1"/>
    <col min="14853" max="14854" width="8.625" style="800" customWidth="1"/>
    <col min="14855" max="14855" width="16.375" style="800" customWidth="1"/>
    <col min="14856" max="14856" width="16.75" style="800" bestFit="1" customWidth="1"/>
    <col min="14857" max="15104" width="9" style="800"/>
    <col min="15105" max="15105" width="3.125" style="800" customWidth="1"/>
    <col min="15106" max="15106" width="15.375" style="800" customWidth="1"/>
    <col min="15107" max="15108" width="8.5" style="800" customWidth="1"/>
    <col min="15109" max="15110" width="8.625" style="800" customWidth="1"/>
    <col min="15111" max="15111" width="16.375" style="800" customWidth="1"/>
    <col min="15112" max="15112" width="16.75" style="800" bestFit="1" customWidth="1"/>
    <col min="15113" max="15360" width="9" style="800"/>
    <col min="15361" max="15361" width="3.125" style="800" customWidth="1"/>
    <col min="15362" max="15362" width="15.375" style="800" customWidth="1"/>
    <col min="15363" max="15364" width="8.5" style="800" customWidth="1"/>
    <col min="15365" max="15366" width="8.625" style="800" customWidth="1"/>
    <col min="15367" max="15367" width="16.375" style="800" customWidth="1"/>
    <col min="15368" max="15368" width="16.75" style="800" bestFit="1" customWidth="1"/>
    <col min="15369" max="15616" width="9" style="800"/>
    <col min="15617" max="15617" width="3.125" style="800" customWidth="1"/>
    <col min="15618" max="15618" width="15.375" style="800" customWidth="1"/>
    <col min="15619" max="15620" width="8.5" style="800" customWidth="1"/>
    <col min="15621" max="15622" width="8.625" style="800" customWidth="1"/>
    <col min="15623" max="15623" width="16.375" style="800" customWidth="1"/>
    <col min="15624" max="15624" width="16.75" style="800" bestFit="1" customWidth="1"/>
    <col min="15625" max="15872" width="9" style="800"/>
    <col min="15873" max="15873" width="3.125" style="800" customWidth="1"/>
    <col min="15874" max="15874" width="15.375" style="800" customWidth="1"/>
    <col min="15875" max="15876" width="8.5" style="800" customWidth="1"/>
    <col min="15877" max="15878" width="8.625" style="800" customWidth="1"/>
    <col min="15879" max="15879" width="16.375" style="800" customWidth="1"/>
    <col min="15880" max="15880" width="16.75" style="800" bestFit="1" customWidth="1"/>
    <col min="15881" max="16128" width="9" style="800"/>
    <col min="16129" max="16129" width="3.125" style="800" customWidth="1"/>
    <col min="16130" max="16130" width="15.375" style="800" customWidth="1"/>
    <col min="16131" max="16132" width="8.5" style="800" customWidth="1"/>
    <col min="16133" max="16134" width="8.625" style="800" customWidth="1"/>
    <col min="16135" max="16135" width="16.375" style="800" customWidth="1"/>
    <col min="16136" max="16136" width="16.75" style="800" bestFit="1" customWidth="1"/>
    <col min="16137" max="16384" width="9" style="800"/>
  </cols>
  <sheetData>
    <row r="1" spans="1:8" ht="27.75" customHeight="1" x14ac:dyDescent="0.15">
      <c r="A1" s="886"/>
      <c r="B1" s="886"/>
      <c r="H1" s="943" t="s">
        <v>1414</v>
      </c>
    </row>
    <row r="2" spans="1:8" ht="56.25" customHeight="1" x14ac:dyDescent="0.15">
      <c r="A2" s="2786" t="s">
        <v>1686</v>
      </c>
      <c r="B2" s="2786"/>
      <c r="C2" s="2786"/>
      <c r="D2" s="2786"/>
      <c r="E2" s="2786"/>
      <c r="F2" s="2786"/>
      <c r="G2" s="2786"/>
      <c r="H2" s="2786"/>
    </row>
    <row r="3" spans="1:8" ht="15.75" customHeight="1" x14ac:dyDescent="0.15">
      <c r="A3" s="2783"/>
      <c r="B3" s="2783"/>
      <c r="C3" s="2783"/>
      <c r="D3" s="2783"/>
    </row>
    <row r="4" spans="1:8" ht="15.75" customHeight="1" x14ac:dyDescent="0.15">
      <c r="A4" s="2822"/>
      <c r="B4" s="2822"/>
      <c r="C4" s="2972"/>
      <c r="D4" s="2972"/>
      <c r="E4" s="942"/>
    </row>
    <row r="5" spans="1:8" ht="17.25" customHeight="1" x14ac:dyDescent="0.15">
      <c r="A5" s="2822"/>
      <c r="B5" s="2973"/>
      <c r="C5" s="2966" t="s">
        <v>1303</v>
      </c>
      <c r="D5" s="2967"/>
      <c r="E5" s="2974" t="s">
        <v>285</v>
      </c>
      <c r="F5" s="2975"/>
      <c r="G5" s="2975"/>
      <c r="H5" s="2976"/>
    </row>
    <row r="6" spans="1:8" ht="17.25" customHeight="1" x14ac:dyDescent="0.15">
      <c r="A6" s="2822"/>
      <c r="B6" s="2973"/>
      <c r="C6" s="2968"/>
      <c r="D6" s="2969"/>
      <c r="E6" s="2977"/>
      <c r="F6" s="2978"/>
      <c r="G6" s="2978"/>
      <c r="H6" s="2979"/>
    </row>
    <row r="7" spans="1:8" ht="17.25" customHeight="1" x14ac:dyDescent="0.15">
      <c r="A7" s="2822"/>
      <c r="B7" s="2973"/>
      <c r="C7" s="2970"/>
      <c r="D7" s="2971"/>
      <c r="E7" s="2980"/>
      <c r="F7" s="2981"/>
      <c r="G7" s="2981"/>
      <c r="H7" s="2982"/>
    </row>
    <row r="8" spans="1:8" ht="17.25" customHeight="1" x14ac:dyDescent="0.15">
      <c r="A8" s="946"/>
      <c r="B8" s="946"/>
      <c r="C8" s="885"/>
      <c r="D8" s="885"/>
      <c r="E8" s="949"/>
      <c r="F8" s="949"/>
      <c r="G8" s="949"/>
    </row>
    <row r="9" spans="1:8" ht="15" customHeight="1" x14ac:dyDescent="0.15">
      <c r="A9" s="946"/>
      <c r="B9" s="946"/>
      <c r="C9" s="2966" t="s">
        <v>1413</v>
      </c>
      <c r="D9" s="2967"/>
      <c r="E9" s="947"/>
      <c r="F9" s="948"/>
      <c r="G9" s="948"/>
      <c r="H9" s="804"/>
    </row>
    <row r="10" spans="1:8" ht="15" customHeight="1" x14ac:dyDescent="0.15">
      <c r="A10" s="946"/>
      <c r="B10" s="946"/>
      <c r="C10" s="2968"/>
      <c r="D10" s="2969"/>
      <c r="E10" s="805">
        <v>1</v>
      </c>
      <c r="F10" s="800" t="s">
        <v>1320</v>
      </c>
      <c r="H10" s="811"/>
    </row>
    <row r="11" spans="1:8" ht="15" customHeight="1" x14ac:dyDescent="0.15">
      <c r="A11" s="946"/>
      <c r="B11" s="946"/>
      <c r="C11" s="2968"/>
      <c r="D11" s="2969"/>
      <c r="E11" s="805">
        <v>2</v>
      </c>
      <c r="F11" s="800" t="s">
        <v>1319</v>
      </c>
      <c r="H11" s="811"/>
    </row>
    <row r="12" spans="1:8" ht="15" customHeight="1" x14ac:dyDescent="0.15">
      <c r="A12" s="946"/>
      <c r="B12" s="946"/>
      <c r="C12" s="2968"/>
      <c r="D12" s="2969"/>
      <c r="E12" s="805">
        <v>3</v>
      </c>
      <c r="F12" s="800" t="s">
        <v>1318</v>
      </c>
      <c r="H12" s="811"/>
    </row>
    <row r="13" spans="1:8" ht="15" customHeight="1" x14ac:dyDescent="0.15">
      <c r="A13" s="946"/>
      <c r="B13" s="946"/>
      <c r="C13" s="2968"/>
      <c r="D13" s="2969"/>
      <c r="E13" s="805">
        <v>4</v>
      </c>
      <c r="F13" s="800" t="s">
        <v>1317</v>
      </c>
      <c r="H13" s="811"/>
    </row>
    <row r="14" spans="1:8" ht="15" customHeight="1" x14ac:dyDescent="0.15">
      <c r="A14" s="946"/>
      <c r="B14" s="946"/>
      <c r="C14" s="2968"/>
      <c r="D14" s="2969"/>
      <c r="E14" s="805">
        <v>5</v>
      </c>
      <c r="F14" s="800" t="s">
        <v>1316</v>
      </c>
      <c r="H14" s="811"/>
    </row>
    <row r="15" spans="1:8" ht="15" customHeight="1" x14ac:dyDescent="0.15">
      <c r="A15" s="946"/>
      <c r="B15" s="946"/>
      <c r="C15" s="2968"/>
      <c r="D15" s="2969"/>
      <c r="E15" s="805">
        <v>6</v>
      </c>
      <c r="F15" s="800" t="s">
        <v>1315</v>
      </c>
      <c r="H15" s="811"/>
    </row>
    <row r="16" spans="1:8" ht="15" customHeight="1" x14ac:dyDescent="0.15">
      <c r="A16" s="946"/>
      <c r="B16" s="946"/>
      <c r="C16" s="2968"/>
      <c r="D16" s="2969"/>
      <c r="E16" s="805">
        <v>7</v>
      </c>
      <c r="F16" s="800" t="s">
        <v>1314</v>
      </c>
      <c r="H16" s="811"/>
    </row>
    <row r="17" spans="1:8" ht="15" customHeight="1" x14ac:dyDescent="0.15">
      <c r="A17" s="946"/>
      <c r="B17" s="946"/>
      <c r="C17" s="2970"/>
      <c r="D17" s="2971"/>
      <c r="E17" s="950"/>
      <c r="F17" s="951"/>
      <c r="G17" s="951"/>
      <c r="H17" s="812"/>
    </row>
    <row r="18" spans="1:8" ht="15.75" customHeight="1" x14ac:dyDescent="0.15"/>
    <row r="19" spans="1:8" ht="15.75" customHeight="1" thickBot="1" x14ac:dyDescent="0.2">
      <c r="A19" s="813"/>
      <c r="B19" s="813"/>
      <c r="C19" s="813"/>
      <c r="D19" s="813"/>
      <c r="E19" s="813"/>
      <c r="F19" s="813"/>
      <c r="G19" s="813"/>
      <c r="H19" s="813"/>
    </row>
    <row r="20" spans="1:8" s="813" customFormat="1" ht="24.75" customHeight="1" x14ac:dyDescent="0.15">
      <c r="A20" s="814"/>
      <c r="B20" s="941" t="s">
        <v>690</v>
      </c>
      <c r="C20" s="2797" t="s">
        <v>1292</v>
      </c>
      <c r="D20" s="2809"/>
      <c r="E20" s="2797" t="s">
        <v>289</v>
      </c>
      <c r="F20" s="2803"/>
      <c r="G20" s="938" t="s">
        <v>1412</v>
      </c>
      <c r="H20" s="815" t="s">
        <v>1290</v>
      </c>
    </row>
    <row r="21" spans="1:8" s="813" customFormat="1" ht="17.25" customHeight="1" x14ac:dyDescent="0.15">
      <c r="A21" s="814">
        <v>1</v>
      </c>
      <c r="B21" s="941"/>
      <c r="C21" s="2808"/>
      <c r="D21" s="2812"/>
      <c r="E21" s="2797"/>
      <c r="F21" s="2803"/>
      <c r="G21" s="883"/>
      <c r="H21" s="945"/>
    </row>
    <row r="22" spans="1:8" s="813" customFormat="1" ht="17.25" customHeight="1" x14ac:dyDescent="0.15">
      <c r="A22" s="814">
        <v>2</v>
      </c>
      <c r="B22" s="941"/>
      <c r="C22" s="2808"/>
      <c r="D22" s="2812"/>
      <c r="E22" s="2797"/>
      <c r="F22" s="2803"/>
      <c r="G22" s="883"/>
      <c r="H22" s="945"/>
    </row>
    <row r="23" spans="1:8" s="813" customFormat="1" ht="17.25" customHeight="1" x14ac:dyDescent="0.15">
      <c r="A23" s="814">
        <v>3</v>
      </c>
      <c r="B23" s="944"/>
      <c r="C23" s="2808"/>
      <c r="D23" s="2812"/>
      <c r="E23" s="2797"/>
      <c r="F23" s="2803"/>
      <c r="G23" s="883"/>
      <c r="H23" s="945"/>
    </row>
    <row r="24" spans="1:8" s="813" customFormat="1" ht="17.25" customHeight="1" x14ac:dyDescent="0.15">
      <c r="A24" s="814">
        <v>4</v>
      </c>
      <c r="B24" s="944"/>
      <c r="C24" s="2808"/>
      <c r="D24" s="2812"/>
      <c r="E24" s="2797"/>
      <c r="F24" s="2803"/>
      <c r="G24" s="883"/>
      <c r="H24" s="945"/>
    </row>
    <row r="25" spans="1:8" s="813" customFormat="1" ht="17.25" customHeight="1" x14ac:dyDescent="0.15">
      <c r="A25" s="814">
        <v>5</v>
      </c>
      <c r="B25" s="944"/>
      <c r="C25" s="2808"/>
      <c r="D25" s="2812"/>
      <c r="E25" s="2797"/>
      <c r="F25" s="2803"/>
      <c r="G25" s="883"/>
      <c r="H25" s="945"/>
    </row>
    <row r="26" spans="1:8" s="813" customFormat="1" ht="17.25" customHeight="1" x14ac:dyDescent="0.15">
      <c r="A26" s="814">
        <v>6</v>
      </c>
      <c r="B26" s="944"/>
      <c r="C26" s="2808"/>
      <c r="D26" s="2812"/>
      <c r="E26" s="2797"/>
      <c r="F26" s="2803"/>
      <c r="G26" s="883"/>
      <c r="H26" s="869"/>
    </row>
    <row r="27" spans="1:8" s="813" customFormat="1" ht="17.25" customHeight="1" x14ac:dyDescent="0.15">
      <c r="A27" s="814">
        <v>7</v>
      </c>
      <c r="B27" s="941"/>
      <c r="C27" s="2797"/>
      <c r="D27" s="2809"/>
      <c r="E27" s="2797"/>
      <c r="F27" s="2803"/>
      <c r="G27" s="884"/>
      <c r="H27" s="869"/>
    </row>
    <row r="28" spans="1:8" s="813" customFormat="1" ht="17.25" customHeight="1" x14ac:dyDescent="0.15">
      <c r="A28" s="814">
        <v>8</v>
      </c>
      <c r="B28" s="941"/>
      <c r="C28" s="2797"/>
      <c r="D28" s="2809"/>
      <c r="E28" s="2797"/>
      <c r="F28" s="2803"/>
      <c r="G28" s="884"/>
      <c r="H28" s="869"/>
    </row>
    <row r="29" spans="1:8" s="813" customFormat="1" ht="17.25" customHeight="1" x14ac:dyDescent="0.15">
      <c r="A29" s="814">
        <v>9</v>
      </c>
      <c r="B29" s="941"/>
      <c r="C29" s="2797"/>
      <c r="D29" s="2809"/>
      <c r="E29" s="2797"/>
      <c r="F29" s="2803"/>
      <c r="G29" s="884"/>
      <c r="H29" s="869"/>
    </row>
    <row r="30" spans="1:8" s="813" customFormat="1" ht="17.25" customHeight="1" x14ac:dyDescent="0.15">
      <c r="A30" s="814">
        <v>10</v>
      </c>
      <c r="B30" s="941"/>
      <c r="C30" s="2797"/>
      <c r="D30" s="2809"/>
      <c r="E30" s="2797"/>
      <c r="F30" s="2803"/>
      <c r="G30" s="884"/>
      <c r="H30" s="869"/>
    </row>
    <row r="31" spans="1:8" s="813" customFormat="1" ht="17.25" customHeight="1" x14ac:dyDescent="0.15">
      <c r="A31" s="814">
        <v>11</v>
      </c>
      <c r="B31" s="944"/>
      <c r="C31" s="2808"/>
      <c r="D31" s="2812"/>
      <c r="E31" s="2797"/>
      <c r="F31" s="2803"/>
      <c r="G31" s="883"/>
      <c r="H31" s="945"/>
    </row>
    <row r="32" spans="1:8" s="813" customFormat="1" ht="17.25" customHeight="1" x14ac:dyDescent="0.15">
      <c r="A32" s="814">
        <v>12</v>
      </c>
      <c r="B32" s="941"/>
      <c r="C32" s="2808"/>
      <c r="D32" s="2812"/>
      <c r="E32" s="2797"/>
      <c r="F32" s="2803"/>
      <c r="G32" s="883"/>
      <c r="H32" s="945"/>
    </row>
    <row r="33" spans="1:8" s="813" customFormat="1" ht="17.25" customHeight="1" x14ac:dyDescent="0.15">
      <c r="A33" s="814">
        <v>13</v>
      </c>
      <c r="B33" s="944"/>
      <c r="C33" s="2808"/>
      <c r="D33" s="2812"/>
      <c r="E33" s="2797"/>
      <c r="F33" s="2803"/>
      <c r="G33" s="883"/>
      <c r="H33" s="945"/>
    </row>
    <row r="34" spans="1:8" s="813" customFormat="1" ht="17.25" customHeight="1" x14ac:dyDescent="0.15">
      <c r="A34" s="814">
        <v>14</v>
      </c>
      <c r="B34" s="941"/>
      <c r="C34" s="2808"/>
      <c r="D34" s="2812"/>
      <c r="E34" s="2797"/>
      <c r="F34" s="2803"/>
      <c r="G34" s="883"/>
      <c r="H34" s="945"/>
    </row>
    <row r="35" spans="1:8" s="813" customFormat="1" ht="17.25" customHeight="1" x14ac:dyDescent="0.15">
      <c r="A35" s="814">
        <v>15</v>
      </c>
      <c r="B35" s="941"/>
      <c r="C35" s="2808"/>
      <c r="D35" s="2812"/>
      <c r="E35" s="2797"/>
      <c r="F35" s="2803"/>
      <c r="G35" s="883"/>
      <c r="H35" s="869"/>
    </row>
    <row r="36" spans="1:8" s="813" customFormat="1" ht="17.25" customHeight="1" x14ac:dyDescent="0.15">
      <c r="A36" s="814">
        <v>16</v>
      </c>
      <c r="B36" s="941"/>
      <c r="C36" s="2808"/>
      <c r="D36" s="2812"/>
      <c r="E36" s="2797"/>
      <c r="F36" s="2803"/>
      <c r="G36" s="883"/>
      <c r="H36" s="869"/>
    </row>
    <row r="37" spans="1:8" s="813" customFormat="1" ht="17.25" customHeight="1" x14ac:dyDescent="0.15">
      <c r="A37" s="814">
        <v>17</v>
      </c>
      <c r="B37" s="941"/>
      <c r="C37" s="2797"/>
      <c r="D37" s="2809"/>
      <c r="E37" s="2797"/>
      <c r="F37" s="2803"/>
      <c r="G37" s="883"/>
      <c r="H37" s="869"/>
    </row>
    <row r="38" spans="1:8" s="813" customFormat="1" ht="17.25" customHeight="1" x14ac:dyDescent="0.15">
      <c r="A38" s="814">
        <v>18</v>
      </c>
      <c r="B38" s="941"/>
      <c r="C38" s="2797"/>
      <c r="D38" s="2809"/>
      <c r="E38" s="2797"/>
      <c r="F38" s="2803"/>
      <c r="G38" s="883"/>
      <c r="H38" s="869"/>
    </row>
    <row r="39" spans="1:8" s="813" customFormat="1" ht="17.25" customHeight="1" x14ac:dyDescent="0.15">
      <c r="A39" s="814">
        <v>19</v>
      </c>
      <c r="B39" s="941"/>
      <c r="C39" s="2797"/>
      <c r="D39" s="2809"/>
      <c r="E39" s="2797"/>
      <c r="F39" s="2803"/>
      <c r="G39" s="883"/>
      <c r="H39" s="869"/>
    </row>
    <row r="40" spans="1:8" s="813" customFormat="1" ht="17.25" customHeight="1" thickBot="1" x14ac:dyDescent="0.2">
      <c r="A40" s="814">
        <v>20</v>
      </c>
      <c r="B40" s="941"/>
      <c r="C40" s="2797"/>
      <c r="D40" s="2809"/>
      <c r="E40" s="2797"/>
      <c r="F40" s="2803"/>
      <c r="G40" s="882"/>
      <c r="H40" s="869"/>
    </row>
    <row r="41" spans="1:8" ht="39.75" customHeight="1" x14ac:dyDescent="0.15">
      <c r="A41" s="2800" t="s">
        <v>1411</v>
      </c>
      <c r="B41" s="2800"/>
      <c r="C41" s="2800"/>
      <c r="D41" s="2800"/>
      <c r="E41" s="2800"/>
      <c r="F41" s="2800"/>
      <c r="G41" s="2800"/>
      <c r="H41" s="2800"/>
    </row>
    <row r="42" spans="1:8" ht="39.75" customHeight="1" x14ac:dyDescent="0.15">
      <c r="A42" s="2800"/>
      <c r="B42" s="2800"/>
      <c r="C42" s="2800"/>
      <c r="D42" s="2800"/>
      <c r="E42" s="2800"/>
      <c r="F42" s="2800"/>
      <c r="G42" s="2800"/>
      <c r="H42" s="2800"/>
    </row>
  </sheetData>
  <mergeCells count="54">
    <mergeCell ref="C9:D17"/>
    <mergeCell ref="C20:D20"/>
    <mergeCell ref="E20:F20"/>
    <mergeCell ref="C21:D21"/>
    <mergeCell ref="A2:H2"/>
    <mergeCell ref="A3:B3"/>
    <mergeCell ref="C3:D3"/>
    <mergeCell ref="A4:B4"/>
    <mergeCell ref="C4:D4"/>
    <mergeCell ref="A5:B5"/>
    <mergeCell ref="C5:D7"/>
    <mergeCell ref="E5:H7"/>
    <mergeCell ref="A6:B6"/>
    <mergeCell ref="A7:B7"/>
    <mergeCell ref="E21:F21"/>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22"/>
  <pageMargins left="0.7" right="0.7" top="0.75" bottom="0.75" header="0.3" footer="0.3"/>
  <pageSetup paperSize="9" scale="9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FC8B-AB73-4E1E-9E0F-B229285990E4}">
  <dimension ref="A1:H42"/>
  <sheetViews>
    <sheetView showGridLines="0" view="pageBreakPreview" zoomScaleNormal="100" zoomScaleSheetLayoutView="100" workbookViewId="0">
      <selection activeCell="T114" sqref="T114:AJ114"/>
    </sheetView>
  </sheetViews>
  <sheetFormatPr defaultRowHeight="18.75" x14ac:dyDescent="0.15"/>
  <cols>
    <col min="1" max="1" width="3.125" style="800" customWidth="1"/>
    <col min="2" max="2" width="15.375" style="800" customWidth="1"/>
    <col min="3" max="4" width="8.5" style="800" customWidth="1"/>
    <col min="5" max="6" width="8.625" style="800" customWidth="1"/>
    <col min="7" max="7" width="16.375" style="800" customWidth="1"/>
    <col min="8" max="8" width="16.75" style="800" bestFit="1" customWidth="1"/>
    <col min="9" max="256" width="9" style="800"/>
    <col min="257" max="257" width="3.125" style="800" customWidth="1"/>
    <col min="258" max="258" width="15.375" style="800" customWidth="1"/>
    <col min="259" max="260" width="8.5" style="800" customWidth="1"/>
    <col min="261" max="262" width="8.625" style="800" customWidth="1"/>
    <col min="263" max="263" width="16.375" style="800" customWidth="1"/>
    <col min="264" max="264" width="16.75" style="800" bestFit="1" customWidth="1"/>
    <col min="265" max="512" width="9" style="800"/>
    <col min="513" max="513" width="3.125" style="800" customWidth="1"/>
    <col min="514" max="514" width="15.375" style="800" customWidth="1"/>
    <col min="515" max="516" width="8.5" style="800" customWidth="1"/>
    <col min="517" max="518" width="8.625" style="800" customWidth="1"/>
    <col min="519" max="519" width="16.375" style="800" customWidth="1"/>
    <col min="520" max="520" width="16.75" style="800" bestFit="1" customWidth="1"/>
    <col min="521" max="768" width="9" style="800"/>
    <col min="769" max="769" width="3.125" style="800" customWidth="1"/>
    <col min="770" max="770" width="15.375" style="800" customWidth="1"/>
    <col min="771" max="772" width="8.5" style="800" customWidth="1"/>
    <col min="773" max="774" width="8.625" style="800" customWidth="1"/>
    <col min="775" max="775" width="16.375" style="800" customWidth="1"/>
    <col min="776" max="776" width="16.75" style="800" bestFit="1" customWidth="1"/>
    <col min="777" max="1024" width="9" style="800"/>
    <col min="1025" max="1025" width="3.125" style="800" customWidth="1"/>
    <col min="1026" max="1026" width="15.375" style="800" customWidth="1"/>
    <col min="1027" max="1028" width="8.5" style="800" customWidth="1"/>
    <col min="1029" max="1030" width="8.625" style="800" customWidth="1"/>
    <col min="1031" max="1031" width="16.375" style="800" customWidth="1"/>
    <col min="1032" max="1032" width="16.75" style="800" bestFit="1" customWidth="1"/>
    <col min="1033" max="1280" width="9" style="800"/>
    <col min="1281" max="1281" width="3.125" style="800" customWidth="1"/>
    <col min="1282" max="1282" width="15.375" style="800" customWidth="1"/>
    <col min="1283" max="1284" width="8.5" style="800" customWidth="1"/>
    <col min="1285" max="1286" width="8.625" style="800" customWidth="1"/>
    <col min="1287" max="1287" width="16.375" style="800" customWidth="1"/>
    <col min="1288" max="1288" width="16.75" style="800" bestFit="1" customWidth="1"/>
    <col min="1289" max="1536" width="9" style="800"/>
    <col min="1537" max="1537" width="3.125" style="800" customWidth="1"/>
    <col min="1538" max="1538" width="15.375" style="800" customWidth="1"/>
    <col min="1539" max="1540" width="8.5" style="800" customWidth="1"/>
    <col min="1541" max="1542" width="8.625" style="800" customWidth="1"/>
    <col min="1543" max="1543" width="16.375" style="800" customWidth="1"/>
    <col min="1544" max="1544" width="16.75" style="800" bestFit="1" customWidth="1"/>
    <col min="1545" max="1792" width="9" style="800"/>
    <col min="1793" max="1793" width="3.125" style="800" customWidth="1"/>
    <col min="1794" max="1794" width="15.375" style="800" customWidth="1"/>
    <col min="1795" max="1796" width="8.5" style="800" customWidth="1"/>
    <col min="1797" max="1798" width="8.625" style="800" customWidth="1"/>
    <col min="1799" max="1799" width="16.375" style="800" customWidth="1"/>
    <col min="1800" max="1800" width="16.75" style="800" bestFit="1" customWidth="1"/>
    <col min="1801" max="2048" width="9" style="800"/>
    <col min="2049" max="2049" width="3.125" style="800" customWidth="1"/>
    <col min="2050" max="2050" width="15.375" style="800" customWidth="1"/>
    <col min="2051" max="2052" width="8.5" style="800" customWidth="1"/>
    <col min="2053" max="2054" width="8.625" style="800" customWidth="1"/>
    <col min="2055" max="2055" width="16.375" style="800" customWidth="1"/>
    <col min="2056" max="2056" width="16.75" style="800" bestFit="1" customWidth="1"/>
    <col min="2057" max="2304" width="9" style="800"/>
    <col min="2305" max="2305" width="3.125" style="800" customWidth="1"/>
    <col min="2306" max="2306" width="15.375" style="800" customWidth="1"/>
    <col min="2307" max="2308" width="8.5" style="800" customWidth="1"/>
    <col min="2309" max="2310" width="8.625" style="800" customWidth="1"/>
    <col min="2311" max="2311" width="16.375" style="800" customWidth="1"/>
    <col min="2312" max="2312" width="16.75" style="800" bestFit="1" customWidth="1"/>
    <col min="2313" max="2560" width="9" style="800"/>
    <col min="2561" max="2561" width="3.125" style="800" customWidth="1"/>
    <col min="2562" max="2562" width="15.375" style="800" customWidth="1"/>
    <col min="2563" max="2564" width="8.5" style="800" customWidth="1"/>
    <col min="2565" max="2566" width="8.625" style="800" customWidth="1"/>
    <col min="2567" max="2567" width="16.375" style="800" customWidth="1"/>
    <col min="2568" max="2568" width="16.75" style="800" bestFit="1" customWidth="1"/>
    <col min="2569" max="2816" width="9" style="800"/>
    <col min="2817" max="2817" width="3.125" style="800" customWidth="1"/>
    <col min="2818" max="2818" width="15.375" style="800" customWidth="1"/>
    <col min="2819" max="2820" width="8.5" style="800" customWidth="1"/>
    <col min="2821" max="2822" width="8.625" style="800" customWidth="1"/>
    <col min="2823" max="2823" width="16.375" style="800" customWidth="1"/>
    <col min="2824" max="2824" width="16.75" style="800" bestFit="1" customWidth="1"/>
    <col min="2825" max="3072" width="9" style="800"/>
    <col min="3073" max="3073" width="3.125" style="800" customWidth="1"/>
    <col min="3074" max="3074" width="15.375" style="800" customWidth="1"/>
    <col min="3075" max="3076" width="8.5" style="800" customWidth="1"/>
    <col min="3077" max="3078" width="8.625" style="800" customWidth="1"/>
    <col min="3079" max="3079" width="16.375" style="800" customWidth="1"/>
    <col min="3080" max="3080" width="16.75" style="800" bestFit="1" customWidth="1"/>
    <col min="3081" max="3328" width="9" style="800"/>
    <col min="3329" max="3329" width="3.125" style="800" customWidth="1"/>
    <col min="3330" max="3330" width="15.375" style="800" customWidth="1"/>
    <col min="3331" max="3332" width="8.5" style="800" customWidth="1"/>
    <col min="3333" max="3334" width="8.625" style="800" customWidth="1"/>
    <col min="3335" max="3335" width="16.375" style="800" customWidth="1"/>
    <col min="3336" max="3336" width="16.75" style="800" bestFit="1" customWidth="1"/>
    <col min="3337" max="3584" width="9" style="800"/>
    <col min="3585" max="3585" width="3.125" style="800" customWidth="1"/>
    <col min="3586" max="3586" width="15.375" style="800" customWidth="1"/>
    <col min="3587" max="3588" width="8.5" style="800" customWidth="1"/>
    <col min="3589" max="3590" width="8.625" style="800" customWidth="1"/>
    <col min="3591" max="3591" width="16.375" style="800" customWidth="1"/>
    <col min="3592" max="3592" width="16.75" style="800" bestFit="1" customWidth="1"/>
    <col min="3593" max="3840" width="9" style="800"/>
    <col min="3841" max="3841" width="3.125" style="800" customWidth="1"/>
    <col min="3842" max="3842" width="15.375" style="800" customWidth="1"/>
    <col min="3843" max="3844" width="8.5" style="800" customWidth="1"/>
    <col min="3845" max="3846" width="8.625" style="800" customWidth="1"/>
    <col min="3847" max="3847" width="16.375" style="800" customWidth="1"/>
    <col min="3848" max="3848" width="16.75" style="800" bestFit="1" customWidth="1"/>
    <col min="3849" max="4096" width="9" style="800"/>
    <col min="4097" max="4097" width="3.125" style="800" customWidth="1"/>
    <col min="4098" max="4098" width="15.375" style="800" customWidth="1"/>
    <col min="4099" max="4100" width="8.5" style="800" customWidth="1"/>
    <col min="4101" max="4102" width="8.625" style="800" customWidth="1"/>
    <col min="4103" max="4103" width="16.375" style="800" customWidth="1"/>
    <col min="4104" max="4104" width="16.75" style="800" bestFit="1" customWidth="1"/>
    <col min="4105" max="4352" width="9" style="800"/>
    <col min="4353" max="4353" width="3.125" style="800" customWidth="1"/>
    <col min="4354" max="4354" width="15.375" style="800" customWidth="1"/>
    <col min="4355" max="4356" width="8.5" style="800" customWidth="1"/>
    <col min="4357" max="4358" width="8.625" style="800" customWidth="1"/>
    <col min="4359" max="4359" width="16.375" style="800" customWidth="1"/>
    <col min="4360" max="4360" width="16.75" style="800" bestFit="1" customWidth="1"/>
    <col min="4361" max="4608" width="9" style="800"/>
    <col min="4609" max="4609" width="3.125" style="800" customWidth="1"/>
    <col min="4610" max="4610" width="15.375" style="800" customWidth="1"/>
    <col min="4611" max="4612" width="8.5" style="800" customWidth="1"/>
    <col min="4613" max="4614" width="8.625" style="800" customWidth="1"/>
    <col min="4615" max="4615" width="16.375" style="800" customWidth="1"/>
    <col min="4616" max="4616" width="16.75" style="800" bestFit="1" customWidth="1"/>
    <col min="4617" max="4864" width="9" style="800"/>
    <col min="4865" max="4865" width="3.125" style="800" customWidth="1"/>
    <col min="4866" max="4866" width="15.375" style="800" customWidth="1"/>
    <col min="4867" max="4868" width="8.5" style="800" customWidth="1"/>
    <col min="4869" max="4870" width="8.625" style="800" customWidth="1"/>
    <col min="4871" max="4871" width="16.375" style="800" customWidth="1"/>
    <col min="4872" max="4872" width="16.75" style="800" bestFit="1" customWidth="1"/>
    <col min="4873" max="5120" width="9" style="800"/>
    <col min="5121" max="5121" width="3.125" style="800" customWidth="1"/>
    <col min="5122" max="5122" width="15.375" style="800" customWidth="1"/>
    <col min="5123" max="5124" width="8.5" style="800" customWidth="1"/>
    <col min="5125" max="5126" width="8.625" style="800" customWidth="1"/>
    <col min="5127" max="5127" width="16.375" style="800" customWidth="1"/>
    <col min="5128" max="5128" width="16.75" style="800" bestFit="1" customWidth="1"/>
    <col min="5129" max="5376" width="9" style="800"/>
    <col min="5377" max="5377" width="3.125" style="800" customWidth="1"/>
    <col min="5378" max="5378" width="15.375" style="800" customWidth="1"/>
    <col min="5379" max="5380" width="8.5" style="800" customWidth="1"/>
    <col min="5381" max="5382" width="8.625" style="800" customWidth="1"/>
    <col min="5383" max="5383" width="16.375" style="800" customWidth="1"/>
    <col min="5384" max="5384" width="16.75" style="800" bestFit="1" customWidth="1"/>
    <col min="5385" max="5632" width="9" style="800"/>
    <col min="5633" max="5633" width="3.125" style="800" customWidth="1"/>
    <col min="5634" max="5634" width="15.375" style="800" customWidth="1"/>
    <col min="5635" max="5636" width="8.5" style="800" customWidth="1"/>
    <col min="5637" max="5638" width="8.625" style="800" customWidth="1"/>
    <col min="5639" max="5639" width="16.375" style="800" customWidth="1"/>
    <col min="5640" max="5640" width="16.75" style="800" bestFit="1" customWidth="1"/>
    <col min="5641" max="5888" width="9" style="800"/>
    <col min="5889" max="5889" width="3.125" style="800" customWidth="1"/>
    <col min="5890" max="5890" width="15.375" style="800" customWidth="1"/>
    <col min="5891" max="5892" width="8.5" style="800" customWidth="1"/>
    <col min="5893" max="5894" width="8.625" style="800" customWidth="1"/>
    <col min="5895" max="5895" width="16.375" style="800" customWidth="1"/>
    <col min="5896" max="5896" width="16.75" style="800" bestFit="1" customWidth="1"/>
    <col min="5897" max="6144" width="9" style="800"/>
    <col min="6145" max="6145" width="3.125" style="800" customWidth="1"/>
    <col min="6146" max="6146" width="15.375" style="800" customWidth="1"/>
    <col min="6147" max="6148" width="8.5" style="800" customWidth="1"/>
    <col min="6149" max="6150" width="8.625" style="800" customWidth="1"/>
    <col min="6151" max="6151" width="16.375" style="800" customWidth="1"/>
    <col min="6152" max="6152" width="16.75" style="800" bestFit="1" customWidth="1"/>
    <col min="6153" max="6400" width="9" style="800"/>
    <col min="6401" max="6401" width="3.125" style="800" customWidth="1"/>
    <col min="6402" max="6402" width="15.375" style="800" customWidth="1"/>
    <col min="6403" max="6404" width="8.5" style="800" customWidth="1"/>
    <col min="6405" max="6406" width="8.625" style="800" customWidth="1"/>
    <col min="6407" max="6407" width="16.375" style="800" customWidth="1"/>
    <col min="6408" max="6408" width="16.75" style="800" bestFit="1" customWidth="1"/>
    <col min="6409" max="6656" width="9" style="800"/>
    <col min="6657" max="6657" width="3.125" style="800" customWidth="1"/>
    <col min="6658" max="6658" width="15.375" style="800" customWidth="1"/>
    <col min="6659" max="6660" width="8.5" style="800" customWidth="1"/>
    <col min="6661" max="6662" width="8.625" style="800" customWidth="1"/>
    <col min="6663" max="6663" width="16.375" style="800" customWidth="1"/>
    <col min="6664" max="6664" width="16.75" style="800" bestFit="1" customWidth="1"/>
    <col min="6665" max="6912" width="9" style="800"/>
    <col min="6913" max="6913" width="3.125" style="800" customWidth="1"/>
    <col min="6914" max="6914" width="15.375" style="800" customWidth="1"/>
    <col min="6915" max="6916" width="8.5" style="800" customWidth="1"/>
    <col min="6917" max="6918" width="8.625" style="800" customWidth="1"/>
    <col min="6919" max="6919" width="16.375" style="800" customWidth="1"/>
    <col min="6920" max="6920" width="16.75" style="800" bestFit="1" customWidth="1"/>
    <col min="6921" max="7168" width="9" style="800"/>
    <col min="7169" max="7169" width="3.125" style="800" customWidth="1"/>
    <col min="7170" max="7170" width="15.375" style="800" customWidth="1"/>
    <col min="7171" max="7172" width="8.5" style="800" customWidth="1"/>
    <col min="7173" max="7174" width="8.625" style="800" customWidth="1"/>
    <col min="7175" max="7175" width="16.375" style="800" customWidth="1"/>
    <col min="7176" max="7176" width="16.75" style="800" bestFit="1" customWidth="1"/>
    <col min="7177" max="7424" width="9" style="800"/>
    <col min="7425" max="7425" width="3.125" style="800" customWidth="1"/>
    <col min="7426" max="7426" width="15.375" style="800" customWidth="1"/>
    <col min="7427" max="7428" width="8.5" style="800" customWidth="1"/>
    <col min="7429" max="7430" width="8.625" style="800" customWidth="1"/>
    <col min="7431" max="7431" width="16.375" style="800" customWidth="1"/>
    <col min="7432" max="7432" width="16.75" style="800" bestFit="1" customWidth="1"/>
    <col min="7433" max="7680" width="9" style="800"/>
    <col min="7681" max="7681" width="3.125" style="800" customWidth="1"/>
    <col min="7682" max="7682" width="15.375" style="800" customWidth="1"/>
    <col min="7683" max="7684" width="8.5" style="800" customWidth="1"/>
    <col min="7685" max="7686" width="8.625" style="800" customWidth="1"/>
    <col min="7687" max="7687" width="16.375" style="800" customWidth="1"/>
    <col min="7688" max="7688" width="16.75" style="800" bestFit="1" customWidth="1"/>
    <col min="7689" max="7936" width="9" style="800"/>
    <col min="7937" max="7937" width="3.125" style="800" customWidth="1"/>
    <col min="7938" max="7938" width="15.375" style="800" customWidth="1"/>
    <col min="7939" max="7940" width="8.5" style="800" customWidth="1"/>
    <col min="7941" max="7942" width="8.625" style="800" customWidth="1"/>
    <col min="7943" max="7943" width="16.375" style="800" customWidth="1"/>
    <col min="7944" max="7944" width="16.75" style="800" bestFit="1" customWidth="1"/>
    <col min="7945" max="8192" width="9" style="800"/>
    <col min="8193" max="8193" width="3.125" style="800" customWidth="1"/>
    <col min="8194" max="8194" width="15.375" style="800" customWidth="1"/>
    <col min="8195" max="8196" width="8.5" style="800" customWidth="1"/>
    <col min="8197" max="8198" width="8.625" style="800" customWidth="1"/>
    <col min="8199" max="8199" width="16.375" style="800" customWidth="1"/>
    <col min="8200" max="8200" width="16.75" style="800" bestFit="1" customWidth="1"/>
    <col min="8201" max="8448" width="9" style="800"/>
    <col min="8449" max="8449" width="3.125" style="800" customWidth="1"/>
    <col min="8450" max="8450" width="15.375" style="800" customWidth="1"/>
    <col min="8451" max="8452" width="8.5" style="800" customWidth="1"/>
    <col min="8453" max="8454" width="8.625" style="800" customWidth="1"/>
    <col min="8455" max="8455" width="16.375" style="800" customWidth="1"/>
    <col min="8456" max="8456" width="16.75" style="800" bestFit="1" customWidth="1"/>
    <col min="8457" max="8704" width="9" style="800"/>
    <col min="8705" max="8705" width="3.125" style="800" customWidth="1"/>
    <col min="8706" max="8706" width="15.375" style="800" customWidth="1"/>
    <col min="8707" max="8708" width="8.5" style="800" customWidth="1"/>
    <col min="8709" max="8710" width="8.625" style="800" customWidth="1"/>
    <col min="8711" max="8711" width="16.375" style="800" customWidth="1"/>
    <col min="8712" max="8712" width="16.75" style="800" bestFit="1" customWidth="1"/>
    <col min="8713" max="8960" width="9" style="800"/>
    <col min="8961" max="8961" width="3.125" style="800" customWidth="1"/>
    <col min="8962" max="8962" width="15.375" style="800" customWidth="1"/>
    <col min="8963" max="8964" width="8.5" style="800" customWidth="1"/>
    <col min="8965" max="8966" width="8.625" style="800" customWidth="1"/>
    <col min="8967" max="8967" width="16.375" style="800" customWidth="1"/>
    <col min="8968" max="8968" width="16.75" style="800" bestFit="1" customWidth="1"/>
    <col min="8969" max="9216" width="9" style="800"/>
    <col min="9217" max="9217" width="3.125" style="800" customWidth="1"/>
    <col min="9218" max="9218" width="15.375" style="800" customWidth="1"/>
    <col min="9219" max="9220" width="8.5" style="800" customWidth="1"/>
    <col min="9221" max="9222" width="8.625" style="800" customWidth="1"/>
    <col min="9223" max="9223" width="16.375" style="800" customWidth="1"/>
    <col min="9224" max="9224" width="16.75" style="800" bestFit="1" customWidth="1"/>
    <col min="9225" max="9472" width="9" style="800"/>
    <col min="9473" max="9473" width="3.125" style="800" customWidth="1"/>
    <col min="9474" max="9474" width="15.375" style="800" customWidth="1"/>
    <col min="9475" max="9476" width="8.5" style="800" customWidth="1"/>
    <col min="9477" max="9478" width="8.625" style="800" customWidth="1"/>
    <col min="9479" max="9479" width="16.375" style="800" customWidth="1"/>
    <col min="9480" max="9480" width="16.75" style="800" bestFit="1" customWidth="1"/>
    <col min="9481" max="9728" width="9" style="800"/>
    <col min="9729" max="9729" width="3.125" style="800" customWidth="1"/>
    <col min="9730" max="9730" width="15.375" style="800" customWidth="1"/>
    <col min="9731" max="9732" width="8.5" style="800" customWidth="1"/>
    <col min="9733" max="9734" width="8.625" style="800" customWidth="1"/>
    <col min="9735" max="9735" width="16.375" style="800" customWidth="1"/>
    <col min="9736" max="9736" width="16.75" style="800" bestFit="1" customWidth="1"/>
    <col min="9737" max="9984" width="9" style="800"/>
    <col min="9985" max="9985" width="3.125" style="800" customWidth="1"/>
    <col min="9986" max="9986" width="15.375" style="800" customWidth="1"/>
    <col min="9987" max="9988" width="8.5" style="800" customWidth="1"/>
    <col min="9989" max="9990" width="8.625" style="800" customWidth="1"/>
    <col min="9991" max="9991" width="16.375" style="800" customWidth="1"/>
    <col min="9992" max="9992" width="16.75" style="800" bestFit="1" customWidth="1"/>
    <col min="9993" max="10240" width="9" style="800"/>
    <col min="10241" max="10241" width="3.125" style="800" customWidth="1"/>
    <col min="10242" max="10242" width="15.375" style="800" customWidth="1"/>
    <col min="10243" max="10244" width="8.5" style="800" customWidth="1"/>
    <col min="10245" max="10246" width="8.625" style="800" customWidth="1"/>
    <col min="10247" max="10247" width="16.375" style="800" customWidth="1"/>
    <col min="10248" max="10248" width="16.75" style="800" bestFit="1" customWidth="1"/>
    <col min="10249" max="10496" width="9" style="800"/>
    <col min="10497" max="10497" width="3.125" style="800" customWidth="1"/>
    <col min="10498" max="10498" width="15.375" style="800" customWidth="1"/>
    <col min="10499" max="10500" width="8.5" style="800" customWidth="1"/>
    <col min="10501" max="10502" width="8.625" style="800" customWidth="1"/>
    <col min="10503" max="10503" width="16.375" style="800" customWidth="1"/>
    <col min="10504" max="10504" width="16.75" style="800" bestFit="1" customWidth="1"/>
    <col min="10505" max="10752" width="9" style="800"/>
    <col min="10753" max="10753" width="3.125" style="800" customWidth="1"/>
    <col min="10754" max="10754" width="15.375" style="800" customWidth="1"/>
    <col min="10755" max="10756" width="8.5" style="800" customWidth="1"/>
    <col min="10757" max="10758" width="8.625" style="800" customWidth="1"/>
    <col min="10759" max="10759" width="16.375" style="800" customWidth="1"/>
    <col min="10760" max="10760" width="16.75" style="800" bestFit="1" customWidth="1"/>
    <col min="10761" max="11008" width="9" style="800"/>
    <col min="11009" max="11009" width="3.125" style="800" customWidth="1"/>
    <col min="11010" max="11010" width="15.375" style="800" customWidth="1"/>
    <col min="11011" max="11012" width="8.5" style="800" customWidth="1"/>
    <col min="11013" max="11014" width="8.625" style="800" customWidth="1"/>
    <col min="11015" max="11015" width="16.375" style="800" customWidth="1"/>
    <col min="11016" max="11016" width="16.75" style="800" bestFit="1" customWidth="1"/>
    <col min="11017" max="11264" width="9" style="800"/>
    <col min="11265" max="11265" width="3.125" style="800" customWidth="1"/>
    <col min="11266" max="11266" width="15.375" style="800" customWidth="1"/>
    <col min="11267" max="11268" width="8.5" style="800" customWidth="1"/>
    <col min="11269" max="11270" width="8.625" style="800" customWidth="1"/>
    <col min="11271" max="11271" width="16.375" style="800" customWidth="1"/>
    <col min="11272" max="11272" width="16.75" style="800" bestFit="1" customWidth="1"/>
    <col min="11273" max="11520" width="9" style="800"/>
    <col min="11521" max="11521" width="3.125" style="800" customWidth="1"/>
    <col min="11522" max="11522" width="15.375" style="800" customWidth="1"/>
    <col min="11523" max="11524" width="8.5" style="800" customWidth="1"/>
    <col min="11525" max="11526" width="8.625" style="800" customWidth="1"/>
    <col min="11527" max="11527" width="16.375" style="800" customWidth="1"/>
    <col min="11528" max="11528" width="16.75" style="800" bestFit="1" customWidth="1"/>
    <col min="11529" max="11776" width="9" style="800"/>
    <col min="11777" max="11777" width="3.125" style="800" customWidth="1"/>
    <col min="11778" max="11778" width="15.375" style="800" customWidth="1"/>
    <col min="11779" max="11780" width="8.5" style="800" customWidth="1"/>
    <col min="11781" max="11782" width="8.625" style="800" customWidth="1"/>
    <col min="11783" max="11783" width="16.375" style="800" customWidth="1"/>
    <col min="11784" max="11784" width="16.75" style="800" bestFit="1" customWidth="1"/>
    <col min="11785" max="12032" width="9" style="800"/>
    <col min="12033" max="12033" width="3.125" style="800" customWidth="1"/>
    <col min="12034" max="12034" width="15.375" style="800" customWidth="1"/>
    <col min="12035" max="12036" width="8.5" style="800" customWidth="1"/>
    <col min="12037" max="12038" width="8.625" style="800" customWidth="1"/>
    <col min="12039" max="12039" width="16.375" style="800" customWidth="1"/>
    <col min="12040" max="12040" width="16.75" style="800" bestFit="1" customWidth="1"/>
    <col min="12041" max="12288" width="9" style="800"/>
    <col min="12289" max="12289" width="3.125" style="800" customWidth="1"/>
    <col min="12290" max="12290" width="15.375" style="800" customWidth="1"/>
    <col min="12291" max="12292" width="8.5" style="800" customWidth="1"/>
    <col min="12293" max="12294" width="8.625" style="800" customWidth="1"/>
    <col min="12295" max="12295" width="16.375" style="800" customWidth="1"/>
    <col min="12296" max="12296" width="16.75" style="800" bestFit="1" customWidth="1"/>
    <col min="12297" max="12544" width="9" style="800"/>
    <col min="12545" max="12545" width="3.125" style="800" customWidth="1"/>
    <col min="12546" max="12546" width="15.375" style="800" customWidth="1"/>
    <col min="12547" max="12548" width="8.5" style="800" customWidth="1"/>
    <col min="12549" max="12550" width="8.625" style="800" customWidth="1"/>
    <col min="12551" max="12551" width="16.375" style="800" customWidth="1"/>
    <col min="12552" max="12552" width="16.75" style="800" bestFit="1" customWidth="1"/>
    <col min="12553" max="12800" width="9" style="800"/>
    <col min="12801" max="12801" width="3.125" style="800" customWidth="1"/>
    <col min="12802" max="12802" width="15.375" style="800" customWidth="1"/>
    <col min="12803" max="12804" width="8.5" style="800" customWidth="1"/>
    <col min="12805" max="12806" width="8.625" style="800" customWidth="1"/>
    <col min="12807" max="12807" width="16.375" style="800" customWidth="1"/>
    <col min="12808" max="12808" width="16.75" style="800" bestFit="1" customWidth="1"/>
    <col min="12809" max="13056" width="9" style="800"/>
    <col min="13057" max="13057" width="3.125" style="800" customWidth="1"/>
    <col min="13058" max="13058" width="15.375" style="800" customWidth="1"/>
    <col min="13059" max="13060" width="8.5" style="800" customWidth="1"/>
    <col min="13061" max="13062" width="8.625" style="800" customWidth="1"/>
    <col min="13063" max="13063" width="16.375" style="800" customWidth="1"/>
    <col min="13064" max="13064" width="16.75" style="800" bestFit="1" customWidth="1"/>
    <col min="13065" max="13312" width="9" style="800"/>
    <col min="13313" max="13313" width="3.125" style="800" customWidth="1"/>
    <col min="13314" max="13314" width="15.375" style="800" customWidth="1"/>
    <col min="13315" max="13316" width="8.5" style="800" customWidth="1"/>
    <col min="13317" max="13318" width="8.625" style="800" customWidth="1"/>
    <col min="13319" max="13319" width="16.375" style="800" customWidth="1"/>
    <col min="13320" max="13320" width="16.75" style="800" bestFit="1" customWidth="1"/>
    <col min="13321" max="13568" width="9" style="800"/>
    <col min="13569" max="13569" width="3.125" style="800" customWidth="1"/>
    <col min="13570" max="13570" width="15.375" style="800" customWidth="1"/>
    <col min="13571" max="13572" width="8.5" style="800" customWidth="1"/>
    <col min="13573" max="13574" width="8.625" style="800" customWidth="1"/>
    <col min="13575" max="13575" width="16.375" style="800" customWidth="1"/>
    <col min="13576" max="13576" width="16.75" style="800" bestFit="1" customWidth="1"/>
    <col min="13577" max="13824" width="9" style="800"/>
    <col min="13825" max="13825" width="3.125" style="800" customWidth="1"/>
    <col min="13826" max="13826" width="15.375" style="800" customWidth="1"/>
    <col min="13827" max="13828" width="8.5" style="800" customWidth="1"/>
    <col min="13829" max="13830" width="8.625" style="800" customWidth="1"/>
    <col min="13831" max="13831" width="16.375" style="800" customWidth="1"/>
    <col min="13832" max="13832" width="16.75" style="800" bestFit="1" customWidth="1"/>
    <col min="13833" max="14080" width="9" style="800"/>
    <col min="14081" max="14081" width="3.125" style="800" customWidth="1"/>
    <col min="14082" max="14082" width="15.375" style="800" customWidth="1"/>
    <col min="14083" max="14084" width="8.5" style="800" customWidth="1"/>
    <col min="14085" max="14086" width="8.625" style="800" customWidth="1"/>
    <col min="14087" max="14087" width="16.375" style="800" customWidth="1"/>
    <col min="14088" max="14088" width="16.75" style="800" bestFit="1" customWidth="1"/>
    <col min="14089" max="14336" width="9" style="800"/>
    <col min="14337" max="14337" width="3.125" style="800" customWidth="1"/>
    <col min="14338" max="14338" width="15.375" style="800" customWidth="1"/>
    <col min="14339" max="14340" width="8.5" style="800" customWidth="1"/>
    <col min="14341" max="14342" width="8.625" style="800" customWidth="1"/>
    <col min="14343" max="14343" width="16.375" style="800" customWidth="1"/>
    <col min="14344" max="14344" width="16.75" style="800" bestFit="1" customWidth="1"/>
    <col min="14345" max="14592" width="9" style="800"/>
    <col min="14593" max="14593" width="3.125" style="800" customWidth="1"/>
    <col min="14594" max="14594" width="15.375" style="800" customWidth="1"/>
    <col min="14595" max="14596" width="8.5" style="800" customWidth="1"/>
    <col min="14597" max="14598" width="8.625" style="800" customWidth="1"/>
    <col min="14599" max="14599" width="16.375" style="800" customWidth="1"/>
    <col min="14600" max="14600" width="16.75" style="800" bestFit="1" customWidth="1"/>
    <col min="14601" max="14848" width="9" style="800"/>
    <col min="14849" max="14849" width="3.125" style="800" customWidth="1"/>
    <col min="14850" max="14850" width="15.375" style="800" customWidth="1"/>
    <col min="14851" max="14852" width="8.5" style="800" customWidth="1"/>
    <col min="14853" max="14854" width="8.625" style="800" customWidth="1"/>
    <col min="14855" max="14855" width="16.375" style="800" customWidth="1"/>
    <col min="14856" max="14856" width="16.75" style="800" bestFit="1" customWidth="1"/>
    <col min="14857" max="15104" width="9" style="800"/>
    <col min="15105" max="15105" width="3.125" style="800" customWidth="1"/>
    <col min="15106" max="15106" width="15.375" style="800" customWidth="1"/>
    <col min="15107" max="15108" width="8.5" style="800" customWidth="1"/>
    <col min="15109" max="15110" width="8.625" style="800" customWidth="1"/>
    <col min="15111" max="15111" width="16.375" style="800" customWidth="1"/>
    <col min="15112" max="15112" width="16.75" style="800" bestFit="1" customWidth="1"/>
    <col min="15113" max="15360" width="9" style="800"/>
    <col min="15361" max="15361" width="3.125" style="800" customWidth="1"/>
    <col min="15362" max="15362" width="15.375" style="800" customWidth="1"/>
    <col min="15363" max="15364" width="8.5" style="800" customWidth="1"/>
    <col min="15365" max="15366" width="8.625" style="800" customWidth="1"/>
    <col min="15367" max="15367" width="16.375" style="800" customWidth="1"/>
    <col min="15368" max="15368" width="16.75" style="800" bestFit="1" customWidth="1"/>
    <col min="15369" max="15616" width="9" style="800"/>
    <col min="15617" max="15617" width="3.125" style="800" customWidth="1"/>
    <col min="15618" max="15618" width="15.375" style="800" customWidth="1"/>
    <col min="15619" max="15620" width="8.5" style="800" customWidth="1"/>
    <col min="15621" max="15622" width="8.625" style="800" customWidth="1"/>
    <col min="15623" max="15623" width="16.375" style="800" customWidth="1"/>
    <col min="15624" max="15624" width="16.75" style="800" bestFit="1" customWidth="1"/>
    <col min="15625" max="15872" width="9" style="800"/>
    <col min="15873" max="15873" width="3.125" style="800" customWidth="1"/>
    <col min="15874" max="15874" width="15.375" style="800" customWidth="1"/>
    <col min="15875" max="15876" width="8.5" style="800" customWidth="1"/>
    <col min="15877" max="15878" width="8.625" style="800" customWidth="1"/>
    <col min="15879" max="15879" width="16.375" style="800" customWidth="1"/>
    <col min="15880" max="15880" width="16.75" style="800" bestFit="1" customWidth="1"/>
    <col min="15881" max="16128" width="9" style="800"/>
    <col min="16129" max="16129" width="3.125" style="800" customWidth="1"/>
    <col min="16130" max="16130" width="15.375" style="800" customWidth="1"/>
    <col min="16131" max="16132" width="8.5" style="800" customWidth="1"/>
    <col min="16133" max="16134" width="8.625" style="800" customWidth="1"/>
    <col min="16135" max="16135" width="16.375" style="800" customWidth="1"/>
    <col min="16136" max="16136" width="16.75" style="800" bestFit="1" customWidth="1"/>
    <col min="16137" max="16384" width="9" style="800"/>
  </cols>
  <sheetData>
    <row r="1" spans="1:8" ht="21.75" customHeight="1" x14ac:dyDescent="0.15">
      <c r="A1" s="886"/>
      <c r="B1" s="886"/>
      <c r="H1" s="943" t="s">
        <v>1481</v>
      </c>
    </row>
    <row r="2" spans="1:8" ht="56.25" customHeight="1" x14ac:dyDescent="0.15">
      <c r="A2" s="2786" t="s">
        <v>1682</v>
      </c>
      <c r="B2" s="2786"/>
      <c r="C2" s="2786"/>
      <c r="D2" s="2786"/>
      <c r="E2" s="2786"/>
      <c r="F2" s="2786"/>
      <c r="G2" s="2786"/>
      <c r="H2" s="2786"/>
    </row>
    <row r="3" spans="1:8" ht="15.75" customHeight="1" x14ac:dyDescent="0.15">
      <c r="A3" s="2822"/>
      <c r="B3" s="2822"/>
      <c r="C3" s="2823"/>
      <c r="D3" s="2783"/>
      <c r="E3" s="942"/>
    </row>
    <row r="4" spans="1:8" ht="17.25" customHeight="1" x14ac:dyDescent="0.15">
      <c r="A4" s="2822"/>
      <c r="B4" s="2822"/>
      <c r="C4" s="2832" t="s">
        <v>1303</v>
      </c>
      <c r="D4" s="2832"/>
      <c r="E4" s="2974" t="s">
        <v>285</v>
      </c>
      <c r="F4" s="2975"/>
      <c r="G4" s="2975"/>
      <c r="H4" s="2976"/>
    </row>
    <row r="5" spans="1:8" ht="17.25" customHeight="1" x14ac:dyDescent="0.15">
      <c r="A5" s="2822"/>
      <c r="B5" s="2822"/>
      <c r="C5" s="2832"/>
      <c r="D5" s="2832"/>
      <c r="E5" s="2977"/>
      <c r="F5" s="2983"/>
      <c r="G5" s="2983"/>
      <c r="H5" s="2979"/>
    </row>
    <row r="6" spans="1:8" ht="17.25" customHeight="1" x14ac:dyDescent="0.15">
      <c r="A6" s="2822"/>
      <c r="B6" s="2822"/>
      <c r="C6" s="2832"/>
      <c r="D6" s="2832"/>
      <c r="E6" s="2980"/>
      <c r="F6" s="2981"/>
      <c r="G6" s="2981"/>
      <c r="H6" s="2982"/>
    </row>
    <row r="7" spans="1:8" ht="17.25" customHeight="1" x14ac:dyDescent="0.15">
      <c r="A7" s="946"/>
      <c r="B7" s="946"/>
      <c r="C7" s="885"/>
      <c r="D7" s="885"/>
      <c r="E7" s="949"/>
      <c r="F7" s="949"/>
      <c r="G7" s="949"/>
    </row>
    <row r="8" spans="1:8" ht="12.75" customHeight="1" x14ac:dyDescent="0.15">
      <c r="A8" s="946"/>
      <c r="B8" s="2984" t="s">
        <v>1413</v>
      </c>
      <c r="C8" s="2966" t="s">
        <v>1683</v>
      </c>
      <c r="D8" s="2987"/>
      <c r="E8" s="2967"/>
      <c r="F8" s="948"/>
      <c r="G8" s="948"/>
      <c r="H8" s="964"/>
    </row>
    <row r="9" spans="1:8" ht="12.75" customHeight="1" x14ac:dyDescent="0.15">
      <c r="A9" s="946"/>
      <c r="B9" s="2985"/>
      <c r="C9" s="2968"/>
      <c r="D9" s="2988"/>
      <c r="E9" s="2969"/>
      <c r="F9" s="952">
        <v>1</v>
      </c>
      <c r="G9" s="813" t="s">
        <v>1432</v>
      </c>
      <c r="H9" s="965"/>
    </row>
    <row r="10" spans="1:8" ht="12.75" customHeight="1" x14ac:dyDescent="0.15">
      <c r="A10" s="946"/>
      <c r="B10" s="2985"/>
      <c r="C10" s="2968"/>
      <c r="D10" s="2988"/>
      <c r="E10" s="2969"/>
      <c r="F10" s="952">
        <v>2</v>
      </c>
      <c r="G10" s="813" t="s">
        <v>1430</v>
      </c>
      <c r="H10" s="965"/>
    </row>
    <row r="11" spans="1:8" ht="12.75" customHeight="1" x14ac:dyDescent="0.15">
      <c r="A11" s="946"/>
      <c r="B11" s="2985"/>
      <c r="C11" s="2968"/>
      <c r="D11" s="2988"/>
      <c r="E11" s="2969"/>
      <c r="F11" s="952">
        <v>3</v>
      </c>
      <c r="G11" s="813" t="s">
        <v>1428</v>
      </c>
      <c r="H11" s="965"/>
    </row>
    <row r="12" spans="1:8" ht="12.75" customHeight="1" x14ac:dyDescent="0.15">
      <c r="A12" s="946"/>
      <c r="B12" s="2985"/>
      <c r="C12" s="2968"/>
      <c r="D12" s="2988"/>
      <c r="E12" s="2969"/>
      <c r="F12" s="952">
        <v>4</v>
      </c>
      <c r="G12" s="813" t="s">
        <v>1426</v>
      </c>
      <c r="H12" s="965"/>
    </row>
    <row r="13" spans="1:8" ht="12.75" customHeight="1" x14ac:dyDescent="0.15">
      <c r="A13" s="946"/>
      <c r="B13" s="2985"/>
      <c r="C13" s="2968"/>
      <c r="D13" s="2988"/>
      <c r="E13" s="2969"/>
      <c r="F13" s="952">
        <v>5</v>
      </c>
      <c r="G13" s="813" t="s">
        <v>1425</v>
      </c>
      <c r="H13" s="965"/>
    </row>
    <row r="14" spans="1:8" ht="12.75" customHeight="1" x14ac:dyDescent="0.15">
      <c r="A14" s="946"/>
      <c r="B14" s="2985"/>
      <c r="C14" s="2968"/>
      <c r="D14" s="2988"/>
      <c r="E14" s="2969"/>
      <c r="F14" s="952">
        <v>6</v>
      </c>
      <c r="G14" s="813" t="s">
        <v>1431</v>
      </c>
      <c r="H14" s="965"/>
    </row>
    <row r="15" spans="1:8" ht="12.75" customHeight="1" x14ac:dyDescent="0.15">
      <c r="A15" s="946"/>
      <c r="B15" s="2985"/>
      <c r="C15" s="2968"/>
      <c r="D15" s="2988"/>
      <c r="E15" s="2969"/>
      <c r="F15" s="952">
        <v>7</v>
      </c>
      <c r="G15" s="813" t="s">
        <v>1429</v>
      </c>
      <c r="H15" s="965"/>
    </row>
    <row r="16" spans="1:8" ht="12.75" customHeight="1" x14ac:dyDescent="0.15">
      <c r="A16" s="946"/>
      <c r="B16" s="2985"/>
      <c r="C16" s="2968"/>
      <c r="D16" s="2988"/>
      <c r="E16" s="2969"/>
      <c r="F16" s="952">
        <v>8</v>
      </c>
      <c r="G16" s="813" t="s">
        <v>1427</v>
      </c>
      <c r="H16" s="965"/>
    </row>
    <row r="17" spans="1:8" ht="12.75" customHeight="1" x14ac:dyDescent="0.15">
      <c r="A17" s="946"/>
      <c r="B17" s="2985"/>
      <c r="C17" s="2970"/>
      <c r="D17" s="2989"/>
      <c r="E17" s="2971"/>
      <c r="F17" s="951"/>
      <c r="G17" s="951"/>
      <c r="H17" s="966"/>
    </row>
    <row r="18" spans="1:8" ht="47.25" customHeight="1" x14ac:dyDescent="0.15">
      <c r="B18" s="2986"/>
      <c r="C18" s="2990" t="s">
        <v>1684</v>
      </c>
      <c r="D18" s="2991"/>
      <c r="E18" s="2991"/>
      <c r="F18" s="2991"/>
      <c r="G18" s="2991"/>
      <c r="H18" s="2992"/>
    </row>
    <row r="19" spans="1:8" ht="15.75" customHeight="1" thickBot="1" x14ac:dyDescent="0.2">
      <c r="A19" s="813"/>
      <c r="B19" s="813"/>
      <c r="C19" s="813"/>
      <c r="D19" s="813"/>
      <c r="E19" s="813"/>
      <c r="F19" s="813"/>
      <c r="G19" s="813"/>
      <c r="H19" s="813"/>
    </row>
    <row r="20" spans="1:8" s="813" customFormat="1" ht="24.75" customHeight="1" x14ac:dyDescent="0.15">
      <c r="A20" s="814"/>
      <c r="B20" s="941" t="s">
        <v>690</v>
      </c>
      <c r="C20" s="2739" t="s">
        <v>1292</v>
      </c>
      <c r="D20" s="2739"/>
      <c r="E20" s="2739" t="s">
        <v>289</v>
      </c>
      <c r="F20" s="2797"/>
      <c r="G20" s="938" t="s">
        <v>1412</v>
      </c>
      <c r="H20" s="815" t="s">
        <v>1290</v>
      </c>
    </row>
    <row r="21" spans="1:8" s="813" customFormat="1" ht="17.25" customHeight="1" x14ac:dyDescent="0.15">
      <c r="A21" s="814">
        <v>1</v>
      </c>
      <c r="B21" s="941"/>
      <c r="C21" s="2811"/>
      <c r="D21" s="2738"/>
      <c r="E21" s="2739"/>
      <c r="F21" s="2797"/>
      <c r="G21" s="883"/>
      <c r="H21" s="945"/>
    </row>
    <row r="22" spans="1:8" s="813" customFormat="1" ht="17.25" customHeight="1" x14ac:dyDescent="0.15">
      <c r="A22" s="814">
        <v>2</v>
      </c>
      <c r="B22" s="941"/>
      <c r="C22" s="2811"/>
      <c r="D22" s="2738"/>
      <c r="E22" s="2739"/>
      <c r="F22" s="2797"/>
      <c r="G22" s="883"/>
      <c r="H22" s="945"/>
    </row>
    <row r="23" spans="1:8" s="813" customFormat="1" ht="17.25" customHeight="1" x14ac:dyDescent="0.15">
      <c r="A23" s="814">
        <v>3</v>
      </c>
      <c r="B23" s="944"/>
      <c r="C23" s="2808"/>
      <c r="D23" s="2812"/>
      <c r="E23" s="2797"/>
      <c r="F23" s="2813"/>
      <c r="G23" s="883"/>
      <c r="H23" s="945"/>
    </row>
    <row r="24" spans="1:8" s="813" customFormat="1" ht="17.25" customHeight="1" x14ac:dyDescent="0.15">
      <c r="A24" s="814">
        <v>4</v>
      </c>
      <c r="B24" s="944"/>
      <c r="C24" s="2808"/>
      <c r="D24" s="2812"/>
      <c r="E24" s="2797"/>
      <c r="F24" s="2813"/>
      <c r="G24" s="883"/>
      <c r="H24" s="945"/>
    </row>
    <row r="25" spans="1:8" s="813" customFormat="1" ht="17.25" customHeight="1" x14ac:dyDescent="0.15">
      <c r="A25" s="814">
        <v>5</v>
      </c>
      <c r="B25" s="944"/>
      <c r="C25" s="2808"/>
      <c r="D25" s="2812"/>
      <c r="E25" s="2797"/>
      <c r="F25" s="2813"/>
      <c r="G25" s="883"/>
      <c r="H25" s="945"/>
    </row>
    <row r="26" spans="1:8" s="813" customFormat="1" ht="17.25" customHeight="1" x14ac:dyDescent="0.15">
      <c r="A26" s="814">
        <v>6</v>
      </c>
      <c r="B26" s="944"/>
      <c r="C26" s="2808"/>
      <c r="D26" s="2812"/>
      <c r="E26" s="2797"/>
      <c r="F26" s="2813"/>
      <c r="G26" s="883"/>
      <c r="H26" s="869"/>
    </row>
    <row r="27" spans="1:8" s="813" customFormat="1" ht="17.25" customHeight="1" x14ac:dyDescent="0.15">
      <c r="A27" s="814">
        <v>7</v>
      </c>
      <c r="B27" s="941"/>
      <c r="C27" s="2739"/>
      <c r="D27" s="2739"/>
      <c r="E27" s="2739"/>
      <c r="F27" s="2797"/>
      <c r="G27" s="884"/>
      <c r="H27" s="869"/>
    </row>
    <row r="28" spans="1:8" s="813" customFormat="1" ht="17.25" customHeight="1" x14ac:dyDescent="0.15">
      <c r="A28" s="814">
        <v>8</v>
      </c>
      <c r="B28" s="941"/>
      <c r="C28" s="2739"/>
      <c r="D28" s="2739"/>
      <c r="E28" s="2739"/>
      <c r="F28" s="2797"/>
      <c r="G28" s="884"/>
      <c r="H28" s="869"/>
    </row>
    <row r="29" spans="1:8" s="813" customFormat="1" ht="17.25" customHeight="1" x14ac:dyDescent="0.15">
      <c r="A29" s="814">
        <v>9</v>
      </c>
      <c r="B29" s="941"/>
      <c r="C29" s="2739"/>
      <c r="D29" s="2739"/>
      <c r="E29" s="2739"/>
      <c r="F29" s="2797"/>
      <c r="G29" s="884"/>
      <c r="H29" s="869"/>
    </row>
    <row r="30" spans="1:8" s="813" customFormat="1" ht="17.25" customHeight="1" x14ac:dyDescent="0.15">
      <c r="A30" s="814">
        <v>10</v>
      </c>
      <c r="B30" s="941"/>
      <c r="C30" s="2739"/>
      <c r="D30" s="2739"/>
      <c r="E30" s="2739"/>
      <c r="F30" s="2797"/>
      <c r="G30" s="884"/>
      <c r="H30" s="869"/>
    </row>
    <row r="31" spans="1:8" s="813" customFormat="1" ht="17.25" customHeight="1" x14ac:dyDescent="0.15">
      <c r="A31" s="814">
        <v>11</v>
      </c>
      <c r="B31" s="944"/>
      <c r="C31" s="2808"/>
      <c r="D31" s="2812"/>
      <c r="E31" s="2739"/>
      <c r="F31" s="2797"/>
      <c r="G31" s="883"/>
      <c r="H31" s="945"/>
    </row>
    <row r="32" spans="1:8" s="813" customFormat="1" ht="17.25" customHeight="1" x14ac:dyDescent="0.15">
      <c r="A32" s="814">
        <v>12</v>
      </c>
      <c r="B32" s="941"/>
      <c r="C32" s="2811"/>
      <c r="D32" s="2738"/>
      <c r="E32" s="2739"/>
      <c r="F32" s="2797"/>
      <c r="G32" s="883"/>
      <c r="H32" s="945"/>
    </row>
    <row r="33" spans="1:8" s="813" customFormat="1" ht="17.25" customHeight="1" x14ac:dyDescent="0.15">
      <c r="A33" s="814">
        <v>13</v>
      </c>
      <c r="B33" s="944"/>
      <c r="C33" s="2808"/>
      <c r="D33" s="2812"/>
      <c r="E33" s="2797"/>
      <c r="F33" s="2813"/>
      <c r="G33" s="883"/>
      <c r="H33" s="945"/>
    </row>
    <row r="34" spans="1:8" s="813" customFormat="1" ht="17.25" customHeight="1" x14ac:dyDescent="0.15">
      <c r="A34" s="814">
        <v>14</v>
      </c>
      <c r="B34" s="941"/>
      <c r="C34" s="2811"/>
      <c r="D34" s="2738"/>
      <c r="E34" s="2739"/>
      <c r="F34" s="2797"/>
      <c r="G34" s="883"/>
      <c r="H34" s="945"/>
    </row>
    <row r="35" spans="1:8" s="813" customFormat="1" ht="17.25" customHeight="1" x14ac:dyDescent="0.15">
      <c r="A35" s="814">
        <v>15</v>
      </c>
      <c r="B35" s="941"/>
      <c r="C35" s="2808"/>
      <c r="D35" s="2809"/>
      <c r="E35" s="2739"/>
      <c r="F35" s="2797"/>
      <c r="G35" s="883"/>
      <c r="H35" s="869"/>
    </row>
    <row r="36" spans="1:8" s="813" customFormat="1" ht="17.25" customHeight="1" x14ac:dyDescent="0.15">
      <c r="A36" s="814">
        <v>16</v>
      </c>
      <c r="B36" s="941"/>
      <c r="C36" s="2810"/>
      <c r="D36" s="2739"/>
      <c r="E36" s="2739"/>
      <c r="F36" s="2797"/>
      <c r="G36" s="883"/>
      <c r="H36" s="869"/>
    </row>
    <row r="37" spans="1:8" s="813" customFormat="1" ht="17.25" customHeight="1" x14ac:dyDescent="0.15">
      <c r="A37" s="814">
        <v>17</v>
      </c>
      <c r="B37" s="941"/>
      <c r="C37" s="2739"/>
      <c r="D37" s="2739"/>
      <c r="E37" s="2739"/>
      <c r="F37" s="2797"/>
      <c r="G37" s="883"/>
      <c r="H37" s="869"/>
    </row>
    <row r="38" spans="1:8" s="813" customFormat="1" ht="17.25" customHeight="1" x14ac:dyDescent="0.15">
      <c r="A38" s="814">
        <v>18</v>
      </c>
      <c r="B38" s="941"/>
      <c r="C38" s="2739"/>
      <c r="D38" s="2739"/>
      <c r="E38" s="2739"/>
      <c r="F38" s="2797"/>
      <c r="G38" s="883"/>
      <c r="H38" s="869"/>
    </row>
    <row r="39" spans="1:8" s="813" customFormat="1" ht="17.25" customHeight="1" x14ac:dyDescent="0.15">
      <c r="A39" s="814">
        <v>19</v>
      </c>
      <c r="B39" s="941"/>
      <c r="C39" s="2739"/>
      <c r="D39" s="2739"/>
      <c r="E39" s="2739"/>
      <c r="F39" s="2797"/>
      <c r="G39" s="883"/>
      <c r="H39" s="869"/>
    </row>
    <row r="40" spans="1:8" s="813" customFormat="1" ht="17.25" customHeight="1" thickBot="1" x14ac:dyDescent="0.2">
      <c r="A40" s="814">
        <v>20</v>
      </c>
      <c r="B40" s="941"/>
      <c r="C40" s="2739"/>
      <c r="D40" s="2739"/>
      <c r="E40" s="2739"/>
      <c r="F40" s="2797"/>
      <c r="G40" s="882"/>
      <c r="H40" s="869"/>
    </row>
    <row r="41" spans="1:8" ht="39.75" customHeight="1" x14ac:dyDescent="0.15">
      <c r="A41" s="2800" t="s">
        <v>1685</v>
      </c>
      <c r="B41" s="2801"/>
      <c r="C41" s="2801"/>
      <c r="D41" s="2801"/>
      <c r="E41" s="2801"/>
      <c r="F41" s="2801"/>
      <c r="G41" s="2801"/>
      <c r="H41" s="2801"/>
    </row>
    <row r="42" spans="1:8" ht="82.5" customHeight="1" x14ac:dyDescent="0.15">
      <c r="A42" s="2801"/>
      <c r="B42" s="2801"/>
      <c r="C42" s="2801"/>
      <c r="D42" s="2801"/>
      <c r="E42" s="2801"/>
      <c r="F42" s="2801"/>
      <c r="G42" s="2801"/>
      <c r="H42" s="2801"/>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22"/>
  <pageMargins left="0.7" right="0.7" top="0.75" bottom="0.75" header="0.3" footer="0.3"/>
  <pageSetup paperSize="9" scale="9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C054A-6CFA-44A6-8B87-F39E1720E557}">
  <dimension ref="A1:AM50"/>
  <sheetViews>
    <sheetView showGridLines="0" view="pageBreakPreview" topLeftCell="A25" zoomScaleNormal="100" zoomScaleSheetLayoutView="100" workbookViewId="0">
      <selection activeCell="T114" sqref="T114:AJ114"/>
    </sheetView>
  </sheetViews>
  <sheetFormatPr defaultColWidth="2.25" defaultRowHeight="18.75" x14ac:dyDescent="0.15"/>
  <cols>
    <col min="1" max="1" width="2.25" style="800" customWidth="1"/>
    <col min="2" max="2" width="2.25" style="801" customWidth="1"/>
    <col min="3" max="5" width="2.25" style="800"/>
    <col min="6" max="6" width="2.5" style="800" bestFit="1" customWidth="1"/>
    <col min="7" max="8" width="2.25" style="800"/>
    <col min="9" max="36" width="2.375" style="800" customWidth="1"/>
    <col min="37" max="37" width="2.25" style="800"/>
    <col min="38" max="38" width="2.25" style="800" customWidth="1"/>
    <col min="39" max="256" width="2.25" style="800"/>
    <col min="257" max="258" width="2.25" style="800" customWidth="1"/>
    <col min="259" max="261" width="2.25" style="800"/>
    <col min="262" max="262" width="2.5" style="800" bestFit="1" customWidth="1"/>
    <col min="263" max="264" width="2.25" style="800"/>
    <col min="265" max="292" width="2.375" style="800" customWidth="1"/>
    <col min="293" max="293" width="2.25" style="800"/>
    <col min="294" max="294" width="2.25" style="800" customWidth="1"/>
    <col min="295" max="512" width="2.25" style="800"/>
    <col min="513" max="514" width="2.25" style="800" customWidth="1"/>
    <col min="515" max="517" width="2.25" style="800"/>
    <col min="518" max="518" width="2.5" style="800" bestFit="1" customWidth="1"/>
    <col min="519" max="520" width="2.25" style="800"/>
    <col min="521" max="548" width="2.375" style="800" customWidth="1"/>
    <col min="549" max="549" width="2.25" style="800"/>
    <col min="550" max="550" width="2.25" style="800" customWidth="1"/>
    <col min="551" max="768" width="2.25" style="800"/>
    <col min="769" max="770" width="2.25" style="800" customWidth="1"/>
    <col min="771" max="773" width="2.25" style="800"/>
    <col min="774" max="774" width="2.5" style="800" bestFit="1" customWidth="1"/>
    <col min="775" max="776" width="2.25" style="800"/>
    <col min="777" max="804" width="2.375" style="800" customWidth="1"/>
    <col min="805" max="805" width="2.25" style="800"/>
    <col min="806" max="806" width="2.25" style="800" customWidth="1"/>
    <col min="807" max="1024" width="2.25" style="800"/>
    <col min="1025" max="1026" width="2.25" style="800" customWidth="1"/>
    <col min="1027" max="1029" width="2.25" style="800"/>
    <col min="1030" max="1030" width="2.5" style="800" bestFit="1" customWidth="1"/>
    <col min="1031" max="1032" width="2.25" style="800"/>
    <col min="1033" max="1060" width="2.375" style="800" customWidth="1"/>
    <col min="1061" max="1061" width="2.25" style="800"/>
    <col min="1062" max="1062" width="2.25" style="800" customWidth="1"/>
    <col min="1063" max="1280" width="2.25" style="800"/>
    <col min="1281" max="1282" width="2.25" style="800" customWidth="1"/>
    <col min="1283" max="1285" width="2.25" style="800"/>
    <col min="1286" max="1286" width="2.5" style="800" bestFit="1" customWidth="1"/>
    <col min="1287" max="1288" width="2.25" style="800"/>
    <col min="1289" max="1316" width="2.375" style="800" customWidth="1"/>
    <col min="1317" max="1317" width="2.25" style="800"/>
    <col min="1318" max="1318" width="2.25" style="800" customWidth="1"/>
    <col min="1319" max="1536" width="2.25" style="800"/>
    <col min="1537" max="1538" width="2.25" style="800" customWidth="1"/>
    <col min="1539" max="1541" width="2.25" style="800"/>
    <col min="1542" max="1542" width="2.5" style="800" bestFit="1" customWidth="1"/>
    <col min="1543" max="1544" width="2.25" style="800"/>
    <col min="1545" max="1572" width="2.375" style="800" customWidth="1"/>
    <col min="1573" max="1573" width="2.25" style="800"/>
    <col min="1574" max="1574" width="2.25" style="800" customWidth="1"/>
    <col min="1575" max="1792" width="2.25" style="800"/>
    <col min="1793" max="1794" width="2.25" style="800" customWidth="1"/>
    <col min="1795" max="1797" width="2.25" style="800"/>
    <col min="1798" max="1798" width="2.5" style="800" bestFit="1" customWidth="1"/>
    <col min="1799" max="1800" width="2.25" style="800"/>
    <col min="1801" max="1828" width="2.375" style="800" customWidth="1"/>
    <col min="1829" max="1829" width="2.25" style="800"/>
    <col min="1830" max="1830" width="2.25" style="800" customWidth="1"/>
    <col min="1831" max="2048" width="2.25" style="800"/>
    <col min="2049" max="2050" width="2.25" style="800" customWidth="1"/>
    <col min="2051" max="2053" width="2.25" style="800"/>
    <col min="2054" max="2054" width="2.5" style="800" bestFit="1" customWidth="1"/>
    <col min="2055" max="2056" width="2.25" style="800"/>
    <col min="2057" max="2084" width="2.375" style="800" customWidth="1"/>
    <col min="2085" max="2085" width="2.25" style="800"/>
    <col min="2086" max="2086" width="2.25" style="800" customWidth="1"/>
    <col min="2087" max="2304" width="2.25" style="800"/>
    <col min="2305" max="2306" width="2.25" style="800" customWidth="1"/>
    <col min="2307" max="2309" width="2.25" style="800"/>
    <col min="2310" max="2310" width="2.5" style="800" bestFit="1" customWidth="1"/>
    <col min="2311" max="2312" width="2.25" style="800"/>
    <col min="2313" max="2340" width="2.375" style="800" customWidth="1"/>
    <col min="2341" max="2341" width="2.25" style="800"/>
    <col min="2342" max="2342" width="2.25" style="800" customWidth="1"/>
    <col min="2343" max="2560" width="2.25" style="800"/>
    <col min="2561" max="2562" width="2.25" style="800" customWidth="1"/>
    <col min="2563" max="2565" width="2.25" style="800"/>
    <col min="2566" max="2566" width="2.5" style="800" bestFit="1" customWidth="1"/>
    <col min="2567" max="2568" width="2.25" style="800"/>
    <col min="2569" max="2596" width="2.375" style="800" customWidth="1"/>
    <col min="2597" max="2597" width="2.25" style="800"/>
    <col min="2598" max="2598" width="2.25" style="800" customWidth="1"/>
    <col min="2599" max="2816" width="2.25" style="800"/>
    <col min="2817" max="2818" width="2.25" style="800" customWidth="1"/>
    <col min="2819" max="2821" width="2.25" style="800"/>
    <col min="2822" max="2822" width="2.5" style="800" bestFit="1" customWidth="1"/>
    <col min="2823" max="2824" width="2.25" style="800"/>
    <col min="2825" max="2852" width="2.375" style="800" customWidth="1"/>
    <col min="2853" max="2853" width="2.25" style="800"/>
    <col min="2854" max="2854" width="2.25" style="800" customWidth="1"/>
    <col min="2855" max="3072" width="2.25" style="800"/>
    <col min="3073" max="3074" width="2.25" style="800" customWidth="1"/>
    <col min="3075" max="3077" width="2.25" style="800"/>
    <col min="3078" max="3078" width="2.5" style="800" bestFit="1" customWidth="1"/>
    <col min="3079" max="3080" width="2.25" style="800"/>
    <col min="3081" max="3108" width="2.375" style="800" customWidth="1"/>
    <col min="3109" max="3109" width="2.25" style="800"/>
    <col min="3110" max="3110" width="2.25" style="800" customWidth="1"/>
    <col min="3111" max="3328" width="2.25" style="800"/>
    <col min="3329" max="3330" width="2.25" style="800" customWidth="1"/>
    <col min="3331" max="3333" width="2.25" style="800"/>
    <col min="3334" max="3334" width="2.5" style="800" bestFit="1" customWidth="1"/>
    <col min="3335" max="3336" width="2.25" style="800"/>
    <col min="3337" max="3364" width="2.375" style="800" customWidth="1"/>
    <col min="3365" max="3365" width="2.25" style="800"/>
    <col min="3366" max="3366" width="2.25" style="800" customWidth="1"/>
    <col min="3367" max="3584" width="2.25" style="800"/>
    <col min="3585" max="3586" width="2.25" style="800" customWidth="1"/>
    <col min="3587" max="3589" width="2.25" style="800"/>
    <col min="3590" max="3590" width="2.5" style="800" bestFit="1" customWidth="1"/>
    <col min="3591" max="3592" width="2.25" style="800"/>
    <col min="3593" max="3620" width="2.375" style="800" customWidth="1"/>
    <col min="3621" max="3621" width="2.25" style="800"/>
    <col min="3622" max="3622" width="2.25" style="800" customWidth="1"/>
    <col min="3623" max="3840" width="2.25" style="800"/>
    <col min="3841" max="3842" width="2.25" style="800" customWidth="1"/>
    <col min="3843" max="3845" width="2.25" style="800"/>
    <col min="3846" max="3846" width="2.5" style="800" bestFit="1" customWidth="1"/>
    <col min="3847" max="3848" width="2.25" style="800"/>
    <col min="3849" max="3876" width="2.375" style="800" customWidth="1"/>
    <col min="3877" max="3877" width="2.25" style="800"/>
    <col min="3878" max="3878" width="2.25" style="800" customWidth="1"/>
    <col min="3879" max="4096" width="2.25" style="800"/>
    <col min="4097" max="4098" width="2.25" style="800" customWidth="1"/>
    <col min="4099" max="4101" width="2.25" style="800"/>
    <col min="4102" max="4102" width="2.5" style="800" bestFit="1" customWidth="1"/>
    <col min="4103" max="4104" width="2.25" style="800"/>
    <col min="4105" max="4132" width="2.375" style="800" customWidth="1"/>
    <col min="4133" max="4133" width="2.25" style="800"/>
    <col min="4134" max="4134" width="2.25" style="800" customWidth="1"/>
    <col min="4135" max="4352" width="2.25" style="800"/>
    <col min="4353" max="4354" width="2.25" style="800" customWidth="1"/>
    <col min="4355" max="4357" width="2.25" style="800"/>
    <col min="4358" max="4358" width="2.5" style="800" bestFit="1" customWidth="1"/>
    <col min="4359" max="4360" width="2.25" style="800"/>
    <col min="4361" max="4388" width="2.375" style="800" customWidth="1"/>
    <col min="4389" max="4389" width="2.25" style="800"/>
    <col min="4390" max="4390" width="2.25" style="800" customWidth="1"/>
    <col min="4391" max="4608" width="2.25" style="800"/>
    <col min="4609" max="4610" width="2.25" style="800" customWidth="1"/>
    <col min="4611" max="4613" width="2.25" style="800"/>
    <col min="4614" max="4614" width="2.5" style="800" bestFit="1" customWidth="1"/>
    <col min="4615" max="4616" width="2.25" style="800"/>
    <col min="4617" max="4644" width="2.375" style="800" customWidth="1"/>
    <col min="4645" max="4645" width="2.25" style="800"/>
    <col min="4646" max="4646" width="2.25" style="800" customWidth="1"/>
    <col min="4647" max="4864" width="2.25" style="800"/>
    <col min="4865" max="4866" width="2.25" style="800" customWidth="1"/>
    <col min="4867" max="4869" width="2.25" style="800"/>
    <col min="4870" max="4870" width="2.5" style="800" bestFit="1" customWidth="1"/>
    <col min="4871" max="4872" width="2.25" style="800"/>
    <col min="4873" max="4900" width="2.375" style="800" customWidth="1"/>
    <col min="4901" max="4901" width="2.25" style="800"/>
    <col min="4902" max="4902" width="2.25" style="800" customWidth="1"/>
    <col min="4903" max="5120" width="2.25" style="800"/>
    <col min="5121" max="5122" width="2.25" style="800" customWidth="1"/>
    <col min="5123" max="5125" width="2.25" style="800"/>
    <col min="5126" max="5126" width="2.5" style="800" bestFit="1" customWidth="1"/>
    <col min="5127" max="5128" width="2.25" style="800"/>
    <col min="5129" max="5156" width="2.375" style="800" customWidth="1"/>
    <col min="5157" max="5157" width="2.25" style="800"/>
    <col min="5158" max="5158" width="2.25" style="800" customWidth="1"/>
    <col min="5159" max="5376" width="2.25" style="800"/>
    <col min="5377" max="5378" width="2.25" style="800" customWidth="1"/>
    <col min="5379" max="5381" width="2.25" style="800"/>
    <col min="5382" max="5382" width="2.5" style="800" bestFit="1" customWidth="1"/>
    <col min="5383" max="5384" width="2.25" style="800"/>
    <col min="5385" max="5412" width="2.375" style="800" customWidth="1"/>
    <col min="5413" max="5413" width="2.25" style="800"/>
    <col min="5414" max="5414" width="2.25" style="800" customWidth="1"/>
    <col min="5415" max="5632" width="2.25" style="800"/>
    <col min="5633" max="5634" width="2.25" style="800" customWidth="1"/>
    <col min="5635" max="5637" width="2.25" style="800"/>
    <col min="5638" max="5638" width="2.5" style="800" bestFit="1" customWidth="1"/>
    <col min="5639" max="5640" width="2.25" style="800"/>
    <col min="5641" max="5668" width="2.375" style="800" customWidth="1"/>
    <col min="5669" max="5669" width="2.25" style="800"/>
    <col min="5670" max="5670" width="2.25" style="800" customWidth="1"/>
    <col min="5671" max="5888" width="2.25" style="800"/>
    <col min="5889" max="5890" width="2.25" style="800" customWidth="1"/>
    <col min="5891" max="5893" width="2.25" style="800"/>
    <col min="5894" max="5894" width="2.5" style="800" bestFit="1" customWidth="1"/>
    <col min="5895" max="5896" width="2.25" style="800"/>
    <col min="5897" max="5924" width="2.375" style="800" customWidth="1"/>
    <col min="5925" max="5925" width="2.25" style="800"/>
    <col min="5926" max="5926" width="2.25" style="800" customWidth="1"/>
    <col min="5927" max="6144" width="2.25" style="800"/>
    <col min="6145" max="6146" width="2.25" style="800" customWidth="1"/>
    <col min="6147" max="6149" width="2.25" style="800"/>
    <col min="6150" max="6150" width="2.5" style="800" bestFit="1" customWidth="1"/>
    <col min="6151" max="6152" width="2.25" style="800"/>
    <col min="6153" max="6180" width="2.375" style="800" customWidth="1"/>
    <col min="6181" max="6181" width="2.25" style="800"/>
    <col min="6182" max="6182" width="2.25" style="800" customWidth="1"/>
    <col min="6183" max="6400" width="2.25" style="800"/>
    <col min="6401" max="6402" width="2.25" style="800" customWidth="1"/>
    <col min="6403" max="6405" width="2.25" style="800"/>
    <col min="6406" max="6406" width="2.5" style="800" bestFit="1" customWidth="1"/>
    <col min="6407" max="6408" width="2.25" style="800"/>
    <col min="6409" max="6436" width="2.375" style="800" customWidth="1"/>
    <col min="6437" max="6437" width="2.25" style="800"/>
    <col min="6438" max="6438" width="2.25" style="800" customWidth="1"/>
    <col min="6439" max="6656" width="2.25" style="800"/>
    <col min="6657" max="6658" width="2.25" style="800" customWidth="1"/>
    <col min="6659" max="6661" width="2.25" style="800"/>
    <col min="6662" max="6662" width="2.5" style="800" bestFit="1" customWidth="1"/>
    <col min="6663" max="6664" width="2.25" style="800"/>
    <col min="6665" max="6692" width="2.375" style="800" customWidth="1"/>
    <col min="6693" max="6693" width="2.25" style="800"/>
    <col min="6694" max="6694" width="2.25" style="800" customWidth="1"/>
    <col min="6695" max="6912" width="2.25" style="800"/>
    <col min="6913" max="6914" width="2.25" style="800" customWidth="1"/>
    <col min="6915" max="6917" width="2.25" style="800"/>
    <col min="6918" max="6918" width="2.5" style="800" bestFit="1" customWidth="1"/>
    <col min="6919" max="6920" width="2.25" style="800"/>
    <col min="6921" max="6948" width="2.375" style="800" customWidth="1"/>
    <col min="6949" max="6949" width="2.25" style="800"/>
    <col min="6950" max="6950" width="2.25" style="800" customWidth="1"/>
    <col min="6951" max="7168" width="2.25" style="800"/>
    <col min="7169" max="7170" width="2.25" style="800" customWidth="1"/>
    <col min="7171" max="7173" width="2.25" style="800"/>
    <col min="7174" max="7174" width="2.5" style="800" bestFit="1" customWidth="1"/>
    <col min="7175" max="7176" width="2.25" style="800"/>
    <col min="7177" max="7204" width="2.375" style="800" customWidth="1"/>
    <col min="7205" max="7205" width="2.25" style="800"/>
    <col min="7206" max="7206" width="2.25" style="800" customWidth="1"/>
    <col min="7207" max="7424" width="2.25" style="800"/>
    <col min="7425" max="7426" width="2.25" style="800" customWidth="1"/>
    <col min="7427" max="7429" width="2.25" style="800"/>
    <col min="7430" max="7430" width="2.5" style="800" bestFit="1" customWidth="1"/>
    <col min="7431" max="7432" width="2.25" style="800"/>
    <col min="7433" max="7460" width="2.375" style="800" customWidth="1"/>
    <col min="7461" max="7461" width="2.25" style="800"/>
    <col min="7462" max="7462" width="2.25" style="800" customWidth="1"/>
    <col min="7463" max="7680" width="2.25" style="800"/>
    <col min="7681" max="7682" width="2.25" style="800" customWidth="1"/>
    <col min="7683" max="7685" width="2.25" style="800"/>
    <col min="7686" max="7686" width="2.5" style="800" bestFit="1" customWidth="1"/>
    <col min="7687" max="7688" width="2.25" style="800"/>
    <col min="7689" max="7716" width="2.375" style="800" customWidth="1"/>
    <col min="7717" max="7717" width="2.25" style="800"/>
    <col min="7718" max="7718" width="2.25" style="800" customWidth="1"/>
    <col min="7719" max="7936" width="2.25" style="800"/>
    <col min="7937" max="7938" width="2.25" style="800" customWidth="1"/>
    <col min="7939" max="7941" width="2.25" style="800"/>
    <col min="7942" max="7942" width="2.5" style="800" bestFit="1" customWidth="1"/>
    <col min="7943" max="7944" width="2.25" style="800"/>
    <col min="7945" max="7972" width="2.375" style="800" customWidth="1"/>
    <col min="7973" max="7973" width="2.25" style="800"/>
    <col min="7974" max="7974" width="2.25" style="800" customWidth="1"/>
    <col min="7975" max="8192" width="2.25" style="800"/>
    <col min="8193" max="8194" width="2.25" style="800" customWidth="1"/>
    <col min="8195" max="8197" width="2.25" style="800"/>
    <col min="8198" max="8198" width="2.5" style="800" bestFit="1" customWidth="1"/>
    <col min="8199" max="8200" width="2.25" style="800"/>
    <col min="8201" max="8228" width="2.375" style="800" customWidth="1"/>
    <col min="8229" max="8229" width="2.25" style="800"/>
    <col min="8230" max="8230" width="2.25" style="800" customWidth="1"/>
    <col min="8231" max="8448" width="2.25" style="800"/>
    <col min="8449" max="8450" width="2.25" style="800" customWidth="1"/>
    <col min="8451" max="8453" width="2.25" style="800"/>
    <col min="8454" max="8454" width="2.5" style="800" bestFit="1" customWidth="1"/>
    <col min="8455" max="8456" width="2.25" style="800"/>
    <col min="8457" max="8484" width="2.375" style="800" customWidth="1"/>
    <col min="8485" max="8485" width="2.25" style="800"/>
    <col min="8486" max="8486" width="2.25" style="800" customWidth="1"/>
    <col min="8487" max="8704" width="2.25" style="800"/>
    <col min="8705" max="8706" width="2.25" style="800" customWidth="1"/>
    <col min="8707" max="8709" width="2.25" style="800"/>
    <col min="8710" max="8710" width="2.5" style="800" bestFit="1" customWidth="1"/>
    <col min="8711" max="8712" width="2.25" style="800"/>
    <col min="8713" max="8740" width="2.375" style="800" customWidth="1"/>
    <col min="8741" max="8741" width="2.25" style="800"/>
    <col min="8742" max="8742" width="2.25" style="800" customWidth="1"/>
    <col min="8743" max="8960" width="2.25" style="800"/>
    <col min="8961" max="8962" width="2.25" style="800" customWidth="1"/>
    <col min="8963" max="8965" width="2.25" style="800"/>
    <col min="8966" max="8966" width="2.5" style="800" bestFit="1" customWidth="1"/>
    <col min="8967" max="8968" width="2.25" style="800"/>
    <col min="8969" max="8996" width="2.375" style="800" customWidth="1"/>
    <col min="8997" max="8997" width="2.25" style="800"/>
    <col min="8998" max="8998" width="2.25" style="800" customWidth="1"/>
    <col min="8999" max="9216" width="2.25" style="800"/>
    <col min="9217" max="9218" width="2.25" style="800" customWidth="1"/>
    <col min="9219" max="9221" width="2.25" style="800"/>
    <col min="9222" max="9222" width="2.5" style="800" bestFit="1" customWidth="1"/>
    <col min="9223" max="9224" width="2.25" style="800"/>
    <col min="9225" max="9252" width="2.375" style="800" customWidth="1"/>
    <col min="9253" max="9253" width="2.25" style="800"/>
    <col min="9254" max="9254" width="2.25" style="800" customWidth="1"/>
    <col min="9255" max="9472" width="2.25" style="800"/>
    <col min="9473" max="9474" width="2.25" style="800" customWidth="1"/>
    <col min="9475" max="9477" width="2.25" style="800"/>
    <col min="9478" max="9478" width="2.5" style="800" bestFit="1" customWidth="1"/>
    <col min="9479" max="9480" width="2.25" style="800"/>
    <col min="9481" max="9508" width="2.375" style="800" customWidth="1"/>
    <col min="9509" max="9509" width="2.25" style="800"/>
    <col min="9510" max="9510" width="2.25" style="800" customWidth="1"/>
    <col min="9511" max="9728" width="2.25" style="800"/>
    <col min="9729" max="9730" width="2.25" style="800" customWidth="1"/>
    <col min="9731" max="9733" width="2.25" style="800"/>
    <col min="9734" max="9734" width="2.5" style="800" bestFit="1" customWidth="1"/>
    <col min="9735" max="9736" width="2.25" style="800"/>
    <col min="9737" max="9764" width="2.375" style="800" customWidth="1"/>
    <col min="9765" max="9765" width="2.25" style="800"/>
    <col min="9766" max="9766" width="2.25" style="800" customWidth="1"/>
    <col min="9767" max="9984" width="2.25" style="800"/>
    <col min="9985" max="9986" width="2.25" style="800" customWidth="1"/>
    <col min="9987" max="9989" width="2.25" style="800"/>
    <col min="9990" max="9990" width="2.5" style="800" bestFit="1" customWidth="1"/>
    <col min="9991" max="9992" width="2.25" style="800"/>
    <col min="9993" max="10020" width="2.375" style="800" customWidth="1"/>
    <col min="10021" max="10021" width="2.25" style="800"/>
    <col min="10022" max="10022" width="2.25" style="800" customWidth="1"/>
    <col min="10023" max="10240" width="2.25" style="800"/>
    <col min="10241" max="10242" width="2.25" style="800" customWidth="1"/>
    <col min="10243" max="10245" width="2.25" style="800"/>
    <col min="10246" max="10246" width="2.5" style="800" bestFit="1" customWidth="1"/>
    <col min="10247" max="10248" width="2.25" style="800"/>
    <col min="10249" max="10276" width="2.375" style="800" customWidth="1"/>
    <col min="10277" max="10277" width="2.25" style="800"/>
    <col min="10278" max="10278" width="2.25" style="800" customWidth="1"/>
    <col min="10279" max="10496" width="2.25" style="800"/>
    <col min="10497" max="10498" width="2.25" style="800" customWidth="1"/>
    <col min="10499" max="10501" width="2.25" style="800"/>
    <col min="10502" max="10502" width="2.5" style="800" bestFit="1" customWidth="1"/>
    <col min="10503" max="10504" width="2.25" style="800"/>
    <col min="10505" max="10532" width="2.375" style="800" customWidth="1"/>
    <col min="10533" max="10533" width="2.25" style="800"/>
    <col min="10534" max="10534" width="2.25" style="800" customWidth="1"/>
    <col min="10535" max="10752" width="2.25" style="800"/>
    <col min="10753" max="10754" width="2.25" style="800" customWidth="1"/>
    <col min="10755" max="10757" width="2.25" style="800"/>
    <col min="10758" max="10758" width="2.5" style="800" bestFit="1" customWidth="1"/>
    <col min="10759" max="10760" width="2.25" style="800"/>
    <col min="10761" max="10788" width="2.375" style="800" customWidth="1"/>
    <col min="10789" max="10789" width="2.25" style="800"/>
    <col min="10790" max="10790" width="2.25" style="800" customWidth="1"/>
    <col min="10791" max="11008" width="2.25" style="800"/>
    <col min="11009" max="11010" width="2.25" style="800" customWidth="1"/>
    <col min="11011" max="11013" width="2.25" style="800"/>
    <col min="11014" max="11014" width="2.5" style="800" bestFit="1" customWidth="1"/>
    <col min="11015" max="11016" width="2.25" style="800"/>
    <col min="11017" max="11044" width="2.375" style="800" customWidth="1"/>
    <col min="11045" max="11045" width="2.25" style="800"/>
    <col min="11046" max="11046" width="2.25" style="800" customWidth="1"/>
    <col min="11047" max="11264" width="2.25" style="800"/>
    <col min="11265" max="11266" width="2.25" style="800" customWidth="1"/>
    <col min="11267" max="11269" width="2.25" style="800"/>
    <col min="11270" max="11270" width="2.5" style="800" bestFit="1" customWidth="1"/>
    <col min="11271" max="11272" width="2.25" style="800"/>
    <col min="11273" max="11300" width="2.375" style="800" customWidth="1"/>
    <col min="11301" max="11301" width="2.25" style="800"/>
    <col min="11302" max="11302" width="2.25" style="800" customWidth="1"/>
    <col min="11303" max="11520" width="2.25" style="800"/>
    <col min="11521" max="11522" width="2.25" style="800" customWidth="1"/>
    <col min="11523" max="11525" width="2.25" style="800"/>
    <col min="11526" max="11526" width="2.5" style="800" bestFit="1" customWidth="1"/>
    <col min="11527" max="11528" width="2.25" style="800"/>
    <col min="11529" max="11556" width="2.375" style="800" customWidth="1"/>
    <col min="11557" max="11557" width="2.25" style="800"/>
    <col min="11558" max="11558" width="2.25" style="800" customWidth="1"/>
    <col min="11559" max="11776" width="2.25" style="800"/>
    <col min="11777" max="11778" width="2.25" style="800" customWidth="1"/>
    <col min="11779" max="11781" width="2.25" style="800"/>
    <col min="11782" max="11782" width="2.5" style="800" bestFit="1" customWidth="1"/>
    <col min="11783" max="11784" width="2.25" style="800"/>
    <col min="11785" max="11812" width="2.375" style="800" customWidth="1"/>
    <col min="11813" max="11813" width="2.25" style="800"/>
    <col min="11814" max="11814" width="2.25" style="800" customWidth="1"/>
    <col min="11815" max="12032" width="2.25" style="800"/>
    <col min="12033" max="12034" width="2.25" style="800" customWidth="1"/>
    <col min="12035" max="12037" width="2.25" style="800"/>
    <col min="12038" max="12038" width="2.5" style="800" bestFit="1" customWidth="1"/>
    <col min="12039" max="12040" width="2.25" style="800"/>
    <col min="12041" max="12068" width="2.375" style="800" customWidth="1"/>
    <col min="12069" max="12069" width="2.25" style="800"/>
    <col min="12070" max="12070" width="2.25" style="800" customWidth="1"/>
    <col min="12071" max="12288" width="2.25" style="800"/>
    <col min="12289" max="12290" width="2.25" style="800" customWidth="1"/>
    <col min="12291" max="12293" width="2.25" style="800"/>
    <col min="12294" max="12294" width="2.5" style="800" bestFit="1" customWidth="1"/>
    <col min="12295" max="12296" width="2.25" style="800"/>
    <col min="12297" max="12324" width="2.375" style="800" customWidth="1"/>
    <col min="12325" max="12325" width="2.25" style="800"/>
    <col min="12326" max="12326" width="2.25" style="800" customWidth="1"/>
    <col min="12327" max="12544" width="2.25" style="800"/>
    <col min="12545" max="12546" width="2.25" style="800" customWidth="1"/>
    <col min="12547" max="12549" width="2.25" style="800"/>
    <col min="12550" max="12550" width="2.5" style="800" bestFit="1" customWidth="1"/>
    <col min="12551" max="12552" width="2.25" style="800"/>
    <col min="12553" max="12580" width="2.375" style="800" customWidth="1"/>
    <col min="12581" max="12581" width="2.25" style="800"/>
    <col min="12582" max="12582" width="2.25" style="800" customWidth="1"/>
    <col min="12583" max="12800" width="2.25" style="800"/>
    <col min="12801" max="12802" width="2.25" style="800" customWidth="1"/>
    <col min="12803" max="12805" width="2.25" style="800"/>
    <col min="12806" max="12806" width="2.5" style="800" bestFit="1" customWidth="1"/>
    <col min="12807" max="12808" width="2.25" style="800"/>
    <col min="12809" max="12836" width="2.375" style="800" customWidth="1"/>
    <col min="12837" max="12837" width="2.25" style="800"/>
    <col min="12838" max="12838" width="2.25" style="800" customWidth="1"/>
    <col min="12839" max="13056" width="2.25" style="800"/>
    <col min="13057" max="13058" width="2.25" style="800" customWidth="1"/>
    <col min="13059" max="13061" width="2.25" style="800"/>
    <col min="13062" max="13062" width="2.5" style="800" bestFit="1" customWidth="1"/>
    <col min="13063" max="13064" width="2.25" style="800"/>
    <col min="13065" max="13092" width="2.375" style="800" customWidth="1"/>
    <col min="13093" max="13093" width="2.25" style="800"/>
    <col min="13094" max="13094" width="2.25" style="800" customWidth="1"/>
    <col min="13095" max="13312" width="2.25" style="800"/>
    <col min="13313" max="13314" width="2.25" style="800" customWidth="1"/>
    <col min="13315" max="13317" width="2.25" style="800"/>
    <col min="13318" max="13318" width="2.5" style="800" bestFit="1" customWidth="1"/>
    <col min="13319" max="13320" width="2.25" style="800"/>
    <col min="13321" max="13348" width="2.375" style="800" customWidth="1"/>
    <col min="13349" max="13349" width="2.25" style="800"/>
    <col min="13350" max="13350" width="2.25" style="800" customWidth="1"/>
    <col min="13351" max="13568" width="2.25" style="800"/>
    <col min="13569" max="13570" width="2.25" style="800" customWidth="1"/>
    <col min="13571" max="13573" width="2.25" style="800"/>
    <col min="13574" max="13574" width="2.5" style="800" bestFit="1" customWidth="1"/>
    <col min="13575" max="13576" width="2.25" style="800"/>
    <col min="13577" max="13604" width="2.375" style="800" customWidth="1"/>
    <col min="13605" max="13605" width="2.25" style="800"/>
    <col min="13606" max="13606" width="2.25" style="800" customWidth="1"/>
    <col min="13607" max="13824" width="2.25" style="800"/>
    <col min="13825" max="13826" width="2.25" style="800" customWidth="1"/>
    <col min="13827" max="13829" width="2.25" style="800"/>
    <col min="13830" max="13830" width="2.5" style="800" bestFit="1" customWidth="1"/>
    <col min="13831" max="13832" width="2.25" style="800"/>
    <col min="13833" max="13860" width="2.375" style="800" customWidth="1"/>
    <col min="13861" max="13861" width="2.25" style="800"/>
    <col min="13862" max="13862" width="2.25" style="800" customWidth="1"/>
    <col min="13863" max="14080" width="2.25" style="800"/>
    <col min="14081" max="14082" width="2.25" style="800" customWidth="1"/>
    <col min="14083" max="14085" width="2.25" style="800"/>
    <col min="14086" max="14086" width="2.5" style="800" bestFit="1" customWidth="1"/>
    <col min="14087" max="14088" width="2.25" style="800"/>
    <col min="14089" max="14116" width="2.375" style="800" customWidth="1"/>
    <col min="14117" max="14117" width="2.25" style="800"/>
    <col min="14118" max="14118" width="2.25" style="800" customWidth="1"/>
    <col min="14119" max="14336" width="2.25" style="800"/>
    <col min="14337" max="14338" width="2.25" style="800" customWidth="1"/>
    <col min="14339" max="14341" width="2.25" style="800"/>
    <col min="14342" max="14342" width="2.5" style="800" bestFit="1" customWidth="1"/>
    <col min="14343" max="14344" width="2.25" style="800"/>
    <col min="14345" max="14372" width="2.375" style="800" customWidth="1"/>
    <col min="14373" max="14373" width="2.25" style="800"/>
    <col min="14374" max="14374" width="2.25" style="800" customWidth="1"/>
    <col min="14375" max="14592" width="2.25" style="800"/>
    <col min="14593" max="14594" width="2.25" style="800" customWidth="1"/>
    <col min="14595" max="14597" width="2.25" style="800"/>
    <col min="14598" max="14598" width="2.5" style="800" bestFit="1" customWidth="1"/>
    <col min="14599" max="14600" width="2.25" style="800"/>
    <col min="14601" max="14628" width="2.375" style="800" customWidth="1"/>
    <col min="14629" max="14629" width="2.25" style="800"/>
    <col min="14630" max="14630" width="2.25" style="800" customWidth="1"/>
    <col min="14631" max="14848" width="2.25" style="800"/>
    <col min="14849" max="14850" width="2.25" style="800" customWidth="1"/>
    <col min="14851" max="14853" width="2.25" style="800"/>
    <col min="14854" max="14854" width="2.5" style="800" bestFit="1" customWidth="1"/>
    <col min="14855" max="14856" width="2.25" style="800"/>
    <col min="14857" max="14884" width="2.375" style="800" customWidth="1"/>
    <col min="14885" max="14885" width="2.25" style="800"/>
    <col min="14886" max="14886" width="2.25" style="800" customWidth="1"/>
    <col min="14887" max="15104" width="2.25" style="800"/>
    <col min="15105" max="15106" width="2.25" style="800" customWidth="1"/>
    <col min="15107" max="15109" width="2.25" style="800"/>
    <col min="15110" max="15110" width="2.5" style="800" bestFit="1" customWidth="1"/>
    <col min="15111" max="15112" width="2.25" style="800"/>
    <col min="15113" max="15140" width="2.375" style="800" customWidth="1"/>
    <col min="15141" max="15141" width="2.25" style="800"/>
    <col min="15142" max="15142" width="2.25" style="800" customWidth="1"/>
    <col min="15143" max="15360" width="2.25" style="800"/>
    <col min="15361" max="15362" width="2.25" style="800" customWidth="1"/>
    <col min="15363" max="15365" width="2.25" style="800"/>
    <col min="15366" max="15366" width="2.5" style="800" bestFit="1" customWidth="1"/>
    <col min="15367" max="15368" width="2.25" style="800"/>
    <col min="15369" max="15396" width="2.375" style="800" customWidth="1"/>
    <col min="15397" max="15397" width="2.25" style="800"/>
    <col min="15398" max="15398" width="2.25" style="800" customWidth="1"/>
    <col min="15399" max="15616" width="2.25" style="800"/>
    <col min="15617" max="15618" width="2.25" style="800" customWidth="1"/>
    <col min="15619" max="15621" width="2.25" style="800"/>
    <col min="15622" max="15622" width="2.5" style="800" bestFit="1" customWidth="1"/>
    <col min="15623" max="15624" width="2.25" style="800"/>
    <col min="15625" max="15652" width="2.375" style="800" customWidth="1"/>
    <col min="15653" max="15653" width="2.25" style="800"/>
    <col min="15654" max="15654" width="2.25" style="800" customWidth="1"/>
    <col min="15655" max="15872" width="2.25" style="800"/>
    <col min="15873" max="15874" width="2.25" style="800" customWidth="1"/>
    <col min="15875" max="15877" width="2.25" style="800"/>
    <col min="15878" max="15878" width="2.5" style="800" bestFit="1" customWidth="1"/>
    <col min="15879" max="15880" width="2.25" style="800"/>
    <col min="15881" max="15908" width="2.375" style="800" customWidth="1"/>
    <col min="15909" max="15909" width="2.25" style="800"/>
    <col min="15910" max="15910" width="2.25" style="800" customWidth="1"/>
    <col min="15911" max="16128" width="2.25" style="800"/>
    <col min="16129" max="16130" width="2.25" style="800" customWidth="1"/>
    <col min="16131" max="16133" width="2.25" style="800"/>
    <col min="16134" max="16134" width="2.5" style="800" bestFit="1" customWidth="1"/>
    <col min="16135" max="16136" width="2.25" style="800"/>
    <col min="16137" max="16164" width="2.375" style="800" customWidth="1"/>
    <col min="16165" max="16165" width="2.25" style="800"/>
    <col min="16166" max="16166" width="2.25" style="800" customWidth="1"/>
    <col min="16167" max="16384" width="2.25" style="800"/>
  </cols>
  <sheetData>
    <row r="1" spans="1:39" x14ac:dyDescent="0.15">
      <c r="AL1" s="845" t="s">
        <v>1097</v>
      </c>
    </row>
    <row r="2" spans="1:39" ht="12.75" customHeight="1" x14ac:dyDescent="0.15"/>
    <row r="3" spans="1:39" ht="12.75" customHeight="1" x14ac:dyDescent="0.15">
      <c r="A3" s="2787" t="s">
        <v>1438</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872"/>
    </row>
    <row r="4" spans="1:39" ht="12.75" customHeight="1" x14ac:dyDescent="0.15">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872"/>
    </row>
    <row r="5" spans="1:39" ht="12.75" customHeight="1" x14ac:dyDescent="0.15"/>
    <row r="6" spans="1:39" x14ac:dyDescent="0.15">
      <c r="B6" s="2740" t="s">
        <v>846</v>
      </c>
      <c r="C6" s="2741"/>
      <c r="D6" s="2741"/>
      <c r="E6" s="2741"/>
      <c r="F6" s="2741"/>
      <c r="G6" s="2741"/>
      <c r="H6" s="803"/>
      <c r="I6" s="802"/>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2"/>
    </row>
    <row r="7" spans="1:39" x14ac:dyDescent="0.15">
      <c r="B7" s="2743"/>
      <c r="C7" s="2744"/>
      <c r="D7" s="2744"/>
      <c r="E7" s="2744"/>
      <c r="F7" s="2744"/>
      <c r="G7" s="2744"/>
      <c r="H7" s="808"/>
      <c r="I7" s="807"/>
      <c r="J7" s="2744"/>
      <c r="K7" s="2744"/>
      <c r="L7" s="2744"/>
      <c r="M7" s="2744"/>
      <c r="N7" s="2744"/>
      <c r="O7" s="2744"/>
      <c r="P7" s="2744"/>
      <c r="Q7" s="2744"/>
      <c r="R7" s="2744"/>
      <c r="S7" s="2744"/>
      <c r="T7" s="2744"/>
      <c r="U7" s="2744"/>
      <c r="V7" s="2744"/>
      <c r="W7" s="2744"/>
      <c r="X7" s="2744"/>
      <c r="Y7" s="2744"/>
      <c r="Z7" s="2744"/>
      <c r="AA7" s="2744"/>
      <c r="AB7" s="2744"/>
      <c r="AC7" s="2744"/>
      <c r="AD7" s="2744"/>
      <c r="AE7" s="2744"/>
      <c r="AF7" s="2744"/>
      <c r="AG7" s="2744"/>
      <c r="AH7" s="2744"/>
      <c r="AI7" s="2744"/>
      <c r="AJ7" s="2744"/>
      <c r="AK7" s="2744"/>
      <c r="AL7" s="2745"/>
    </row>
    <row r="8" spans="1:39" x14ac:dyDescent="0.15">
      <c r="B8" s="2740" t="s">
        <v>1437</v>
      </c>
      <c r="C8" s="2741"/>
      <c r="D8" s="2741"/>
      <c r="E8" s="2741"/>
      <c r="F8" s="2741"/>
      <c r="G8" s="2741"/>
      <c r="H8" s="803"/>
      <c r="I8" s="802"/>
      <c r="J8" s="2737" t="s">
        <v>1436</v>
      </c>
      <c r="K8" s="2737"/>
      <c r="L8" s="2737"/>
      <c r="M8" s="2737"/>
      <c r="N8" s="2737"/>
      <c r="O8" s="2737"/>
      <c r="P8" s="2737"/>
      <c r="Q8" s="2737"/>
      <c r="R8" s="2737"/>
      <c r="S8" s="2737"/>
      <c r="T8" s="2737"/>
      <c r="U8" s="2737"/>
      <c r="V8" s="2737"/>
      <c r="W8" s="2737"/>
      <c r="X8" s="2737"/>
      <c r="Y8" s="2737"/>
      <c r="Z8" s="2737"/>
      <c r="AA8" s="2737"/>
      <c r="AB8" s="2737"/>
      <c r="AC8" s="2737"/>
      <c r="AD8" s="2737"/>
      <c r="AE8" s="2737"/>
      <c r="AF8" s="2737"/>
      <c r="AG8" s="2737"/>
      <c r="AH8" s="2737"/>
      <c r="AI8" s="2737"/>
      <c r="AJ8" s="2737"/>
      <c r="AK8" s="2737"/>
      <c r="AL8" s="2738"/>
    </row>
    <row r="9" spans="1:39" x14ac:dyDescent="0.15">
      <c r="B9" s="3014"/>
      <c r="C9" s="2783"/>
      <c r="D9" s="2783"/>
      <c r="E9" s="2783"/>
      <c r="F9" s="2783"/>
      <c r="G9" s="2783"/>
      <c r="H9" s="805"/>
      <c r="J9" s="3047"/>
      <c r="K9" s="3047"/>
      <c r="L9" s="3047"/>
      <c r="M9" s="3047"/>
      <c r="N9" s="3047"/>
      <c r="O9" s="3047"/>
      <c r="P9" s="3047"/>
      <c r="Q9" s="3047"/>
      <c r="R9" s="3047"/>
      <c r="S9" s="3047"/>
      <c r="T9" s="3047"/>
      <c r="U9" s="3047"/>
      <c r="V9" s="3047"/>
      <c r="W9" s="3047"/>
      <c r="X9" s="3047"/>
      <c r="Y9" s="3047"/>
      <c r="Z9" s="3047"/>
      <c r="AA9" s="3047"/>
      <c r="AB9" s="3047"/>
      <c r="AC9" s="3047"/>
      <c r="AD9" s="3047"/>
      <c r="AE9" s="3047"/>
      <c r="AF9" s="3047"/>
      <c r="AG9" s="3047"/>
      <c r="AH9" s="3047"/>
      <c r="AI9" s="3047"/>
      <c r="AJ9" s="3047"/>
      <c r="AK9" s="3047"/>
      <c r="AL9" s="3048"/>
    </row>
    <row r="10" spans="1:39" x14ac:dyDescent="0.15">
      <c r="B10" s="3014"/>
      <c r="C10" s="2783"/>
      <c r="D10" s="2783"/>
      <c r="E10" s="2783"/>
      <c r="F10" s="2783"/>
      <c r="G10" s="2783"/>
      <c r="H10" s="805"/>
      <c r="J10" s="3047" t="s">
        <v>1435</v>
      </c>
      <c r="K10" s="3047"/>
      <c r="L10" s="3047"/>
      <c r="M10" s="3047"/>
      <c r="N10" s="3047"/>
      <c r="O10" s="3047"/>
      <c r="P10" s="3047"/>
      <c r="Q10" s="3047"/>
      <c r="R10" s="3047"/>
      <c r="S10" s="3047"/>
      <c r="T10" s="3047"/>
      <c r="U10" s="3047"/>
      <c r="V10" s="3047"/>
      <c r="W10" s="3047"/>
      <c r="X10" s="3047"/>
      <c r="Y10" s="3047"/>
      <c r="Z10" s="3047"/>
      <c r="AA10" s="3047"/>
      <c r="AB10" s="3047"/>
      <c r="AC10" s="3047"/>
      <c r="AD10" s="3047"/>
      <c r="AE10" s="3047"/>
      <c r="AF10" s="3047"/>
      <c r="AG10" s="3047"/>
      <c r="AH10" s="3047"/>
      <c r="AI10" s="3047"/>
      <c r="AJ10" s="3047"/>
      <c r="AK10" s="3047"/>
      <c r="AL10" s="3048"/>
    </row>
    <row r="11" spans="1:39" x14ac:dyDescent="0.15">
      <c r="B11" s="2743"/>
      <c r="C11" s="2744"/>
      <c r="D11" s="2744"/>
      <c r="E11" s="2744"/>
      <c r="F11" s="2744"/>
      <c r="G11" s="2744"/>
      <c r="H11" s="808"/>
      <c r="I11" s="807"/>
      <c r="J11" s="3049"/>
      <c r="K11" s="3049"/>
      <c r="L11" s="3049"/>
      <c r="M11" s="3049"/>
      <c r="N11" s="3049"/>
      <c r="O11" s="3049"/>
      <c r="P11" s="3049"/>
      <c r="Q11" s="3049"/>
      <c r="R11" s="3049"/>
      <c r="S11" s="3049"/>
      <c r="T11" s="3049"/>
      <c r="U11" s="3049"/>
      <c r="V11" s="3049"/>
      <c r="W11" s="3049"/>
      <c r="X11" s="3049"/>
      <c r="Y11" s="3049"/>
      <c r="Z11" s="3049"/>
      <c r="AA11" s="3049"/>
      <c r="AB11" s="3049"/>
      <c r="AC11" s="3049"/>
      <c r="AD11" s="3049"/>
      <c r="AE11" s="3049"/>
      <c r="AF11" s="3049"/>
      <c r="AG11" s="3049"/>
      <c r="AH11" s="3049"/>
      <c r="AI11" s="3049"/>
      <c r="AJ11" s="3049"/>
      <c r="AK11" s="3049"/>
      <c r="AL11" s="3050"/>
    </row>
    <row r="12" spans="1:39" ht="13.5" customHeight="1" x14ac:dyDescent="0.15">
      <c r="B12" s="2878" t="s">
        <v>1285</v>
      </c>
      <c r="C12" s="2879"/>
      <c r="D12" s="2879"/>
      <c r="E12" s="2879"/>
      <c r="F12" s="2879"/>
      <c r="G12" s="2879"/>
      <c r="H12" s="846"/>
      <c r="I12" s="847"/>
      <c r="J12" s="802"/>
      <c r="K12" s="802"/>
      <c r="L12" s="802"/>
      <c r="M12" s="802"/>
      <c r="N12" s="802"/>
      <c r="O12" s="802"/>
      <c r="P12" s="802"/>
      <c r="Q12" s="802"/>
      <c r="R12" s="879"/>
      <c r="S12" s="879"/>
      <c r="T12" s="802"/>
      <c r="U12" s="802"/>
      <c r="V12" s="802"/>
      <c r="W12" s="802"/>
      <c r="X12" s="802"/>
      <c r="Y12" s="802"/>
      <c r="Z12" s="802"/>
      <c r="AA12" s="802"/>
      <c r="AB12" s="802"/>
      <c r="AC12" s="802"/>
      <c r="AD12" s="802"/>
      <c r="AE12" s="802"/>
      <c r="AF12" s="802"/>
      <c r="AG12" s="802"/>
      <c r="AH12" s="802"/>
      <c r="AI12" s="802"/>
      <c r="AJ12" s="802"/>
      <c r="AK12" s="802"/>
      <c r="AL12" s="804"/>
    </row>
    <row r="13" spans="1:39" ht="13.5" customHeight="1" x14ac:dyDescent="0.15">
      <c r="B13" s="2881"/>
      <c r="C13" s="2882"/>
      <c r="D13" s="2882"/>
      <c r="E13" s="2882"/>
      <c r="F13" s="2882"/>
      <c r="G13" s="2882"/>
      <c r="H13" s="848"/>
      <c r="I13" s="876"/>
      <c r="L13" s="800">
        <v>1</v>
      </c>
      <c r="M13" s="868"/>
      <c r="N13" s="800" t="s">
        <v>1282</v>
      </c>
      <c r="R13" s="878"/>
      <c r="S13" s="878"/>
      <c r="Y13" s="800">
        <v>4</v>
      </c>
      <c r="Z13" s="868"/>
      <c r="AA13" s="800" t="s">
        <v>1276</v>
      </c>
      <c r="AL13" s="811"/>
    </row>
    <row r="14" spans="1:39" x14ac:dyDescent="0.15">
      <c r="B14" s="2881"/>
      <c r="C14" s="2882"/>
      <c r="D14" s="2882"/>
      <c r="E14" s="2882"/>
      <c r="F14" s="2882"/>
      <c r="G14" s="2882"/>
      <c r="H14" s="848"/>
      <c r="I14" s="876"/>
      <c r="L14" s="800">
        <v>2</v>
      </c>
      <c r="M14" s="868"/>
      <c r="N14" s="800" t="s">
        <v>1280</v>
      </c>
      <c r="R14" s="878"/>
      <c r="S14" s="878"/>
      <c r="Y14" s="800">
        <v>5</v>
      </c>
      <c r="Z14" s="868"/>
      <c r="AA14" s="800" t="s">
        <v>1274</v>
      </c>
      <c r="AL14" s="806"/>
    </row>
    <row r="15" spans="1:39" x14ac:dyDescent="0.15">
      <c r="B15" s="2881"/>
      <c r="C15" s="2882"/>
      <c r="D15" s="2882"/>
      <c r="E15" s="2882"/>
      <c r="F15" s="2882"/>
      <c r="G15" s="2882"/>
      <c r="H15" s="848"/>
      <c r="I15" s="876"/>
      <c r="L15" s="800">
        <v>3</v>
      </c>
      <c r="M15" s="868"/>
      <c r="N15" s="800" t="s">
        <v>1278</v>
      </c>
      <c r="R15" s="878"/>
      <c r="S15" s="878"/>
      <c r="AL15" s="811"/>
    </row>
    <row r="16" spans="1:39" x14ac:dyDescent="0.15">
      <c r="B16" s="2653"/>
      <c r="C16" s="2650"/>
      <c r="D16" s="2650"/>
      <c r="E16" s="2650"/>
      <c r="F16" s="2650"/>
      <c r="G16" s="2650"/>
      <c r="H16" s="849"/>
      <c r="I16" s="850"/>
      <c r="J16" s="807"/>
      <c r="K16" s="807"/>
      <c r="L16" s="807"/>
      <c r="M16" s="807"/>
      <c r="N16" s="807"/>
      <c r="O16" s="807"/>
      <c r="P16" s="807"/>
      <c r="Q16" s="807"/>
      <c r="R16" s="877"/>
      <c r="S16" s="877"/>
      <c r="T16" s="807"/>
      <c r="U16" s="807"/>
      <c r="V16" s="807"/>
      <c r="W16" s="807"/>
      <c r="X16" s="807"/>
      <c r="Y16" s="807"/>
      <c r="Z16" s="807"/>
      <c r="AA16" s="807"/>
      <c r="AB16" s="807"/>
      <c r="AC16" s="807"/>
      <c r="AD16" s="807"/>
      <c r="AE16" s="807"/>
      <c r="AF16" s="807"/>
      <c r="AG16" s="807"/>
      <c r="AH16" s="807"/>
      <c r="AI16" s="807"/>
      <c r="AJ16" s="807"/>
      <c r="AK16" s="807"/>
      <c r="AL16" s="809"/>
    </row>
    <row r="17" spans="2:38" ht="21" customHeight="1" x14ac:dyDescent="0.15">
      <c r="B17" s="2791" t="s">
        <v>1434</v>
      </c>
      <c r="C17" s="2792"/>
      <c r="D17" s="2878" t="s">
        <v>1433</v>
      </c>
      <c r="E17" s="2879"/>
      <c r="F17" s="2879"/>
      <c r="G17" s="2880"/>
      <c r="R17" s="878"/>
      <c r="S17" s="878"/>
      <c r="AL17" s="806"/>
    </row>
    <row r="18" spans="2:38" ht="21" customHeight="1" x14ac:dyDescent="0.15">
      <c r="B18" s="2793"/>
      <c r="C18" s="2794"/>
      <c r="D18" s="2881"/>
      <c r="E18" s="2882"/>
      <c r="F18" s="2882"/>
      <c r="G18" s="2883"/>
      <c r="L18" s="800">
        <v>1</v>
      </c>
      <c r="N18" s="800" t="s">
        <v>1432</v>
      </c>
      <c r="R18" s="878"/>
      <c r="S18" s="878"/>
      <c r="Y18" s="800">
        <v>6</v>
      </c>
      <c r="AA18" s="800" t="s">
        <v>1431</v>
      </c>
      <c r="AL18" s="806"/>
    </row>
    <row r="19" spans="2:38" ht="21" customHeight="1" x14ac:dyDescent="0.15">
      <c r="B19" s="2793"/>
      <c r="C19" s="2794"/>
      <c r="D19" s="2881"/>
      <c r="E19" s="2882"/>
      <c r="F19" s="2882"/>
      <c r="G19" s="2883"/>
      <c r="L19" s="800">
        <v>2</v>
      </c>
      <c r="N19" s="800" t="s">
        <v>1430</v>
      </c>
      <c r="R19" s="878"/>
      <c r="S19" s="878"/>
      <c r="Y19" s="800">
        <v>7</v>
      </c>
      <c r="AA19" s="800" t="s">
        <v>1429</v>
      </c>
      <c r="AL19" s="806"/>
    </row>
    <row r="20" spans="2:38" ht="21" customHeight="1" x14ac:dyDescent="0.15">
      <c r="B20" s="2793"/>
      <c r="C20" s="2794"/>
      <c r="D20" s="2881"/>
      <c r="E20" s="2882"/>
      <c r="F20" s="2882"/>
      <c r="G20" s="2883"/>
      <c r="L20" s="800">
        <v>3</v>
      </c>
      <c r="N20" s="800" t="s">
        <v>1428</v>
      </c>
      <c r="R20" s="878"/>
      <c r="S20" s="878"/>
      <c r="Y20" s="800">
        <v>8</v>
      </c>
      <c r="AA20" s="800" t="s">
        <v>1427</v>
      </c>
      <c r="AL20" s="806"/>
    </row>
    <row r="21" spans="2:38" ht="21" customHeight="1" x14ac:dyDescent="0.15">
      <c r="B21" s="2793"/>
      <c r="C21" s="2794"/>
      <c r="D21" s="2881"/>
      <c r="E21" s="2882"/>
      <c r="F21" s="2882"/>
      <c r="G21" s="2883"/>
      <c r="L21" s="800">
        <v>4</v>
      </c>
      <c r="N21" s="800" t="s">
        <v>1426</v>
      </c>
      <c r="R21" s="878"/>
      <c r="S21" s="878"/>
      <c r="Y21" s="800">
        <v>9</v>
      </c>
      <c r="AA21" s="800" t="s">
        <v>1271</v>
      </c>
      <c r="AL21" s="806"/>
    </row>
    <row r="22" spans="2:38" ht="21" customHeight="1" x14ac:dyDescent="0.15">
      <c r="B22" s="2793"/>
      <c r="C22" s="2794"/>
      <c r="D22" s="2881"/>
      <c r="E22" s="2882"/>
      <c r="F22" s="2882"/>
      <c r="G22" s="2883"/>
      <c r="L22" s="800">
        <v>5</v>
      </c>
      <c r="N22" s="800" t="s">
        <v>1425</v>
      </c>
      <c r="R22" s="878"/>
      <c r="S22" s="878"/>
      <c r="AL22" s="806"/>
    </row>
    <row r="23" spans="2:38" ht="21" customHeight="1" x14ac:dyDescent="0.15">
      <c r="B23" s="2793"/>
      <c r="C23" s="2794"/>
      <c r="D23" s="2653"/>
      <c r="E23" s="2650"/>
      <c r="F23" s="2650"/>
      <c r="G23" s="2651"/>
      <c r="H23" s="807"/>
      <c r="I23" s="807"/>
      <c r="J23" s="807"/>
      <c r="K23" s="807"/>
      <c r="O23" s="807"/>
      <c r="P23" s="807"/>
      <c r="Q23" s="807"/>
      <c r="R23" s="877"/>
      <c r="S23" s="877"/>
      <c r="T23" s="807"/>
      <c r="U23" s="807"/>
      <c r="V23" s="807"/>
      <c r="W23" s="807"/>
      <c r="X23" s="807"/>
      <c r="Y23" s="807"/>
      <c r="Z23" s="807"/>
      <c r="AA23" s="807"/>
      <c r="AB23" s="807"/>
      <c r="AC23" s="807"/>
      <c r="AD23" s="807"/>
      <c r="AE23" s="807"/>
      <c r="AF23" s="807"/>
      <c r="AG23" s="807"/>
      <c r="AH23" s="807"/>
      <c r="AI23" s="807"/>
      <c r="AJ23" s="807"/>
      <c r="AK23" s="807"/>
      <c r="AL23" s="809"/>
    </row>
    <row r="24" spans="2:38" ht="10.5" customHeight="1" x14ac:dyDescent="0.15">
      <c r="B24" s="2793"/>
      <c r="C24" s="2794"/>
      <c r="D24" s="2878" t="s">
        <v>1424</v>
      </c>
      <c r="E24" s="2879"/>
      <c r="F24" s="2879"/>
      <c r="G24" s="2880"/>
      <c r="H24" s="802"/>
      <c r="I24" s="802"/>
      <c r="J24" s="802"/>
      <c r="K24" s="802"/>
      <c r="L24" s="802"/>
      <c r="M24" s="802"/>
      <c r="N24" s="802"/>
      <c r="O24" s="802"/>
      <c r="P24" s="802"/>
      <c r="Q24" s="802"/>
      <c r="R24" s="867"/>
      <c r="S24" s="867"/>
      <c r="T24" s="802"/>
      <c r="U24" s="802"/>
      <c r="V24" s="802"/>
      <c r="W24" s="810"/>
      <c r="X24" s="810"/>
      <c r="Y24" s="810"/>
      <c r="Z24" s="810"/>
      <c r="AA24" s="810"/>
      <c r="AB24" s="810"/>
      <c r="AC24" s="810"/>
      <c r="AD24" s="810"/>
      <c r="AE24" s="810"/>
      <c r="AF24" s="810"/>
      <c r="AG24" s="810"/>
      <c r="AH24" s="810"/>
      <c r="AI24" s="810"/>
      <c r="AJ24" s="810"/>
      <c r="AK24" s="810"/>
      <c r="AL24" s="804"/>
    </row>
    <row r="25" spans="2:38" ht="10.5" customHeight="1" x14ac:dyDescent="0.15">
      <c r="B25" s="2793"/>
      <c r="C25" s="2794"/>
      <c r="D25" s="2881"/>
      <c r="E25" s="2882"/>
      <c r="F25" s="2882"/>
      <c r="G25" s="2883"/>
      <c r="H25" s="875"/>
      <c r="I25" s="3044" t="s">
        <v>299</v>
      </c>
      <c r="J25" s="3045"/>
      <c r="K25" s="3045"/>
      <c r="L25" s="3046"/>
      <c r="M25" s="3037">
        <v>4</v>
      </c>
      <c r="N25" s="3038"/>
      <c r="O25" s="3039"/>
      <c r="P25" s="3037">
        <v>5</v>
      </c>
      <c r="Q25" s="3038"/>
      <c r="R25" s="3039"/>
      <c r="S25" s="3037">
        <v>6</v>
      </c>
      <c r="T25" s="3038"/>
      <c r="U25" s="3039"/>
      <c r="V25" s="3037">
        <v>7</v>
      </c>
      <c r="W25" s="3038"/>
      <c r="X25" s="3039"/>
      <c r="Y25" s="3037">
        <v>8</v>
      </c>
      <c r="Z25" s="3038"/>
      <c r="AA25" s="3039"/>
      <c r="AB25" s="3037">
        <v>9</v>
      </c>
      <c r="AC25" s="3038"/>
      <c r="AD25" s="3039"/>
      <c r="AE25" s="3037">
        <v>10</v>
      </c>
      <c r="AF25" s="3038"/>
      <c r="AG25" s="3039"/>
      <c r="AH25" s="3037">
        <v>11</v>
      </c>
      <c r="AI25" s="3038"/>
      <c r="AJ25" s="3039"/>
      <c r="AL25" s="811"/>
    </row>
    <row r="26" spans="2:38" ht="10.5" customHeight="1" x14ac:dyDescent="0.15">
      <c r="B26" s="2793"/>
      <c r="C26" s="2794"/>
      <c r="D26" s="2881"/>
      <c r="E26" s="2882"/>
      <c r="F26" s="2882"/>
      <c r="G26" s="2883"/>
      <c r="H26" s="875"/>
      <c r="I26" s="2776"/>
      <c r="J26" s="2777"/>
      <c r="K26" s="2777"/>
      <c r="L26" s="2778"/>
      <c r="M26" s="3040"/>
      <c r="N26" s="3041"/>
      <c r="O26" s="3042"/>
      <c r="P26" s="3040"/>
      <c r="Q26" s="3041"/>
      <c r="R26" s="3042"/>
      <c r="S26" s="3040"/>
      <c r="T26" s="3041"/>
      <c r="U26" s="3042"/>
      <c r="V26" s="3040"/>
      <c r="W26" s="3041"/>
      <c r="X26" s="3042"/>
      <c r="Y26" s="3040"/>
      <c r="Z26" s="3041"/>
      <c r="AA26" s="3042"/>
      <c r="AB26" s="3040"/>
      <c r="AC26" s="3041"/>
      <c r="AD26" s="3042"/>
      <c r="AE26" s="3040"/>
      <c r="AF26" s="3041"/>
      <c r="AG26" s="3042"/>
      <c r="AH26" s="3040"/>
      <c r="AI26" s="3041"/>
      <c r="AJ26" s="3042"/>
      <c r="AL26" s="811"/>
    </row>
    <row r="27" spans="2:38" ht="10.5" customHeight="1" x14ac:dyDescent="0.15">
      <c r="B27" s="2793"/>
      <c r="C27" s="2794"/>
      <c r="D27" s="2881"/>
      <c r="E27" s="2882"/>
      <c r="F27" s="2882"/>
      <c r="G27" s="2883"/>
      <c r="I27" s="3032" t="s">
        <v>1422</v>
      </c>
      <c r="J27" s="3032"/>
      <c r="K27" s="3032"/>
      <c r="L27" s="3032"/>
      <c r="M27" s="2826"/>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L27" s="811"/>
    </row>
    <row r="28" spans="2:38" ht="10.5" customHeight="1" x14ac:dyDescent="0.15">
      <c r="B28" s="2793"/>
      <c r="C28" s="2794"/>
      <c r="D28" s="2881"/>
      <c r="E28" s="2882"/>
      <c r="F28" s="2882"/>
      <c r="G28" s="2883"/>
      <c r="I28" s="3032"/>
      <c r="J28" s="3032"/>
      <c r="K28" s="3032"/>
      <c r="L28" s="3032"/>
      <c r="M28" s="2826"/>
      <c r="N28" s="2826"/>
      <c r="O28" s="2826"/>
      <c r="P28" s="2826"/>
      <c r="Q28" s="2826"/>
      <c r="R28" s="2826"/>
      <c r="S28" s="2826"/>
      <c r="T28" s="2826"/>
      <c r="U28" s="2826"/>
      <c r="V28" s="2826"/>
      <c r="W28" s="2826"/>
      <c r="X28" s="2826"/>
      <c r="Y28" s="2826"/>
      <c r="Z28" s="2826"/>
      <c r="AA28" s="2826"/>
      <c r="AB28" s="2826"/>
      <c r="AC28" s="2826"/>
      <c r="AD28" s="2826"/>
      <c r="AE28" s="2826"/>
      <c r="AF28" s="2826"/>
      <c r="AG28" s="2826"/>
      <c r="AH28" s="2826"/>
      <c r="AI28" s="2826"/>
      <c r="AJ28" s="2826"/>
      <c r="AL28" s="811"/>
    </row>
    <row r="29" spans="2:38" ht="10.5" customHeight="1" x14ac:dyDescent="0.15">
      <c r="B29" s="2793"/>
      <c r="C29" s="2794"/>
      <c r="D29" s="2881"/>
      <c r="E29" s="2882"/>
      <c r="F29" s="2882"/>
      <c r="G29" s="2883"/>
      <c r="I29" s="3032" t="s">
        <v>1421</v>
      </c>
      <c r="J29" s="3032"/>
      <c r="K29" s="3032"/>
      <c r="L29" s="3032"/>
      <c r="M29" s="2775"/>
      <c r="N29" s="2775"/>
      <c r="O29" s="2775"/>
      <c r="P29" s="2775"/>
      <c r="Q29" s="2775"/>
      <c r="R29" s="2775"/>
      <c r="S29" s="2775"/>
      <c r="T29" s="2775"/>
      <c r="U29" s="2775"/>
      <c r="V29" s="2775"/>
      <c r="W29" s="2775"/>
      <c r="X29" s="2775"/>
      <c r="Y29" s="2775"/>
      <c r="Z29" s="2775"/>
      <c r="AA29" s="2775"/>
      <c r="AB29" s="2775"/>
      <c r="AC29" s="2775"/>
      <c r="AD29" s="2775"/>
      <c r="AE29" s="2775"/>
      <c r="AF29" s="2775"/>
      <c r="AG29" s="2775"/>
      <c r="AH29" s="2775"/>
      <c r="AI29" s="2775"/>
      <c r="AJ29" s="2775"/>
      <c r="AL29" s="811"/>
    </row>
    <row r="30" spans="2:38" ht="10.5" customHeight="1" x14ac:dyDescent="0.15">
      <c r="B30" s="2793"/>
      <c r="C30" s="2794"/>
      <c r="D30" s="2881"/>
      <c r="E30" s="2882"/>
      <c r="F30" s="2882"/>
      <c r="G30" s="2883"/>
      <c r="I30" s="3043"/>
      <c r="J30" s="3043"/>
      <c r="K30" s="3043"/>
      <c r="L30" s="3043"/>
      <c r="M30" s="2746"/>
      <c r="N30" s="2746"/>
      <c r="O30" s="2746"/>
      <c r="P30" s="2746"/>
      <c r="Q30" s="2746"/>
      <c r="R30" s="2746"/>
      <c r="S30" s="2746"/>
      <c r="T30" s="2746"/>
      <c r="U30" s="2746"/>
      <c r="V30" s="2746"/>
      <c r="W30" s="2746"/>
      <c r="X30" s="2746"/>
      <c r="Y30" s="2746"/>
      <c r="Z30" s="2746"/>
      <c r="AA30" s="2746"/>
      <c r="AB30" s="2746"/>
      <c r="AC30" s="2746"/>
      <c r="AD30" s="2746"/>
      <c r="AE30" s="2746"/>
      <c r="AF30" s="2746"/>
      <c r="AG30" s="2746"/>
      <c r="AH30" s="2746"/>
      <c r="AI30" s="2746"/>
      <c r="AJ30" s="2746"/>
      <c r="AL30" s="811"/>
    </row>
    <row r="31" spans="2:38" ht="10.5" customHeight="1" thickBot="1" x14ac:dyDescent="0.2">
      <c r="B31" s="2793"/>
      <c r="C31" s="2794"/>
      <c r="D31" s="2881"/>
      <c r="E31" s="2882"/>
      <c r="F31" s="2882"/>
      <c r="G31" s="2883"/>
      <c r="I31" s="851"/>
      <c r="J31" s="851"/>
      <c r="K31" s="851"/>
      <c r="L31" s="851"/>
      <c r="M31" s="802"/>
      <c r="N31" s="802"/>
      <c r="O31" s="802"/>
      <c r="P31" s="802"/>
      <c r="Q31" s="802"/>
      <c r="R31" s="802"/>
      <c r="S31" s="802"/>
      <c r="T31" s="802"/>
      <c r="U31" s="802"/>
      <c r="V31" s="802"/>
      <c r="W31" s="802"/>
      <c r="X31" s="802"/>
      <c r="Y31" s="802"/>
      <c r="Z31" s="802"/>
      <c r="AA31" s="802"/>
      <c r="AB31" s="802"/>
      <c r="AC31" s="802"/>
      <c r="AD31" s="802"/>
      <c r="AE31" s="802"/>
      <c r="AF31" s="802"/>
      <c r="AG31" s="802"/>
      <c r="AH31" s="802"/>
      <c r="AI31" s="802"/>
      <c r="AJ31" s="802"/>
      <c r="AL31" s="811"/>
    </row>
    <row r="32" spans="2:38" ht="10.5" customHeight="1" x14ac:dyDescent="0.15">
      <c r="B32" s="2793"/>
      <c r="C32" s="2794"/>
      <c r="D32" s="2881"/>
      <c r="E32" s="2882"/>
      <c r="F32" s="2882"/>
      <c r="G32" s="2883"/>
      <c r="I32" s="3024" t="s">
        <v>299</v>
      </c>
      <c r="J32" s="3024"/>
      <c r="K32" s="3024"/>
      <c r="L32" s="3024"/>
      <c r="M32" s="2826">
        <v>12</v>
      </c>
      <c r="N32" s="2826"/>
      <c r="O32" s="2826"/>
      <c r="P32" s="2826">
        <v>1</v>
      </c>
      <c r="Q32" s="2826"/>
      <c r="R32" s="2826"/>
      <c r="S32" s="2826">
        <v>2</v>
      </c>
      <c r="T32" s="2826"/>
      <c r="U32" s="2826"/>
      <c r="V32" s="2826">
        <v>3</v>
      </c>
      <c r="W32" s="2826"/>
      <c r="X32" s="2826"/>
      <c r="Y32" s="2826" t="s">
        <v>377</v>
      </c>
      <c r="Z32" s="2826"/>
      <c r="AA32" s="2826"/>
      <c r="AB32" s="3017"/>
      <c r="AC32" s="852"/>
      <c r="AD32" s="3025" t="s">
        <v>1423</v>
      </c>
      <c r="AE32" s="2646"/>
      <c r="AF32" s="2646"/>
      <c r="AG32" s="2646"/>
      <c r="AH32" s="2646"/>
      <c r="AI32" s="2646"/>
      <c r="AJ32" s="2646"/>
      <c r="AK32" s="3026"/>
      <c r="AL32" s="811"/>
    </row>
    <row r="33" spans="2:38" ht="10.5" customHeight="1" x14ac:dyDescent="0.15">
      <c r="B33" s="2793"/>
      <c r="C33" s="2794"/>
      <c r="D33" s="2881"/>
      <c r="E33" s="2882"/>
      <c r="F33" s="2882"/>
      <c r="G33" s="2883"/>
      <c r="I33" s="3024"/>
      <c r="J33" s="3024"/>
      <c r="K33" s="3024"/>
      <c r="L33" s="3024"/>
      <c r="M33" s="2826"/>
      <c r="N33" s="2826"/>
      <c r="O33" s="2826"/>
      <c r="P33" s="2826"/>
      <c r="Q33" s="2826"/>
      <c r="R33" s="2826"/>
      <c r="S33" s="2826"/>
      <c r="T33" s="2826"/>
      <c r="U33" s="2826"/>
      <c r="V33" s="2826"/>
      <c r="W33" s="2826"/>
      <c r="X33" s="2826"/>
      <c r="Y33" s="2826"/>
      <c r="Z33" s="2826"/>
      <c r="AA33" s="2826"/>
      <c r="AB33" s="3017"/>
      <c r="AC33" s="852"/>
      <c r="AD33" s="3027"/>
      <c r="AE33" s="2882"/>
      <c r="AF33" s="2882"/>
      <c r="AG33" s="2882"/>
      <c r="AH33" s="2882"/>
      <c r="AI33" s="2882"/>
      <c r="AJ33" s="2882"/>
      <c r="AK33" s="3028"/>
      <c r="AL33" s="811"/>
    </row>
    <row r="34" spans="2:38" ht="10.5" customHeight="1" thickBot="1" x14ac:dyDescent="0.2">
      <c r="B34" s="2793"/>
      <c r="C34" s="2794"/>
      <c r="D34" s="2881"/>
      <c r="E34" s="2882"/>
      <c r="F34" s="2882"/>
      <c r="G34" s="2883"/>
      <c r="I34" s="3032" t="s">
        <v>1422</v>
      </c>
      <c r="J34" s="3032"/>
      <c r="K34" s="3032"/>
      <c r="L34" s="3032"/>
      <c r="M34" s="2826"/>
      <c r="N34" s="2826"/>
      <c r="O34" s="2826"/>
      <c r="P34" s="2826"/>
      <c r="Q34" s="2826"/>
      <c r="R34" s="2826"/>
      <c r="S34" s="2826"/>
      <c r="T34" s="2826"/>
      <c r="U34" s="2826"/>
      <c r="V34" s="2826"/>
      <c r="W34" s="2826"/>
      <c r="X34" s="2826"/>
      <c r="Y34" s="2826"/>
      <c r="Z34" s="2826"/>
      <c r="AA34" s="2826"/>
      <c r="AB34" s="3017"/>
      <c r="AC34" s="852"/>
      <c r="AD34" s="3029"/>
      <c r="AE34" s="3030"/>
      <c r="AF34" s="3030"/>
      <c r="AG34" s="3030"/>
      <c r="AH34" s="3030"/>
      <c r="AI34" s="3030"/>
      <c r="AJ34" s="3030"/>
      <c r="AK34" s="3031"/>
      <c r="AL34" s="811"/>
    </row>
    <row r="35" spans="2:38" ht="10.5" customHeight="1" x14ac:dyDescent="0.15">
      <c r="B35" s="2793"/>
      <c r="C35" s="2794"/>
      <c r="D35" s="2881"/>
      <c r="E35" s="2882"/>
      <c r="F35" s="2882"/>
      <c r="G35" s="2883"/>
      <c r="I35" s="3032"/>
      <c r="J35" s="3032"/>
      <c r="K35" s="3032"/>
      <c r="L35" s="3032"/>
      <c r="M35" s="2826"/>
      <c r="N35" s="2826"/>
      <c r="O35" s="2826"/>
      <c r="P35" s="2826"/>
      <c r="Q35" s="2826"/>
      <c r="R35" s="2826"/>
      <c r="S35" s="2826"/>
      <c r="T35" s="2826"/>
      <c r="U35" s="2826"/>
      <c r="V35" s="2826"/>
      <c r="W35" s="2826"/>
      <c r="X35" s="2826"/>
      <c r="Y35" s="2826"/>
      <c r="Z35" s="2826"/>
      <c r="AA35" s="2826"/>
      <c r="AB35" s="3017"/>
      <c r="AC35" s="852"/>
      <c r="AD35" s="3018"/>
      <c r="AE35" s="3019"/>
      <c r="AF35" s="3019"/>
      <c r="AG35" s="3019"/>
      <c r="AH35" s="3019"/>
      <c r="AI35" s="3020"/>
      <c r="AJ35" s="3033" t="s">
        <v>1419</v>
      </c>
      <c r="AK35" s="3034"/>
      <c r="AL35" s="811"/>
    </row>
    <row r="36" spans="2:38" ht="10.5" customHeight="1" thickBot="1" x14ac:dyDescent="0.2">
      <c r="B36" s="2793"/>
      <c r="C36" s="2794"/>
      <c r="D36" s="2881"/>
      <c r="E36" s="2882"/>
      <c r="F36" s="2882"/>
      <c r="G36" s="2883"/>
      <c r="I36" s="3032" t="s">
        <v>1421</v>
      </c>
      <c r="J36" s="3032"/>
      <c r="K36" s="3032"/>
      <c r="L36" s="3032"/>
      <c r="M36" s="2775"/>
      <c r="N36" s="2775"/>
      <c r="O36" s="2775"/>
      <c r="P36" s="2775"/>
      <c r="Q36" s="2775"/>
      <c r="R36" s="2775"/>
      <c r="S36" s="2775"/>
      <c r="T36" s="2775"/>
      <c r="U36" s="2775"/>
      <c r="V36" s="2775"/>
      <c r="W36" s="2775"/>
      <c r="X36" s="2775"/>
      <c r="Y36" s="2826"/>
      <c r="Z36" s="2826"/>
      <c r="AA36" s="2826"/>
      <c r="AB36" s="3017"/>
      <c r="AC36" s="852"/>
      <c r="AD36" s="3021"/>
      <c r="AE36" s="3022"/>
      <c r="AF36" s="3022"/>
      <c r="AG36" s="3022"/>
      <c r="AH36" s="3022"/>
      <c r="AI36" s="3023"/>
      <c r="AJ36" s="3035"/>
      <c r="AK36" s="3036"/>
      <c r="AL36" s="811"/>
    </row>
    <row r="37" spans="2:38" ht="10.5" customHeight="1" thickBot="1" x14ac:dyDescent="0.2">
      <c r="B37" s="2793"/>
      <c r="C37" s="2794"/>
      <c r="D37" s="2881"/>
      <c r="E37" s="2882"/>
      <c r="F37" s="2882"/>
      <c r="G37" s="2883"/>
      <c r="I37" s="3032"/>
      <c r="J37" s="3032"/>
      <c r="K37" s="3032"/>
      <c r="L37" s="3032"/>
      <c r="M37" s="2775"/>
      <c r="N37" s="2775"/>
      <c r="O37" s="2775"/>
      <c r="P37" s="2775"/>
      <c r="Q37" s="2775"/>
      <c r="R37" s="2775"/>
      <c r="S37" s="2775"/>
      <c r="T37" s="2775"/>
      <c r="U37" s="2775"/>
      <c r="V37" s="2775"/>
      <c r="W37" s="2775"/>
      <c r="X37" s="2775"/>
      <c r="Y37" s="2826"/>
      <c r="Z37" s="2826"/>
      <c r="AA37" s="2826"/>
      <c r="AB37" s="3017"/>
      <c r="AC37" s="852"/>
      <c r="AD37" s="888"/>
      <c r="AL37" s="811"/>
    </row>
    <row r="38" spans="2:38" ht="10.5" customHeight="1" x14ac:dyDescent="0.15">
      <c r="B38" s="2793"/>
      <c r="C38" s="2794"/>
      <c r="D38" s="2881"/>
      <c r="E38" s="2882"/>
      <c r="F38" s="2882"/>
      <c r="G38" s="2883"/>
      <c r="I38" s="887"/>
      <c r="S38" s="875"/>
      <c r="AD38" s="2993" t="s">
        <v>1420</v>
      </c>
      <c r="AE38" s="2994"/>
      <c r="AF38" s="2994"/>
      <c r="AG38" s="2994"/>
      <c r="AH38" s="2994"/>
      <c r="AI38" s="2994"/>
      <c r="AJ38" s="2994"/>
      <c r="AK38" s="2995"/>
      <c r="AL38" s="811"/>
    </row>
    <row r="39" spans="2:38" ht="10.5" customHeight="1" x14ac:dyDescent="0.15">
      <c r="B39" s="2793"/>
      <c r="C39" s="2794"/>
      <c r="D39" s="2881"/>
      <c r="E39" s="2882"/>
      <c r="F39" s="2882"/>
      <c r="G39" s="2883"/>
      <c r="I39" s="887"/>
      <c r="S39" s="875"/>
      <c r="AD39" s="2996"/>
      <c r="AE39" s="2997"/>
      <c r="AF39" s="2997"/>
      <c r="AG39" s="2997"/>
      <c r="AH39" s="2997"/>
      <c r="AI39" s="2997"/>
      <c r="AJ39" s="2997"/>
      <c r="AK39" s="2998"/>
      <c r="AL39" s="811"/>
    </row>
    <row r="40" spans="2:38" ht="10.5" customHeight="1" thickBot="1" x14ac:dyDescent="0.2">
      <c r="B40" s="2793"/>
      <c r="C40" s="2794"/>
      <c r="D40" s="2881"/>
      <c r="E40" s="2882"/>
      <c r="F40" s="2882"/>
      <c r="G40" s="2883"/>
      <c r="I40" s="887"/>
      <c r="S40" s="875"/>
      <c r="AD40" s="2999"/>
      <c r="AE40" s="3000"/>
      <c r="AF40" s="3000"/>
      <c r="AG40" s="3000"/>
      <c r="AH40" s="3000"/>
      <c r="AI40" s="3000"/>
      <c r="AJ40" s="3000"/>
      <c r="AK40" s="3001"/>
      <c r="AL40" s="811"/>
    </row>
    <row r="41" spans="2:38" ht="10.5" customHeight="1" x14ac:dyDescent="0.15">
      <c r="B41" s="2793"/>
      <c r="C41" s="2794"/>
      <c r="D41" s="2881"/>
      <c r="E41" s="2882"/>
      <c r="F41" s="2882"/>
      <c r="G41" s="2883"/>
      <c r="I41" s="887"/>
      <c r="S41" s="875"/>
      <c r="AD41" s="3002"/>
      <c r="AE41" s="3003"/>
      <c r="AF41" s="3003"/>
      <c r="AG41" s="3003"/>
      <c r="AH41" s="3003"/>
      <c r="AI41" s="3003"/>
      <c r="AJ41" s="2747" t="s">
        <v>1419</v>
      </c>
      <c r="AK41" s="3004"/>
      <c r="AL41" s="811"/>
    </row>
    <row r="42" spans="2:38" ht="10.5" customHeight="1" thickBot="1" x14ac:dyDescent="0.2">
      <c r="B42" s="2793"/>
      <c r="C42" s="2794"/>
      <c r="D42" s="2881"/>
      <c r="E42" s="2882"/>
      <c r="F42" s="2882"/>
      <c r="G42" s="2883"/>
      <c r="I42" s="887"/>
      <c r="S42" s="875"/>
      <c r="AD42" s="2829"/>
      <c r="AE42" s="2750"/>
      <c r="AF42" s="2750"/>
      <c r="AG42" s="2750"/>
      <c r="AH42" s="2750"/>
      <c r="AI42" s="2750"/>
      <c r="AJ42" s="3005"/>
      <c r="AK42" s="3006"/>
      <c r="AL42" s="811"/>
    </row>
    <row r="43" spans="2:38" ht="10.5" customHeight="1" x14ac:dyDescent="0.15">
      <c r="B43" s="2795"/>
      <c r="C43" s="2796"/>
      <c r="D43" s="2653"/>
      <c r="E43" s="2650"/>
      <c r="F43" s="2650"/>
      <c r="G43" s="2651"/>
      <c r="H43" s="807"/>
      <c r="I43" s="807"/>
      <c r="J43" s="807"/>
      <c r="K43" s="807"/>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12"/>
    </row>
    <row r="44" spans="2:38" ht="19.5" customHeight="1" x14ac:dyDescent="0.15">
      <c r="B44" s="3007" t="s">
        <v>1418</v>
      </c>
      <c r="C44" s="3008"/>
      <c r="D44" s="2878" t="s">
        <v>1417</v>
      </c>
      <c r="E44" s="2879"/>
      <c r="F44" s="2879"/>
      <c r="G44" s="2879"/>
      <c r="H44" s="2879"/>
      <c r="I44" s="2879"/>
      <c r="J44" s="2879"/>
      <c r="K44" s="2879"/>
      <c r="L44" s="2879"/>
      <c r="M44" s="2879"/>
      <c r="N44" s="2879"/>
      <c r="O44" s="2879"/>
      <c r="P44" s="2879"/>
      <c r="Q44" s="2879"/>
      <c r="R44" s="2879"/>
      <c r="S44" s="2880"/>
      <c r="T44" s="2740" t="s">
        <v>1416</v>
      </c>
      <c r="U44" s="2741"/>
      <c r="V44" s="2741"/>
      <c r="W44" s="2741"/>
      <c r="X44" s="2741"/>
      <c r="Y44" s="2741"/>
      <c r="Z44" s="2741"/>
      <c r="AA44" s="2741"/>
      <c r="AB44" s="2741"/>
      <c r="AC44" s="2741"/>
      <c r="AD44" s="2741"/>
      <c r="AE44" s="2741"/>
      <c r="AF44" s="2741"/>
      <c r="AG44" s="2741"/>
      <c r="AH44" s="2741"/>
      <c r="AI44" s="2741"/>
      <c r="AJ44" s="2741"/>
      <c r="AK44" s="2741"/>
      <c r="AL44" s="2742"/>
    </row>
    <row r="45" spans="2:38" ht="12.75" customHeight="1" x14ac:dyDescent="0.15">
      <c r="B45" s="3009"/>
      <c r="C45" s="3010"/>
      <c r="D45" s="2881"/>
      <c r="E45" s="3013"/>
      <c r="F45" s="3013"/>
      <c r="G45" s="3013"/>
      <c r="H45" s="3013"/>
      <c r="I45" s="3013"/>
      <c r="J45" s="3013"/>
      <c r="K45" s="3013"/>
      <c r="L45" s="3013"/>
      <c r="M45" s="3013"/>
      <c r="N45" s="3013"/>
      <c r="O45" s="3013"/>
      <c r="P45" s="3013"/>
      <c r="Q45" s="3013"/>
      <c r="R45" s="3013"/>
      <c r="S45" s="2883"/>
      <c r="T45" s="3014"/>
      <c r="U45" s="3015"/>
      <c r="V45" s="3015"/>
      <c r="W45" s="3015"/>
      <c r="X45" s="3015"/>
      <c r="Y45" s="3015"/>
      <c r="Z45" s="3015"/>
      <c r="AA45" s="3015"/>
      <c r="AB45" s="3015"/>
      <c r="AC45" s="3015"/>
      <c r="AD45" s="3015"/>
      <c r="AE45" s="3015"/>
      <c r="AF45" s="3015"/>
      <c r="AG45" s="3015"/>
      <c r="AH45" s="3015"/>
      <c r="AI45" s="3015"/>
      <c r="AJ45" s="3015"/>
      <c r="AK45" s="3015"/>
      <c r="AL45" s="3016"/>
    </row>
    <row r="46" spans="2:38" ht="19.5" customHeight="1" x14ac:dyDescent="0.15">
      <c r="B46" s="3009"/>
      <c r="C46" s="3010"/>
      <c r="D46" s="2881"/>
      <c r="E46" s="3013"/>
      <c r="F46" s="3013"/>
      <c r="G46" s="3013"/>
      <c r="H46" s="3013"/>
      <c r="I46" s="3013"/>
      <c r="J46" s="3013"/>
      <c r="K46" s="3013"/>
      <c r="L46" s="3013"/>
      <c r="M46" s="3013"/>
      <c r="N46" s="3013"/>
      <c r="O46" s="3013"/>
      <c r="P46" s="3013"/>
      <c r="Q46" s="3013"/>
      <c r="R46" s="3013"/>
      <c r="S46" s="2883"/>
      <c r="T46" s="3014"/>
      <c r="U46" s="3015"/>
      <c r="V46" s="3015"/>
      <c r="W46" s="3015"/>
      <c r="X46" s="3015"/>
      <c r="Y46" s="3015"/>
      <c r="Z46" s="3015"/>
      <c r="AA46" s="3015"/>
      <c r="AB46" s="3015"/>
      <c r="AC46" s="3015"/>
      <c r="AD46" s="3015"/>
      <c r="AE46" s="3015"/>
      <c r="AF46" s="3015"/>
      <c r="AG46" s="3015"/>
      <c r="AH46" s="3015"/>
      <c r="AI46" s="3015"/>
      <c r="AJ46" s="3015"/>
      <c r="AK46" s="3015"/>
      <c r="AL46" s="3016"/>
    </row>
    <row r="47" spans="2:38" ht="19.5" customHeight="1" x14ac:dyDescent="0.15">
      <c r="B47" s="3009"/>
      <c r="C47" s="3010"/>
      <c r="D47" s="2881"/>
      <c r="E47" s="3013"/>
      <c r="F47" s="3013"/>
      <c r="G47" s="3013"/>
      <c r="H47" s="3013"/>
      <c r="I47" s="3013"/>
      <c r="J47" s="3013"/>
      <c r="K47" s="3013"/>
      <c r="L47" s="3013"/>
      <c r="M47" s="3013"/>
      <c r="N47" s="3013"/>
      <c r="O47" s="3013"/>
      <c r="P47" s="3013"/>
      <c r="Q47" s="3013"/>
      <c r="R47" s="3013"/>
      <c r="S47" s="2883"/>
      <c r="T47" s="3014"/>
      <c r="U47" s="3015"/>
      <c r="V47" s="3015"/>
      <c r="W47" s="3015"/>
      <c r="X47" s="3015"/>
      <c r="Y47" s="3015"/>
      <c r="Z47" s="3015"/>
      <c r="AA47" s="3015"/>
      <c r="AB47" s="3015"/>
      <c r="AC47" s="3015"/>
      <c r="AD47" s="3015"/>
      <c r="AE47" s="3015"/>
      <c r="AF47" s="3015"/>
      <c r="AG47" s="3015"/>
      <c r="AH47" s="3015"/>
      <c r="AI47" s="3015"/>
      <c r="AJ47" s="3015"/>
      <c r="AK47" s="3015"/>
      <c r="AL47" s="3016"/>
    </row>
    <row r="48" spans="2:38" ht="19.5" customHeight="1" x14ac:dyDescent="0.15">
      <c r="B48" s="3009"/>
      <c r="C48" s="3010"/>
      <c r="D48" s="2881"/>
      <c r="E48" s="3013"/>
      <c r="F48" s="3013"/>
      <c r="G48" s="3013"/>
      <c r="H48" s="3013"/>
      <c r="I48" s="3013"/>
      <c r="J48" s="3013"/>
      <c r="K48" s="3013"/>
      <c r="L48" s="3013"/>
      <c r="M48" s="3013"/>
      <c r="N48" s="3013"/>
      <c r="O48" s="3013"/>
      <c r="P48" s="3013"/>
      <c r="Q48" s="3013"/>
      <c r="R48" s="3013"/>
      <c r="S48" s="2883"/>
      <c r="T48" s="3014"/>
      <c r="U48" s="3015"/>
      <c r="V48" s="3015"/>
      <c r="W48" s="3015"/>
      <c r="X48" s="3015"/>
      <c r="Y48" s="3015"/>
      <c r="Z48" s="3015"/>
      <c r="AA48" s="3015"/>
      <c r="AB48" s="3015"/>
      <c r="AC48" s="3015"/>
      <c r="AD48" s="3015"/>
      <c r="AE48" s="3015"/>
      <c r="AF48" s="3015"/>
      <c r="AG48" s="3015"/>
      <c r="AH48" s="3015"/>
      <c r="AI48" s="3015"/>
      <c r="AJ48" s="3015"/>
      <c r="AK48" s="3015"/>
      <c r="AL48" s="3016"/>
    </row>
    <row r="49" spans="2:38" ht="19.5" customHeight="1" x14ac:dyDescent="0.15">
      <c r="B49" s="3011"/>
      <c r="C49" s="3012"/>
      <c r="D49" s="2653"/>
      <c r="E49" s="2650"/>
      <c r="F49" s="2650"/>
      <c r="G49" s="2650"/>
      <c r="H49" s="2650"/>
      <c r="I49" s="2650"/>
      <c r="J49" s="2650"/>
      <c r="K49" s="2650"/>
      <c r="L49" s="2650"/>
      <c r="M49" s="2650"/>
      <c r="N49" s="2650"/>
      <c r="O49" s="2650"/>
      <c r="P49" s="2650"/>
      <c r="Q49" s="2650"/>
      <c r="R49" s="2650"/>
      <c r="S49" s="2651"/>
      <c r="T49" s="2743"/>
      <c r="U49" s="2744"/>
      <c r="V49" s="2744"/>
      <c r="W49" s="2744"/>
      <c r="X49" s="2744"/>
      <c r="Y49" s="2744"/>
      <c r="Z49" s="2744"/>
      <c r="AA49" s="2744"/>
      <c r="AB49" s="2744"/>
      <c r="AC49" s="2744"/>
      <c r="AD49" s="2744"/>
      <c r="AE49" s="2744"/>
      <c r="AF49" s="2744"/>
      <c r="AG49" s="2744"/>
      <c r="AH49" s="2744"/>
      <c r="AI49" s="2744"/>
      <c r="AJ49" s="2744"/>
      <c r="AK49" s="2744"/>
      <c r="AL49" s="2745"/>
    </row>
    <row r="50" spans="2:38" ht="112.5" customHeight="1" x14ac:dyDescent="0.15">
      <c r="B50" s="2752" t="s">
        <v>1415</v>
      </c>
      <c r="C50" s="2752"/>
      <c r="D50" s="2752"/>
      <c r="E50" s="2752"/>
      <c r="F50" s="2752"/>
      <c r="G50" s="2752"/>
      <c r="H50" s="2752"/>
      <c r="I50" s="2752"/>
      <c r="J50" s="2752"/>
      <c r="K50" s="2752"/>
      <c r="L50" s="2752"/>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row>
  </sheetData>
  <mergeCells count="65">
    <mergeCell ref="A3:AL4"/>
    <mergeCell ref="B6:G7"/>
    <mergeCell ref="J6:AL7"/>
    <mergeCell ref="B8:G11"/>
    <mergeCell ref="J8:AL9"/>
    <mergeCell ref="J10:AL11"/>
    <mergeCell ref="B12:G16"/>
    <mergeCell ref="B17:C43"/>
    <mergeCell ref="D17:G23"/>
    <mergeCell ref="D24:G43"/>
    <mergeCell ref="I25:L26"/>
    <mergeCell ref="M25:O26"/>
    <mergeCell ref="I29:L30"/>
    <mergeCell ref="M29:O30"/>
    <mergeCell ref="I36:L37"/>
    <mergeCell ref="M36:O37"/>
    <mergeCell ref="AE25:AG26"/>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P29:R30"/>
    <mergeCell ref="S29:U30"/>
    <mergeCell ref="V29:X30"/>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AJ35:AK36"/>
    <mergeCell ref="P36:R37"/>
    <mergeCell ref="S36:U37"/>
    <mergeCell ref="V36:X37"/>
    <mergeCell ref="Y36:AB37"/>
    <mergeCell ref="P34:R35"/>
    <mergeCell ref="S34:U35"/>
    <mergeCell ref="V34:X35"/>
    <mergeCell ref="Y34:AB35"/>
    <mergeCell ref="AD35:AI36"/>
    <mergeCell ref="B50:AL50"/>
    <mergeCell ref="AD38:AK40"/>
    <mergeCell ref="AD41:AI42"/>
    <mergeCell ref="AJ41:AK42"/>
    <mergeCell ref="B44:C49"/>
    <mergeCell ref="D44:S49"/>
    <mergeCell ref="T44:AL49"/>
  </mergeCells>
  <phoneticPr fontId="22"/>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F8798-DC99-438B-B997-CED6FE3C0B5A}">
  <dimension ref="A1:I24"/>
  <sheetViews>
    <sheetView showGridLines="0" view="pageBreakPreview" zoomScaleNormal="100" zoomScaleSheetLayoutView="100" workbookViewId="0">
      <selection activeCell="T114" sqref="T114:AJ114"/>
    </sheetView>
  </sheetViews>
  <sheetFormatPr defaultRowHeight="18.75" x14ac:dyDescent="0.15"/>
  <cols>
    <col min="1" max="1" width="1.125" style="718" customWidth="1"/>
    <col min="2" max="3" width="15.625" style="718" customWidth="1"/>
    <col min="4" max="4" width="15.25" style="718" customWidth="1"/>
    <col min="5" max="5" width="17.5" style="718" customWidth="1"/>
    <col min="6" max="6" width="15.125" style="718" customWidth="1"/>
    <col min="7" max="7" width="15.25" style="718" customWidth="1"/>
    <col min="8" max="8" width="3.75" style="718" customWidth="1"/>
    <col min="9" max="9" width="2.5" style="718" customWidth="1"/>
    <col min="10" max="256" width="9" style="718"/>
    <col min="257" max="257" width="1.125" style="718" customWidth="1"/>
    <col min="258" max="259" width="15.625" style="718" customWidth="1"/>
    <col min="260" max="260" width="15.25" style="718" customWidth="1"/>
    <col min="261" max="261" width="17.5" style="718" customWidth="1"/>
    <col min="262" max="262" width="15.125" style="718" customWidth="1"/>
    <col min="263" max="263" width="15.25" style="718" customWidth="1"/>
    <col min="264" max="264" width="3.75" style="718" customWidth="1"/>
    <col min="265" max="265" width="2.5" style="718" customWidth="1"/>
    <col min="266" max="512" width="9" style="718"/>
    <col min="513" max="513" width="1.125" style="718" customWidth="1"/>
    <col min="514" max="515" width="15.625" style="718" customWidth="1"/>
    <col min="516" max="516" width="15.25" style="718" customWidth="1"/>
    <col min="517" max="517" width="17.5" style="718" customWidth="1"/>
    <col min="518" max="518" width="15.125" style="718" customWidth="1"/>
    <col min="519" max="519" width="15.25" style="718" customWidth="1"/>
    <col min="520" max="520" width="3.75" style="718" customWidth="1"/>
    <col min="521" max="521" width="2.5" style="718" customWidth="1"/>
    <col min="522" max="768" width="9" style="718"/>
    <col min="769" max="769" width="1.125" style="718" customWidth="1"/>
    <col min="770" max="771" width="15.625" style="718" customWidth="1"/>
    <col min="772" max="772" width="15.25" style="718" customWidth="1"/>
    <col min="773" max="773" width="17.5" style="718" customWidth="1"/>
    <col min="774" max="774" width="15.125" style="718" customWidth="1"/>
    <col min="775" max="775" width="15.25" style="718" customWidth="1"/>
    <col min="776" max="776" width="3.75" style="718" customWidth="1"/>
    <col min="777" max="777" width="2.5" style="718" customWidth="1"/>
    <col min="778" max="1024" width="9" style="718"/>
    <col min="1025" max="1025" width="1.125" style="718" customWidth="1"/>
    <col min="1026" max="1027" width="15.625" style="718" customWidth="1"/>
    <col min="1028" max="1028" width="15.25" style="718" customWidth="1"/>
    <col min="1029" max="1029" width="17.5" style="718" customWidth="1"/>
    <col min="1030" max="1030" width="15.125" style="718" customWidth="1"/>
    <col min="1031" max="1031" width="15.25" style="718" customWidth="1"/>
    <col min="1032" max="1032" width="3.75" style="718" customWidth="1"/>
    <col min="1033" max="1033" width="2.5" style="718" customWidth="1"/>
    <col min="1034" max="1280" width="9" style="718"/>
    <col min="1281" max="1281" width="1.125" style="718" customWidth="1"/>
    <col min="1282" max="1283" width="15.625" style="718" customWidth="1"/>
    <col min="1284" max="1284" width="15.25" style="718" customWidth="1"/>
    <col min="1285" max="1285" width="17.5" style="718" customWidth="1"/>
    <col min="1286" max="1286" width="15.125" style="718" customWidth="1"/>
    <col min="1287" max="1287" width="15.25" style="718" customWidth="1"/>
    <col min="1288" max="1288" width="3.75" style="718" customWidth="1"/>
    <col min="1289" max="1289" width="2.5" style="718" customWidth="1"/>
    <col min="1290" max="1536" width="9" style="718"/>
    <col min="1537" max="1537" width="1.125" style="718" customWidth="1"/>
    <col min="1538" max="1539" width="15.625" style="718" customWidth="1"/>
    <col min="1540" max="1540" width="15.25" style="718" customWidth="1"/>
    <col min="1541" max="1541" width="17.5" style="718" customWidth="1"/>
    <col min="1542" max="1542" width="15.125" style="718" customWidth="1"/>
    <col min="1543" max="1543" width="15.25" style="718" customWidth="1"/>
    <col min="1544" max="1544" width="3.75" style="718" customWidth="1"/>
    <col min="1545" max="1545" width="2.5" style="718" customWidth="1"/>
    <col min="1546" max="1792" width="9" style="718"/>
    <col min="1793" max="1793" width="1.125" style="718" customWidth="1"/>
    <col min="1794" max="1795" width="15.625" style="718" customWidth="1"/>
    <col min="1796" max="1796" width="15.25" style="718" customWidth="1"/>
    <col min="1797" max="1797" width="17.5" style="718" customWidth="1"/>
    <col min="1798" max="1798" width="15.125" style="718" customWidth="1"/>
    <col min="1799" max="1799" width="15.25" style="718" customWidth="1"/>
    <col min="1800" max="1800" width="3.75" style="718" customWidth="1"/>
    <col min="1801" max="1801" width="2.5" style="718" customWidth="1"/>
    <col min="1802" max="2048" width="9" style="718"/>
    <col min="2049" max="2049" width="1.125" style="718" customWidth="1"/>
    <col min="2050" max="2051" width="15.625" style="718" customWidth="1"/>
    <col min="2052" max="2052" width="15.25" style="718" customWidth="1"/>
    <col min="2053" max="2053" width="17.5" style="718" customWidth="1"/>
    <col min="2054" max="2054" width="15.125" style="718" customWidth="1"/>
    <col min="2055" max="2055" width="15.25" style="718" customWidth="1"/>
    <col min="2056" max="2056" width="3.75" style="718" customWidth="1"/>
    <col min="2057" max="2057" width="2.5" style="718" customWidth="1"/>
    <col min="2058" max="2304" width="9" style="718"/>
    <col min="2305" max="2305" width="1.125" style="718" customWidth="1"/>
    <col min="2306" max="2307" width="15.625" style="718" customWidth="1"/>
    <col min="2308" max="2308" width="15.25" style="718" customWidth="1"/>
    <col min="2309" max="2309" width="17.5" style="718" customWidth="1"/>
    <col min="2310" max="2310" width="15.125" style="718" customWidth="1"/>
    <col min="2311" max="2311" width="15.25" style="718" customWidth="1"/>
    <col min="2312" max="2312" width="3.75" style="718" customWidth="1"/>
    <col min="2313" max="2313" width="2.5" style="718" customWidth="1"/>
    <col min="2314" max="2560" width="9" style="718"/>
    <col min="2561" max="2561" width="1.125" style="718" customWidth="1"/>
    <col min="2562" max="2563" width="15.625" style="718" customWidth="1"/>
    <col min="2564" max="2564" width="15.25" style="718" customWidth="1"/>
    <col min="2565" max="2565" width="17.5" style="718" customWidth="1"/>
    <col min="2566" max="2566" width="15.125" style="718" customWidth="1"/>
    <col min="2567" max="2567" width="15.25" style="718" customWidth="1"/>
    <col min="2568" max="2568" width="3.75" style="718" customWidth="1"/>
    <col min="2569" max="2569" width="2.5" style="718" customWidth="1"/>
    <col min="2570" max="2816" width="9" style="718"/>
    <col min="2817" max="2817" width="1.125" style="718" customWidth="1"/>
    <col min="2818" max="2819" width="15.625" style="718" customWidth="1"/>
    <col min="2820" max="2820" width="15.25" style="718" customWidth="1"/>
    <col min="2821" max="2821" width="17.5" style="718" customWidth="1"/>
    <col min="2822" max="2822" width="15.125" style="718" customWidth="1"/>
    <col min="2823" max="2823" width="15.25" style="718" customWidth="1"/>
    <col min="2824" max="2824" width="3.75" style="718" customWidth="1"/>
    <col min="2825" max="2825" width="2.5" style="718" customWidth="1"/>
    <col min="2826" max="3072" width="9" style="718"/>
    <col min="3073" max="3073" width="1.125" style="718" customWidth="1"/>
    <col min="3074" max="3075" width="15.625" style="718" customWidth="1"/>
    <col min="3076" max="3076" width="15.25" style="718" customWidth="1"/>
    <col min="3077" max="3077" width="17.5" style="718" customWidth="1"/>
    <col min="3078" max="3078" width="15.125" style="718" customWidth="1"/>
    <col min="3079" max="3079" width="15.25" style="718" customWidth="1"/>
    <col min="3080" max="3080" width="3.75" style="718" customWidth="1"/>
    <col min="3081" max="3081" width="2.5" style="718" customWidth="1"/>
    <col min="3082" max="3328" width="9" style="718"/>
    <col min="3329" max="3329" width="1.125" style="718" customWidth="1"/>
    <col min="3330" max="3331" width="15.625" style="718" customWidth="1"/>
    <col min="3332" max="3332" width="15.25" style="718" customWidth="1"/>
    <col min="3333" max="3333" width="17.5" style="718" customWidth="1"/>
    <col min="3334" max="3334" width="15.125" style="718" customWidth="1"/>
    <col min="3335" max="3335" width="15.25" style="718" customWidth="1"/>
    <col min="3336" max="3336" width="3.75" style="718" customWidth="1"/>
    <col min="3337" max="3337" width="2.5" style="718" customWidth="1"/>
    <col min="3338" max="3584" width="9" style="718"/>
    <col min="3585" max="3585" width="1.125" style="718" customWidth="1"/>
    <col min="3586" max="3587" width="15.625" style="718" customWidth="1"/>
    <col min="3588" max="3588" width="15.25" style="718" customWidth="1"/>
    <col min="3589" max="3589" width="17.5" style="718" customWidth="1"/>
    <col min="3590" max="3590" width="15.125" style="718" customWidth="1"/>
    <col min="3591" max="3591" width="15.25" style="718" customWidth="1"/>
    <col min="3592" max="3592" width="3.75" style="718" customWidth="1"/>
    <col min="3593" max="3593" width="2.5" style="718" customWidth="1"/>
    <col min="3594" max="3840" width="9" style="718"/>
    <col min="3841" max="3841" width="1.125" style="718" customWidth="1"/>
    <col min="3842" max="3843" width="15.625" style="718" customWidth="1"/>
    <col min="3844" max="3844" width="15.25" style="718" customWidth="1"/>
    <col min="3845" max="3845" width="17.5" style="718" customWidth="1"/>
    <col min="3846" max="3846" width="15.125" style="718" customWidth="1"/>
    <col min="3847" max="3847" width="15.25" style="718" customWidth="1"/>
    <col min="3848" max="3848" width="3.75" style="718" customWidth="1"/>
    <col min="3849" max="3849" width="2.5" style="718" customWidth="1"/>
    <col min="3850" max="4096" width="9" style="718"/>
    <col min="4097" max="4097" width="1.125" style="718" customWidth="1"/>
    <col min="4098" max="4099" width="15.625" style="718" customWidth="1"/>
    <col min="4100" max="4100" width="15.25" style="718" customWidth="1"/>
    <col min="4101" max="4101" width="17.5" style="718" customWidth="1"/>
    <col min="4102" max="4102" width="15.125" style="718" customWidth="1"/>
    <col min="4103" max="4103" width="15.25" style="718" customWidth="1"/>
    <col min="4104" max="4104" width="3.75" style="718" customWidth="1"/>
    <col min="4105" max="4105" width="2.5" style="718" customWidth="1"/>
    <col min="4106" max="4352" width="9" style="718"/>
    <col min="4353" max="4353" width="1.125" style="718" customWidth="1"/>
    <col min="4354" max="4355" width="15.625" style="718" customWidth="1"/>
    <col min="4356" max="4356" width="15.25" style="718" customWidth="1"/>
    <col min="4357" max="4357" width="17.5" style="718" customWidth="1"/>
    <col min="4358" max="4358" width="15.125" style="718" customWidth="1"/>
    <col min="4359" max="4359" width="15.25" style="718" customWidth="1"/>
    <col min="4360" max="4360" width="3.75" style="718" customWidth="1"/>
    <col min="4361" max="4361" width="2.5" style="718" customWidth="1"/>
    <col min="4362" max="4608" width="9" style="718"/>
    <col min="4609" max="4609" width="1.125" style="718" customWidth="1"/>
    <col min="4610" max="4611" width="15.625" style="718" customWidth="1"/>
    <col min="4612" max="4612" width="15.25" style="718" customWidth="1"/>
    <col min="4613" max="4613" width="17.5" style="718" customWidth="1"/>
    <col min="4614" max="4614" width="15.125" style="718" customWidth="1"/>
    <col min="4615" max="4615" width="15.25" style="718" customWidth="1"/>
    <col min="4616" max="4616" width="3.75" style="718" customWidth="1"/>
    <col min="4617" max="4617" width="2.5" style="718" customWidth="1"/>
    <col min="4618" max="4864" width="9" style="718"/>
    <col min="4865" max="4865" width="1.125" style="718" customWidth="1"/>
    <col min="4866" max="4867" width="15.625" style="718" customWidth="1"/>
    <col min="4868" max="4868" width="15.25" style="718" customWidth="1"/>
    <col min="4869" max="4869" width="17.5" style="718" customWidth="1"/>
    <col min="4870" max="4870" width="15.125" style="718" customWidth="1"/>
    <col min="4871" max="4871" width="15.25" style="718" customWidth="1"/>
    <col min="4872" max="4872" width="3.75" style="718" customWidth="1"/>
    <col min="4873" max="4873" width="2.5" style="718" customWidth="1"/>
    <col min="4874" max="5120" width="9" style="718"/>
    <col min="5121" max="5121" width="1.125" style="718" customWidth="1"/>
    <col min="5122" max="5123" width="15.625" style="718" customWidth="1"/>
    <col min="5124" max="5124" width="15.25" style="718" customWidth="1"/>
    <col min="5125" max="5125" width="17.5" style="718" customWidth="1"/>
    <col min="5126" max="5126" width="15.125" style="718" customWidth="1"/>
    <col min="5127" max="5127" width="15.25" style="718" customWidth="1"/>
    <col min="5128" max="5128" width="3.75" style="718" customWidth="1"/>
    <col min="5129" max="5129" width="2.5" style="718" customWidth="1"/>
    <col min="5130" max="5376" width="9" style="718"/>
    <col min="5377" max="5377" width="1.125" style="718" customWidth="1"/>
    <col min="5378" max="5379" width="15.625" style="718" customWidth="1"/>
    <col min="5380" max="5380" width="15.25" style="718" customWidth="1"/>
    <col min="5381" max="5381" width="17.5" style="718" customWidth="1"/>
    <col min="5382" max="5382" width="15.125" style="718" customWidth="1"/>
    <col min="5383" max="5383" width="15.25" style="718" customWidth="1"/>
    <col min="5384" max="5384" width="3.75" style="718" customWidth="1"/>
    <col min="5385" max="5385" width="2.5" style="718" customWidth="1"/>
    <col min="5386" max="5632" width="9" style="718"/>
    <col min="5633" max="5633" width="1.125" style="718" customWidth="1"/>
    <col min="5634" max="5635" width="15.625" style="718" customWidth="1"/>
    <col min="5636" max="5636" width="15.25" style="718" customWidth="1"/>
    <col min="5637" max="5637" width="17.5" style="718" customWidth="1"/>
    <col min="5638" max="5638" width="15.125" style="718" customWidth="1"/>
    <col min="5639" max="5639" width="15.25" style="718" customWidth="1"/>
    <col min="5640" max="5640" width="3.75" style="718" customWidth="1"/>
    <col min="5641" max="5641" width="2.5" style="718" customWidth="1"/>
    <col min="5642" max="5888" width="9" style="718"/>
    <col min="5889" max="5889" width="1.125" style="718" customWidth="1"/>
    <col min="5890" max="5891" width="15.625" style="718" customWidth="1"/>
    <col min="5892" max="5892" width="15.25" style="718" customWidth="1"/>
    <col min="5893" max="5893" width="17.5" style="718" customWidth="1"/>
    <col min="5894" max="5894" width="15.125" style="718" customWidth="1"/>
    <col min="5895" max="5895" width="15.25" style="718" customWidth="1"/>
    <col min="5896" max="5896" width="3.75" style="718" customWidth="1"/>
    <col min="5897" max="5897" width="2.5" style="718" customWidth="1"/>
    <col min="5898" max="6144" width="9" style="718"/>
    <col min="6145" max="6145" width="1.125" style="718" customWidth="1"/>
    <col min="6146" max="6147" width="15.625" style="718" customWidth="1"/>
    <col min="6148" max="6148" width="15.25" style="718" customWidth="1"/>
    <col min="6149" max="6149" width="17.5" style="718" customWidth="1"/>
    <col min="6150" max="6150" width="15.125" style="718" customWidth="1"/>
    <col min="6151" max="6151" width="15.25" style="718" customWidth="1"/>
    <col min="6152" max="6152" width="3.75" style="718" customWidth="1"/>
    <col min="6153" max="6153" width="2.5" style="718" customWidth="1"/>
    <col min="6154" max="6400" width="9" style="718"/>
    <col min="6401" max="6401" width="1.125" style="718" customWidth="1"/>
    <col min="6402" max="6403" width="15.625" style="718" customWidth="1"/>
    <col min="6404" max="6404" width="15.25" style="718" customWidth="1"/>
    <col min="6405" max="6405" width="17.5" style="718" customWidth="1"/>
    <col min="6406" max="6406" width="15.125" style="718" customWidth="1"/>
    <col min="6407" max="6407" width="15.25" style="718" customWidth="1"/>
    <col min="6408" max="6408" width="3.75" style="718" customWidth="1"/>
    <col min="6409" max="6409" width="2.5" style="718" customWidth="1"/>
    <col min="6410" max="6656" width="9" style="718"/>
    <col min="6657" max="6657" width="1.125" style="718" customWidth="1"/>
    <col min="6658" max="6659" width="15.625" style="718" customWidth="1"/>
    <col min="6660" max="6660" width="15.25" style="718" customWidth="1"/>
    <col min="6661" max="6661" width="17.5" style="718" customWidth="1"/>
    <col min="6662" max="6662" width="15.125" style="718" customWidth="1"/>
    <col min="6663" max="6663" width="15.25" style="718" customWidth="1"/>
    <col min="6664" max="6664" width="3.75" style="718" customWidth="1"/>
    <col min="6665" max="6665" width="2.5" style="718" customWidth="1"/>
    <col min="6666" max="6912" width="9" style="718"/>
    <col min="6913" max="6913" width="1.125" style="718" customWidth="1"/>
    <col min="6914" max="6915" width="15.625" style="718" customWidth="1"/>
    <col min="6916" max="6916" width="15.25" style="718" customWidth="1"/>
    <col min="6917" max="6917" width="17.5" style="718" customWidth="1"/>
    <col min="6918" max="6918" width="15.125" style="718" customWidth="1"/>
    <col min="6919" max="6919" width="15.25" style="718" customWidth="1"/>
    <col min="6920" max="6920" width="3.75" style="718" customWidth="1"/>
    <col min="6921" max="6921" width="2.5" style="718" customWidth="1"/>
    <col min="6922" max="7168" width="9" style="718"/>
    <col min="7169" max="7169" width="1.125" style="718" customWidth="1"/>
    <col min="7170" max="7171" width="15.625" style="718" customWidth="1"/>
    <col min="7172" max="7172" width="15.25" style="718" customWidth="1"/>
    <col min="7173" max="7173" width="17.5" style="718" customWidth="1"/>
    <col min="7174" max="7174" width="15.125" style="718" customWidth="1"/>
    <col min="7175" max="7175" width="15.25" style="718" customWidth="1"/>
    <col min="7176" max="7176" width="3.75" style="718" customWidth="1"/>
    <col min="7177" max="7177" width="2.5" style="718" customWidth="1"/>
    <col min="7178" max="7424" width="9" style="718"/>
    <col min="7425" max="7425" width="1.125" style="718" customWidth="1"/>
    <col min="7426" max="7427" width="15.625" style="718" customWidth="1"/>
    <col min="7428" max="7428" width="15.25" style="718" customWidth="1"/>
    <col min="7429" max="7429" width="17.5" style="718" customWidth="1"/>
    <col min="7430" max="7430" width="15.125" style="718" customWidth="1"/>
    <col min="7431" max="7431" width="15.25" style="718" customWidth="1"/>
    <col min="7432" max="7432" width="3.75" style="718" customWidth="1"/>
    <col min="7433" max="7433" width="2.5" style="718" customWidth="1"/>
    <col min="7434" max="7680" width="9" style="718"/>
    <col min="7681" max="7681" width="1.125" style="718" customWidth="1"/>
    <col min="7682" max="7683" width="15.625" style="718" customWidth="1"/>
    <col min="7684" max="7684" width="15.25" style="718" customWidth="1"/>
    <col min="7685" max="7685" width="17.5" style="718" customWidth="1"/>
    <col min="7686" max="7686" width="15.125" style="718" customWidth="1"/>
    <col min="7687" max="7687" width="15.25" style="718" customWidth="1"/>
    <col min="7688" max="7688" width="3.75" style="718" customWidth="1"/>
    <col min="7689" max="7689" width="2.5" style="718" customWidth="1"/>
    <col min="7690" max="7936" width="9" style="718"/>
    <col min="7937" max="7937" width="1.125" style="718" customWidth="1"/>
    <col min="7938" max="7939" width="15.625" style="718" customWidth="1"/>
    <col min="7940" max="7940" width="15.25" style="718" customWidth="1"/>
    <col min="7941" max="7941" width="17.5" style="718" customWidth="1"/>
    <col min="7942" max="7942" width="15.125" style="718" customWidth="1"/>
    <col min="7943" max="7943" width="15.25" style="718" customWidth="1"/>
    <col min="7944" max="7944" width="3.75" style="718" customWidth="1"/>
    <col min="7945" max="7945" width="2.5" style="718" customWidth="1"/>
    <col min="7946" max="8192" width="9" style="718"/>
    <col min="8193" max="8193" width="1.125" style="718" customWidth="1"/>
    <col min="8194" max="8195" width="15.625" style="718" customWidth="1"/>
    <col min="8196" max="8196" width="15.25" style="718" customWidth="1"/>
    <col min="8197" max="8197" width="17.5" style="718" customWidth="1"/>
    <col min="8198" max="8198" width="15.125" style="718" customWidth="1"/>
    <col min="8199" max="8199" width="15.25" style="718" customWidth="1"/>
    <col min="8200" max="8200" width="3.75" style="718" customWidth="1"/>
    <col min="8201" max="8201" width="2.5" style="718" customWidth="1"/>
    <col min="8202" max="8448" width="9" style="718"/>
    <col min="8449" max="8449" width="1.125" style="718" customWidth="1"/>
    <col min="8450" max="8451" width="15.625" style="718" customWidth="1"/>
    <col min="8452" max="8452" width="15.25" style="718" customWidth="1"/>
    <col min="8453" max="8453" width="17.5" style="718" customWidth="1"/>
    <col min="8454" max="8454" width="15.125" style="718" customWidth="1"/>
    <col min="8455" max="8455" width="15.25" style="718" customWidth="1"/>
    <col min="8456" max="8456" width="3.75" style="718" customWidth="1"/>
    <col min="8457" max="8457" width="2.5" style="718" customWidth="1"/>
    <col min="8458" max="8704" width="9" style="718"/>
    <col min="8705" max="8705" width="1.125" style="718" customWidth="1"/>
    <col min="8706" max="8707" width="15.625" style="718" customWidth="1"/>
    <col min="8708" max="8708" width="15.25" style="718" customWidth="1"/>
    <col min="8709" max="8709" width="17.5" style="718" customWidth="1"/>
    <col min="8710" max="8710" width="15.125" style="718" customWidth="1"/>
    <col min="8711" max="8711" width="15.25" style="718" customWidth="1"/>
    <col min="8712" max="8712" width="3.75" style="718" customWidth="1"/>
    <col min="8713" max="8713" width="2.5" style="718" customWidth="1"/>
    <col min="8714" max="8960" width="9" style="718"/>
    <col min="8961" max="8961" width="1.125" style="718" customWidth="1"/>
    <col min="8962" max="8963" width="15.625" style="718" customWidth="1"/>
    <col min="8964" max="8964" width="15.25" style="718" customWidth="1"/>
    <col min="8965" max="8965" width="17.5" style="718" customWidth="1"/>
    <col min="8966" max="8966" width="15.125" style="718" customWidth="1"/>
    <col min="8967" max="8967" width="15.25" style="718" customWidth="1"/>
    <col min="8968" max="8968" width="3.75" style="718" customWidth="1"/>
    <col min="8969" max="8969" width="2.5" style="718" customWidth="1"/>
    <col min="8970" max="9216" width="9" style="718"/>
    <col min="9217" max="9217" width="1.125" style="718" customWidth="1"/>
    <col min="9218" max="9219" width="15.625" style="718" customWidth="1"/>
    <col min="9220" max="9220" width="15.25" style="718" customWidth="1"/>
    <col min="9221" max="9221" width="17.5" style="718" customWidth="1"/>
    <col min="9222" max="9222" width="15.125" style="718" customWidth="1"/>
    <col min="9223" max="9223" width="15.25" style="718" customWidth="1"/>
    <col min="9224" max="9224" width="3.75" style="718" customWidth="1"/>
    <col min="9225" max="9225" width="2.5" style="718" customWidth="1"/>
    <col min="9226" max="9472" width="9" style="718"/>
    <col min="9473" max="9473" width="1.125" style="718" customWidth="1"/>
    <col min="9474" max="9475" width="15.625" style="718" customWidth="1"/>
    <col min="9476" max="9476" width="15.25" style="718" customWidth="1"/>
    <col min="9477" max="9477" width="17.5" style="718" customWidth="1"/>
    <col min="9478" max="9478" width="15.125" style="718" customWidth="1"/>
    <col min="9479" max="9479" width="15.25" style="718" customWidth="1"/>
    <col min="9480" max="9480" width="3.75" style="718" customWidth="1"/>
    <col min="9481" max="9481" width="2.5" style="718" customWidth="1"/>
    <col min="9482" max="9728" width="9" style="718"/>
    <col min="9729" max="9729" width="1.125" style="718" customWidth="1"/>
    <col min="9730" max="9731" width="15.625" style="718" customWidth="1"/>
    <col min="9732" max="9732" width="15.25" style="718" customWidth="1"/>
    <col min="9733" max="9733" width="17.5" style="718" customWidth="1"/>
    <col min="9734" max="9734" width="15.125" style="718" customWidth="1"/>
    <col min="9735" max="9735" width="15.25" style="718" customWidth="1"/>
    <col min="9736" max="9736" width="3.75" style="718" customWidth="1"/>
    <col min="9737" max="9737" width="2.5" style="718" customWidth="1"/>
    <col min="9738" max="9984" width="9" style="718"/>
    <col min="9985" max="9985" width="1.125" style="718" customWidth="1"/>
    <col min="9986" max="9987" width="15.625" style="718" customWidth="1"/>
    <col min="9988" max="9988" width="15.25" style="718" customWidth="1"/>
    <col min="9989" max="9989" width="17.5" style="718" customWidth="1"/>
    <col min="9990" max="9990" width="15.125" style="718" customWidth="1"/>
    <col min="9991" max="9991" width="15.25" style="718" customWidth="1"/>
    <col min="9992" max="9992" width="3.75" style="718" customWidth="1"/>
    <col min="9993" max="9993" width="2.5" style="718" customWidth="1"/>
    <col min="9994" max="10240" width="9" style="718"/>
    <col min="10241" max="10241" width="1.125" style="718" customWidth="1"/>
    <col min="10242" max="10243" width="15.625" style="718" customWidth="1"/>
    <col min="10244" max="10244" width="15.25" style="718" customWidth="1"/>
    <col min="10245" max="10245" width="17.5" style="718" customWidth="1"/>
    <col min="10246" max="10246" width="15.125" style="718" customWidth="1"/>
    <col min="10247" max="10247" width="15.25" style="718" customWidth="1"/>
    <col min="10248" max="10248" width="3.75" style="718" customWidth="1"/>
    <col min="10249" max="10249" width="2.5" style="718" customWidth="1"/>
    <col min="10250" max="10496" width="9" style="718"/>
    <col min="10497" max="10497" width="1.125" style="718" customWidth="1"/>
    <col min="10498" max="10499" width="15.625" style="718" customWidth="1"/>
    <col min="10500" max="10500" width="15.25" style="718" customWidth="1"/>
    <col min="10501" max="10501" width="17.5" style="718" customWidth="1"/>
    <col min="10502" max="10502" width="15.125" style="718" customWidth="1"/>
    <col min="10503" max="10503" width="15.25" style="718" customWidth="1"/>
    <col min="10504" max="10504" width="3.75" style="718" customWidth="1"/>
    <col min="10505" max="10505" width="2.5" style="718" customWidth="1"/>
    <col min="10506" max="10752" width="9" style="718"/>
    <col min="10753" max="10753" width="1.125" style="718" customWidth="1"/>
    <col min="10754" max="10755" width="15.625" style="718" customWidth="1"/>
    <col min="10756" max="10756" width="15.25" style="718" customWidth="1"/>
    <col min="10757" max="10757" width="17.5" style="718" customWidth="1"/>
    <col min="10758" max="10758" width="15.125" style="718" customWidth="1"/>
    <col min="10759" max="10759" width="15.25" style="718" customWidth="1"/>
    <col min="10760" max="10760" width="3.75" style="718" customWidth="1"/>
    <col min="10761" max="10761" width="2.5" style="718" customWidth="1"/>
    <col min="10762" max="11008" width="9" style="718"/>
    <col min="11009" max="11009" width="1.125" style="718" customWidth="1"/>
    <col min="11010" max="11011" width="15.625" style="718" customWidth="1"/>
    <col min="11012" max="11012" width="15.25" style="718" customWidth="1"/>
    <col min="11013" max="11013" width="17.5" style="718" customWidth="1"/>
    <col min="11014" max="11014" width="15.125" style="718" customWidth="1"/>
    <col min="11015" max="11015" width="15.25" style="718" customWidth="1"/>
    <col min="11016" max="11016" width="3.75" style="718" customWidth="1"/>
    <col min="11017" max="11017" width="2.5" style="718" customWidth="1"/>
    <col min="11018" max="11264" width="9" style="718"/>
    <col min="11265" max="11265" width="1.125" style="718" customWidth="1"/>
    <col min="11266" max="11267" width="15.625" style="718" customWidth="1"/>
    <col min="11268" max="11268" width="15.25" style="718" customWidth="1"/>
    <col min="11269" max="11269" width="17.5" style="718" customWidth="1"/>
    <col min="11270" max="11270" width="15.125" style="718" customWidth="1"/>
    <col min="11271" max="11271" width="15.25" style="718" customWidth="1"/>
    <col min="11272" max="11272" width="3.75" style="718" customWidth="1"/>
    <col min="11273" max="11273" width="2.5" style="718" customWidth="1"/>
    <col min="11274" max="11520" width="9" style="718"/>
    <col min="11521" max="11521" width="1.125" style="718" customWidth="1"/>
    <col min="11522" max="11523" width="15.625" style="718" customWidth="1"/>
    <col min="11524" max="11524" width="15.25" style="718" customWidth="1"/>
    <col min="11525" max="11525" width="17.5" style="718" customWidth="1"/>
    <col min="11526" max="11526" width="15.125" style="718" customWidth="1"/>
    <col min="11527" max="11527" width="15.25" style="718" customWidth="1"/>
    <col min="11528" max="11528" width="3.75" style="718" customWidth="1"/>
    <col min="11529" max="11529" width="2.5" style="718" customWidth="1"/>
    <col min="11530" max="11776" width="9" style="718"/>
    <col min="11777" max="11777" width="1.125" style="718" customWidth="1"/>
    <col min="11778" max="11779" width="15.625" style="718" customWidth="1"/>
    <col min="11780" max="11780" width="15.25" style="718" customWidth="1"/>
    <col min="11781" max="11781" width="17.5" style="718" customWidth="1"/>
    <col min="11782" max="11782" width="15.125" style="718" customWidth="1"/>
    <col min="11783" max="11783" width="15.25" style="718" customWidth="1"/>
    <col min="11784" max="11784" width="3.75" style="718" customWidth="1"/>
    <col min="11785" max="11785" width="2.5" style="718" customWidth="1"/>
    <col min="11786" max="12032" width="9" style="718"/>
    <col min="12033" max="12033" width="1.125" style="718" customWidth="1"/>
    <col min="12034" max="12035" width="15.625" style="718" customWidth="1"/>
    <col min="12036" max="12036" width="15.25" style="718" customWidth="1"/>
    <col min="12037" max="12037" width="17.5" style="718" customWidth="1"/>
    <col min="12038" max="12038" width="15.125" style="718" customWidth="1"/>
    <col min="12039" max="12039" width="15.25" style="718" customWidth="1"/>
    <col min="12040" max="12040" width="3.75" style="718" customWidth="1"/>
    <col min="12041" max="12041" width="2.5" style="718" customWidth="1"/>
    <col min="12042" max="12288" width="9" style="718"/>
    <col min="12289" max="12289" width="1.125" style="718" customWidth="1"/>
    <col min="12290" max="12291" width="15.625" style="718" customWidth="1"/>
    <col min="12292" max="12292" width="15.25" style="718" customWidth="1"/>
    <col min="12293" max="12293" width="17.5" style="718" customWidth="1"/>
    <col min="12294" max="12294" width="15.125" style="718" customWidth="1"/>
    <col min="12295" max="12295" width="15.25" style="718" customWidth="1"/>
    <col min="12296" max="12296" width="3.75" style="718" customWidth="1"/>
    <col min="12297" max="12297" width="2.5" style="718" customWidth="1"/>
    <col min="12298" max="12544" width="9" style="718"/>
    <col min="12545" max="12545" width="1.125" style="718" customWidth="1"/>
    <col min="12546" max="12547" width="15.625" style="718" customWidth="1"/>
    <col min="12548" max="12548" width="15.25" style="718" customWidth="1"/>
    <col min="12549" max="12549" width="17.5" style="718" customWidth="1"/>
    <col min="12550" max="12550" width="15.125" style="718" customWidth="1"/>
    <col min="12551" max="12551" width="15.25" style="718" customWidth="1"/>
    <col min="12552" max="12552" width="3.75" style="718" customWidth="1"/>
    <col min="12553" max="12553" width="2.5" style="718" customWidth="1"/>
    <col min="12554" max="12800" width="9" style="718"/>
    <col min="12801" max="12801" width="1.125" style="718" customWidth="1"/>
    <col min="12802" max="12803" width="15.625" style="718" customWidth="1"/>
    <col min="12804" max="12804" width="15.25" style="718" customWidth="1"/>
    <col min="12805" max="12805" width="17.5" style="718" customWidth="1"/>
    <col min="12806" max="12806" width="15.125" style="718" customWidth="1"/>
    <col min="12807" max="12807" width="15.25" style="718" customWidth="1"/>
    <col min="12808" max="12808" width="3.75" style="718" customWidth="1"/>
    <col min="12809" max="12809" width="2.5" style="718" customWidth="1"/>
    <col min="12810" max="13056" width="9" style="718"/>
    <col min="13057" max="13057" width="1.125" style="718" customWidth="1"/>
    <col min="13058" max="13059" width="15.625" style="718" customWidth="1"/>
    <col min="13060" max="13060" width="15.25" style="718" customWidth="1"/>
    <col min="13061" max="13061" width="17.5" style="718" customWidth="1"/>
    <col min="13062" max="13062" width="15.125" style="718" customWidth="1"/>
    <col min="13063" max="13063" width="15.25" style="718" customWidth="1"/>
    <col min="13064" max="13064" width="3.75" style="718" customWidth="1"/>
    <col min="13065" max="13065" width="2.5" style="718" customWidth="1"/>
    <col min="13066" max="13312" width="9" style="718"/>
    <col min="13313" max="13313" width="1.125" style="718" customWidth="1"/>
    <col min="13314" max="13315" width="15.625" style="718" customWidth="1"/>
    <col min="13316" max="13316" width="15.25" style="718" customWidth="1"/>
    <col min="13317" max="13317" width="17.5" style="718" customWidth="1"/>
    <col min="13318" max="13318" width="15.125" style="718" customWidth="1"/>
    <col min="13319" max="13319" width="15.25" style="718" customWidth="1"/>
    <col min="13320" max="13320" width="3.75" style="718" customWidth="1"/>
    <col min="13321" max="13321" width="2.5" style="718" customWidth="1"/>
    <col min="13322" max="13568" width="9" style="718"/>
    <col min="13569" max="13569" width="1.125" style="718" customWidth="1"/>
    <col min="13570" max="13571" width="15.625" style="718" customWidth="1"/>
    <col min="13572" max="13572" width="15.25" style="718" customWidth="1"/>
    <col min="13573" max="13573" width="17.5" style="718" customWidth="1"/>
    <col min="13574" max="13574" width="15.125" style="718" customWidth="1"/>
    <col min="13575" max="13575" width="15.25" style="718" customWidth="1"/>
    <col min="13576" max="13576" width="3.75" style="718" customWidth="1"/>
    <col min="13577" max="13577" width="2.5" style="718" customWidth="1"/>
    <col min="13578" max="13824" width="9" style="718"/>
    <col min="13825" max="13825" width="1.125" style="718" customWidth="1"/>
    <col min="13826" max="13827" width="15.625" style="718" customWidth="1"/>
    <col min="13828" max="13828" width="15.25" style="718" customWidth="1"/>
    <col min="13829" max="13829" width="17.5" style="718" customWidth="1"/>
    <col min="13830" max="13830" width="15.125" style="718" customWidth="1"/>
    <col min="13831" max="13831" width="15.25" style="718" customWidth="1"/>
    <col min="13832" max="13832" width="3.75" style="718" customWidth="1"/>
    <col min="13833" max="13833" width="2.5" style="718" customWidth="1"/>
    <col min="13834" max="14080" width="9" style="718"/>
    <col min="14081" max="14081" width="1.125" style="718" customWidth="1"/>
    <col min="14082" max="14083" width="15.625" style="718" customWidth="1"/>
    <col min="14084" max="14084" width="15.25" style="718" customWidth="1"/>
    <col min="14085" max="14085" width="17.5" style="718" customWidth="1"/>
    <col min="14086" max="14086" width="15.125" style="718" customWidth="1"/>
    <col min="14087" max="14087" width="15.25" style="718" customWidth="1"/>
    <col min="14088" max="14088" width="3.75" style="718" customWidth="1"/>
    <col min="14089" max="14089" width="2.5" style="718" customWidth="1"/>
    <col min="14090" max="14336" width="9" style="718"/>
    <col min="14337" max="14337" width="1.125" style="718" customWidth="1"/>
    <col min="14338" max="14339" width="15.625" style="718" customWidth="1"/>
    <col min="14340" max="14340" width="15.25" style="718" customWidth="1"/>
    <col min="14341" max="14341" width="17.5" style="718" customWidth="1"/>
    <col min="14342" max="14342" width="15.125" style="718" customWidth="1"/>
    <col min="14343" max="14343" width="15.25" style="718" customWidth="1"/>
    <col min="14344" max="14344" width="3.75" style="718" customWidth="1"/>
    <col min="14345" max="14345" width="2.5" style="718" customWidth="1"/>
    <col min="14346" max="14592" width="9" style="718"/>
    <col min="14593" max="14593" width="1.125" style="718" customWidth="1"/>
    <col min="14594" max="14595" width="15.625" style="718" customWidth="1"/>
    <col min="14596" max="14596" width="15.25" style="718" customWidth="1"/>
    <col min="14597" max="14597" width="17.5" style="718" customWidth="1"/>
    <col min="14598" max="14598" width="15.125" style="718" customWidth="1"/>
    <col min="14599" max="14599" width="15.25" style="718" customWidth="1"/>
    <col min="14600" max="14600" width="3.75" style="718" customWidth="1"/>
    <col min="14601" max="14601" width="2.5" style="718" customWidth="1"/>
    <col min="14602" max="14848" width="9" style="718"/>
    <col min="14849" max="14849" width="1.125" style="718" customWidth="1"/>
    <col min="14850" max="14851" width="15.625" style="718" customWidth="1"/>
    <col min="14852" max="14852" width="15.25" style="718" customWidth="1"/>
    <col min="14853" max="14853" width="17.5" style="718" customWidth="1"/>
    <col min="14854" max="14854" width="15.125" style="718" customWidth="1"/>
    <col min="14855" max="14855" width="15.25" style="718" customWidth="1"/>
    <col min="14856" max="14856" width="3.75" style="718" customWidth="1"/>
    <col min="14857" max="14857" width="2.5" style="718" customWidth="1"/>
    <col min="14858" max="15104" width="9" style="718"/>
    <col min="15105" max="15105" width="1.125" style="718" customWidth="1"/>
    <col min="15106" max="15107" width="15.625" style="718" customWidth="1"/>
    <col min="15108" max="15108" width="15.25" style="718" customWidth="1"/>
    <col min="15109" max="15109" width="17.5" style="718" customWidth="1"/>
    <col min="15110" max="15110" width="15.125" style="718" customWidth="1"/>
    <col min="15111" max="15111" width="15.25" style="718" customWidth="1"/>
    <col min="15112" max="15112" width="3.75" style="718" customWidth="1"/>
    <col min="15113" max="15113" width="2.5" style="718" customWidth="1"/>
    <col min="15114" max="15360" width="9" style="718"/>
    <col min="15361" max="15361" width="1.125" style="718" customWidth="1"/>
    <col min="15362" max="15363" width="15.625" style="718" customWidth="1"/>
    <col min="15364" max="15364" width="15.25" style="718" customWidth="1"/>
    <col min="15365" max="15365" width="17.5" style="718" customWidth="1"/>
    <col min="15366" max="15366" width="15.125" style="718" customWidth="1"/>
    <col min="15367" max="15367" width="15.25" style="718" customWidth="1"/>
    <col min="15368" max="15368" width="3.75" style="718" customWidth="1"/>
    <col min="15369" max="15369" width="2.5" style="718" customWidth="1"/>
    <col min="15370" max="15616" width="9" style="718"/>
    <col min="15617" max="15617" width="1.125" style="718" customWidth="1"/>
    <col min="15618" max="15619" width="15.625" style="718" customWidth="1"/>
    <col min="15620" max="15620" width="15.25" style="718" customWidth="1"/>
    <col min="15621" max="15621" width="17.5" style="718" customWidth="1"/>
    <col min="15622" max="15622" width="15.125" style="718" customWidth="1"/>
    <col min="15623" max="15623" width="15.25" style="718" customWidth="1"/>
    <col min="15624" max="15624" width="3.75" style="718" customWidth="1"/>
    <col min="15625" max="15625" width="2.5" style="718" customWidth="1"/>
    <col min="15626" max="15872" width="9" style="718"/>
    <col min="15873" max="15873" width="1.125" style="718" customWidth="1"/>
    <col min="15874" max="15875" width="15.625" style="718" customWidth="1"/>
    <col min="15876" max="15876" width="15.25" style="718" customWidth="1"/>
    <col min="15877" max="15877" width="17.5" style="718" customWidth="1"/>
    <col min="15878" max="15878" width="15.125" style="718" customWidth="1"/>
    <col min="15879" max="15879" width="15.25" style="718" customWidth="1"/>
    <col min="15880" max="15880" width="3.75" style="718" customWidth="1"/>
    <col min="15881" max="15881" width="2.5" style="718" customWidth="1"/>
    <col min="15882" max="16128" width="9" style="718"/>
    <col min="16129" max="16129" width="1.125" style="718" customWidth="1"/>
    <col min="16130" max="16131" width="15.625" style="718" customWidth="1"/>
    <col min="16132" max="16132" width="15.25" style="718" customWidth="1"/>
    <col min="16133" max="16133" width="17.5" style="718" customWidth="1"/>
    <col min="16134" max="16134" width="15.125" style="718" customWidth="1"/>
    <col min="16135" max="16135" width="15.25" style="718" customWidth="1"/>
    <col min="16136" max="16136" width="3.75" style="718" customWidth="1"/>
    <col min="16137" max="16137" width="2.5" style="718" customWidth="1"/>
    <col min="16138" max="16384" width="9" style="718"/>
  </cols>
  <sheetData>
    <row r="1" spans="1:8" ht="27.75" customHeight="1" thickBot="1" x14ac:dyDescent="0.2">
      <c r="A1" s="717"/>
      <c r="B1" s="2820" t="s">
        <v>1295</v>
      </c>
      <c r="C1" s="2821"/>
    </row>
    <row r="2" spans="1:8" ht="15.75" customHeight="1" x14ac:dyDescent="0.15">
      <c r="A2" s="717"/>
      <c r="G2" s="721" t="s">
        <v>1097</v>
      </c>
    </row>
    <row r="3" spans="1:8" ht="18" customHeight="1" x14ac:dyDescent="0.15">
      <c r="B3" s="2630" t="s">
        <v>1447</v>
      </c>
      <c r="C3" s="2630"/>
      <c r="D3" s="2630"/>
      <c r="E3" s="2630"/>
      <c r="F3" s="2630"/>
      <c r="G3" s="2630"/>
      <c r="H3" s="717"/>
    </row>
    <row r="4" spans="1:8" ht="12" customHeight="1" x14ac:dyDescent="0.15">
      <c r="A4" s="889"/>
      <c r="B4" s="889"/>
      <c r="C4" s="889"/>
      <c r="D4" s="889"/>
      <c r="E4" s="889"/>
      <c r="F4" s="889"/>
      <c r="G4" s="889"/>
    </row>
    <row r="5" spans="1:8" ht="43.5" customHeight="1" x14ac:dyDescent="0.15">
      <c r="A5" s="889"/>
      <c r="B5" s="853" t="s">
        <v>283</v>
      </c>
      <c r="C5" s="3051"/>
      <c r="D5" s="3051"/>
      <c r="E5" s="3051"/>
      <c r="F5" s="3051"/>
      <c r="G5" s="3051"/>
    </row>
    <row r="6" spans="1:8" ht="43.5" customHeight="1" x14ac:dyDescent="0.15">
      <c r="B6" s="854" t="s">
        <v>1437</v>
      </c>
      <c r="C6" s="2686" t="s">
        <v>1446</v>
      </c>
      <c r="D6" s="2686"/>
      <c r="E6" s="2686"/>
      <c r="F6" s="2686"/>
      <c r="G6" s="2686"/>
    </row>
    <row r="7" spans="1:8" ht="19.5" customHeight="1" x14ac:dyDescent="0.15">
      <c r="B7" s="3052" t="s">
        <v>1445</v>
      </c>
      <c r="C7" s="2686" t="s">
        <v>1444</v>
      </c>
      <c r="D7" s="2686"/>
      <c r="E7" s="2686"/>
      <c r="F7" s="2686"/>
      <c r="G7" s="2686"/>
    </row>
    <row r="8" spans="1:8" ht="40.5" customHeight="1" x14ac:dyDescent="0.15">
      <c r="B8" s="3052"/>
      <c r="C8" s="784" t="s">
        <v>566</v>
      </c>
      <c r="D8" s="779" t="s">
        <v>690</v>
      </c>
      <c r="E8" s="784" t="s">
        <v>1442</v>
      </c>
      <c r="F8" s="2686" t="s">
        <v>1441</v>
      </c>
      <c r="G8" s="2686"/>
    </row>
    <row r="9" spans="1:8" ht="24" customHeight="1" x14ac:dyDescent="0.15">
      <c r="B9" s="3052"/>
      <c r="C9" s="784"/>
      <c r="D9" s="779"/>
      <c r="E9" s="779"/>
      <c r="F9" s="2686"/>
      <c r="G9" s="2686"/>
    </row>
    <row r="10" spans="1:8" ht="24" customHeight="1" x14ac:dyDescent="0.15">
      <c r="B10" s="3052"/>
      <c r="C10" s="784"/>
      <c r="D10" s="779"/>
      <c r="E10" s="779"/>
      <c r="F10" s="2686"/>
      <c r="G10" s="2686"/>
    </row>
    <row r="11" spans="1:8" ht="24" customHeight="1" x14ac:dyDescent="0.15">
      <c r="B11" s="3052"/>
      <c r="C11" s="784"/>
      <c r="D11" s="779"/>
      <c r="E11" s="779"/>
      <c r="F11" s="2686"/>
      <c r="G11" s="2686"/>
    </row>
    <row r="12" spans="1:8" ht="24" customHeight="1" x14ac:dyDescent="0.15">
      <c r="B12" s="3052"/>
      <c r="C12" s="784"/>
      <c r="D12" s="781"/>
      <c r="E12" s="781"/>
      <c r="F12" s="2687"/>
      <c r="G12" s="2663"/>
    </row>
    <row r="13" spans="1:8" ht="19.5" customHeight="1" x14ac:dyDescent="0.15">
      <c r="B13" s="3052"/>
      <c r="C13" s="2686" t="s">
        <v>1443</v>
      </c>
      <c r="D13" s="2686"/>
      <c r="E13" s="2686"/>
      <c r="F13" s="2686"/>
      <c r="G13" s="2686"/>
    </row>
    <row r="14" spans="1:8" ht="40.5" customHeight="1" x14ac:dyDescent="0.15">
      <c r="B14" s="3052"/>
      <c r="C14" s="784" t="s">
        <v>566</v>
      </c>
      <c r="D14" s="779" t="s">
        <v>690</v>
      </c>
      <c r="E14" s="784" t="s">
        <v>1442</v>
      </c>
      <c r="F14" s="2686" t="s">
        <v>1441</v>
      </c>
      <c r="G14" s="2686"/>
    </row>
    <row r="15" spans="1:8" ht="24" customHeight="1" x14ac:dyDescent="0.15">
      <c r="B15" s="3052"/>
      <c r="C15" s="784"/>
      <c r="D15" s="779"/>
      <c r="E15" s="779"/>
      <c r="F15" s="2686"/>
      <c r="G15" s="2686"/>
    </row>
    <row r="16" spans="1:8" ht="24" customHeight="1" x14ac:dyDescent="0.15">
      <c r="B16" s="3052"/>
      <c r="C16" s="784"/>
      <c r="D16" s="779"/>
      <c r="E16" s="779"/>
      <c r="F16" s="2686"/>
      <c r="G16" s="2686"/>
    </row>
    <row r="17" spans="2:9" ht="24" customHeight="1" x14ac:dyDescent="0.15">
      <c r="B17" s="3052"/>
      <c r="C17" s="784"/>
      <c r="D17" s="779"/>
      <c r="E17" s="779"/>
      <c r="F17" s="2686"/>
      <c r="G17" s="2686"/>
    </row>
    <row r="18" spans="2:9" ht="24" customHeight="1" x14ac:dyDescent="0.15">
      <c r="B18" s="3052"/>
      <c r="C18" s="784"/>
      <c r="D18" s="779"/>
      <c r="E18" s="779"/>
      <c r="F18" s="2687"/>
      <c r="G18" s="2663"/>
    </row>
    <row r="19" spans="2:9" ht="6" customHeight="1" x14ac:dyDescent="0.15"/>
    <row r="20" spans="2:9" ht="123.75" customHeight="1" x14ac:dyDescent="0.15">
      <c r="B20" s="2688" t="s">
        <v>1440</v>
      </c>
      <c r="C20" s="2688"/>
      <c r="D20" s="2688"/>
      <c r="E20" s="2688"/>
      <c r="F20" s="2688"/>
      <c r="G20" s="2688"/>
      <c r="H20" s="725"/>
      <c r="I20" s="725"/>
    </row>
    <row r="21" spans="2:9" ht="24" customHeight="1" x14ac:dyDescent="0.15">
      <c r="B21" s="2688" t="s">
        <v>1439</v>
      </c>
      <c r="C21" s="2628"/>
      <c r="D21" s="2628"/>
      <c r="E21" s="2628"/>
      <c r="F21" s="2628"/>
      <c r="G21" s="2628"/>
      <c r="H21" s="725"/>
      <c r="I21" s="725"/>
    </row>
    <row r="22" spans="2:9" x14ac:dyDescent="0.15">
      <c r="B22" s="2685" t="s">
        <v>1439</v>
      </c>
      <c r="C22" s="2685"/>
      <c r="D22" s="2685"/>
      <c r="E22" s="2685"/>
      <c r="F22" s="2685"/>
      <c r="G22" s="2685"/>
      <c r="H22" s="725"/>
      <c r="I22" s="725"/>
    </row>
    <row r="23" spans="2:9" ht="7.5" customHeight="1" x14ac:dyDescent="0.15">
      <c r="B23" s="2627"/>
      <c r="C23" s="2627"/>
      <c r="D23" s="2627"/>
      <c r="E23" s="2627"/>
      <c r="F23" s="2627"/>
      <c r="G23" s="2627"/>
    </row>
    <row r="24" spans="2:9" x14ac:dyDescent="0.15">
      <c r="B24" s="724"/>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22"/>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E1BF0-4F28-418C-B382-D30702BE1C4C}">
  <dimension ref="A1:AM53"/>
  <sheetViews>
    <sheetView showGridLines="0" view="pageBreakPreview" zoomScale="110" zoomScaleNormal="100" zoomScaleSheetLayoutView="110" workbookViewId="0">
      <selection activeCell="T114" sqref="T114:AJ114"/>
    </sheetView>
  </sheetViews>
  <sheetFormatPr defaultColWidth="2.25" defaultRowHeight="18.75" x14ac:dyDescent="0.15"/>
  <cols>
    <col min="1" max="1" width="2.25" style="800" customWidth="1"/>
    <col min="2" max="2" width="2.25" style="801" customWidth="1"/>
    <col min="3" max="5" width="2.25" style="800"/>
    <col min="6" max="6" width="2.5" style="800" bestFit="1" customWidth="1"/>
    <col min="7" max="20" width="2.25" style="800"/>
    <col min="21" max="21" width="2.625" style="800" bestFit="1" customWidth="1"/>
    <col min="22" max="256" width="2.25" style="800"/>
    <col min="257" max="258" width="2.25" style="800" customWidth="1"/>
    <col min="259" max="261" width="2.25" style="800"/>
    <col min="262" max="262" width="2.5" style="800" bestFit="1" customWidth="1"/>
    <col min="263" max="276" width="2.25" style="800"/>
    <col min="277" max="277" width="2.625" style="800" bestFit="1" customWidth="1"/>
    <col min="278" max="512" width="2.25" style="800"/>
    <col min="513" max="514" width="2.25" style="800" customWidth="1"/>
    <col min="515" max="517" width="2.25" style="800"/>
    <col min="518" max="518" width="2.5" style="800" bestFit="1" customWidth="1"/>
    <col min="519" max="532" width="2.25" style="800"/>
    <col min="533" max="533" width="2.625" style="800" bestFit="1" customWidth="1"/>
    <col min="534" max="768" width="2.25" style="800"/>
    <col min="769" max="770" width="2.25" style="800" customWidth="1"/>
    <col min="771" max="773" width="2.25" style="800"/>
    <col min="774" max="774" width="2.5" style="800" bestFit="1" customWidth="1"/>
    <col min="775" max="788" width="2.25" style="800"/>
    <col min="789" max="789" width="2.625" style="800" bestFit="1" customWidth="1"/>
    <col min="790" max="1024" width="2.25" style="800"/>
    <col min="1025" max="1026" width="2.25" style="800" customWidth="1"/>
    <col min="1027" max="1029" width="2.25" style="800"/>
    <col min="1030" max="1030" width="2.5" style="800" bestFit="1" customWidth="1"/>
    <col min="1031" max="1044" width="2.25" style="800"/>
    <col min="1045" max="1045" width="2.625" style="800" bestFit="1" customWidth="1"/>
    <col min="1046" max="1280" width="2.25" style="800"/>
    <col min="1281" max="1282" width="2.25" style="800" customWidth="1"/>
    <col min="1283" max="1285" width="2.25" style="800"/>
    <col min="1286" max="1286" width="2.5" style="800" bestFit="1" customWidth="1"/>
    <col min="1287" max="1300" width="2.25" style="800"/>
    <col min="1301" max="1301" width="2.625" style="800" bestFit="1" customWidth="1"/>
    <col min="1302" max="1536" width="2.25" style="800"/>
    <col min="1537" max="1538" width="2.25" style="800" customWidth="1"/>
    <col min="1539" max="1541" width="2.25" style="800"/>
    <col min="1542" max="1542" width="2.5" style="800" bestFit="1" customWidth="1"/>
    <col min="1543" max="1556" width="2.25" style="800"/>
    <col min="1557" max="1557" width="2.625" style="800" bestFit="1" customWidth="1"/>
    <col min="1558" max="1792" width="2.25" style="800"/>
    <col min="1793" max="1794" width="2.25" style="800" customWidth="1"/>
    <col min="1795" max="1797" width="2.25" style="800"/>
    <col min="1798" max="1798" width="2.5" style="800" bestFit="1" customWidth="1"/>
    <col min="1799" max="1812" width="2.25" style="800"/>
    <col min="1813" max="1813" width="2.625" style="800" bestFit="1" customWidth="1"/>
    <col min="1814" max="2048" width="2.25" style="800"/>
    <col min="2049" max="2050" width="2.25" style="800" customWidth="1"/>
    <col min="2051" max="2053" width="2.25" style="800"/>
    <col min="2054" max="2054" width="2.5" style="800" bestFit="1" customWidth="1"/>
    <col min="2055" max="2068" width="2.25" style="800"/>
    <col min="2069" max="2069" width="2.625" style="800" bestFit="1" customWidth="1"/>
    <col min="2070" max="2304" width="2.25" style="800"/>
    <col min="2305" max="2306" width="2.25" style="800" customWidth="1"/>
    <col min="2307" max="2309" width="2.25" style="800"/>
    <col min="2310" max="2310" width="2.5" style="800" bestFit="1" customWidth="1"/>
    <col min="2311" max="2324" width="2.25" style="800"/>
    <col min="2325" max="2325" width="2.625" style="800" bestFit="1" customWidth="1"/>
    <col min="2326" max="2560" width="2.25" style="800"/>
    <col min="2561" max="2562" width="2.25" style="800" customWidth="1"/>
    <col min="2563" max="2565" width="2.25" style="800"/>
    <col min="2566" max="2566" width="2.5" style="800" bestFit="1" customWidth="1"/>
    <col min="2567" max="2580" width="2.25" style="800"/>
    <col min="2581" max="2581" width="2.625" style="800" bestFit="1" customWidth="1"/>
    <col min="2582" max="2816" width="2.25" style="800"/>
    <col min="2817" max="2818" width="2.25" style="800" customWidth="1"/>
    <col min="2819" max="2821" width="2.25" style="800"/>
    <col min="2822" max="2822" width="2.5" style="800" bestFit="1" customWidth="1"/>
    <col min="2823" max="2836" width="2.25" style="800"/>
    <col min="2837" max="2837" width="2.625" style="800" bestFit="1" customWidth="1"/>
    <col min="2838" max="3072" width="2.25" style="800"/>
    <col min="3073" max="3074" width="2.25" style="800" customWidth="1"/>
    <col min="3075" max="3077" width="2.25" style="800"/>
    <col min="3078" max="3078" width="2.5" style="800" bestFit="1" customWidth="1"/>
    <col min="3079" max="3092" width="2.25" style="800"/>
    <col min="3093" max="3093" width="2.625" style="800" bestFit="1" customWidth="1"/>
    <col min="3094" max="3328" width="2.25" style="800"/>
    <col min="3329" max="3330" width="2.25" style="800" customWidth="1"/>
    <col min="3331" max="3333" width="2.25" style="800"/>
    <col min="3334" max="3334" width="2.5" style="800" bestFit="1" customWidth="1"/>
    <col min="3335" max="3348" width="2.25" style="800"/>
    <col min="3349" max="3349" width="2.625" style="800" bestFit="1" customWidth="1"/>
    <col min="3350" max="3584" width="2.25" style="800"/>
    <col min="3585" max="3586" width="2.25" style="800" customWidth="1"/>
    <col min="3587" max="3589" width="2.25" style="800"/>
    <col min="3590" max="3590" width="2.5" style="800" bestFit="1" customWidth="1"/>
    <col min="3591" max="3604" width="2.25" style="800"/>
    <col min="3605" max="3605" width="2.625" style="800" bestFit="1" customWidth="1"/>
    <col min="3606" max="3840" width="2.25" style="800"/>
    <col min="3841" max="3842" width="2.25" style="800" customWidth="1"/>
    <col min="3843" max="3845" width="2.25" style="800"/>
    <col min="3846" max="3846" width="2.5" style="800" bestFit="1" customWidth="1"/>
    <col min="3847" max="3860" width="2.25" style="800"/>
    <col min="3861" max="3861" width="2.625" style="800" bestFit="1" customWidth="1"/>
    <col min="3862" max="4096" width="2.25" style="800"/>
    <col min="4097" max="4098" width="2.25" style="800" customWidth="1"/>
    <col min="4099" max="4101" width="2.25" style="800"/>
    <col min="4102" max="4102" width="2.5" style="800" bestFit="1" customWidth="1"/>
    <col min="4103" max="4116" width="2.25" style="800"/>
    <col min="4117" max="4117" width="2.625" style="800" bestFit="1" customWidth="1"/>
    <col min="4118" max="4352" width="2.25" style="800"/>
    <col min="4353" max="4354" width="2.25" style="800" customWidth="1"/>
    <col min="4355" max="4357" width="2.25" style="800"/>
    <col min="4358" max="4358" width="2.5" style="800" bestFit="1" customWidth="1"/>
    <col min="4359" max="4372" width="2.25" style="800"/>
    <col min="4373" max="4373" width="2.625" style="800" bestFit="1" customWidth="1"/>
    <col min="4374" max="4608" width="2.25" style="800"/>
    <col min="4609" max="4610" width="2.25" style="800" customWidth="1"/>
    <col min="4611" max="4613" width="2.25" style="800"/>
    <col min="4614" max="4614" width="2.5" style="800" bestFit="1" customWidth="1"/>
    <col min="4615" max="4628" width="2.25" style="800"/>
    <col min="4629" max="4629" width="2.625" style="800" bestFit="1" customWidth="1"/>
    <col min="4630" max="4864" width="2.25" style="800"/>
    <col min="4865" max="4866" width="2.25" style="800" customWidth="1"/>
    <col min="4867" max="4869" width="2.25" style="800"/>
    <col min="4870" max="4870" width="2.5" style="800" bestFit="1" customWidth="1"/>
    <col min="4871" max="4884" width="2.25" style="800"/>
    <col min="4885" max="4885" width="2.625" style="800" bestFit="1" customWidth="1"/>
    <col min="4886" max="5120" width="2.25" style="800"/>
    <col min="5121" max="5122" width="2.25" style="800" customWidth="1"/>
    <col min="5123" max="5125" width="2.25" style="800"/>
    <col min="5126" max="5126" width="2.5" style="800" bestFit="1" customWidth="1"/>
    <col min="5127" max="5140" width="2.25" style="800"/>
    <col min="5141" max="5141" width="2.625" style="800" bestFit="1" customWidth="1"/>
    <col min="5142" max="5376" width="2.25" style="800"/>
    <col min="5377" max="5378" width="2.25" style="800" customWidth="1"/>
    <col min="5379" max="5381" width="2.25" style="800"/>
    <col min="5382" max="5382" width="2.5" style="800" bestFit="1" customWidth="1"/>
    <col min="5383" max="5396" width="2.25" style="800"/>
    <col min="5397" max="5397" width="2.625" style="800" bestFit="1" customWidth="1"/>
    <col min="5398" max="5632" width="2.25" style="800"/>
    <col min="5633" max="5634" width="2.25" style="800" customWidth="1"/>
    <col min="5635" max="5637" width="2.25" style="800"/>
    <col min="5638" max="5638" width="2.5" style="800" bestFit="1" customWidth="1"/>
    <col min="5639" max="5652" width="2.25" style="800"/>
    <col min="5653" max="5653" width="2.625" style="800" bestFit="1" customWidth="1"/>
    <col min="5654" max="5888" width="2.25" style="800"/>
    <col min="5889" max="5890" width="2.25" style="800" customWidth="1"/>
    <col min="5891" max="5893" width="2.25" style="800"/>
    <col min="5894" max="5894" width="2.5" style="800" bestFit="1" customWidth="1"/>
    <col min="5895" max="5908" width="2.25" style="800"/>
    <col min="5909" max="5909" width="2.625" style="800" bestFit="1" customWidth="1"/>
    <col min="5910" max="6144" width="2.25" style="800"/>
    <col min="6145" max="6146" width="2.25" style="800" customWidth="1"/>
    <col min="6147" max="6149" width="2.25" style="800"/>
    <col min="6150" max="6150" width="2.5" style="800" bestFit="1" customWidth="1"/>
    <col min="6151" max="6164" width="2.25" style="800"/>
    <col min="6165" max="6165" width="2.625" style="800" bestFit="1" customWidth="1"/>
    <col min="6166" max="6400" width="2.25" style="800"/>
    <col min="6401" max="6402" width="2.25" style="800" customWidth="1"/>
    <col min="6403" max="6405" width="2.25" style="800"/>
    <col min="6406" max="6406" width="2.5" style="800" bestFit="1" customWidth="1"/>
    <col min="6407" max="6420" width="2.25" style="800"/>
    <col min="6421" max="6421" width="2.625" style="800" bestFit="1" customWidth="1"/>
    <col min="6422" max="6656" width="2.25" style="800"/>
    <col min="6657" max="6658" width="2.25" style="800" customWidth="1"/>
    <col min="6659" max="6661" width="2.25" style="800"/>
    <col min="6662" max="6662" width="2.5" style="800" bestFit="1" customWidth="1"/>
    <col min="6663" max="6676" width="2.25" style="800"/>
    <col min="6677" max="6677" width="2.625" style="800" bestFit="1" customWidth="1"/>
    <col min="6678" max="6912" width="2.25" style="800"/>
    <col min="6913" max="6914" width="2.25" style="800" customWidth="1"/>
    <col min="6915" max="6917" width="2.25" style="800"/>
    <col min="6918" max="6918" width="2.5" style="800" bestFit="1" customWidth="1"/>
    <col min="6919" max="6932" width="2.25" style="800"/>
    <col min="6933" max="6933" width="2.625" style="800" bestFit="1" customWidth="1"/>
    <col min="6934" max="7168" width="2.25" style="800"/>
    <col min="7169" max="7170" width="2.25" style="800" customWidth="1"/>
    <col min="7171" max="7173" width="2.25" style="800"/>
    <col min="7174" max="7174" width="2.5" style="800" bestFit="1" customWidth="1"/>
    <col min="7175" max="7188" width="2.25" style="800"/>
    <col min="7189" max="7189" width="2.625" style="800" bestFit="1" customWidth="1"/>
    <col min="7190" max="7424" width="2.25" style="800"/>
    <col min="7425" max="7426" width="2.25" style="800" customWidth="1"/>
    <col min="7427" max="7429" width="2.25" style="800"/>
    <col min="7430" max="7430" width="2.5" style="800" bestFit="1" customWidth="1"/>
    <col min="7431" max="7444" width="2.25" style="800"/>
    <col min="7445" max="7445" width="2.625" style="800" bestFit="1" customWidth="1"/>
    <col min="7446" max="7680" width="2.25" style="800"/>
    <col min="7681" max="7682" width="2.25" style="800" customWidth="1"/>
    <col min="7683" max="7685" width="2.25" style="800"/>
    <col min="7686" max="7686" width="2.5" style="800" bestFit="1" customWidth="1"/>
    <col min="7687" max="7700" width="2.25" style="800"/>
    <col min="7701" max="7701" width="2.625" style="800" bestFit="1" customWidth="1"/>
    <col min="7702" max="7936" width="2.25" style="800"/>
    <col min="7937" max="7938" width="2.25" style="800" customWidth="1"/>
    <col min="7939" max="7941" width="2.25" style="800"/>
    <col min="7942" max="7942" width="2.5" style="800" bestFit="1" customWidth="1"/>
    <col min="7943" max="7956" width="2.25" style="800"/>
    <col min="7957" max="7957" width="2.625" style="800" bestFit="1" customWidth="1"/>
    <col min="7958" max="8192" width="2.25" style="800"/>
    <col min="8193" max="8194" width="2.25" style="800" customWidth="1"/>
    <col min="8195" max="8197" width="2.25" style="800"/>
    <col min="8198" max="8198" width="2.5" style="800" bestFit="1" customWidth="1"/>
    <col min="8199" max="8212" width="2.25" style="800"/>
    <col min="8213" max="8213" width="2.625" style="800" bestFit="1" customWidth="1"/>
    <col min="8214" max="8448" width="2.25" style="800"/>
    <col min="8449" max="8450" width="2.25" style="800" customWidth="1"/>
    <col min="8451" max="8453" width="2.25" style="800"/>
    <col min="8454" max="8454" width="2.5" style="800" bestFit="1" customWidth="1"/>
    <col min="8455" max="8468" width="2.25" style="800"/>
    <col min="8469" max="8469" width="2.625" style="800" bestFit="1" customWidth="1"/>
    <col min="8470" max="8704" width="2.25" style="800"/>
    <col min="8705" max="8706" width="2.25" style="800" customWidth="1"/>
    <col min="8707" max="8709" width="2.25" style="800"/>
    <col min="8710" max="8710" width="2.5" style="800" bestFit="1" customWidth="1"/>
    <col min="8711" max="8724" width="2.25" style="800"/>
    <col min="8725" max="8725" width="2.625" style="800" bestFit="1" customWidth="1"/>
    <col min="8726" max="8960" width="2.25" style="800"/>
    <col min="8961" max="8962" width="2.25" style="800" customWidth="1"/>
    <col min="8963" max="8965" width="2.25" style="800"/>
    <col min="8966" max="8966" width="2.5" style="800" bestFit="1" customWidth="1"/>
    <col min="8967" max="8980" width="2.25" style="800"/>
    <col min="8981" max="8981" width="2.625" style="800" bestFit="1" customWidth="1"/>
    <col min="8982" max="9216" width="2.25" style="800"/>
    <col min="9217" max="9218" width="2.25" style="800" customWidth="1"/>
    <col min="9219" max="9221" width="2.25" style="800"/>
    <col min="9222" max="9222" width="2.5" style="800" bestFit="1" customWidth="1"/>
    <col min="9223" max="9236" width="2.25" style="800"/>
    <col min="9237" max="9237" width="2.625" style="800" bestFit="1" customWidth="1"/>
    <col min="9238" max="9472" width="2.25" style="800"/>
    <col min="9473" max="9474" width="2.25" style="800" customWidth="1"/>
    <col min="9475" max="9477" width="2.25" style="800"/>
    <col min="9478" max="9478" width="2.5" style="800" bestFit="1" customWidth="1"/>
    <col min="9479" max="9492" width="2.25" style="800"/>
    <col min="9493" max="9493" width="2.625" style="800" bestFit="1" customWidth="1"/>
    <col min="9494" max="9728" width="2.25" style="800"/>
    <col min="9729" max="9730" width="2.25" style="800" customWidth="1"/>
    <col min="9731" max="9733" width="2.25" style="800"/>
    <col min="9734" max="9734" width="2.5" style="800" bestFit="1" customWidth="1"/>
    <col min="9735" max="9748" width="2.25" style="800"/>
    <col min="9749" max="9749" width="2.625" style="800" bestFit="1" customWidth="1"/>
    <col min="9750" max="9984" width="2.25" style="800"/>
    <col min="9985" max="9986" width="2.25" style="800" customWidth="1"/>
    <col min="9987" max="9989" width="2.25" style="800"/>
    <col min="9990" max="9990" width="2.5" style="800" bestFit="1" customWidth="1"/>
    <col min="9991" max="10004" width="2.25" style="800"/>
    <col min="10005" max="10005" width="2.625" style="800" bestFit="1" customWidth="1"/>
    <col min="10006" max="10240" width="2.25" style="800"/>
    <col min="10241" max="10242" width="2.25" style="800" customWidth="1"/>
    <col min="10243" max="10245" width="2.25" style="800"/>
    <col min="10246" max="10246" width="2.5" style="800" bestFit="1" customWidth="1"/>
    <col min="10247" max="10260" width="2.25" style="800"/>
    <col min="10261" max="10261" width="2.625" style="800" bestFit="1" customWidth="1"/>
    <col min="10262" max="10496" width="2.25" style="800"/>
    <col min="10497" max="10498" width="2.25" style="800" customWidth="1"/>
    <col min="10499" max="10501" width="2.25" style="800"/>
    <col min="10502" max="10502" width="2.5" style="800" bestFit="1" customWidth="1"/>
    <col min="10503" max="10516" width="2.25" style="800"/>
    <col min="10517" max="10517" width="2.625" style="800" bestFit="1" customWidth="1"/>
    <col min="10518" max="10752" width="2.25" style="800"/>
    <col min="10753" max="10754" width="2.25" style="800" customWidth="1"/>
    <col min="10755" max="10757" width="2.25" style="800"/>
    <col min="10758" max="10758" width="2.5" style="800" bestFit="1" customWidth="1"/>
    <col min="10759" max="10772" width="2.25" style="800"/>
    <col min="10773" max="10773" width="2.625" style="800" bestFit="1" customWidth="1"/>
    <col min="10774" max="11008" width="2.25" style="800"/>
    <col min="11009" max="11010" width="2.25" style="800" customWidth="1"/>
    <col min="11011" max="11013" width="2.25" style="800"/>
    <col min="11014" max="11014" width="2.5" style="800" bestFit="1" customWidth="1"/>
    <col min="11015" max="11028" width="2.25" style="800"/>
    <col min="11029" max="11029" width="2.625" style="800" bestFit="1" customWidth="1"/>
    <col min="11030" max="11264" width="2.25" style="800"/>
    <col min="11265" max="11266" width="2.25" style="800" customWidth="1"/>
    <col min="11267" max="11269" width="2.25" style="800"/>
    <col min="11270" max="11270" width="2.5" style="800" bestFit="1" customWidth="1"/>
    <col min="11271" max="11284" width="2.25" style="800"/>
    <col min="11285" max="11285" width="2.625" style="800" bestFit="1" customWidth="1"/>
    <col min="11286" max="11520" width="2.25" style="800"/>
    <col min="11521" max="11522" width="2.25" style="800" customWidth="1"/>
    <col min="11523" max="11525" width="2.25" style="800"/>
    <col min="11526" max="11526" width="2.5" style="800" bestFit="1" customWidth="1"/>
    <col min="11527" max="11540" width="2.25" style="800"/>
    <col min="11541" max="11541" width="2.625" style="800" bestFit="1" customWidth="1"/>
    <col min="11542" max="11776" width="2.25" style="800"/>
    <col min="11777" max="11778" width="2.25" style="800" customWidth="1"/>
    <col min="11779" max="11781" width="2.25" style="800"/>
    <col min="11782" max="11782" width="2.5" style="800" bestFit="1" customWidth="1"/>
    <col min="11783" max="11796" width="2.25" style="800"/>
    <col min="11797" max="11797" width="2.625" style="800" bestFit="1" customWidth="1"/>
    <col min="11798" max="12032" width="2.25" style="800"/>
    <col min="12033" max="12034" width="2.25" style="800" customWidth="1"/>
    <col min="12035" max="12037" width="2.25" style="800"/>
    <col min="12038" max="12038" width="2.5" style="800" bestFit="1" customWidth="1"/>
    <col min="12039" max="12052" width="2.25" style="800"/>
    <col min="12053" max="12053" width="2.625" style="800" bestFit="1" customWidth="1"/>
    <col min="12054" max="12288" width="2.25" style="800"/>
    <col min="12289" max="12290" width="2.25" style="800" customWidth="1"/>
    <col min="12291" max="12293" width="2.25" style="800"/>
    <col min="12294" max="12294" width="2.5" style="800" bestFit="1" customWidth="1"/>
    <col min="12295" max="12308" width="2.25" style="800"/>
    <col min="12309" max="12309" width="2.625" style="800" bestFit="1" customWidth="1"/>
    <col min="12310" max="12544" width="2.25" style="800"/>
    <col min="12545" max="12546" width="2.25" style="800" customWidth="1"/>
    <col min="12547" max="12549" width="2.25" style="800"/>
    <col min="12550" max="12550" width="2.5" style="800" bestFit="1" customWidth="1"/>
    <col min="12551" max="12564" width="2.25" style="800"/>
    <col min="12565" max="12565" width="2.625" style="800" bestFit="1" customWidth="1"/>
    <col min="12566" max="12800" width="2.25" style="800"/>
    <col min="12801" max="12802" width="2.25" style="800" customWidth="1"/>
    <col min="12803" max="12805" width="2.25" style="800"/>
    <col min="12806" max="12806" width="2.5" style="800" bestFit="1" customWidth="1"/>
    <col min="12807" max="12820" width="2.25" style="800"/>
    <col min="12821" max="12821" width="2.625" style="800" bestFit="1" customWidth="1"/>
    <col min="12822" max="13056" width="2.25" style="800"/>
    <col min="13057" max="13058" width="2.25" style="800" customWidth="1"/>
    <col min="13059" max="13061" width="2.25" style="800"/>
    <col min="13062" max="13062" width="2.5" style="800" bestFit="1" customWidth="1"/>
    <col min="13063" max="13076" width="2.25" style="800"/>
    <col min="13077" max="13077" width="2.625" style="800" bestFit="1" customWidth="1"/>
    <col min="13078" max="13312" width="2.25" style="800"/>
    <col min="13313" max="13314" width="2.25" style="800" customWidth="1"/>
    <col min="13315" max="13317" width="2.25" style="800"/>
    <col min="13318" max="13318" width="2.5" style="800" bestFit="1" customWidth="1"/>
    <col min="13319" max="13332" width="2.25" style="800"/>
    <col min="13333" max="13333" width="2.625" style="800" bestFit="1" customWidth="1"/>
    <col min="13334" max="13568" width="2.25" style="800"/>
    <col min="13569" max="13570" width="2.25" style="800" customWidth="1"/>
    <col min="13571" max="13573" width="2.25" style="800"/>
    <col min="13574" max="13574" width="2.5" style="800" bestFit="1" customWidth="1"/>
    <col min="13575" max="13588" width="2.25" style="800"/>
    <col min="13589" max="13589" width="2.625" style="800" bestFit="1" customWidth="1"/>
    <col min="13590" max="13824" width="2.25" style="800"/>
    <col min="13825" max="13826" width="2.25" style="800" customWidth="1"/>
    <col min="13827" max="13829" width="2.25" style="800"/>
    <col min="13830" max="13830" width="2.5" style="800" bestFit="1" customWidth="1"/>
    <col min="13831" max="13844" width="2.25" style="800"/>
    <col min="13845" max="13845" width="2.625" style="800" bestFit="1" customWidth="1"/>
    <col min="13846" max="14080" width="2.25" style="800"/>
    <col min="14081" max="14082" width="2.25" style="800" customWidth="1"/>
    <col min="14083" max="14085" width="2.25" style="800"/>
    <col min="14086" max="14086" width="2.5" style="800" bestFit="1" customWidth="1"/>
    <col min="14087" max="14100" width="2.25" style="800"/>
    <col min="14101" max="14101" width="2.625" style="800" bestFit="1" customWidth="1"/>
    <col min="14102" max="14336" width="2.25" style="800"/>
    <col min="14337" max="14338" width="2.25" style="800" customWidth="1"/>
    <col min="14339" max="14341" width="2.25" style="800"/>
    <col min="14342" max="14342" width="2.5" style="800" bestFit="1" customWidth="1"/>
    <col min="14343" max="14356" width="2.25" style="800"/>
    <col min="14357" max="14357" width="2.625" style="800" bestFit="1" customWidth="1"/>
    <col min="14358" max="14592" width="2.25" style="800"/>
    <col min="14593" max="14594" width="2.25" style="800" customWidth="1"/>
    <col min="14595" max="14597" width="2.25" style="800"/>
    <col min="14598" max="14598" width="2.5" style="800" bestFit="1" customWidth="1"/>
    <col min="14599" max="14612" width="2.25" style="800"/>
    <col min="14613" max="14613" width="2.625" style="800" bestFit="1" customWidth="1"/>
    <col min="14614" max="14848" width="2.25" style="800"/>
    <col min="14849" max="14850" width="2.25" style="800" customWidth="1"/>
    <col min="14851" max="14853" width="2.25" style="800"/>
    <col min="14854" max="14854" width="2.5" style="800" bestFit="1" customWidth="1"/>
    <col min="14855" max="14868" width="2.25" style="800"/>
    <col min="14869" max="14869" width="2.625" style="800" bestFit="1" customWidth="1"/>
    <col min="14870" max="15104" width="2.25" style="800"/>
    <col min="15105" max="15106" width="2.25" style="800" customWidth="1"/>
    <col min="15107" max="15109" width="2.25" style="800"/>
    <col min="15110" max="15110" width="2.5" style="800" bestFit="1" customWidth="1"/>
    <col min="15111" max="15124" width="2.25" style="800"/>
    <col min="15125" max="15125" width="2.625" style="800" bestFit="1" customWidth="1"/>
    <col min="15126" max="15360" width="2.25" style="800"/>
    <col min="15361" max="15362" width="2.25" style="800" customWidth="1"/>
    <col min="15363" max="15365" width="2.25" style="800"/>
    <col min="15366" max="15366" width="2.5" style="800" bestFit="1" customWidth="1"/>
    <col min="15367" max="15380" width="2.25" style="800"/>
    <col min="15381" max="15381" width="2.625" style="800" bestFit="1" customWidth="1"/>
    <col min="15382" max="15616" width="2.25" style="800"/>
    <col min="15617" max="15618" width="2.25" style="800" customWidth="1"/>
    <col min="15619" max="15621" width="2.25" style="800"/>
    <col min="15622" max="15622" width="2.5" style="800" bestFit="1" customWidth="1"/>
    <col min="15623" max="15636" width="2.25" style="800"/>
    <col min="15637" max="15637" width="2.625" style="800" bestFit="1" customWidth="1"/>
    <col min="15638" max="15872" width="2.25" style="800"/>
    <col min="15873" max="15874" width="2.25" style="800" customWidth="1"/>
    <col min="15875" max="15877" width="2.25" style="800"/>
    <col min="15878" max="15878" width="2.5" style="800" bestFit="1" customWidth="1"/>
    <col min="15879" max="15892" width="2.25" style="800"/>
    <col min="15893" max="15893" width="2.625" style="800" bestFit="1" customWidth="1"/>
    <col min="15894" max="16128" width="2.25" style="800"/>
    <col min="16129" max="16130" width="2.25" style="800" customWidth="1"/>
    <col min="16131" max="16133" width="2.25" style="800"/>
    <col min="16134" max="16134" width="2.5" style="800" bestFit="1" customWidth="1"/>
    <col min="16135" max="16148" width="2.25" style="800"/>
    <col min="16149" max="16149" width="2.625" style="800" bestFit="1" customWidth="1"/>
    <col min="16150" max="16384" width="2.25" style="800"/>
  </cols>
  <sheetData>
    <row r="1" spans="1:39" x14ac:dyDescent="0.15">
      <c r="AC1" s="800" t="s">
        <v>1296</v>
      </c>
      <c r="AE1" s="800" t="s">
        <v>1114</v>
      </c>
    </row>
    <row r="2" spans="1:39" ht="24" customHeight="1" x14ac:dyDescent="0.15"/>
    <row r="3" spans="1:39" x14ac:dyDescent="0.15">
      <c r="A3" s="2787" t="s">
        <v>1471</v>
      </c>
      <c r="B3" s="2787"/>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row>
    <row r="4" spans="1:39" x14ac:dyDescent="0.15">
      <c r="A4" s="2787"/>
      <c r="B4" s="2787"/>
      <c r="C4" s="2787"/>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row>
    <row r="5" spans="1:39" ht="24" customHeight="1" x14ac:dyDescent="0.15"/>
    <row r="6" spans="1:39" x14ac:dyDescent="0.15">
      <c r="B6" s="2775" t="s">
        <v>846</v>
      </c>
      <c r="C6" s="2775"/>
      <c r="D6" s="2775"/>
      <c r="E6" s="2775"/>
      <c r="F6" s="2775"/>
      <c r="G6" s="2775"/>
      <c r="H6" s="2775"/>
      <c r="I6" s="2775"/>
      <c r="J6" s="2775"/>
      <c r="K6" s="2775"/>
      <c r="L6" s="2775"/>
      <c r="M6" s="2775"/>
      <c r="N6" s="2775"/>
      <c r="O6" s="2775"/>
      <c r="P6" s="2775"/>
      <c r="Q6" s="2775"/>
      <c r="R6" s="2775"/>
      <c r="S6" s="2775"/>
      <c r="T6" s="2775"/>
      <c r="U6" s="2775"/>
      <c r="V6" s="2775"/>
      <c r="W6" s="2775"/>
      <c r="X6" s="2775"/>
      <c r="Y6" s="2775"/>
      <c r="Z6" s="2775"/>
      <c r="AA6" s="2775"/>
      <c r="AB6" s="2775"/>
      <c r="AC6" s="2775"/>
      <c r="AD6" s="2775"/>
      <c r="AE6" s="2775"/>
      <c r="AF6" s="2775"/>
      <c r="AG6" s="2775"/>
      <c r="AH6" s="2775"/>
      <c r="AI6" s="2775"/>
      <c r="AJ6" s="2775"/>
      <c r="AK6" s="2775"/>
      <c r="AL6" s="2775"/>
    </row>
    <row r="7" spans="1:39" x14ac:dyDescent="0.15">
      <c r="B7" s="2775"/>
      <c r="C7" s="2775"/>
      <c r="D7" s="2775"/>
      <c r="E7" s="2775"/>
      <c r="F7" s="2775"/>
      <c r="G7" s="2775"/>
      <c r="H7" s="2775"/>
      <c r="I7" s="2775"/>
      <c r="J7" s="2775"/>
      <c r="K7" s="2775"/>
      <c r="L7" s="2775"/>
      <c r="M7" s="2775"/>
      <c r="N7" s="2775"/>
      <c r="O7" s="2775"/>
      <c r="P7" s="2775"/>
      <c r="Q7" s="2775"/>
      <c r="R7" s="2775"/>
      <c r="S7" s="2775"/>
      <c r="T7" s="2746"/>
      <c r="U7" s="2746"/>
      <c r="V7" s="2746"/>
      <c r="W7" s="2746"/>
      <c r="X7" s="2746"/>
      <c r="Y7" s="2746"/>
      <c r="Z7" s="2746"/>
      <c r="AA7" s="2746"/>
      <c r="AB7" s="2746"/>
      <c r="AC7" s="2746"/>
      <c r="AD7" s="2746"/>
      <c r="AE7" s="2746"/>
      <c r="AF7" s="2746"/>
      <c r="AG7" s="2746"/>
      <c r="AH7" s="2746"/>
      <c r="AI7" s="2746"/>
      <c r="AJ7" s="2746"/>
      <c r="AK7" s="2746"/>
      <c r="AL7" s="2746"/>
    </row>
    <row r="8" spans="1:39" ht="13.5" customHeight="1" x14ac:dyDescent="0.15">
      <c r="B8" s="2791" t="s">
        <v>1470</v>
      </c>
      <c r="C8" s="2792"/>
      <c r="D8" s="802"/>
      <c r="E8" s="802"/>
      <c r="F8" s="802"/>
      <c r="G8" s="802"/>
      <c r="H8" s="802"/>
      <c r="I8" s="802"/>
      <c r="J8" s="802"/>
      <c r="K8" s="802"/>
      <c r="L8" s="802"/>
      <c r="M8" s="802"/>
      <c r="N8" s="802"/>
      <c r="O8" s="802"/>
      <c r="P8" s="802"/>
      <c r="Q8" s="802"/>
      <c r="R8" s="2791" t="s">
        <v>1469</v>
      </c>
      <c r="S8" s="2792"/>
      <c r="T8" s="803"/>
      <c r="U8" s="802"/>
      <c r="V8" s="802"/>
      <c r="W8" s="802"/>
      <c r="X8" s="802"/>
      <c r="Y8" s="802"/>
      <c r="Z8" s="802"/>
      <c r="AA8" s="802"/>
      <c r="AB8" s="802"/>
      <c r="AC8" s="802"/>
      <c r="AD8" s="802"/>
      <c r="AE8" s="802"/>
      <c r="AF8" s="802"/>
      <c r="AG8" s="802"/>
      <c r="AH8" s="802"/>
      <c r="AI8" s="802"/>
      <c r="AJ8" s="802"/>
      <c r="AK8" s="802"/>
      <c r="AL8" s="804"/>
    </row>
    <row r="9" spans="1:39" x14ac:dyDescent="0.15">
      <c r="B9" s="2793"/>
      <c r="C9" s="2794"/>
      <c r="F9" s="2783">
        <v>1</v>
      </c>
      <c r="G9" s="868"/>
      <c r="H9" s="2784" t="s">
        <v>1274</v>
      </c>
      <c r="I9" s="2784"/>
      <c r="J9" s="2784"/>
      <c r="K9" s="2784"/>
      <c r="L9" s="2784"/>
      <c r="M9" s="2784"/>
      <c r="N9" s="2784"/>
      <c r="O9" s="2784"/>
      <c r="R9" s="2793"/>
      <c r="S9" s="2794"/>
      <c r="T9" s="805"/>
      <c r="U9" s="800">
        <v>1</v>
      </c>
      <c r="W9" s="800" t="s">
        <v>1468</v>
      </c>
      <c r="AL9" s="806"/>
    </row>
    <row r="10" spans="1:39" x14ac:dyDescent="0.15">
      <c r="B10" s="2793"/>
      <c r="C10" s="2794"/>
      <c r="F10" s="2783"/>
      <c r="G10" s="868"/>
      <c r="H10" s="2784"/>
      <c r="I10" s="2784"/>
      <c r="J10" s="2784"/>
      <c r="K10" s="2784"/>
      <c r="L10" s="2784"/>
      <c r="M10" s="2784"/>
      <c r="N10" s="2784"/>
      <c r="O10" s="2784"/>
      <c r="R10" s="2793"/>
      <c r="S10" s="2794"/>
      <c r="T10" s="805"/>
      <c r="U10" s="800">
        <v>2</v>
      </c>
      <c r="W10" s="800" t="s">
        <v>1467</v>
      </c>
      <c r="AL10" s="811"/>
    </row>
    <row r="11" spans="1:39" x14ac:dyDescent="0.15">
      <c r="B11" s="2793"/>
      <c r="C11" s="2794"/>
      <c r="F11" s="2783">
        <v>2</v>
      </c>
      <c r="H11" s="2784" t="s">
        <v>1282</v>
      </c>
      <c r="I11" s="2784"/>
      <c r="J11" s="2784"/>
      <c r="K11" s="2784"/>
      <c r="L11" s="2784"/>
      <c r="M11" s="2784"/>
      <c r="N11" s="2784"/>
      <c r="O11" s="2784"/>
      <c r="R11" s="2793"/>
      <c r="S11" s="2794"/>
      <c r="T11" s="805"/>
      <c r="U11" s="800">
        <v>3</v>
      </c>
      <c r="W11" s="800" t="s">
        <v>1466</v>
      </c>
      <c r="AL11" s="806"/>
    </row>
    <row r="12" spans="1:39" x14ac:dyDescent="0.15">
      <c r="B12" s="2793"/>
      <c r="C12" s="2794"/>
      <c r="F12" s="2783"/>
      <c r="G12" s="868"/>
      <c r="H12" s="2784"/>
      <c r="I12" s="2784"/>
      <c r="J12" s="2784"/>
      <c r="K12" s="2784"/>
      <c r="L12" s="2784"/>
      <c r="M12" s="2784"/>
      <c r="N12" s="2784"/>
      <c r="O12" s="2784"/>
      <c r="R12" s="2793"/>
      <c r="S12" s="2794"/>
      <c r="T12" s="805"/>
      <c r="U12" s="800">
        <v>4</v>
      </c>
      <c r="W12" s="800" t="s">
        <v>1465</v>
      </c>
      <c r="AL12" s="806"/>
    </row>
    <row r="13" spans="1:39" x14ac:dyDescent="0.15">
      <c r="B13" s="2793"/>
      <c r="C13" s="2794"/>
      <c r="F13" s="2783">
        <v>3</v>
      </c>
      <c r="G13" s="868"/>
      <c r="H13" s="2784" t="s">
        <v>1464</v>
      </c>
      <c r="I13" s="2784"/>
      <c r="J13" s="2784"/>
      <c r="K13" s="2784"/>
      <c r="L13" s="2784"/>
      <c r="M13" s="2784"/>
      <c r="N13" s="2784"/>
      <c r="O13" s="2784"/>
      <c r="R13" s="2793"/>
      <c r="S13" s="2794"/>
      <c r="T13" s="805"/>
      <c r="U13" s="800">
        <v>5</v>
      </c>
      <c r="W13" s="800" t="s">
        <v>1463</v>
      </c>
      <c r="AL13" s="806"/>
    </row>
    <row r="14" spans="1:39" x14ac:dyDescent="0.15">
      <c r="B14" s="2793"/>
      <c r="C14" s="2794"/>
      <c r="F14" s="2783"/>
      <c r="H14" s="2784"/>
      <c r="I14" s="2784"/>
      <c r="J14" s="2784"/>
      <c r="K14" s="2784"/>
      <c r="L14" s="2784"/>
      <c r="M14" s="2784"/>
      <c r="N14" s="2784"/>
      <c r="O14" s="2784"/>
      <c r="R14" s="2793"/>
      <c r="S14" s="2794"/>
      <c r="T14" s="805"/>
      <c r="U14" s="800">
        <v>6</v>
      </c>
      <c r="W14" s="800" t="s">
        <v>1462</v>
      </c>
      <c r="AL14" s="806"/>
    </row>
    <row r="15" spans="1:39" x14ac:dyDescent="0.15">
      <c r="B15" s="2793"/>
      <c r="C15" s="2794"/>
      <c r="F15" s="801"/>
      <c r="H15" s="859"/>
      <c r="I15" s="859"/>
      <c r="J15" s="859"/>
      <c r="K15" s="859"/>
      <c r="L15" s="859"/>
      <c r="M15" s="859"/>
      <c r="N15" s="859"/>
      <c r="O15" s="859"/>
      <c r="R15" s="2793"/>
      <c r="S15" s="2794"/>
      <c r="T15" s="805"/>
      <c r="U15" s="800">
        <v>7</v>
      </c>
      <c r="W15" s="800" t="s">
        <v>1461</v>
      </c>
      <c r="AL15" s="806"/>
    </row>
    <row r="16" spans="1:39" x14ac:dyDescent="0.15">
      <c r="B16" s="2795"/>
      <c r="C16" s="2796"/>
      <c r="D16" s="807"/>
      <c r="E16" s="807"/>
      <c r="F16" s="807"/>
      <c r="G16" s="807"/>
      <c r="H16" s="807"/>
      <c r="I16" s="807"/>
      <c r="J16" s="807"/>
      <c r="K16" s="807"/>
      <c r="L16" s="807"/>
      <c r="M16" s="807"/>
      <c r="N16" s="807"/>
      <c r="O16" s="807"/>
      <c r="P16" s="807"/>
      <c r="Q16" s="807"/>
      <c r="R16" s="2795"/>
      <c r="S16" s="2796"/>
      <c r="T16" s="808"/>
      <c r="U16" s="807"/>
      <c r="V16" s="807"/>
      <c r="W16" s="807"/>
      <c r="X16" s="807"/>
      <c r="Y16" s="807"/>
      <c r="Z16" s="807"/>
      <c r="AA16" s="807"/>
      <c r="AB16" s="807"/>
      <c r="AC16" s="807"/>
      <c r="AD16" s="807"/>
      <c r="AE16" s="807"/>
      <c r="AF16" s="807"/>
      <c r="AG16" s="807"/>
      <c r="AH16" s="807"/>
      <c r="AI16" s="807"/>
      <c r="AJ16" s="807"/>
      <c r="AK16" s="807"/>
      <c r="AL16" s="809"/>
    </row>
    <row r="17" spans="2:38" ht="13.5" customHeight="1" x14ac:dyDescent="0.15">
      <c r="B17" s="2791" t="s">
        <v>1460</v>
      </c>
      <c r="C17" s="2792"/>
      <c r="D17" s="803"/>
      <c r="E17" s="802"/>
      <c r="F17" s="802"/>
      <c r="G17" s="80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c r="AG17" s="802"/>
      <c r="AH17" s="802"/>
      <c r="AI17" s="802"/>
      <c r="AJ17" s="802"/>
      <c r="AK17" s="802"/>
      <c r="AL17" s="804"/>
    </row>
    <row r="18" spans="2:38" x14ac:dyDescent="0.15">
      <c r="B18" s="2793"/>
      <c r="C18" s="2794"/>
      <c r="D18" s="805"/>
      <c r="AL18" s="811"/>
    </row>
    <row r="19" spans="2:38" x14ac:dyDescent="0.15">
      <c r="B19" s="2793"/>
      <c r="C19" s="2794"/>
      <c r="D19" s="805"/>
      <c r="E19" s="2739" t="s">
        <v>1459</v>
      </c>
      <c r="F19" s="2739"/>
      <c r="G19" s="2739"/>
      <c r="H19" s="2739"/>
      <c r="I19" s="2739"/>
      <c r="J19" s="2739"/>
      <c r="K19" s="2739"/>
      <c r="L19" s="2739"/>
      <c r="M19" s="2739"/>
      <c r="N19" s="2739"/>
      <c r="O19" s="2739"/>
      <c r="P19" s="2739"/>
      <c r="Q19" s="2739"/>
      <c r="R19" s="2739"/>
      <c r="S19" s="2739"/>
      <c r="T19" s="2739"/>
      <c r="U19" s="2739"/>
      <c r="V19" s="2739"/>
      <c r="W19" s="2739" t="s">
        <v>1458</v>
      </c>
      <c r="X19" s="2739"/>
      <c r="Y19" s="2739"/>
      <c r="Z19" s="2739"/>
      <c r="AA19" s="2739"/>
      <c r="AB19" s="2739"/>
      <c r="AC19" s="2739"/>
      <c r="AD19" s="2739"/>
      <c r="AE19" s="2739"/>
      <c r="AF19" s="2739"/>
      <c r="AG19" s="2739"/>
      <c r="AH19" s="2739"/>
      <c r="AI19" s="2739"/>
      <c r="AJ19" s="2739"/>
      <c r="AK19" s="2739"/>
      <c r="AL19" s="811"/>
    </row>
    <row r="20" spans="2:38" x14ac:dyDescent="0.15">
      <c r="B20" s="2793"/>
      <c r="C20" s="2794"/>
      <c r="D20" s="805"/>
      <c r="E20" s="2739"/>
      <c r="F20" s="2739"/>
      <c r="G20" s="2739"/>
      <c r="H20" s="2739"/>
      <c r="I20" s="2739"/>
      <c r="J20" s="2739"/>
      <c r="K20" s="2739"/>
      <c r="L20" s="2739"/>
      <c r="M20" s="2739"/>
      <c r="N20" s="2739"/>
      <c r="O20" s="2739"/>
      <c r="P20" s="2739"/>
      <c r="Q20" s="2739"/>
      <c r="R20" s="2739"/>
      <c r="S20" s="2739"/>
      <c r="T20" s="2739"/>
      <c r="U20" s="2739"/>
      <c r="V20" s="2739"/>
      <c r="W20" s="2739"/>
      <c r="X20" s="2739"/>
      <c r="Y20" s="2739"/>
      <c r="Z20" s="2739"/>
      <c r="AA20" s="2739"/>
      <c r="AB20" s="2739"/>
      <c r="AC20" s="2739"/>
      <c r="AD20" s="2739"/>
      <c r="AE20" s="2739"/>
      <c r="AF20" s="2739"/>
      <c r="AG20" s="2739"/>
      <c r="AH20" s="2739"/>
      <c r="AI20" s="2739"/>
      <c r="AJ20" s="2739"/>
      <c r="AK20" s="2739"/>
      <c r="AL20" s="811"/>
    </row>
    <row r="21" spans="2:38" x14ac:dyDescent="0.15">
      <c r="B21" s="2793"/>
      <c r="C21" s="2794"/>
      <c r="D21" s="805"/>
      <c r="E21" s="2775"/>
      <c r="F21" s="2775"/>
      <c r="G21" s="2775"/>
      <c r="H21" s="2775"/>
      <c r="I21" s="2775"/>
      <c r="J21" s="2775"/>
      <c r="K21" s="2775"/>
      <c r="L21" s="2775"/>
      <c r="M21" s="2775"/>
      <c r="N21" s="2775"/>
      <c r="O21" s="2775"/>
      <c r="P21" s="2775"/>
      <c r="Q21" s="2775"/>
      <c r="R21" s="2775"/>
      <c r="S21" s="2775"/>
      <c r="T21" s="2775"/>
      <c r="U21" s="2775" t="s">
        <v>285</v>
      </c>
      <c r="V21" s="2775"/>
      <c r="W21" s="2775"/>
      <c r="X21" s="2775"/>
      <c r="Y21" s="2775"/>
      <c r="Z21" s="2775"/>
      <c r="AA21" s="2775"/>
      <c r="AB21" s="2775"/>
      <c r="AC21" s="2775"/>
      <c r="AD21" s="2775"/>
      <c r="AE21" s="2775"/>
      <c r="AF21" s="2775"/>
      <c r="AG21" s="2775"/>
      <c r="AH21" s="2775"/>
      <c r="AI21" s="2775"/>
      <c r="AJ21" s="2775" t="s">
        <v>285</v>
      </c>
      <c r="AK21" s="2775"/>
      <c r="AL21" s="811"/>
    </row>
    <row r="22" spans="2:38" x14ac:dyDescent="0.15">
      <c r="B22" s="2793"/>
      <c r="C22" s="2794"/>
      <c r="D22" s="805"/>
      <c r="E22" s="2775"/>
      <c r="F22" s="2775"/>
      <c r="G22" s="2775"/>
      <c r="H22" s="2775"/>
      <c r="I22" s="2775"/>
      <c r="J22" s="2775"/>
      <c r="K22" s="2775"/>
      <c r="L22" s="2775"/>
      <c r="M22" s="2775"/>
      <c r="N22" s="2775"/>
      <c r="O22" s="2775"/>
      <c r="P22" s="2775"/>
      <c r="Q22" s="2775"/>
      <c r="R22" s="2775"/>
      <c r="S22" s="2775"/>
      <c r="T22" s="2775"/>
      <c r="U22" s="2775"/>
      <c r="V22" s="2775"/>
      <c r="W22" s="2775"/>
      <c r="X22" s="2775"/>
      <c r="Y22" s="2775"/>
      <c r="Z22" s="2775"/>
      <c r="AA22" s="2775"/>
      <c r="AB22" s="2775"/>
      <c r="AC22" s="2775"/>
      <c r="AD22" s="2775"/>
      <c r="AE22" s="2775"/>
      <c r="AF22" s="2775"/>
      <c r="AG22" s="2775"/>
      <c r="AH22" s="2775"/>
      <c r="AI22" s="2775"/>
      <c r="AJ22" s="2775"/>
      <c r="AK22" s="2775"/>
      <c r="AL22" s="811"/>
    </row>
    <row r="23" spans="2:38" ht="19.5" thickBot="1" x14ac:dyDescent="0.2">
      <c r="B23" s="2793"/>
      <c r="C23" s="2794"/>
      <c r="D23" s="805"/>
      <c r="AL23" s="811"/>
    </row>
    <row r="24" spans="2:38" x14ac:dyDescent="0.15">
      <c r="B24" s="2793"/>
      <c r="C24" s="2794"/>
      <c r="D24" s="805"/>
      <c r="W24" s="3053" t="s">
        <v>1457</v>
      </c>
      <c r="X24" s="3054"/>
      <c r="Y24" s="3054"/>
      <c r="Z24" s="3054"/>
      <c r="AA24" s="3054"/>
      <c r="AB24" s="3054"/>
      <c r="AC24" s="3054"/>
      <c r="AD24" s="3054"/>
      <c r="AE24" s="3054"/>
      <c r="AF24" s="3054"/>
      <c r="AG24" s="3054"/>
      <c r="AH24" s="3054"/>
      <c r="AI24" s="3054"/>
      <c r="AJ24" s="3054"/>
      <c r="AK24" s="3055"/>
      <c r="AL24" s="811"/>
    </row>
    <row r="25" spans="2:38" x14ac:dyDescent="0.15">
      <c r="B25" s="2793"/>
      <c r="C25" s="2794"/>
      <c r="D25" s="805"/>
      <c r="W25" s="3056"/>
      <c r="X25" s="2775"/>
      <c r="Y25" s="2775"/>
      <c r="Z25" s="2775"/>
      <c r="AA25" s="2775"/>
      <c r="AB25" s="2775"/>
      <c r="AC25" s="2775"/>
      <c r="AD25" s="2775"/>
      <c r="AE25" s="2775"/>
      <c r="AF25" s="2775"/>
      <c r="AG25" s="2775"/>
      <c r="AH25" s="2775"/>
      <c r="AI25" s="2775"/>
      <c r="AJ25" s="2775"/>
      <c r="AK25" s="3057"/>
      <c r="AL25" s="811"/>
    </row>
    <row r="26" spans="2:38" x14ac:dyDescent="0.15">
      <c r="B26" s="2793"/>
      <c r="C26" s="2794"/>
      <c r="D26" s="805"/>
      <c r="W26" s="3056"/>
      <c r="X26" s="2775"/>
      <c r="Y26" s="2775"/>
      <c r="Z26" s="2775"/>
      <c r="AA26" s="2775"/>
      <c r="AB26" s="2775"/>
      <c r="AC26" s="2775"/>
      <c r="AD26" s="2775"/>
      <c r="AE26" s="2775"/>
      <c r="AF26" s="2775"/>
      <c r="AG26" s="2775"/>
      <c r="AH26" s="2775"/>
      <c r="AI26" s="2775"/>
      <c r="AJ26" s="2775" t="s">
        <v>1262</v>
      </c>
      <c r="AK26" s="3057"/>
      <c r="AL26" s="811"/>
    </row>
    <row r="27" spans="2:38" ht="19.5" thickBot="1" x14ac:dyDescent="0.2">
      <c r="B27" s="2793"/>
      <c r="C27" s="2794"/>
      <c r="D27" s="805"/>
      <c r="W27" s="3058"/>
      <c r="X27" s="3005"/>
      <c r="Y27" s="3005"/>
      <c r="Z27" s="3005"/>
      <c r="AA27" s="3005"/>
      <c r="AB27" s="3005"/>
      <c r="AC27" s="3005"/>
      <c r="AD27" s="3005"/>
      <c r="AE27" s="3005"/>
      <c r="AF27" s="3005"/>
      <c r="AG27" s="3005"/>
      <c r="AH27" s="3005"/>
      <c r="AI27" s="3005"/>
      <c r="AJ27" s="3005"/>
      <c r="AK27" s="3006"/>
      <c r="AL27" s="811"/>
    </row>
    <row r="28" spans="2:38" x14ac:dyDescent="0.15">
      <c r="B28" s="2793"/>
      <c r="C28" s="2794"/>
      <c r="D28" s="805"/>
      <c r="AL28" s="811"/>
    </row>
    <row r="29" spans="2:38" x14ac:dyDescent="0.15">
      <c r="B29" s="2793"/>
      <c r="C29" s="2794"/>
      <c r="D29" s="805"/>
      <c r="AL29" s="811"/>
    </row>
    <row r="30" spans="2:38" x14ac:dyDescent="0.15">
      <c r="B30" s="2793"/>
      <c r="C30" s="2794"/>
      <c r="D30" s="802"/>
      <c r="E30" s="802"/>
      <c r="F30" s="802"/>
      <c r="G30" s="802"/>
      <c r="H30" s="802"/>
      <c r="I30" s="802"/>
      <c r="J30" s="802"/>
      <c r="K30" s="802"/>
      <c r="L30" s="802"/>
      <c r="M30" s="802"/>
      <c r="N30" s="802"/>
      <c r="O30" s="802"/>
      <c r="P30" s="802"/>
      <c r="Q30" s="802"/>
      <c r="R30" s="867"/>
      <c r="S30" s="867"/>
      <c r="T30" s="802"/>
      <c r="U30" s="802"/>
      <c r="V30" s="802"/>
      <c r="W30" s="810"/>
      <c r="X30" s="810"/>
      <c r="Y30" s="810"/>
      <c r="Z30" s="810"/>
      <c r="AA30" s="810"/>
      <c r="AB30" s="810"/>
      <c r="AC30" s="810"/>
      <c r="AD30" s="810"/>
      <c r="AE30" s="810"/>
      <c r="AF30" s="810"/>
      <c r="AG30" s="810"/>
      <c r="AH30" s="810"/>
      <c r="AI30" s="810"/>
      <c r="AJ30" s="810"/>
      <c r="AK30" s="810"/>
      <c r="AL30" s="804"/>
    </row>
    <row r="31" spans="2:38" x14ac:dyDescent="0.15">
      <c r="B31" s="2793"/>
      <c r="C31" s="2794"/>
      <c r="F31" s="800" t="s">
        <v>1456</v>
      </c>
      <c r="AL31" s="811"/>
    </row>
    <row r="32" spans="2:38" x14ac:dyDescent="0.15">
      <c r="B32" s="2793"/>
      <c r="C32" s="2794"/>
      <c r="AL32" s="811"/>
    </row>
    <row r="33" spans="2:38" ht="15" customHeight="1" x14ac:dyDescent="0.15">
      <c r="B33" s="2793"/>
      <c r="C33" s="2794"/>
      <c r="F33" s="2740" t="s">
        <v>1455</v>
      </c>
      <c r="G33" s="2741"/>
      <c r="H33" s="2741"/>
      <c r="I33" s="2741"/>
      <c r="J33" s="2741"/>
      <c r="K33" s="2741"/>
      <c r="L33" s="2741"/>
      <c r="M33" s="2742"/>
      <c r="N33" s="2740"/>
      <c r="O33" s="2741"/>
      <c r="P33" s="2741"/>
      <c r="Q33" s="2741"/>
      <c r="R33" s="2741"/>
      <c r="S33" s="2742"/>
      <c r="T33" s="2740" t="s">
        <v>285</v>
      </c>
      <c r="U33" s="2742"/>
      <c r="Y33" s="2878" t="s">
        <v>1454</v>
      </c>
      <c r="Z33" s="2741"/>
      <c r="AA33" s="2741"/>
      <c r="AB33" s="2741"/>
      <c r="AC33" s="2741"/>
      <c r="AD33" s="2741"/>
      <c r="AE33" s="2741"/>
      <c r="AF33" s="2741"/>
      <c r="AG33" s="2741"/>
      <c r="AH33" s="2741"/>
      <c r="AI33" s="2742"/>
      <c r="AL33" s="811"/>
    </row>
    <row r="34" spans="2:38" ht="15" customHeight="1" x14ac:dyDescent="0.15">
      <c r="B34" s="2793"/>
      <c r="C34" s="2794"/>
      <c r="F34" s="2743"/>
      <c r="G34" s="2744"/>
      <c r="H34" s="2744"/>
      <c r="I34" s="2744"/>
      <c r="J34" s="2744"/>
      <c r="K34" s="2744"/>
      <c r="L34" s="2744"/>
      <c r="M34" s="2745"/>
      <c r="N34" s="2743"/>
      <c r="O34" s="2744"/>
      <c r="P34" s="2744"/>
      <c r="Q34" s="2744"/>
      <c r="R34" s="2744"/>
      <c r="S34" s="2745"/>
      <c r="T34" s="2743"/>
      <c r="U34" s="2745"/>
      <c r="Y34" s="2743"/>
      <c r="Z34" s="2744"/>
      <c r="AA34" s="2744"/>
      <c r="AB34" s="2744"/>
      <c r="AC34" s="2744"/>
      <c r="AD34" s="2744"/>
      <c r="AE34" s="2744"/>
      <c r="AF34" s="2744"/>
      <c r="AG34" s="2744"/>
      <c r="AH34" s="2744"/>
      <c r="AI34" s="2745"/>
      <c r="AL34" s="811"/>
    </row>
    <row r="35" spans="2:38" ht="15" customHeight="1" x14ac:dyDescent="0.15">
      <c r="B35" s="2793"/>
      <c r="C35" s="2794"/>
      <c r="F35" s="2740" t="s">
        <v>1453</v>
      </c>
      <c r="G35" s="2741"/>
      <c r="H35" s="2741"/>
      <c r="I35" s="2741"/>
      <c r="J35" s="2741"/>
      <c r="K35" s="2741"/>
      <c r="L35" s="2741"/>
      <c r="M35" s="2742"/>
      <c r="N35" s="2740"/>
      <c r="O35" s="2741"/>
      <c r="P35" s="2741"/>
      <c r="Q35" s="2741"/>
      <c r="R35" s="2741"/>
      <c r="S35" s="2742"/>
      <c r="T35" s="2740" t="s">
        <v>285</v>
      </c>
      <c r="U35" s="2742"/>
      <c r="Y35" s="2740"/>
      <c r="Z35" s="2741"/>
      <c r="AA35" s="2741"/>
      <c r="AB35" s="2741"/>
      <c r="AC35" s="2741"/>
      <c r="AD35" s="2741"/>
      <c r="AE35" s="2741"/>
      <c r="AF35" s="2741"/>
      <c r="AG35" s="2742"/>
      <c r="AH35" s="2740" t="s">
        <v>285</v>
      </c>
      <c r="AI35" s="2742"/>
      <c r="AL35" s="811"/>
    </row>
    <row r="36" spans="2:38" ht="15" customHeight="1" thickBot="1" x14ac:dyDescent="0.2">
      <c r="B36" s="2793"/>
      <c r="C36" s="2794"/>
      <c r="F36" s="2743"/>
      <c r="G36" s="2744"/>
      <c r="H36" s="2744"/>
      <c r="I36" s="2744"/>
      <c r="J36" s="2744"/>
      <c r="K36" s="2744"/>
      <c r="L36" s="2744"/>
      <c r="M36" s="2745"/>
      <c r="N36" s="2743"/>
      <c r="O36" s="2744"/>
      <c r="P36" s="2744"/>
      <c r="Q36" s="2744"/>
      <c r="R36" s="2744"/>
      <c r="S36" s="2745"/>
      <c r="T36" s="2743"/>
      <c r="U36" s="2745"/>
      <c r="Y36" s="3014"/>
      <c r="Z36" s="2783"/>
      <c r="AA36" s="2783"/>
      <c r="AB36" s="2783"/>
      <c r="AC36" s="2783"/>
      <c r="AD36" s="2783"/>
      <c r="AE36" s="2783"/>
      <c r="AF36" s="2783"/>
      <c r="AG36" s="3016"/>
      <c r="AH36" s="3014"/>
      <c r="AI36" s="3016"/>
      <c r="AL36" s="811"/>
    </row>
    <row r="37" spans="2:38" ht="15" customHeight="1" x14ac:dyDescent="0.15">
      <c r="B37" s="2793"/>
      <c r="C37" s="2794"/>
      <c r="F37" s="2740" t="s">
        <v>1452</v>
      </c>
      <c r="G37" s="2741"/>
      <c r="H37" s="2741"/>
      <c r="I37" s="2741"/>
      <c r="J37" s="2741"/>
      <c r="K37" s="2741"/>
      <c r="L37" s="2741"/>
      <c r="M37" s="2742"/>
      <c r="N37" s="2740"/>
      <c r="O37" s="2741"/>
      <c r="P37" s="2741"/>
      <c r="Q37" s="2741"/>
      <c r="R37" s="2741"/>
      <c r="S37" s="2742"/>
      <c r="T37" s="2740" t="s">
        <v>285</v>
      </c>
      <c r="U37" s="2742"/>
      <c r="Y37" s="3025" t="s">
        <v>1451</v>
      </c>
      <c r="Z37" s="3019"/>
      <c r="AA37" s="3019"/>
      <c r="AB37" s="3019"/>
      <c r="AC37" s="3019"/>
      <c r="AD37" s="3019"/>
      <c r="AE37" s="3019"/>
      <c r="AF37" s="3019"/>
      <c r="AG37" s="3019"/>
      <c r="AH37" s="3019"/>
      <c r="AI37" s="3034"/>
      <c r="AL37" s="811"/>
    </row>
    <row r="38" spans="2:38" ht="15" customHeight="1" thickBot="1" x14ac:dyDescent="0.2">
      <c r="B38" s="2793"/>
      <c r="C38" s="2794"/>
      <c r="F38" s="3014"/>
      <c r="G38" s="2783"/>
      <c r="H38" s="2783"/>
      <c r="I38" s="2783"/>
      <c r="J38" s="2783"/>
      <c r="K38" s="2783"/>
      <c r="L38" s="2783"/>
      <c r="M38" s="3016"/>
      <c r="N38" s="3014"/>
      <c r="O38" s="2783"/>
      <c r="P38" s="2783"/>
      <c r="Q38" s="2783"/>
      <c r="R38" s="2783"/>
      <c r="S38" s="3016"/>
      <c r="T38" s="3014"/>
      <c r="U38" s="3016"/>
      <c r="Y38" s="3059"/>
      <c r="Z38" s="2744"/>
      <c r="AA38" s="2744"/>
      <c r="AB38" s="2744"/>
      <c r="AC38" s="2744"/>
      <c r="AD38" s="2744"/>
      <c r="AE38" s="2744"/>
      <c r="AF38" s="2744"/>
      <c r="AG38" s="2744"/>
      <c r="AH38" s="2744"/>
      <c r="AI38" s="3060"/>
      <c r="AL38" s="811"/>
    </row>
    <row r="39" spans="2:38" ht="15" customHeight="1" x14ac:dyDescent="0.15">
      <c r="B39" s="2793"/>
      <c r="C39" s="2794"/>
      <c r="F39" s="3061" t="s">
        <v>1450</v>
      </c>
      <c r="G39" s="3054"/>
      <c r="H39" s="3054"/>
      <c r="I39" s="3054"/>
      <c r="J39" s="3054"/>
      <c r="K39" s="3054"/>
      <c r="L39" s="3054"/>
      <c r="M39" s="3054"/>
      <c r="N39" s="3054"/>
      <c r="O39" s="3054"/>
      <c r="P39" s="3054"/>
      <c r="Q39" s="3054"/>
      <c r="R39" s="3054"/>
      <c r="S39" s="3054"/>
      <c r="T39" s="3054" t="s">
        <v>285</v>
      </c>
      <c r="U39" s="3055"/>
      <c r="Y39" s="3056"/>
      <c r="Z39" s="2775"/>
      <c r="AA39" s="2775"/>
      <c r="AB39" s="2775"/>
      <c r="AC39" s="2775"/>
      <c r="AD39" s="2775"/>
      <c r="AE39" s="2775"/>
      <c r="AF39" s="2775"/>
      <c r="AG39" s="2775"/>
      <c r="AH39" s="2775" t="s">
        <v>1262</v>
      </c>
      <c r="AI39" s="3057"/>
      <c r="AL39" s="811"/>
    </row>
    <row r="40" spans="2:38" ht="15" customHeight="1" thickBot="1" x14ac:dyDescent="0.2">
      <c r="B40" s="2793"/>
      <c r="C40" s="2794"/>
      <c r="F40" s="3058"/>
      <c r="G40" s="3005"/>
      <c r="H40" s="3005"/>
      <c r="I40" s="3005"/>
      <c r="J40" s="3005"/>
      <c r="K40" s="3005"/>
      <c r="L40" s="3005"/>
      <c r="M40" s="3005"/>
      <c r="N40" s="3005"/>
      <c r="O40" s="3005"/>
      <c r="P40" s="3005"/>
      <c r="Q40" s="3005"/>
      <c r="R40" s="3005"/>
      <c r="S40" s="3005"/>
      <c r="T40" s="3005"/>
      <c r="U40" s="3006"/>
      <c r="Y40" s="3058"/>
      <c r="Z40" s="3005"/>
      <c r="AA40" s="3005"/>
      <c r="AB40" s="3005"/>
      <c r="AC40" s="3005"/>
      <c r="AD40" s="3005"/>
      <c r="AE40" s="3005"/>
      <c r="AF40" s="3005"/>
      <c r="AG40" s="3005"/>
      <c r="AH40" s="3005"/>
      <c r="AI40" s="3006"/>
      <c r="AL40" s="811"/>
    </row>
    <row r="41" spans="2:38" x14ac:dyDescent="0.15">
      <c r="B41" s="2793"/>
      <c r="C41" s="2794"/>
      <c r="AL41" s="811"/>
    </row>
    <row r="42" spans="2:38" x14ac:dyDescent="0.15">
      <c r="B42" s="2795"/>
      <c r="C42" s="2796"/>
      <c r="D42" s="807"/>
      <c r="E42" s="807"/>
      <c r="F42" s="807"/>
      <c r="G42" s="807"/>
      <c r="H42" s="807"/>
      <c r="I42" s="807"/>
      <c r="J42" s="807"/>
      <c r="K42" s="807"/>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12"/>
    </row>
    <row r="43" spans="2:38" ht="61.5" customHeight="1" x14ac:dyDescent="0.15">
      <c r="B43" s="2752" t="s">
        <v>1449</v>
      </c>
      <c r="C43" s="2752"/>
      <c r="D43" s="2752"/>
      <c r="E43" s="2752"/>
      <c r="F43" s="2752"/>
      <c r="G43" s="2752"/>
      <c r="H43" s="2752"/>
      <c r="I43" s="2752"/>
      <c r="J43" s="2752"/>
      <c r="K43" s="2752"/>
      <c r="L43" s="2752"/>
      <c r="M43" s="2752"/>
      <c r="N43" s="2752"/>
      <c r="O43" s="2752"/>
      <c r="P43" s="2752"/>
      <c r="Q43" s="2752"/>
      <c r="R43" s="2752"/>
      <c r="S43" s="2752"/>
      <c r="T43" s="2752"/>
      <c r="U43" s="2752"/>
      <c r="V43" s="2752"/>
      <c r="W43" s="2752"/>
      <c r="X43" s="2752"/>
      <c r="Y43" s="2752"/>
      <c r="Z43" s="2752"/>
      <c r="AA43" s="2752"/>
      <c r="AB43" s="2752"/>
      <c r="AC43" s="2752"/>
      <c r="AD43" s="2752"/>
      <c r="AE43" s="2752"/>
      <c r="AF43" s="2752"/>
      <c r="AG43" s="2752"/>
      <c r="AH43" s="2752"/>
      <c r="AI43" s="2752"/>
      <c r="AJ43" s="2752"/>
      <c r="AK43" s="2752"/>
      <c r="AL43" s="2752"/>
    </row>
    <row r="44" spans="2:38" x14ac:dyDescent="0.15">
      <c r="B44" s="864"/>
      <c r="C44" s="864"/>
      <c r="D44" s="864"/>
      <c r="E44" s="864"/>
      <c r="F44" s="864"/>
      <c r="G44" s="864"/>
      <c r="H44" s="864"/>
      <c r="I44" s="864"/>
      <c r="J44" s="864"/>
      <c r="K44" s="864"/>
      <c r="L44" s="864"/>
      <c r="M44" s="864"/>
      <c r="N44" s="864"/>
      <c r="O44" s="864"/>
      <c r="P44" s="864"/>
      <c r="Q44" s="864"/>
      <c r="R44" s="864"/>
      <c r="S44" s="864"/>
      <c r="T44" s="864"/>
      <c r="U44" s="864"/>
      <c r="V44" s="864"/>
      <c r="W44" s="864"/>
      <c r="X44" s="864"/>
      <c r="Y44" s="864"/>
      <c r="Z44" s="864"/>
      <c r="AA44" s="864"/>
      <c r="AB44" s="864"/>
      <c r="AC44" s="864"/>
      <c r="AD44" s="864"/>
      <c r="AE44" s="864"/>
      <c r="AF44" s="864"/>
      <c r="AG44" s="864"/>
      <c r="AH44" s="864"/>
      <c r="AI44" s="864"/>
      <c r="AJ44" s="864"/>
      <c r="AK44" s="864"/>
      <c r="AL44" s="864"/>
    </row>
    <row r="45" spans="2:38" x14ac:dyDescent="0.15">
      <c r="B45" s="864"/>
      <c r="C45" s="864"/>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4"/>
      <c r="AD45" s="864"/>
      <c r="AE45" s="864"/>
      <c r="AF45" s="864"/>
      <c r="AG45" s="864"/>
      <c r="AH45" s="864"/>
      <c r="AI45" s="864"/>
      <c r="AJ45" s="864"/>
      <c r="AK45" s="864"/>
      <c r="AL45" s="864"/>
    </row>
    <row r="46" spans="2:38" x14ac:dyDescent="0.15">
      <c r="B46" s="864"/>
      <c r="C46" s="864"/>
      <c r="D46" s="864"/>
      <c r="E46" s="864"/>
      <c r="F46" s="864"/>
      <c r="G46" s="864"/>
      <c r="H46" s="864"/>
      <c r="I46" s="864"/>
      <c r="J46" s="864"/>
      <c r="K46" s="864"/>
      <c r="L46" s="864"/>
      <c r="M46" s="864"/>
      <c r="N46" s="864"/>
      <c r="O46" s="864"/>
      <c r="P46" s="864"/>
      <c r="Q46" s="864"/>
      <c r="R46" s="864"/>
      <c r="S46" s="864"/>
      <c r="T46" s="864"/>
      <c r="U46" s="864"/>
      <c r="V46" s="864"/>
      <c r="W46" s="864"/>
      <c r="X46" s="864"/>
      <c r="Y46" s="864"/>
      <c r="Z46" s="864"/>
      <c r="AA46" s="864"/>
      <c r="AB46" s="864"/>
      <c r="AC46" s="864"/>
      <c r="AD46" s="864"/>
      <c r="AE46" s="864"/>
      <c r="AF46" s="864"/>
      <c r="AG46" s="864"/>
      <c r="AH46" s="864"/>
      <c r="AI46" s="864"/>
      <c r="AJ46" s="864"/>
      <c r="AK46" s="864"/>
      <c r="AL46" s="864"/>
    </row>
    <row r="47" spans="2:38" x14ac:dyDescent="0.15">
      <c r="B47" s="864"/>
      <c r="C47" s="864"/>
      <c r="D47" s="864"/>
      <c r="E47" s="864"/>
      <c r="F47" s="864"/>
      <c r="G47" s="864"/>
      <c r="H47" s="864"/>
      <c r="I47" s="864"/>
      <c r="J47" s="864"/>
      <c r="K47" s="864"/>
      <c r="L47" s="864"/>
      <c r="M47" s="864"/>
      <c r="N47" s="864"/>
      <c r="O47" s="864"/>
      <c r="P47" s="864"/>
      <c r="Q47" s="864"/>
      <c r="R47" s="864"/>
      <c r="S47" s="864"/>
      <c r="T47" s="864"/>
      <c r="U47" s="864"/>
      <c r="V47" s="864"/>
      <c r="W47" s="864"/>
      <c r="X47" s="864"/>
      <c r="Y47" s="864"/>
      <c r="Z47" s="864"/>
      <c r="AA47" s="864"/>
      <c r="AB47" s="864"/>
      <c r="AC47" s="864"/>
      <c r="AD47" s="864"/>
      <c r="AE47" s="864"/>
      <c r="AF47" s="864"/>
      <c r="AG47" s="864"/>
      <c r="AH47" s="864"/>
      <c r="AI47" s="864"/>
      <c r="AJ47" s="864"/>
      <c r="AK47" s="864"/>
      <c r="AL47" s="864"/>
    </row>
    <row r="48" spans="2:38" x14ac:dyDescent="0.15">
      <c r="B48" s="864"/>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864"/>
      <c r="AB48" s="864"/>
      <c r="AC48" s="864"/>
      <c r="AD48" s="864"/>
      <c r="AE48" s="864"/>
      <c r="AF48" s="864"/>
      <c r="AG48" s="864"/>
      <c r="AH48" s="864"/>
      <c r="AI48" s="864"/>
      <c r="AJ48" s="864"/>
      <c r="AK48" s="864"/>
      <c r="AL48" s="864"/>
    </row>
    <row r="49" spans="2:38" x14ac:dyDescent="0.15">
      <c r="B49" s="864"/>
      <c r="C49" s="864"/>
      <c r="D49" s="864"/>
      <c r="E49" s="864"/>
      <c r="F49" s="864"/>
      <c r="G49" s="864"/>
      <c r="H49" s="864"/>
      <c r="I49" s="864"/>
      <c r="J49" s="864"/>
      <c r="K49" s="864"/>
      <c r="L49" s="864"/>
      <c r="M49" s="864"/>
      <c r="N49" s="864"/>
      <c r="O49" s="864"/>
      <c r="P49" s="864"/>
      <c r="Q49" s="864"/>
      <c r="R49" s="864"/>
      <c r="S49" s="864"/>
      <c r="T49" s="864"/>
      <c r="U49" s="864"/>
      <c r="V49" s="864"/>
      <c r="W49" s="864"/>
      <c r="X49" s="864"/>
      <c r="Y49" s="864"/>
      <c r="Z49" s="864"/>
      <c r="AA49" s="864"/>
      <c r="AB49" s="864"/>
      <c r="AC49" s="864"/>
      <c r="AD49" s="864"/>
      <c r="AE49" s="864"/>
      <c r="AF49" s="864"/>
      <c r="AG49" s="864"/>
      <c r="AH49" s="864"/>
      <c r="AI49" s="864"/>
      <c r="AJ49" s="864"/>
      <c r="AK49" s="864"/>
      <c r="AL49" s="864"/>
    </row>
    <row r="50" spans="2:38" x14ac:dyDescent="0.15">
      <c r="B50" s="864"/>
      <c r="C50" s="864"/>
      <c r="D50" s="864"/>
      <c r="E50" s="864"/>
      <c r="F50" s="864"/>
      <c r="G50" s="864"/>
      <c r="H50" s="864"/>
      <c r="I50" s="864"/>
      <c r="J50" s="864"/>
      <c r="K50" s="864"/>
      <c r="L50" s="864"/>
      <c r="M50" s="864"/>
      <c r="N50" s="864"/>
      <c r="O50" s="864"/>
      <c r="P50" s="864"/>
      <c r="Q50" s="864"/>
      <c r="R50" s="864"/>
      <c r="S50" s="864"/>
      <c r="T50" s="864"/>
      <c r="U50" s="864"/>
      <c r="V50" s="864"/>
      <c r="W50" s="864"/>
      <c r="X50" s="864"/>
      <c r="Y50" s="864"/>
      <c r="Z50" s="864"/>
      <c r="AA50" s="864"/>
      <c r="AB50" s="864"/>
      <c r="AC50" s="864"/>
      <c r="AD50" s="864"/>
      <c r="AE50" s="864"/>
      <c r="AF50" s="864"/>
      <c r="AG50" s="864"/>
      <c r="AH50" s="864"/>
      <c r="AI50" s="864"/>
      <c r="AJ50" s="864"/>
      <c r="AK50" s="864"/>
      <c r="AL50" s="864"/>
    </row>
    <row r="51" spans="2:38" x14ac:dyDescent="0.15">
      <c r="B51" s="864"/>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864"/>
      <c r="AL51" s="864"/>
    </row>
    <row r="52" spans="2:38" x14ac:dyDescent="0.15">
      <c r="B52" s="864"/>
      <c r="C52" s="864"/>
      <c r="D52" s="864"/>
      <c r="E52" s="864"/>
      <c r="F52" s="864"/>
      <c r="G52" s="864"/>
      <c r="H52" s="864"/>
      <c r="I52" s="864"/>
      <c r="J52" s="864"/>
      <c r="K52" s="864"/>
      <c r="L52" s="864"/>
      <c r="M52" s="864"/>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row>
    <row r="53" spans="2:38" x14ac:dyDescent="0.15">
      <c r="B53" s="864"/>
      <c r="C53" s="864"/>
      <c r="D53" s="864"/>
      <c r="E53" s="864"/>
      <c r="F53" s="864"/>
      <c r="G53" s="864"/>
      <c r="H53" s="864"/>
      <c r="I53" s="864"/>
      <c r="J53" s="864"/>
      <c r="K53" s="864"/>
      <c r="L53" s="864"/>
      <c r="M53" s="864"/>
      <c r="N53" s="864"/>
      <c r="O53" s="864"/>
      <c r="P53" s="864"/>
      <c r="Q53" s="864"/>
      <c r="R53" s="864"/>
      <c r="S53" s="864"/>
      <c r="T53" s="864"/>
      <c r="U53" s="864"/>
      <c r="V53" s="864"/>
      <c r="W53" s="864"/>
      <c r="X53" s="864"/>
      <c r="Y53" s="864"/>
      <c r="Z53" s="864"/>
      <c r="AA53" s="864"/>
      <c r="AB53" s="864"/>
      <c r="AC53" s="864"/>
      <c r="AD53" s="864"/>
      <c r="AE53" s="864"/>
      <c r="AF53" s="864"/>
      <c r="AG53" s="864"/>
      <c r="AH53" s="864"/>
      <c r="AI53" s="864"/>
      <c r="AJ53" s="864"/>
      <c r="AK53" s="864"/>
      <c r="AL53" s="864"/>
    </row>
  </sheetData>
  <mergeCells count="40">
    <mergeCell ref="Y33:AI34"/>
    <mergeCell ref="Y35:AG36"/>
    <mergeCell ref="AH35:AI36"/>
    <mergeCell ref="F33:M34"/>
    <mergeCell ref="N35:S36"/>
    <mergeCell ref="T35:U36"/>
    <mergeCell ref="N33:S34"/>
    <mergeCell ref="H13:O14"/>
    <mergeCell ref="A3:AM4"/>
    <mergeCell ref="B6:K7"/>
    <mergeCell ref="L6:AL7"/>
    <mergeCell ref="B8:C16"/>
    <mergeCell ref="R8:S16"/>
    <mergeCell ref="F9:F10"/>
    <mergeCell ref="H9:O10"/>
    <mergeCell ref="F11:F12"/>
    <mergeCell ref="H11:O12"/>
    <mergeCell ref="F13:F14"/>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F35:M36"/>
    <mergeCell ref="T33:U34"/>
    <mergeCell ref="E21:T22"/>
    <mergeCell ref="U21:V22"/>
    <mergeCell ref="W21:AI22"/>
    <mergeCell ref="W24:AK25"/>
    <mergeCell ref="W26:AI27"/>
    <mergeCell ref="AJ26:AK27"/>
    <mergeCell ref="AJ21:AK22"/>
  </mergeCells>
  <phoneticPr fontId="2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W27"/>
  <sheetViews>
    <sheetView zoomScaleNormal="100" zoomScalePageLayoutView="60" workbookViewId="0">
      <selection activeCell="T114" sqref="T114:AJ114"/>
    </sheetView>
  </sheetViews>
  <sheetFormatPr defaultRowHeight="13.5" x14ac:dyDescent="0.15"/>
  <cols>
    <col min="1" max="1" width="2.25" style="51" customWidth="1"/>
    <col min="2" max="2" width="24.25" style="51" customWidth="1"/>
    <col min="3" max="3" width="4" style="51" customWidth="1"/>
    <col min="4" max="6" width="20.125" style="51" customWidth="1"/>
    <col min="7" max="7" width="8.625" style="51" customWidth="1"/>
    <col min="8" max="8" width="4.375" style="51" customWidth="1"/>
    <col min="9" max="9" width="2.5" style="51" customWidth="1"/>
    <col min="10" max="257" width="9" style="51" customWidth="1"/>
    <col min="258" max="1025" width="9" customWidth="1"/>
  </cols>
  <sheetData>
    <row r="1" spans="1:7" ht="27.75" customHeight="1" x14ac:dyDescent="0.15">
      <c r="A1" s="52"/>
    </row>
    <row r="2" spans="1:7" ht="27.75" customHeight="1" x14ac:dyDescent="0.15">
      <c r="A2" s="52"/>
      <c r="F2" s="1473" t="s">
        <v>1092</v>
      </c>
      <c r="G2" s="1473"/>
    </row>
    <row r="3" spans="1:7" ht="36" customHeight="1" x14ac:dyDescent="0.15">
      <c r="A3" s="1474" t="s">
        <v>77</v>
      </c>
      <c r="B3" s="1474"/>
      <c r="C3" s="1474"/>
      <c r="D3" s="1474"/>
      <c r="E3" s="1474"/>
      <c r="F3" s="1474"/>
      <c r="G3" s="1474"/>
    </row>
    <row r="4" spans="1:7" ht="36" customHeight="1" x14ac:dyDescent="0.15">
      <c r="A4" s="53"/>
      <c r="B4" s="53"/>
      <c r="C4" s="53"/>
      <c r="D4" s="53"/>
      <c r="E4" s="53"/>
      <c r="F4" s="53"/>
      <c r="G4" s="53"/>
    </row>
    <row r="5" spans="1:7" ht="36" customHeight="1" x14ac:dyDescent="0.15">
      <c r="A5" s="53"/>
      <c r="B5" s="54" t="s">
        <v>67</v>
      </c>
      <c r="C5" s="55"/>
      <c r="D5" s="56"/>
      <c r="E5" s="56"/>
      <c r="F5" s="56"/>
      <c r="G5" s="57"/>
    </row>
    <row r="6" spans="1:7" ht="46.5" customHeight="1" x14ac:dyDescent="0.15">
      <c r="B6" s="58" t="s">
        <v>68</v>
      </c>
      <c r="C6" s="1475" t="s">
        <v>69</v>
      </c>
      <c r="D6" s="1475"/>
      <c r="E6" s="1475"/>
      <c r="F6" s="1475"/>
      <c r="G6" s="1475"/>
    </row>
    <row r="7" spans="1:7" ht="46.5" customHeight="1" x14ac:dyDescent="0.15">
      <c r="B7" s="59" t="s">
        <v>78</v>
      </c>
      <c r="C7" s="60"/>
      <c r="D7" s="61" t="s">
        <v>79</v>
      </c>
      <c r="E7" s="61"/>
      <c r="F7" s="61"/>
      <c r="G7" s="62"/>
    </row>
    <row r="8" spans="1:7" ht="18.75" customHeight="1" x14ac:dyDescent="0.15">
      <c r="B8" s="1476" t="s">
        <v>80</v>
      </c>
      <c r="C8" s="63"/>
      <c r="D8" s="64"/>
      <c r="E8" s="64"/>
      <c r="F8" s="64"/>
      <c r="G8" s="65"/>
    </row>
    <row r="9" spans="1:7" ht="40.5" customHeight="1" x14ac:dyDescent="0.15">
      <c r="B9" s="1476"/>
      <c r="C9" s="63"/>
      <c r="D9" s="66" t="s">
        <v>81</v>
      </c>
      <c r="E9" s="67" t="s">
        <v>27</v>
      </c>
      <c r="F9" s="68"/>
      <c r="G9" s="65"/>
    </row>
    <row r="10" spans="1:7" ht="25.5" customHeight="1" x14ac:dyDescent="0.15">
      <c r="B10" s="1476"/>
      <c r="C10" s="69"/>
      <c r="D10" s="70"/>
      <c r="E10" s="70"/>
      <c r="F10" s="70"/>
      <c r="G10" s="71"/>
    </row>
    <row r="11" spans="1:7" ht="13.5" customHeight="1" x14ac:dyDescent="0.15">
      <c r="B11" s="1477" t="s">
        <v>82</v>
      </c>
      <c r="C11" s="72"/>
      <c r="D11" s="72"/>
      <c r="E11" s="72"/>
      <c r="F11" s="72"/>
      <c r="G11" s="73"/>
    </row>
    <row r="12" spans="1:7" ht="29.25" customHeight="1" x14ac:dyDescent="0.15">
      <c r="B12" s="1477"/>
      <c r="C12" s="64"/>
      <c r="D12" s="74" t="s">
        <v>83</v>
      </c>
      <c r="E12" s="74" t="s">
        <v>84</v>
      </c>
      <c r="F12" s="74" t="s">
        <v>85</v>
      </c>
      <c r="G12" s="65"/>
    </row>
    <row r="13" spans="1:7" ht="29.25" customHeight="1" x14ac:dyDescent="0.15">
      <c r="B13" s="1477"/>
      <c r="C13" s="64"/>
      <c r="D13" s="67" t="s">
        <v>27</v>
      </c>
      <c r="E13" s="67" t="s">
        <v>27</v>
      </c>
      <c r="F13" s="67" t="s">
        <v>27</v>
      </c>
      <c r="G13" s="65"/>
    </row>
    <row r="14" spans="1:7" ht="13.5" customHeight="1" x14ac:dyDescent="0.15">
      <c r="B14" s="1477"/>
      <c r="C14" s="70"/>
      <c r="D14" s="70"/>
      <c r="E14" s="70"/>
      <c r="F14" s="70"/>
      <c r="G14" s="71"/>
    </row>
    <row r="15" spans="1:7" ht="38.25" customHeight="1" x14ac:dyDescent="0.15">
      <c r="B15" s="75" t="s">
        <v>86</v>
      </c>
      <c r="C15" s="60"/>
      <c r="D15" s="61" t="s">
        <v>87</v>
      </c>
      <c r="E15" s="61"/>
      <c r="F15" s="61"/>
      <c r="G15" s="62"/>
    </row>
    <row r="18" spans="2:9" ht="17.25" customHeight="1" x14ac:dyDescent="0.15">
      <c r="B18" s="76" t="s">
        <v>74</v>
      </c>
    </row>
    <row r="19" spans="2:9" ht="17.25" customHeight="1" x14ac:dyDescent="0.15">
      <c r="B19" s="76" t="s">
        <v>88</v>
      </c>
    </row>
    <row r="20" spans="2:9" ht="17.25" customHeight="1" x14ac:dyDescent="0.15">
      <c r="B20" s="77" t="s">
        <v>89</v>
      </c>
    </row>
    <row r="21" spans="2:9" ht="17.25" customHeight="1" x14ac:dyDescent="0.15">
      <c r="B21" s="77" t="s">
        <v>90</v>
      </c>
    </row>
    <row r="22" spans="2:9" ht="17.25" customHeight="1" x14ac:dyDescent="0.15">
      <c r="B22" s="78" t="s">
        <v>91</v>
      </c>
    </row>
    <row r="23" spans="2:9" ht="17.25" customHeight="1" x14ac:dyDescent="0.15">
      <c r="B23" s="76" t="s">
        <v>92</v>
      </c>
    </row>
    <row r="24" spans="2:9" ht="17.25" customHeight="1" x14ac:dyDescent="0.15">
      <c r="B24" s="79" t="s">
        <v>93</v>
      </c>
      <c r="C24" s="80"/>
      <c r="D24" s="80"/>
      <c r="E24" s="80"/>
      <c r="F24" s="80"/>
      <c r="G24" s="80"/>
      <c r="H24" s="80"/>
      <c r="I24" s="80"/>
    </row>
    <row r="25" spans="2:9" ht="17.25" customHeight="1" x14ac:dyDescent="0.15">
      <c r="B25" s="79" t="s">
        <v>94</v>
      </c>
      <c r="C25" s="80"/>
      <c r="D25" s="80"/>
      <c r="E25" s="80"/>
      <c r="F25" s="80"/>
      <c r="G25" s="80"/>
      <c r="H25" s="80"/>
      <c r="I25" s="80"/>
    </row>
    <row r="26" spans="2:9" ht="17.25" customHeight="1" x14ac:dyDescent="0.15">
      <c r="B26" s="79" t="s">
        <v>95</v>
      </c>
      <c r="C26" s="80"/>
      <c r="D26" s="80"/>
      <c r="E26" s="80"/>
      <c r="F26" s="80"/>
      <c r="G26" s="80"/>
      <c r="H26" s="80"/>
      <c r="I26" s="80"/>
    </row>
    <row r="27" spans="2:9" ht="13.5" customHeight="1" x14ac:dyDescent="0.15">
      <c r="B27" s="51" t="s">
        <v>96</v>
      </c>
    </row>
  </sheetData>
  <mergeCells count="5">
    <mergeCell ref="F2:G2"/>
    <mergeCell ref="A3:G3"/>
    <mergeCell ref="C6:G6"/>
    <mergeCell ref="B8:B10"/>
    <mergeCell ref="B11:B14"/>
  </mergeCells>
  <phoneticPr fontId="22"/>
  <pageMargins left="0.7" right="0.7" top="0.75" bottom="0.75" header="0.51180555555555496" footer="0.51180555555555496"/>
  <pageSetup paperSize="9" scale="88" firstPageNumber="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D45C-5CD9-425E-ADF2-19525D6E4C1E}">
  <dimension ref="A1:J42"/>
  <sheetViews>
    <sheetView showGridLines="0" view="pageBreakPreview" zoomScaleNormal="100" zoomScaleSheetLayoutView="100" workbookViewId="0">
      <selection activeCell="T114" sqref="T114:AJ114"/>
    </sheetView>
  </sheetViews>
  <sheetFormatPr defaultRowHeight="18.75" x14ac:dyDescent="0.15"/>
  <cols>
    <col min="1" max="1" width="5.25" style="800" customWidth="1"/>
    <col min="2" max="3" width="9" style="800" customWidth="1"/>
    <col min="4" max="5" width="8.5" style="800" customWidth="1"/>
    <col min="6" max="6" width="8.375" style="800" customWidth="1"/>
    <col min="7" max="7" width="7.375" style="800" customWidth="1"/>
    <col min="8" max="9" width="8.5" style="800" customWidth="1"/>
    <col min="10" max="10" width="17.125" style="800" customWidth="1"/>
    <col min="11" max="256" width="9" style="800"/>
    <col min="257" max="257" width="5.25" style="800" customWidth="1"/>
    <col min="258" max="259" width="9" style="800" customWidth="1"/>
    <col min="260" max="261" width="8.5" style="800" customWidth="1"/>
    <col min="262" max="262" width="8.375" style="800" customWidth="1"/>
    <col min="263" max="263" width="7.375" style="800" customWidth="1"/>
    <col min="264" max="265" width="8.5" style="800" customWidth="1"/>
    <col min="266" max="266" width="17.125" style="800" customWidth="1"/>
    <col min="267" max="512" width="9" style="800"/>
    <col min="513" max="513" width="5.25" style="800" customWidth="1"/>
    <col min="514" max="515" width="9" style="800" customWidth="1"/>
    <col min="516" max="517" width="8.5" style="800" customWidth="1"/>
    <col min="518" max="518" width="8.375" style="800" customWidth="1"/>
    <col min="519" max="519" width="7.375" style="800" customWidth="1"/>
    <col min="520" max="521" width="8.5" style="800" customWidth="1"/>
    <col min="522" max="522" width="17.125" style="800" customWidth="1"/>
    <col min="523" max="768" width="9" style="800"/>
    <col min="769" max="769" width="5.25" style="800" customWidth="1"/>
    <col min="770" max="771" width="9" style="800" customWidth="1"/>
    <col min="772" max="773" width="8.5" style="800" customWidth="1"/>
    <col min="774" max="774" width="8.375" style="800" customWidth="1"/>
    <col min="775" max="775" width="7.375" style="800" customWidth="1"/>
    <col min="776" max="777" width="8.5" style="800" customWidth="1"/>
    <col min="778" max="778" width="17.125" style="800" customWidth="1"/>
    <col min="779" max="1024" width="9" style="800"/>
    <col min="1025" max="1025" width="5.25" style="800" customWidth="1"/>
    <col min="1026" max="1027" width="9" style="800" customWidth="1"/>
    <col min="1028" max="1029" width="8.5" style="800" customWidth="1"/>
    <col min="1030" max="1030" width="8.375" style="800" customWidth="1"/>
    <col min="1031" max="1031" width="7.375" style="800" customWidth="1"/>
    <col min="1032" max="1033" width="8.5" style="800" customWidth="1"/>
    <col min="1034" max="1034" width="17.125" style="800" customWidth="1"/>
    <col min="1035" max="1280" width="9" style="800"/>
    <col min="1281" max="1281" width="5.25" style="800" customWidth="1"/>
    <col min="1282" max="1283" width="9" style="800" customWidth="1"/>
    <col min="1284" max="1285" width="8.5" style="800" customWidth="1"/>
    <col min="1286" max="1286" width="8.375" style="800" customWidth="1"/>
    <col min="1287" max="1287" width="7.375" style="800" customWidth="1"/>
    <col min="1288" max="1289" width="8.5" style="800" customWidth="1"/>
    <col min="1290" max="1290" width="17.125" style="800" customWidth="1"/>
    <col min="1291" max="1536" width="9" style="800"/>
    <col min="1537" max="1537" width="5.25" style="800" customWidth="1"/>
    <col min="1538" max="1539" width="9" style="800" customWidth="1"/>
    <col min="1540" max="1541" width="8.5" style="800" customWidth="1"/>
    <col min="1542" max="1542" width="8.375" style="800" customWidth="1"/>
    <col min="1543" max="1543" width="7.375" style="800" customWidth="1"/>
    <col min="1544" max="1545" width="8.5" style="800" customWidth="1"/>
    <col min="1546" max="1546" width="17.125" style="800" customWidth="1"/>
    <col min="1547" max="1792" width="9" style="800"/>
    <col min="1793" max="1793" width="5.25" style="800" customWidth="1"/>
    <col min="1794" max="1795" width="9" style="800" customWidth="1"/>
    <col min="1796" max="1797" width="8.5" style="800" customWidth="1"/>
    <col min="1798" max="1798" width="8.375" style="800" customWidth="1"/>
    <col min="1799" max="1799" width="7.375" style="800" customWidth="1"/>
    <col min="1800" max="1801" width="8.5" style="800" customWidth="1"/>
    <col min="1802" max="1802" width="17.125" style="800" customWidth="1"/>
    <col min="1803" max="2048" width="9" style="800"/>
    <col min="2049" max="2049" width="5.25" style="800" customWidth="1"/>
    <col min="2050" max="2051" width="9" style="800" customWidth="1"/>
    <col min="2052" max="2053" width="8.5" style="800" customWidth="1"/>
    <col min="2054" max="2054" width="8.375" style="800" customWidth="1"/>
    <col min="2055" max="2055" width="7.375" style="800" customWidth="1"/>
    <col min="2056" max="2057" width="8.5" style="800" customWidth="1"/>
    <col min="2058" max="2058" width="17.125" style="800" customWidth="1"/>
    <col min="2059" max="2304" width="9" style="800"/>
    <col min="2305" max="2305" width="5.25" style="800" customWidth="1"/>
    <col min="2306" max="2307" width="9" style="800" customWidth="1"/>
    <col min="2308" max="2309" width="8.5" style="800" customWidth="1"/>
    <col min="2310" max="2310" width="8.375" style="800" customWidth="1"/>
    <col min="2311" max="2311" width="7.375" style="800" customWidth="1"/>
    <col min="2312" max="2313" width="8.5" style="800" customWidth="1"/>
    <col min="2314" max="2314" width="17.125" style="800" customWidth="1"/>
    <col min="2315" max="2560" width="9" style="800"/>
    <col min="2561" max="2561" width="5.25" style="800" customWidth="1"/>
    <col min="2562" max="2563" width="9" style="800" customWidth="1"/>
    <col min="2564" max="2565" width="8.5" style="800" customWidth="1"/>
    <col min="2566" max="2566" width="8.375" style="800" customWidth="1"/>
    <col min="2567" max="2567" width="7.375" style="800" customWidth="1"/>
    <col min="2568" max="2569" width="8.5" style="800" customWidth="1"/>
    <col min="2570" max="2570" width="17.125" style="800" customWidth="1"/>
    <col min="2571" max="2816" width="9" style="800"/>
    <col min="2817" max="2817" width="5.25" style="800" customWidth="1"/>
    <col min="2818" max="2819" width="9" style="800" customWidth="1"/>
    <col min="2820" max="2821" width="8.5" style="800" customWidth="1"/>
    <col min="2822" max="2822" width="8.375" style="800" customWidth="1"/>
    <col min="2823" max="2823" width="7.375" style="800" customWidth="1"/>
    <col min="2824" max="2825" width="8.5" style="800" customWidth="1"/>
    <col min="2826" max="2826" width="17.125" style="800" customWidth="1"/>
    <col min="2827" max="3072" width="9" style="800"/>
    <col min="3073" max="3073" width="5.25" style="800" customWidth="1"/>
    <col min="3074" max="3075" width="9" style="800" customWidth="1"/>
    <col min="3076" max="3077" width="8.5" style="800" customWidth="1"/>
    <col min="3078" max="3078" width="8.375" style="800" customWidth="1"/>
    <col min="3079" max="3079" width="7.375" style="800" customWidth="1"/>
    <col min="3080" max="3081" width="8.5" style="800" customWidth="1"/>
    <col min="3082" max="3082" width="17.125" style="800" customWidth="1"/>
    <col min="3083" max="3328" width="9" style="800"/>
    <col min="3329" max="3329" width="5.25" style="800" customWidth="1"/>
    <col min="3330" max="3331" width="9" style="800" customWidth="1"/>
    <col min="3332" max="3333" width="8.5" style="800" customWidth="1"/>
    <col min="3334" max="3334" width="8.375" style="800" customWidth="1"/>
    <col min="3335" max="3335" width="7.375" style="800" customWidth="1"/>
    <col min="3336" max="3337" width="8.5" style="800" customWidth="1"/>
    <col min="3338" max="3338" width="17.125" style="800" customWidth="1"/>
    <col min="3339" max="3584" width="9" style="800"/>
    <col min="3585" max="3585" width="5.25" style="800" customWidth="1"/>
    <col min="3586" max="3587" width="9" style="800" customWidth="1"/>
    <col min="3588" max="3589" width="8.5" style="800" customWidth="1"/>
    <col min="3590" max="3590" width="8.375" style="800" customWidth="1"/>
    <col min="3591" max="3591" width="7.375" style="800" customWidth="1"/>
    <col min="3592" max="3593" width="8.5" style="800" customWidth="1"/>
    <col min="3594" max="3594" width="17.125" style="800" customWidth="1"/>
    <col min="3595" max="3840" width="9" style="800"/>
    <col min="3841" max="3841" width="5.25" style="800" customWidth="1"/>
    <col min="3842" max="3843" width="9" style="800" customWidth="1"/>
    <col min="3844" max="3845" width="8.5" style="800" customWidth="1"/>
    <col min="3846" max="3846" width="8.375" style="800" customWidth="1"/>
    <col min="3847" max="3847" width="7.375" style="800" customWidth="1"/>
    <col min="3848" max="3849" width="8.5" style="800" customWidth="1"/>
    <col min="3850" max="3850" width="17.125" style="800" customWidth="1"/>
    <col min="3851" max="4096" width="9" style="800"/>
    <col min="4097" max="4097" width="5.25" style="800" customWidth="1"/>
    <col min="4098" max="4099" width="9" style="800" customWidth="1"/>
    <col min="4100" max="4101" width="8.5" style="800" customWidth="1"/>
    <col min="4102" max="4102" width="8.375" style="800" customWidth="1"/>
    <col min="4103" max="4103" width="7.375" style="800" customWidth="1"/>
    <col min="4104" max="4105" width="8.5" style="800" customWidth="1"/>
    <col min="4106" max="4106" width="17.125" style="800" customWidth="1"/>
    <col min="4107" max="4352" width="9" style="800"/>
    <col min="4353" max="4353" width="5.25" style="800" customWidth="1"/>
    <col min="4354" max="4355" width="9" style="800" customWidth="1"/>
    <col min="4356" max="4357" width="8.5" style="800" customWidth="1"/>
    <col min="4358" max="4358" width="8.375" style="800" customWidth="1"/>
    <col min="4359" max="4359" width="7.375" style="800" customWidth="1"/>
    <col min="4360" max="4361" width="8.5" style="800" customWidth="1"/>
    <col min="4362" max="4362" width="17.125" style="800" customWidth="1"/>
    <col min="4363" max="4608" width="9" style="800"/>
    <col min="4609" max="4609" width="5.25" style="800" customWidth="1"/>
    <col min="4610" max="4611" width="9" style="800" customWidth="1"/>
    <col min="4612" max="4613" width="8.5" style="800" customWidth="1"/>
    <col min="4614" max="4614" width="8.375" style="800" customWidth="1"/>
    <col min="4615" max="4615" width="7.375" style="800" customWidth="1"/>
    <col min="4616" max="4617" width="8.5" style="800" customWidth="1"/>
    <col min="4618" max="4618" width="17.125" style="800" customWidth="1"/>
    <col min="4619" max="4864" width="9" style="800"/>
    <col min="4865" max="4865" width="5.25" style="800" customWidth="1"/>
    <col min="4866" max="4867" width="9" style="800" customWidth="1"/>
    <col min="4868" max="4869" width="8.5" style="800" customWidth="1"/>
    <col min="4870" max="4870" width="8.375" style="800" customWidth="1"/>
    <col min="4871" max="4871" width="7.375" style="800" customWidth="1"/>
    <col min="4872" max="4873" width="8.5" style="800" customWidth="1"/>
    <col min="4874" max="4874" width="17.125" style="800" customWidth="1"/>
    <col min="4875" max="5120" width="9" style="800"/>
    <col min="5121" max="5121" width="5.25" style="800" customWidth="1"/>
    <col min="5122" max="5123" width="9" style="800" customWidth="1"/>
    <col min="5124" max="5125" width="8.5" style="800" customWidth="1"/>
    <col min="5126" max="5126" width="8.375" style="800" customWidth="1"/>
    <col min="5127" max="5127" width="7.375" style="800" customWidth="1"/>
    <col min="5128" max="5129" width="8.5" style="800" customWidth="1"/>
    <col min="5130" max="5130" width="17.125" style="800" customWidth="1"/>
    <col min="5131" max="5376" width="9" style="800"/>
    <col min="5377" max="5377" width="5.25" style="800" customWidth="1"/>
    <col min="5378" max="5379" width="9" style="800" customWidth="1"/>
    <col min="5380" max="5381" width="8.5" style="800" customWidth="1"/>
    <col min="5382" max="5382" width="8.375" style="800" customWidth="1"/>
    <col min="5383" max="5383" width="7.375" style="800" customWidth="1"/>
    <col min="5384" max="5385" width="8.5" style="800" customWidth="1"/>
    <col min="5386" max="5386" width="17.125" style="800" customWidth="1"/>
    <col min="5387" max="5632" width="9" style="800"/>
    <col min="5633" max="5633" width="5.25" style="800" customWidth="1"/>
    <col min="5634" max="5635" width="9" style="800" customWidth="1"/>
    <col min="5636" max="5637" width="8.5" style="800" customWidth="1"/>
    <col min="5638" max="5638" width="8.375" style="800" customWidth="1"/>
    <col min="5639" max="5639" width="7.375" style="800" customWidth="1"/>
    <col min="5640" max="5641" width="8.5" style="800" customWidth="1"/>
    <col min="5642" max="5642" width="17.125" style="800" customWidth="1"/>
    <col min="5643" max="5888" width="9" style="800"/>
    <col min="5889" max="5889" width="5.25" style="800" customWidth="1"/>
    <col min="5890" max="5891" width="9" style="800" customWidth="1"/>
    <col min="5892" max="5893" width="8.5" style="800" customWidth="1"/>
    <col min="5894" max="5894" width="8.375" style="800" customWidth="1"/>
    <col min="5895" max="5895" width="7.375" style="800" customWidth="1"/>
    <col min="5896" max="5897" width="8.5" style="800" customWidth="1"/>
    <col min="5898" max="5898" width="17.125" style="800" customWidth="1"/>
    <col min="5899" max="6144" width="9" style="800"/>
    <col min="6145" max="6145" width="5.25" style="800" customWidth="1"/>
    <col min="6146" max="6147" width="9" style="800" customWidth="1"/>
    <col min="6148" max="6149" width="8.5" style="800" customWidth="1"/>
    <col min="6150" max="6150" width="8.375" style="800" customWidth="1"/>
    <col min="6151" max="6151" width="7.375" style="800" customWidth="1"/>
    <col min="6152" max="6153" width="8.5" style="800" customWidth="1"/>
    <col min="6154" max="6154" width="17.125" style="800" customWidth="1"/>
    <col min="6155" max="6400" width="9" style="800"/>
    <col min="6401" max="6401" width="5.25" style="800" customWidth="1"/>
    <col min="6402" max="6403" width="9" style="800" customWidth="1"/>
    <col min="6404" max="6405" width="8.5" style="800" customWidth="1"/>
    <col min="6406" max="6406" width="8.375" style="800" customWidth="1"/>
    <col min="6407" max="6407" width="7.375" style="800" customWidth="1"/>
    <col min="6408" max="6409" width="8.5" style="800" customWidth="1"/>
    <col min="6410" max="6410" width="17.125" style="800" customWidth="1"/>
    <col min="6411" max="6656" width="9" style="800"/>
    <col min="6657" max="6657" width="5.25" style="800" customWidth="1"/>
    <col min="6658" max="6659" width="9" style="800" customWidth="1"/>
    <col min="6660" max="6661" width="8.5" style="800" customWidth="1"/>
    <col min="6662" max="6662" width="8.375" style="800" customWidth="1"/>
    <col min="6663" max="6663" width="7.375" style="800" customWidth="1"/>
    <col min="6664" max="6665" width="8.5" style="800" customWidth="1"/>
    <col min="6666" max="6666" width="17.125" style="800" customWidth="1"/>
    <col min="6667" max="6912" width="9" style="800"/>
    <col min="6913" max="6913" width="5.25" style="800" customWidth="1"/>
    <col min="6914" max="6915" width="9" style="800" customWidth="1"/>
    <col min="6916" max="6917" width="8.5" style="800" customWidth="1"/>
    <col min="6918" max="6918" width="8.375" style="800" customWidth="1"/>
    <col min="6919" max="6919" width="7.375" style="800" customWidth="1"/>
    <col min="6920" max="6921" width="8.5" style="800" customWidth="1"/>
    <col min="6922" max="6922" width="17.125" style="800" customWidth="1"/>
    <col min="6923" max="7168" width="9" style="800"/>
    <col min="7169" max="7169" width="5.25" style="800" customWidth="1"/>
    <col min="7170" max="7171" width="9" style="800" customWidth="1"/>
    <col min="7172" max="7173" width="8.5" style="800" customWidth="1"/>
    <col min="7174" max="7174" width="8.375" style="800" customWidth="1"/>
    <col min="7175" max="7175" width="7.375" style="800" customWidth="1"/>
    <col min="7176" max="7177" width="8.5" style="800" customWidth="1"/>
    <col min="7178" max="7178" width="17.125" style="800" customWidth="1"/>
    <col min="7179" max="7424" width="9" style="800"/>
    <col min="7425" max="7425" width="5.25" style="800" customWidth="1"/>
    <col min="7426" max="7427" width="9" style="800" customWidth="1"/>
    <col min="7428" max="7429" width="8.5" style="800" customWidth="1"/>
    <col min="7430" max="7430" width="8.375" style="800" customWidth="1"/>
    <col min="7431" max="7431" width="7.375" style="800" customWidth="1"/>
    <col min="7432" max="7433" width="8.5" style="800" customWidth="1"/>
    <col min="7434" max="7434" width="17.125" style="800" customWidth="1"/>
    <col min="7435" max="7680" width="9" style="800"/>
    <col min="7681" max="7681" width="5.25" style="800" customWidth="1"/>
    <col min="7682" max="7683" width="9" style="800" customWidth="1"/>
    <col min="7684" max="7685" width="8.5" style="800" customWidth="1"/>
    <col min="7686" max="7686" width="8.375" style="800" customWidth="1"/>
    <col min="7687" max="7687" width="7.375" style="800" customWidth="1"/>
    <col min="7688" max="7689" width="8.5" style="800" customWidth="1"/>
    <col min="7690" max="7690" width="17.125" style="800" customWidth="1"/>
    <col min="7691" max="7936" width="9" style="800"/>
    <col min="7937" max="7937" width="5.25" style="800" customWidth="1"/>
    <col min="7938" max="7939" width="9" style="800" customWidth="1"/>
    <col min="7940" max="7941" width="8.5" style="800" customWidth="1"/>
    <col min="7942" max="7942" width="8.375" style="800" customWidth="1"/>
    <col min="7943" max="7943" width="7.375" style="800" customWidth="1"/>
    <col min="7944" max="7945" width="8.5" style="800" customWidth="1"/>
    <col min="7946" max="7946" width="17.125" style="800" customWidth="1"/>
    <col min="7947" max="8192" width="9" style="800"/>
    <col min="8193" max="8193" width="5.25" style="800" customWidth="1"/>
    <col min="8194" max="8195" width="9" style="800" customWidth="1"/>
    <col min="8196" max="8197" width="8.5" style="800" customWidth="1"/>
    <col min="8198" max="8198" width="8.375" style="800" customWidth="1"/>
    <col min="8199" max="8199" width="7.375" style="800" customWidth="1"/>
    <col min="8200" max="8201" width="8.5" style="800" customWidth="1"/>
    <col min="8202" max="8202" width="17.125" style="800" customWidth="1"/>
    <col min="8203" max="8448" width="9" style="800"/>
    <col min="8449" max="8449" width="5.25" style="800" customWidth="1"/>
    <col min="8450" max="8451" width="9" style="800" customWidth="1"/>
    <col min="8452" max="8453" width="8.5" style="800" customWidth="1"/>
    <col min="8454" max="8454" width="8.375" style="800" customWidth="1"/>
    <col min="8455" max="8455" width="7.375" style="800" customWidth="1"/>
    <col min="8456" max="8457" width="8.5" style="800" customWidth="1"/>
    <col min="8458" max="8458" width="17.125" style="800" customWidth="1"/>
    <col min="8459" max="8704" width="9" style="800"/>
    <col min="8705" max="8705" width="5.25" style="800" customWidth="1"/>
    <col min="8706" max="8707" width="9" style="800" customWidth="1"/>
    <col min="8708" max="8709" width="8.5" style="800" customWidth="1"/>
    <col min="8710" max="8710" width="8.375" style="800" customWidth="1"/>
    <col min="8711" max="8711" width="7.375" style="800" customWidth="1"/>
    <col min="8712" max="8713" width="8.5" style="800" customWidth="1"/>
    <col min="8714" max="8714" width="17.125" style="800" customWidth="1"/>
    <col min="8715" max="8960" width="9" style="800"/>
    <col min="8961" max="8961" width="5.25" style="800" customWidth="1"/>
    <col min="8962" max="8963" width="9" style="800" customWidth="1"/>
    <col min="8964" max="8965" width="8.5" style="800" customWidth="1"/>
    <col min="8966" max="8966" width="8.375" style="800" customWidth="1"/>
    <col min="8967" max="8967" width="7.375" style="800" customWidth="1"/>
    <col min="8968" max="8969" width="8.5" style="800" customWidth="1"/>
    <col min="8970" max="8970" width="17.125" style="800" customWidth="1"/>
    <col min="8971" max="9216" width="9" style="800"/>
    <col min="9217" max="9217" width="5.25" style="800" customWidth="1"/>
    <col min="9218" max="9219" width="9" style="800" customWidth="1"/>
    <col min="9220" max="9221" width="8.5" style="800" customWidth="1"/>
    <col min="9222" max="9222" width="8.375" style="800" customWidth="1"/>
    <col min="9223" max="9223" width="7.375" style="800" customWidth="1"/>
    <col min="9224" max="9225" width="8.5" style="800" customWidth="1"/>
    <col min="9226" max="9226" width="17.125" style="800" customWidth="1"/>
    <col min="9227" max="9472" width="9" style="800"/>
    <col min="9473" max="9473" width="5.25" style="800" customWidth="1"/>
    <col min="9474" max="9475" width="9" style="800" customWidth="1"/>
    <col min="9476" max="9477" width="8.5" style="800" customWidth="1"/>
    <col min="9478" max="9478" width="8.375" style="800" customWidth="1"/>
    <col min="9479" max="9479" width="7.375" style="800" customWidth="1"/>
    <col min="9480" max="9481" width="8.5" style="800" customWidth="1"/>
    <col min="9482" max="9482" width="17.125" style="800" customWidth="1"/>
    <col min="9483" max="9728" width="9" style="800"/>
    <col min="9729" max="9729" width="5.25" style="800" customWidth="1"/>
    <col min="9730" max="9731" width="9" style="800" customWidth="1"/>
    <col min="9732" max="9733" width="8.5" style="800" customWidth="1"/>
    <col min="9734" max="9734" width="8.375" style="800" customWidth="1"/>
    <col min="9735" max="9735" width="7.375" style="800" customWidth="1"/>
    <col min="9736" max="9737" width="8.5" style="800" customWidth="1"/>
    <col min="9738" max="9738" width="17.125" style="800" customWidth="1"/>
    <col min="9739" max="9984" width="9" style="800"/>
    <col min="9985" max="9985" width="5.25" style="800" customWidth="1"/>
    <col min="9986" max="9987" width="9" style="800" customWidth="1"/>
    <col min="9988" max="9989" width="8.5" style="800" customWidth="1"/>
    <col min="9990" max="9990" width="8.375" style="800" customWidth="1"/>
    <col min="9991" max="9991" width="7.375" style="800" customWidth="1"/>
    <col min="9992" max="9993" width="8.5" style="800" customWidth="1"/>
    <col min="9994" max="9994" width="17.125" style="800" customWidth="1"/>
    <col min="9995" max="10240" width="9" style="800"/>
    <col min="10241" max="10241" width="5.25" style="800" customWidth="1"/>
    <col min="10242" max="10243" width="9" style="800" customWidth="1"/>
    <col min="10244" max="10245" width="8.5" style="800" customWidth="1"/>
    <col min="10246" max="10246" width="8.375" style="800" customWidth="1"/>
    <col min="10247" max="10247" width="7.375" style="800" customWidth="1"/>
    <col min="10248" max="10249" width="8.5" style="800" customWidth="1"/>
    <col min="10250" max="10250" width="17.125" style="800" customWidth="1"/>
    <col min="10251" max="10496" width="9" style="800"/>
    <col min="10497" max="10497" width="5.25" style="800" customWidth="1"/>
    <col min="10498" max="10499" width="9" style="800" customWidth="1"/>
    <col min="10500" max="10501" width="8.5" style="800" customWidth="1"/>
    <col min="10502" max="10502" width="8.375" style="800" customWidth="1"/>
    <col min="10503" max="10503" width="7.375" style="800" customWidth="1"/>
    <col min="10504" max="10505" width="8.5" style="800" customWidth="1"/>
    <col min="10506" max="10506" width="17.125" style="800" customWidth="1"/>
    <col min="10507" max="10752" width="9" style="800"/>
    <col min="10753" max="10753" width="5.25" style="800" customWidth="1"/>
    <col min="10754" max="10755" width="9" style="800" customWidth="1"/>
    <col min="10756" max="10757" width="8.5" style="800" customWidth="1"/>
    <col min="10758" max="10758" width="8.375" style="800" customWidth="1"/>
    <col min="10759" max="10759" width="7.375" style="800" customWidth="1"/>
    <col min="10760" max="10761" width="8.5" style="800" customWidth="1"/>
    <col min="10762" max="10762" width="17.125" style="800" customWidth="1"/>
    <col min="10763" max="11008" width="9" style="800"/>
    <col min="11009" max="11009" width="5.25" style="800" customWidth="1"/>
    <col min="11010" max="11011" width="9" style="800" customWidth="1"/>
    <col min="11012" max="11013" width="8.5" style="800" customWidth="1"/>
    <col min="11014" max="11014" width="8.375" style="800" customWidth="1"/>
    <col min="11015" max="11015" width="7.375" style="800" customWidth="1"/>
    <col min="11016" max="11017" width="8.5" style="800" customWidth="1"/>
    <col min="11018" max="11018" width="17.125" style="800" customWidth="1"/>
    <col min="11019" max="11264" width="9" style="800"/>
    <col min="11265" max="11265" width="5.25" style="800" customWidth="1"/>
    <col min="11266" max="11267" width="9" style="800" customWidth="1"/>
    <col min="11268" max="11269" width="8.5" style="800" customWidth="1"/>
    <col min="11270" max="11270" width="8.375" style="800" customWidth="1"/>
    <col min="11271" max="11271" width="7.375" style="800" customWidth="1"/>
    <col min="11272" max="11273" width="8.5" style="800" customWidth="1"/>
    <col min="11274" max="11274" width="17.125" style="800" customWidth="1"/>
    <col min="11275" max="11520" width="9" style="800"/>
    <col min="11521" max="11521" width="5.25" style="800" customWidth="1"/>
    <col min="11522" max="11523" width="9" style="800" customWidth="1"/>
    <col min="11524" max="11525" width="8.5" style="800" customWidth="1"/>
    <col min="11526" max="11526" width="8.375" style="800" customWidth="1"/>
    <col min="11527" max="11527" width="7.375" style="800" customWidth="1"/>
    <col min="11528" max="11529" width="8.5" style="800" customWidth="1"/>
    <col min="11530" max="11530" width="17.125" style="800" customWidth="1"/>
    <col min="11531" max="11776" width="9" style="800"/>
    <col min="11777" max="11777" width="5.25" style="800" customWidth="1"/>
    <col min="11778" max="11779" width="9" style="800" customWidth="1"/>
    <col min="11780" max="11781" width="8.5" style="800" customWidth="1"/>
    <col min="11782" max="11782" width="8.375" style="800" customWidth="1"/>
    <col min="11783" max="11783" width="7.375" style="800" customWidth="1"/>
    <col min="11784" max="11785" width="8.5" style="800" customWidth="1"/>
    <col min="11786" max="11786" width="17.125" style="800" customWidth="1"/>
    <col min="11787" max="12032" width="9" style="800"/>
    <col min="12033" max="12033" width="5.25" style="800" customWidth="1"/>
    <col min="12034" max="12035" width="9" style="800" customWidth="1"/>
    <col min="12036" max="12037" width="8.5" style="800" customWidth="1"/>
    <col min="12038" max="12038" width="8.375" style="800" customWidth="1"/>
    <col min="12039" max="12039" width="7.375" style="800" customWidth="1"/>
    <col min="12040" max="12041" width="8.5" style="800" customWidth="1"/>
    <col min="12042" max="12042" width="17.125" style="800" customWidth="1"/>
    <col min="12043" max="12288" width="9" style="800"/>
    <col min="12289" max="12289" width="5.25" style="800" customWidth="1"/>
    <col min="12290" max="12291" width="9" style="800" customWidth="1"/>
    <col min="12292" max="12293" width="8.5" style="800" customWidth="1"/>
    <col min="12294" max="12294" width="8.375" style="800" customWidth="1"/>
    <col min="12295" max="12295" width="7.375" style="800" customWidth="1"/>
    <col min="12296" max="12297" width="8.5" style="800" customWidth="1"/>
    <col min="12298" max="12298" width="17.125" style="800" customWidth="1"/>
    <col min="12299" max="12544" width="9" style="800"/>
    <col min="12545" max="12545" width="5.25" style="800" customWidth="1"/>
    <col min="12546" max="12547" width="9" style="800" customWidth="1"/>
    <col min="12548" max="12549" width="8.5" style="800" customWidth="1"/>
    <col min="12550" max="12550" width="8.375" style="800" customWidth="1"/>
    <col min="12551" max="12551" width="7.375" style="800" customWidth="1"/>
    <col min="12552" max="12553" width="8.5" style="800" customWidth="1"/>
    <col min="12554" max="12554" width="17.125" style="800" customWidth="1"/>
    <col min="12555" max="12800" width="9" style="800"/>
    <col min="12801" max="12801" width="5.25" style="800" customWidth="1"/>
    <col min="12802" max="12803" width="9" style="800" customWidth="1"/>
    <col min="12804" max="12805" width="8.5" style="800" customWidth="1"/>
    <col min="12806" max="12806" width="8.375" style="800" customWidth="1"/>
    <col min="12807" max="12807" width="7.375" style="800" customWidth="1"/>
    <col min="12808" max="12809" width="8.5" style="800" customWidth="1"/>
    <col min="12810" max="12810" width="17.125" style="800" customWidth="1"/>
    <col min="12811" max="13056" width="9" style="800"/>
    <col min="13057" max="13057" width="5.25" style="800" customWidth="1"/>
    <col min="13058" max="13059" width="9" style="800" customWidth="1"/>
    <col min="13060" max="13061" width="8.5" style="800" customWidth="1"/>
    <col min="13062" max="13062" width="8.375" style="800" customWidth="1"/>
    <col min="13063" max="13063" width="7.375" style="800" customWidth="1"/>
    <col min="13064" max="13065" width="8.5" style="800" customWidth="1"/>
    <col min="13066" max="13066" width="17.125" style="800" customWidth="1"/>
    <col min="13067" max="13312" width="9" style="800"/>
    <col min="13313" max="13313" width="5.25" style="800" customWidth="1"/>
    <col min="13314" max="13315" width="9" style="800" customWidth="1"/>
    <col min="13316" max="13317" width="8.5" style="800" customWidth="1"/>
    <col min="13318" max="13318" width="8.375" style="800" customWidth="1"/>
    <col min="13319" max="13319" width="7.375" style="800" customWidth="1"/>
    <col min="13320" max="13321" width="8.5" style="800" customWidth="1"/>
    <col min="13322" max="13322" width="17.125" style="800" customWidth="1"/>
    <col min="13323" max="13568" width="9" style="800"/>
    <col min="13569" max="13569" width="5.25" style="800" customWidth="1"/>
    <col min="13570" max="13571" width="9" style="800" customWidth="1"/>
    <col min="13572" max="13573" width="8.5" style="800" customWidth="1"/>
    <col min="13574" max="13574" width="8.375" style="800" customWidth="1"/>
    <col min="13575" max="13575" width="7.375" style="800" customWidth="1"/>
    <col min="13576" max="13577" width="8.5" style="800" customWidth="1"/>
    <col min="13578" max="13578" width="17.125" style="800" customWidth="1"/>
    <col min="13579" max="13824" width="9" style="800"/>
    <col min="13825" max="13825" width="5.25" style="800" customWidth="1"/>
    <col min="13826" max="13827" width="9" style="800" customWidth="1"/>
    <col min="13828" max="13829" width="8.5" style="800" customWidth="1"/>
    <col min="13830" max="13830" width="8.375" style="800" customWidth="1"/>
    <col min="13831" max="13831" width="7.375" style="800" customWidth="1"/>
    <col min="13832" max="13833" width="8.5" style="800" customWidth="1"/>
    <col min="13834" max="13834" width="17.125" style="800" customWidth="1"/>
    <col min="13835" max="14080" width="9" style="800"/>
    <col min="14081" max="14081" width="5.25" style="800" customWidth="1"/>
    <col min="14082" max="14083" width="9" style="800" customWidth="1"/>
    <col min="14084" max="14085" width="8.5" style="800" customWidth="1"/>
    <col min="14086" max="14086" width="8.375" style="800" customWidth="1"/>
    <col min="14087" max="14087" width="7.375" style="800" customWidth="1"/>
    <col min="14088" max="14089" width="8.5" style="800" customWidth="1"/>
    <col min="14090" max="14090" width="17.125" style="800" customWidth="1"/>
    <col min="14091" max="14336" width="9" style="800"/>
    <col min="14337" max="14337" width="5.25" style="800" customWidth="1"/>
    <col min="14338" max="14339" width="9" style="800" customWidth="1"/>
    <col min="14340" max="14341" width="8.5" style="800" customWidth="1"/>
    <col min="14342" max="14342" width="8.375" style="800" customWidth="1"/>
    <col min="14343" max="14343" width="7.375" style="800" customWidth="1"/>
    <col min="14344" max="14345" width="8.5" style="800" customWidth="1"/>
    <col min="14346" max="14346" width="17.125" style="800" customWidth="1"/>
    <col min="14347" max="14592" width="9" style="800"/>
    <col min="14593" max="14593" width="5.25" style="800" customWidth="1"/>
    <col min="14594" max="14595" width="9" style="800" customWidth="1"/>
    <col min="14596" max="14597" width="8.5" style="800" customWidth="1"/>
    <col min="14598" max="14598" width="8.375" style="800" customWidth="1"/>
    <col min="14599" max="14599" width="7.375" style="800" customWidth="1"/>
    <col min="14600" max="14601" width="8.5" style="800" customWidth="1"/>
    <col min="14602" max="14602" width="17.125" style="800" customWidth="1"/>
    <col min="14603" max="14848" width="9" style="800"/>
    <col min="14849" max="14849" width="5.25" style="800" customWidth="1"/>
    <col min="14850" max="14851" width="9" style="800" customWidth="1"/>
    <col min="14852" max="14853" width="8.5" style="800" customWidth="1"/>
    <col min="14854" max="14854" width="8.375" style="800" customWidth="1"/>
    <col min="14855" max="14855" width="7.375" style="800" customWidth="1"/>
    <col min="14856" max="14857" width="8.5" style="800" customWidth="1"/>
    <col min="14858" max="14858" width="17.125" style="800" customWidth="1"/>
    <col min="14859" max="15104" width="9" style="800"/>
    <col min="15105" max="15105" width="5.25" style="800" customWidth="1"/>
    <col min="15106" max="15107" width="9" style="800" customWidth="1"/>
    <col min="15108" max="15109" width="8.5" style="800" customWidth="1"/>
    <col min="15110" max="15110" width="8.375" style="800" customWidth="1"/>
    <col min="15111" max="15111" width="7.375" style="800" customWidth="1"/>
    <col min="15112" max="15113" width="8.5" style="800" customWidth="1"/>
    <col min="15114" max="15114" width="17.125" style="800" customWidth="1"/>
    <col min="15115" max="15360" width="9" style="800"/>
    <col min="15361" max="15361" width="5.25" style="800" customWidth="1"/>
    <col min="15362" max="15363" width="9" style="800" customWidth="1"/>
    <col min="15364" max="15365" width="8.5" style="800" customWidth="1"/>
    <col min="15366" max="15366" width="8.375" style="800" customWidth="1"/>
    <col min="15367" max="15367" width="7.375" style="800" customWidth="1"/>
    <col min="15368" max="15369" width="8.5" style="800" customWidth="1"/>
    <col min="15370" max="15370" width="17.125" style="800" customWidth="1"/>
    <col min="15371" max="15616" width="9" style="800"/>
    <col min="15617" max="15617" width="5.25" style="800" customWidth="1"/>
    <col min="15618" max="15619" width="9" style="800" customWidth="1"/>
    <col min="15620" max="15621" width="8.5" style="800" customWidth="1"/>
    <col min="15622" max="15622" width="8.375" style="800" customWidth="1"/>
    <col min="15623" max="15623" width="7.375" style="800" customWidth="1"/>
    <col min="15624" max="15625" width="8.5" style="800" customWidth="1"/>
    <col min="15626" max="15626" width="17.125" style="800" customWidth="1"/>
    <col min="15627" max="15872" width="9" style="800"/>
    <col min="15873" max="15873" width="5.25" style="800" customWidth="1"/>
    <col min="15874" max="15875" width="9" style="800" customWidth="1"/>
    <col min="15876" max="15877" width="8.5" style="800" customWidth="1"/>
    <col min="15878" max="15878" width="8.375" style="800" customWidth="1"/>
    <col min="15879" max="15879" width="7.375" style="800" customWidth="1"/>
    <col min="15880" max="15881" width="8.5" style="800" customWidth="1"/>
    <col min="15882" max="15882" width="17.125" style="800" customWidth="1"/>
    <col min="15883" max="16128" width="9" style="800"/>
    <col min="16129" max="16129" width="5.25" style="800" customWidth="1"/>
    <col min="16130" max="16131" width="9" style="800" customWidth="1"/>
    <col min="16132" max="16133" width="8.5" style="800" customWidth="1"/>
    <col min="16134" max="16134" width="8.375" style="800" customWidth="1"/>
    <col min="16135" max="16135" width="7.375" style="800" customWidth="1"/>
    <col min="16136" max="16137" width="8.5" style="800" customWidth="1"/>
    <col min="16138" max="16138" width="17.125" style="800" customWidth="1"/>
    <col min="16139" max="16384" width="9" style="800"/>
  </cols>
  <sheetData>
    <row r="1" spans="1:10" ht="27.75" customHeight="1" thickBot="1" x14ac:dyDescent="0.2">
      <c r="A1" s="2820" t="s">
        <v>1478</v>
      </c>
      <c r="B1" s="2821"/>
      <c r="G1" s="2785" t="s">
        <v>1481</v>
      </c>
      <c r="H1" s="2785"/>
      <c r="I1" s="2785"/>
      <c r="J1" s="2785"/>
    </row>
    <row r="2" spans="1:10" ht="84.75" customHeight="1" x14ac:dyDescent="0.15">
      <c r="A2" s="2786" t="s">
        <v>1477</v>
      </c>
      <c r="B2" s="2787"/>
      <c r="C2" s="2787"/>
      <c r="D2" s="2787"/>
      <c r="E2" s="2787"/>
      <c r="F2" s="2787"/>
      <c r="G2" s="2787"/>
      <c r="H2" s="2787"/>
      <c r="I2" s="2787"/>
      <c r="J2" s="2787"/>
    </row>
    <row r="3" spans="1:10" ht="15.75" customHeight="1" x14ac:dyDescent="0.15">
      <c r="A3" s="2783"/>
      <c r="B3" s="2783"/>
      <c r="C3" s="2783"/>
      <c r="D3" s="2783"/>
      <c r="E3" s="2783"/>
    </row>
    <row r="4" spans="1:10" ht="15.75" customHeight="1" thickBot="1" x14ac:dyDescent="0.2">
      <c r="A4" s="2822"/>
      <c r="B4" s="2822"/>
      <c r="C4" s="2822"/>
      <c r="D4" s="2823"/>
      <c r="E4" s="2783"/>
      <c r="F4" s="801"/>
    </row>
    <row r="5" spans="1:10" ht="17.25" customHeight="1" x14ac:dyDescent="0.15">
      <c r="A5" s="2822"/>
      <c r="B5" s="2822"/>
      <c r="C5" s="2822"/>
      <c r="D5" s="2823"/>
      <c r="E5" s="2823"/>
      <c r="F5" s="801"/>
      <c r="G5" s="3062" t="s">
        <v>1476</v>
      </c>
      <c r="H5" s="3063"/>
      <c r="I5" s="3067"/>
      <c r="J5" s="3068"/>
    </row>
    <row r="6" spans="1:10" ht="17.25" customHeight="1" x14ac:dyDescent="0.15">
      <c r="A6" s="2822"/>
      <c r="B6" s="2822"/>
      <c r="C6" s="2822"/>
      <c r="D6" s="2823"/>
      <c r="E6" s="2823"/>
      <c r="F6" s="871"/>
      <c r="G6" s="3064"/>
      <c r="H6" s="2832"/>
      <c r="I6" s="2827"/>
      <c r="J6" s="3069"/>
    </row>
    <row r="7" spans="1:10" ht="17.25" customHeight="1" thickBot="1" x14ac:dyDescent="0.2">
      <c r="A7" s="2822"/>
      <c r="B7" s="2822"/>
      <c r="C7" s="2822"/>
      <c r="D7" s="2823"/>
      <c r="E7" s="2823"/>
      <c r="F7" s="871"/>
      <c r="G7" s="3065"/>
      <c r="H7" s="3066"/>
      <c r="I7" s="3070"/>
      <c r="J7" s="3071"/>
    </row>
    <row r="8" spans="1:10" ht="15.75" customHeight="1" x14ac:dyDescent="0.15"/>
    <row r="9" spans="1:10" ht="15.75" customHeight="1" x14ac:dyDescent="0.15">
      <c r="A9" s="813" t="s">
        <v>1475</v>
      </c>
      <c r="B9" s="813"/>
      <c r="C9" s="813"/>
      <c r="D9" s="813"/>
      <c r="E9" s="813"/>
      <c r="F9" s="813"/>
      <c r="G9" s="813"/>
      <c r="H9" s="813"/>
      <c r="I9" s="813"/>
      <c r="J9" s="813"/>
    </row>
    <row r="10" spans="1:10" s="813" customFormat="1" ht="30" customHeight="1" x14ac:dyDescent="0.15">
      <c r="A10" s="814"/>
      <c r="B10" s="2739" t="s">
        <v>690</v>
      </c>
      <c r="C10" s="2739"/>
      <c r="D10" s="2739" t="s">
        <v>1292</v>
      </c>
      <c r="E10" s="2739"/>
      <c r="F10" s="2739" t="s">
        <v>289</v>
      </c>
      <c r="G10" s="2797"/>
      <c r="H10" s="2826" t="s">
        <v>1474</v>
      </c>
      <c r="I10" s="3024"/>
      <c r="J10" s="855" t="s">
        <v>1473</v>
      </c>
    </row>
    <row r="11" spans="1:10" s="813" customFormat="1" ht="17.25" customHeight="1" x14ac:dyDescent="0.15">
      <c r="A11" s="814">
        <v>1</v>
      </c>
      <c r="B11" s="2739"/>
      <c r="C11" s="2739"/>
      <c r="D11" s="2811"/>
      <c r="E11" s="2738"/>
      <c r="F11" s="2739"/>
      <c r="G11" s="2797"/>
      <c r="H11" s="2810"/>
      <c r="I11" s="2810"/>
      <c r="J11" s="870"/>
    </row>
    <row r="12" spans="1:10" s="813" customFormat="1" ht="17.25" customHeight="1" x14ac:dyDescent="0.15">
      <c r="A12" s="814">
        <v>2</v>
      </c>
      <c r="B12" s="2739"/>
      <c r="C12" s="2739"/>
      <c r="D12" s="2811"/>
      <c r="E12" s="2738"/>
      <c r="F12" s="2739"/>
      <c r="G12" s="2797"/>
      <c r="H12" s="2810"/>
      <c r="I12" s="2810"/>
      <c r="J12" s="870"/>
    </row>
    <row r="13" spans="1:10" s="813" customFormat="1" ht="17.25" customHeight="1" x14ac:dyDescent="0.15">
      <c r="A13" s="814">
        <v>3</v>
      </c>
      <c r="B13" s="2797"/>
      <c r="C13" s="2809"/>
      <c r="D13" s="2808"/>
      <c r="E13" s="2812"/>
      <c r="F13" s="2797"/>
      <c r="G13" s="2813"/>
      <c r="H13" s="2810"/>
      <c r="I13" s="2810"/>
      <c r="J13" s="870"/>
    </row>
    <row r="14" spans="1:10" s="813" customFormat="1" ht="17.25" customHeight="1" x14ac:dyDescent="0.15">
      <c r="A14" s="814">
        <v>4</v>
      </c>
      <c r="B14" s="2797"/>
      <c r="C14" s="2809"/>
      <c r="D14" s="2808"/>
      <c r="E14" s="2812"/>
      <c r="F14" s="2797"/>
      <c r="G14" s="2813"/>
      <c r="H14" s="2810"/>
      <c r="I14" s="2810"/>
      <c r="J14" s="870"/>
    </row>
    <row r="15" spans="1:10" s="813" customFormat="1" ht="17.25" customHeight="1" x14ac:dyDescent="0.15">
      <c r="A15" s="814">
        <v>5</v>
      </c>
      <c r="B15" s="2797"/>
      <c r="C15" s="2809"/>
      <c r="D15" s="2808"/>
      <c r="E15" s="2812"/>
      <c r="F15" s="2797"/>
      <c r="G15" s="2813"/>
      <c r="H15" s="2810"/>
      <c r="I15" s="2810"/>
      <c r="J15" s="870"/>
    </row>
    <row r="16" spans="1:10" s="813" customFormat="1" ht="17.25" customHeight="1" x14ac:dyDescent="0.15">
      <c r="A16" s="814">
        <v>6</v>
      </c>
      <c r="B16" s="2797"/>
      <c r="C16" s="2809"/>
      <c r="D16" s="2808"/>
      <c r="E16" s="2812"/>
      <c r="F16" s="2797"/>
      <c r="G16" s="2813"/>
      <c r="H16" s="2810"/>
      <c r="I16" s="2810"/>
      <c r="J16" s="869"/>
    </row>
    <row r="17" spans="1:10" s="813" customFormat="1" ht="17.25" customHeight="1" x14ac:dyDescent="0.15">
      <c r="A17" s="814">
        <v>7</v>
      </c>
      <c r="B17" s="2739"/>
      <c r="C17" s="2739"/>
      <c r="D17" s="2739"/>
      <c r="E17" s="2739"/>
      <c r="F17" s="2739"/>
      <c r="G17" s="2797"/>
      <c r="H17" s="2739"/>
      <c r="I17" s="2739"/>
      <c r="J17" s="869"/>
    </row>
    <row r="18" spans="1:10" s="813" customFormat="1" ht="17.25" customHeight="1" x14ac:dyDescent="0.15">
      <c r="A18" s="814">
        <v>8</v>
      </c>
      <c r="B18" s="2739"/>
      <c r="C18" s="2739"/>
      <c r="D18" s="2739"/>
      <c r="E18" s="2739"/>
      <c r="F18" s="2739"/>
      <c r="G18" s="2797"/>
      <c r="H18" s="2739"/>
      <c r="I18" s="2739"/>
      <c r="J18" s="869"/>
    </row>
    <row r="19" spans="1:10" s="813" customFormat="1" ht="17.25" customHeight="1" x14ac:dyDescent="0.15">
      <c r="A19" s="814">
        <v>9</v>
      </c>
      <c r="B19" s="2739"/>
      <c r="C19" s="2739"/>
      <c r="D19" s="2739"/>
      <c r="E19" s="2739"/>
      <c r="F19" s="2739"/>
      <c r="G19" s="2797"/>
      <c r="H19" s="2739"/>
      <c r="I19" s="2739"/>
      <c r="J19" s="869"/>
    </row>
    <row r="20" spans="1:10" s="813" customFormat="1" ht="17.25" customHeight="1" x14ac:dyDescent="0.15">
      <c r="A20" s="814">
        <v>10</v>
      </c>
      <c r="B20" s="2739"/>
      <c r="C20" s="2739"/>
      <c r="D20" s="2739"/>
      <c r="E20" s="2739"/>
      <c r="F20" s="2739"/>
      <c r="G20" s="2797"/>
      <c r="H20" s="2739"/>
      <c r="I20" s="2739"/>
      <c r="J20" s="869"/>
    </row>
    <row r="21" spans="1:10" s="813" customFormat="1" ht="17.25" customHeight="1" x14ac:dyDescent="0.15">
      <c r="A21" s="814">
        <v>11</v>
      </c>
      <c r="B21" s="2797"/>
      <c r="C21" s="2809"/>
      <c r="D21" s="2808"/>
      <c r="E21" s="2812"/>
      <c r="F21" s="2739"/>
      <c r="G21" s="2797"/>
      <c r="H21" s="2810"/>
      <c r="I21" s="2810"/>
      <c r="J21" s="870"/>
    </row>
    <row r="22" spans="1:10" s="813" customFormat="1" ht="17.25" customHeight="1" x14ac:dyDescent="0.15">
      <c r="A22" s="814">
        <v>12</v>
      </c>
      <c r="B22" s="2739"/>
      <c r="C22" s="2739"/>
      <c r="D22" s="2811"/>
      <c r="E22" s="2738"/>
      <c r="F22" s="2739"/>
      <c r="G22" s="2797"/>
      <c r="H22" s="2810"/>
      <c r="I22" s="2810"/>
      <c r="J22" s="870"/>
    </row>
    <row r="23" spans="1:10" s="813" customFormat="1" ht="17.25" customHeight="1" x14ac:dyDescent="0.15">
      <c r="A23" s="814">
        <v>13</v>
      </c>
      <c r="B23" s="2797"/>
      <c r="C23" s="2809"/>
      <c r="D23" s="2808"/>
      <c r="E23" s="2812"/>
      <c r="F23" s="2797"/>
      <c r="G23" s="2813"/>
      <c r="H23" s="2810"/>
      <c r="I23" s="2810"/>
      <c r="J23" s="870"/>
    </row>
    <row r="24" spans="1:10" s="813" customFormat="1" ht="17.25" customHeight="1" x14ac:dyDescent="0.15">
      <c r="A24" s="814">
        <v>14</v>
      </c>
      <c r="B24" s="2739"/>
      <c r="C24" s="2739"/>
      <c r="D24" s="2811"/>
      <c r="E24" s="2738"/>
      <c r="F24" s="2739"/>
      <c r="G24" s="2797"/>
      <c r="H24" s="2810"/>
      <c r="I24" s="2810"/>
      <c r="J24" s="870"/>
    </row>
    <row r="25" spans="1:10" s="813" customFormat="1" ht="17.25" customHeight="1" x14ac:dyDescent="0.15">
      <c r="A25" s="814">
        <v>15</v>
      </c>
      <c r="B25" s="2739"/>
      <c r="C25" s="2739"/>
      <c r="D25" s="2808"/>
      <c r="E25" s="2809"/>
      <c r="F25" s="2739"/>
      <c r="G25" s="2797"/>
      <c r="H25" s="2810"/>
      <c r="I25" s="2810"/>
      <c r="J25" s="869"/>
    </row>
    <row r="26" spans="1:10" s="813" customFormat="1" ht="17.25" customHeight="1" x14ac:dyDescent="0.15">
      <c r="A26" s="814">
        <v>16</v>
      </c>
      <c r="B26" s="2739"/>
      <c r="C26" s="2739"/>
      <c r="D26" s="2810"/>
      <c r="E26" s="2739"/>
      <c r="F26" s="2739"/>
      <c r="G26" s="2797"/>
      <c r="H26" s="2810"/>
      <c r="I26" s="2810"/>
      <c r="J26" s="869"/>
    </row>
    <row r="27" spans="1:10" s="813" customFormat="1" ht="17.25" customHeight="1" x14ac:dyDescent="0.15">
      <c r="A27" s="814">
        <v>17</v>
      </c>
      <c r="B27" s="2739"/>
      <c r="C27" s="2739"/>
      <c r="D27" s="2739"/>
      <c r="E27" s="2739"/>
      <c r="F27" s="2739"/>
      <c r="G27" s="2797"/>
      <c r="H27" s="2810"/>
      <c r="I27" s="2810"/>
      <c r="J27" s="869"/>
    </row>
    <row r="28" spans="1:10" s="813" customFormat="1" ht="17.25" customHeight="1" x14ac:dyDescent="0.15">
      <c r="A28" s="814">
        <v>18</v>
      </c>
      <c r="B28" s="2739"/>
      <c r="C28" s="2739"/>
      <c r="D28" s="2739"/>
      <c r="E28" s="2739"/>
      <c r="F28" s="2739"/>
      <c r="G28" s="2797"/>
      <c r="H28" s="2810"/>
      <c r="I28" s="2810"/>
      <c r="J28" s="869"/>
    </row>
    <row r="29" spans="1:10" s="813" customFormat="1" ht="17.25" customHeight="1" x14ac:dyDescent="0.15">
      <c r="A29" s="814">
        <v>19</v>
      </c>
      <c r="B29" s="2739"/>
      <c r="C29" s="2739"/>
      <c r="D29" s="2739"/>
      <c r="E29" s="2739"/>
      <c r="F29" s="2739"/>
      <c r="G29" s="2797"/>
      <c r="H29" s="2810"/>
      <c r="I29" s="2810"/>
      <c r="J29" s="869"/>
    </row>
    <row r="30" spans="1:10" s="813" customFormat="1" ht="17.25" customHeight="1" x14ac:dyDescent="0.15">
      <c r="A30" s="814">
        <v>20</v>
      </c>
      <c r="B30" s="2739"/>
      <c r="C30" s="2739"/>
      <c r="D30" s="2739"/>
      <c r="E30" s="2739"/>
      <c r="F30" s="2739"/>
      <c r="G30" s="2797"/>
      <c r="H30" s="2810"/>
      <c r="I30" s="2810"/>
      <c r="J30" s="869"/>
    </row>
    <row r="31" spans="1:10" s="813" customFormat="1" ht="17.25" customHeight="1" x14ac:dyDescent="0.15">
      <c r="A31" s="814">
        <v>21</v>
      </c>
      <c r="B31" s="2739"/>
      <c r="C31" s="2739"/>
      <c r="D31" s="2804"/>
      <c r="E31" s="2805"/>
      <c r="F31" s="2739"/>
      <c r="G31" s="2797"/>
      <c r="H31" s="2810"/>
      <c r="I31" s="2810"/>
      <c r="J31" s="870"/>
    </row>
    <row r="32" spans="1:10" s="813" customFormat="1" ht="17.25" customHeight="1" x14ac:dyDescent="0.15">
      <c r="A32" s="814">
        <v>22</v>
      </c>
      <c r="B32" s="2739"/>
      <c r="C32" s="2739"/>
      <c r="D32" s="2804"/>
      <c r="E32" s="2805"/>
      <c r="F32" s="2739"/>
      <c r="G32" s="2797"/>
      <c r="H32" s="2810"/>
      <c r="I32" s="2810"/>
      <c r="J32" s="870"/>
    </row>
    <row r="33" spans="1:10" s="813" customFormat="1" ht="17.25" customHeight="1" x14ac:dyDescent="0.15">
      <c r="A33" s="814">
        <v>23</v>
      </c>
      <c r="B33" s="2739"/>
      <c r="C33" s="2739"/>
      <c r="D33" s="2804"/>
      <c r="E33" s="2805"/>
      <c r="F33" s="2739"/>
      <c r="G33" s="2797"/>
      <c r="H33" s="2810"/>
      <c r="I33" s="2810"/>
      <c r="J33" s="870"/>
    </row>
    <row r="34" spans="1:10" s="813" customFormat="1" ht="17.25" customHeight="1" x14ac:dyDescent="0.15">
      <c r="A34" s="814">
        <v>24</v>
      </c>
      <c r="B34" s="2739"/>
      <c r="C34" s="2739"/>
      <c r="D34" s="2804"/>
      <c r="E34" s="2805"/>
      <c r="F34" s="2739"/>
      <c r="G34" s="2797"/>
      <c r="H34" s="2810"/>
      <c r="I34" s="2810"/>
      <c r="J34" s="869"/>
    </row>
    <row r="35" spans="1:10" s="813" customFormat="1" ht="17.25" customHeight="1" x14ac:dyDescent="0.15">
      <c r="A35" s="814">
        <v>25</v>
      </c>
      <c r="B35" s="2739"/>
      <c r="C35" s="2739"/>
      <c r="D35" s="2804"/>
      <c r="E35" s="2805"/>
      <c r="F35" s="2739"/>
      <c r="G35" s="2797"/>
      <c r="H35" s="2810"/>
      <c r="I35" s="2810"/>
      <c r="J35" s="869"/>
    </row>
    <row r="36" spans="1:10" s="813" customFormat="1" ht="17.25" customHeight="1" x14ac:dyDescent="0.15">
      <c r="A36" s="814">
        <v>26</v>
      </c>
      <c r="B36" s="2739"/>
      <c r="C36" s="2739"/>
      <c r="D36" s="2739"/>
      <c r="E36" s="2739"/>
      <c r="F36" s="2739"/>
      <c r="G36" s="2797"/>
      <c r="H36" s="2810"/>
      <c r="I36" s="2810"/>
      <c r="J36" s="869"/>
    </row>
    <row r="37" spans="1:10" s="813" customFormat="1" ht="17.25" customHeight="1" x14ac:dyDescent="0.15">
      <c r="A37" s="814">
        <v>27</v>
      </c>
      <c r="B37" s="2739"/>
      <c r="C37" s="2739"/>
      <c r="D37" s="2739"/>
      <c r="E37" s="2739"/>
      <c r="F37" s="2739"/>
      <c r="G37" s="2797"/>
      <c r="H37" s="2810"/>
      <c r="I37" s="2810"/>
      <c r="J37" s="869"/>
    </row>
    <row r="38" spans="1:10" s="813" customFormat="1" ht="17.25" customHeight="1" x14ac:dyDescent="0.15">
      <c r="A38" s="814">
        <v>28</v>
      </c>
      <c r="B38" s="2739"/>
      <c r="C38" s="2739"/>
      <c r="D38" s="2739"/>
      <c r="E38" s="2739"/>
      <c r="F38" s="2739"/>
      <c r="G38" s="2797"/>
      <c r="H38" s="2810"/>
      <c r="I38" s="2810"/>
      <c r="J38" s="869"/>
    </row>
    <row r="39" spans="1:10" s="813" customFormat="1" ht="17.25" customHeight="1" x14ac:dyDescent="0.15">
      <c r="A39" s="814">
        <v>29</v>
      </c>
      <c r="B39" s="2739"/>
      <c r="C39" s="2739"/>
      <c r="D39" s="2739"/>
      <c r="E39" s="2739"/>
      <c r="F39" s="2739"/>
      <c r="G39" s="2797"/>
      <c r="H39" s="2810"/>
      <c r="I39" s="2810"/>
      <c r="J39" s="869"/>
    </row>
    <row r="40" spans="1:10" s="813" customFormat="1" ht="17.25" customHeight="1" x14ac:dyDescent="0.15">
      <c r="A40" s="814">
        <v>30</v>
      </c>
      <c r="B40" s="2739"/>
      <c r="C40" s="2739"/>
      <c r="D40" s="2739"/>
      <c r="E40" s="2739"/>
      <c r="F40" s="2739"/>
      <c r="G40" s="2797"/>
      <c r="H40" s="2810"/>
      <c r="I40" s="2810"/>
      <c r="J40" s="869"/>
    </row>
    <row r="41" spans="1:10" ht="20.25" customHeight="1" x14ac:dyDescent="0.15">
      <c r="A41" s="2800" t="s">
        <v>1472</v>
      </c>
      <c r="B41" s="2801"/>
      <c r="C41" s="2801"/>
      <c r="D41" s="2801"/>
      <c r="E41" s="2801"/>
      <c r="F41" s="2801"/>
      <c r="G41" s="2801"/>
      <c r="H41" s="2801"/>
      <c r="I41" s="2801"/>
      <c r="J41" s="2801"/>
    </row>
    <row r="42" spans="1:10" ht="20.25" customHeight="1" x14ac:dyDescent="0.15">
      <c r="A42" s="2801"/>
      <c r="B42" s="2801"/>
      <c r="C42" s="2801"/>
      <c r="D42" s="2801"/>
      <c r="E42" s="2801"/>
      <c r="F42" s="2801"/>
      <c r="G42" s="2801"/>
      <c r="H42" s="2801"/>
      <c r="I42" s="2801"/>
      <c r="J42" s="2801"/>
    </row>
  </sheetData>
  <mergeCells count="140">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22"/>
  <pageMargins left="0.7" right="0.7" top="0.75" bottom="0.75" header="0.3" footer="0.3"/>
  <pageSetup paperSize="9" scale="9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79A2-1230-4B1B-9654-98554281DAD1}">
  <dimension ref="A1:I42"/>
  <sheetViews>
    <sheetView showGridLines="0" view="pageBreakPreview" zoomScale="110" zoomScaleNormal="100" zoomScaleSheetLayoutView="110" workbookViewId="0">
      <selection activeCell="T114" sqref="T114:AJ114"/>
    </sheetView>
  </sheetViews>
  <sheetFormatPr defaultRowHeight="18.75" x14ac:dyDescent="0.15"/>
  <cols>
    <col min="1" max="1" width="5.25" style="800" customWidth="1"/>
    <col min="2" max="9" width="10.5" style="800" customWidth="1"/>
    <col min="10" max="256" width="9" style="800"/>
    <col min="257" max="257" width="5.25" style="800" customWidth="1"/>
    <col min="258" max="265" width="10.5" style="800" customWidth="1"/>
    <col min="266" max="512" width="9" style="800"/>
    <col min="513" max="513" width="5.25" style="800" customWidth="1"/>
    <col min="514" max="521" width="10.5" style="800" customWidth="1"/>
    <col min="522" max="768" width="9" style="800"/>
    <col min="769" max="769" width="5.25" style="800" customWidth="1"/>
    <col min="770" max="777" width="10.5" style="800" customWidth="1"/>
    <col min="778" max="1024" width="9" style="800"/>
    <col min="1025" max="1025" width="5.25" style="800" customWidth="1"/>
    <col min="1026" max="1033" width="10.5" style="800" customWidth="1"/>
    <col min="1034" max="1280" width="9" style="800"/>
    <col min="1281" max="1281" width="5.25" style="800" customWidth="1"/>
    <col min="1282" max="1289" width="10.5" style="800" customWidth="1"/>
    <col min="1290" max="1536" width="9" style="800"/>
    <col min="1537" max="1537" width="5.25" style="800" customWidth="1"/>
    <col min="1538" max="1545" width="10.5" style="800" customWidth="1"/>
    <col min="1546" max="1792" width="9" style="800"/>
    <col min="1793" max="1793" width="5.25" style="800" customWidth="1"/>
    <col min="1794" max="1801" width="10.5" style="800" customWidth="1"/>
    <col min="1802" max="2048" width="9" style="800"/>
    <col min="2049" max="2049" width="5.25" style="800" customWidth="1"/>
    <col min="2050" max="2057" width="10.5" style="800" customWidth="1"/>
    <col min="2058" max="2304" width="9" style="800"/>
    <col min="2305" max="2305" width="5.25" style="800" customWidth="1"/>
    <col min="2306" max="2313" width="10.5" style="800" customWidth="1"/>
    <col min="2314" max="2560" width="9" style="800"/>
    <col min="2561" max="2561" width="5.25" style="800" customWidth="1"/>
    <col min="2562" max="2569" width="10.5" style="800" customWidth="1"/>
    <col min="2570" max="2816" width="9" style="800"/>
    <col min="2817" max="2817" width="5.25" style="800" customWidth="1"/>
    <col min="2818" max="2825" width="10.5" style="800" customWidth="1"/>
    <col min="2826" max="3072" width="9" style="800"/>
    <col min="3073" max="3073" width="5.25" style="800" customWidth="1"/>
    <col min="3074" max="3081" width="10.5" style="800" customWidth="1"/>
    <col min="3082" max="3328" width="9" style="800"/>
    <col min="3329" max="3329" width="5.25" style="800" customWidth="1"/>
    <col min="3330" max="3337" width="10.5" style="800" customWidth="1"/>
    <col min="3338" max="3584" width="9" style="800"/>
    <col min="3585" max="3585" width="5.25" style="800" customWidth="1"/>
    <col min="3586" max="3593" width="10.5" style="800" customWidth="1"/>
    <col min="3594" max="3840" width="9" style="800"/>
    <col min="3841" max="3841" width="5.25" style="800" customWidth="1"/>
    <col min="3842" max="3849" width="10.5" style="800" customWidth="1"/>
    <col min="3850" max="4096" width="9" style="800"/>
    <col min="4097" max="4097" width="5.25" style="800" customWidth="1"/>
    <col min="4098" max="4105" width="10.5" style="800" customWidth="1"/>
    <col min="4106" max="4352" width="9" style="800"/>
    <col min="4353" max="4353" width="5.25" style="800" customWidth="1"/>
    <col min="4354" max="4361" width="10.5" style="800" customWidth="1"/>
    <col min="4362" max="4608" width="9" style="800"/>
    <col min="4609" max="4609" width="5.25" style="800" customWidth="1"/>
    <col min="4610" max="4617" width="10.5" style="800" customWidth="1"/>
    <col min="4618" max="4864" width="9" style="800"/>
    <col min="4865" max="4865" width="5.25" style="800" customWidth="1"/>
    <col min="4866" max="4873" width="10.5" style="800" customWidth="1"/>
    <col min="4874" max="5120" width="9" style="800"/>
    <col min="5121" max="5121" width="5.25" style="800" customWidth="1"/>
    <col min="5122" max="5129" width="10.5" style="800" customWidth="1"/>
    <col min="5130" max="5376" width="9" style="800"/>
    <col min="5377" max="5377" width="5.25" style="800" customWidth="1"/>
    <col min="5378" max="5385" width="10.5" style="800" customWidth="1"/>
    <col min="5386" max="5632" width="9" style="800"/>
    <col min="5633" max="5633" width="5.25" style="800" customWidth="1"/>
    <col min="5634" max="5641" width="10.5" style="800" customWidth="1"/>
    <col min="5642" max="5888" width="9" style="800"/>
    <col min="5889" max="5889" width="5.25" style="800" customWidth="1"/>
    <col min="5890" max="5897" width="10.5" style="800" customWidth="1"/>
    <col min="5898" max="6144" width="9" style="800"/>
    <col min="6145" max="6145" width="5.25" style="800" customWidth="1"/>
    <col min="6146" max="6153" width="10.5" style="800" customWidth="1"/>
    <col min="6154" max="6400" width="9" style="800"/>
    <col min="6401" max="6401" width="5.25" style="800" customWidth="1"/>
    <col min="6402" max="6409" width="10.5" style="800" customWidth="1"/>
    <col min="6410" max="6656" width="9" style="800"/>
    <col min="6657" max="6657" width="5.25" style="800" customWidth="1"/>
    <col min="6658" max="6665" width="10.5" style="800" customWidth="1"/>
    <col min="6666" max="6912" width="9" style="800"/>
    <col min="6913" max="6913" width="5.25" style="800" customWidth="1"/>
    <col min="6914" max="6921" width="10.5" style="800" customWidth="1"/>
    <col min="6922" max="7168" width="9" style="800"/>
    <col min="7169" max="7169" width="5.25" style="800" customWidth="1"/>
    <col min="7170" max="7177" width="10.5" style="800" customWidth="1"/>
    <col min="7178" max="7424" width="9" style="800"/>
    <col min="7425" max="7425" width="5.25" style="800" customWidth="1"/>
    <col min="7426" max="7433" width="10.5" style="800" customWidth="1"/>
    <col min="7434" max="7680" width="9" style="800"/>
    <col min="7681" max="7681" width="5.25" style="800" customWidth="1"/>
    <col min="7682" max="7689" width="10.5" style="800" customWidth="1"/>
    <col min="7690" max="7936" width="9" style="800"/>
    <col min="7937" max="7937" width="5.25" style="800" customWidth="1"/>
    <col min="7938" max="7945" width="10.5" style="800" customWidth="1"/>
    <col min="7946" max="8192" width="9" style="800"/>
    <col min="8193" max="8193" width="5.25" style="800" customWidth="1"/>
    <col min="8194" max="8201" width="10.5" style="800" customWidth="1"/>
    <col min="8202" max="8448" width="9" style="800"/>
    <col min="8449" max="8449" width="5.25" style="800" customWidth="1"/>
    <col min="8450" max="8457" width="10.5" style="800" customWidth="1"/>
    <col min="8458" max="8704" width="9" style="800"/>
    <col min="8705" max="8705" width="5.25" style="800" customWidth="1"/>
    <col min="8706" max="8713" width="10.5" style="800" customWidth="1"/>
    <col min="8714" max="8960" width="9" style="800"/>
    <col min="8961" max="8961" width="5.25" style="800" customWidth="1"/>
    <col min="8962" max="8969" width="10.5" style="800" customWidth="1"/>
    <col min="8970" max="9216" width="9" style="800"/>
    <col min="9217" max="9217" width="5.25" style="800" customWidth="1"/>
    <col min="9218" max="9225" width="10.5" style="800" customWidth="1"/>
    <col min="9226" max="9472" width="9" style="800"/>
    <col min="9473" max="9473" width="5.25" style="800" customWidth="1"/>
    <col min="9474" max="9481" width="10.5" style="800" customWidth="1"/>
    <col min="9482" max="9728" width="9" style="800"/>
    <col min="9729" max="9729" width="5.25" style="800" customWidth="1"/>
    <col min="9730" max="9737" width="10.5" style="800" customWidth="1"/>
    <col min="9738" max="9984" width="9" style="800"/>
    <col min="9985" max="9985" width="5.25" style="800" customWidth="1"/>
    <col min="9986" max="9993" width="10.5" style="800" customWidth="1"/>
    <col min="9994" max="10240" width="9" style="800"/>
    <col min="10241" max="10241" width="5.25" style="800" customWidth="1"/>
    <col min="10242" max="10249" width="10.5" style="800" customWidth="1"/>
    <col min="10250" max="10496" width="9" style="800"/>
    <col min="10497" max="10497" width="5.25" style="800" customWidth="1"/>
    <col min="10498" max="10505" width="10.5" style="800" customWidth="1"/>
    <col min="10506" max="10752" width="9" style="800"/>
    <col min="10753" max="10753" width="5.25" style="800" customWidth="1"/>
    <col min="10754" max="10761" width="10.5" style="800" customWidth="1"/>
    <col min="10762" max="11008" width="9" style="800"/>
    <col min="11009" max="11009" width="5.25" style="800" customWidth="1"/>
    <col min="11010" max="11017" width="10.5" style="800" customWidth="1"/>
    <col min="11018" max="11264" width="9" style="800"/>
    <col min="11265" max="11265" width="5.25" style="800" customWidth="1"/>
    <col min="11266" max="11273" width="10.5" style="800" customWidth="1"/>
    <col min="11274" max="11520" width="9" style="800"/>
    <col min="11521" max="11521" width="5.25" style="800" customWidth="1"/>
    <col min="11522" max="11529" width="10.5" style="800" customWidth="1"/>
    <col min="11530" max="11776" width="9" style="800"/>
    <col min="11777" max="11777" width="5.25" style="800" customWidth="1"/>
    <col min="11778" max="11785" width="10.5" style="800" customWidth="1"/>
    <col min="11786" max="12032" width="9" style="800"/>
    <col min="12033" max="12033" width="5.25" style="800" customWidth="1"/>
    <col min="12034" max="12041" width="10.5" style="800" customWidth="1"/>
    <col min="12042" max="12288" width="9" style="800"/>
    <col min="12289" max="12289" width="5.25" style="800" customWidth="1"/>
    <col min="12290" max="12297" width="10.5" style="800" customWidth="1"/>
    <col min="12298" max="12544" width="9" style="800"/>
    <col min="12545" max="12545" width="5.25" style="800" customWidth="1"/>
    <col min="12546" max="12553" width="10.5" style="800" customWidth="1"/>
    <col min="12554" max="12800" width="9" style="800"/>
    <col min="12801" max="12801" width="5.25" style="800" customWidth="1"/>
    <col min="12802" max="12809" width="10.5" style="800" customWidth="1"/>
    <col min="12810" max="13056" width="9" style="800"/>
    <col min="13057" max="13057" width="5.25" style="800" customWidth="1"/>
    <col min="13058" max="13065" width="10.5" style="800" customWidth="1"/>
    <col min="13066" max="13312" width="9" style="800"/>
    <col min="13313" max="13313" width="5.25" style="800" customWidth="1"/>
    <col min="13314" max="13321" width="10.5" style="800" customWidth="1"/>
    <col min="13322" max="13568" width="9" style="800"/>
    <col min="13569" max="13569" width="5.25" style="800" customWidth="1"/>
    <col min="13570" max="13577" width="10.5" style="800" customWidth="1"/>
    <col min="13578" max="13824" width="9" style="800"/>
    <col min="13825" max="13825" width="5.25" style="800" customWidth="1"/>
    <col min="13826" max="13833" width="10.5" style="800" customWidth="1"/>
    <col min="13834" max="14080" width="9" style="800"/>
    <col min="14081" max="14081" width="5.25" style="800" customWidth="1"/>
    <col min="14082" max="14089" width="10.5" style="800" customWidth="1"/>
    <col min="14090" max="14336" width="9" style="800"/>
    <col min="14337" max="14337" width="5.25" style="800" customWidth="1"/>
    <col min="14338" max="14345" width="10.5" style="800" customWidth="1"/>
    <col min="14346" max="14592" width="9" style="800"/>
    <col min="14593" max="14593" width="5.25" style="800" customWidth="1"/>
    <col min="14594" max="14601" width="10.5" style="800" customWidth="1"/>
    <col min="14602" max="14848" width="9" style="800"/>
    <col min="14849" max="14849" width="5.25" style="800" customWidth="1"/>
    <col min="14850" max="14857" width="10.5" style="800" customWidth="1"/>
    <col min="14858" max="15104" width="9" style="800"/>
    <col min="15105" max="15105" width="5.25" style="800" customWidth="1"/>
    <col min="15106" max="15113" width="10.5" style="800" customWidth="1"/>
    <col min="15114" max="15360" width="9" style="800"/>
    <col min="15361" max="15361" width="5.25" style="800" customWidth="1"/>
    <col min="15362" max="15369" width="10.5" style="800" customWidth="1"/>
    <col min="15370" max="15616" width="9" style="800"/>
    <col min="15617" max="15617" width="5.25" style="800" customWidth="1"/>
    <col min="15618" max="15625" width="10.5" style="800" customWidth="1"/>
    <col min="15626" max="15872" width="9" style="800"/>
    <col min="15873" max="15873" width="5.25" style="800" customWidth="1"/>
    <col min="15874" max="15881" width="10.5" style="800" customWidth="1"/>
    <col min="15882" max="16128" width="9" style="800"/>
    <col min="16129" max="16129" width="5.25" style="800" customWidth="1"/>
    <col min="16130" max="16137" width="10.5" style="800" customWidth="1"/>
    <col min="16138" max="16384" width="9" style="800"/>
  </cols>
  <sheetData>
    <row r="1" spans="1:9" ht="27.75" customHeight="1" thickBot="1" x14ac:dyDescent="0.2">
      <c r="A1" s="2820" t="s">
        <v>1487</v>
      </c>
      <c r="B1" s="2821"/>
      <c r="G1" s="2783" t="s">
        <v>1297</v>
      </c>
      <c r="H1" s="2783"/>
      <c r="I1" s="2783"/>
    </row>
    <row r="2" spans="1:9" ht="84.75" customHeight="1" x14ac:dyDescent="0.15">
      <c r="A2" s="2786" t="s">
        <v>1486</v>
      </c>
      <c r="B2" s="2787"/>
      <c r="C2" s="2787"/>
      <c r="D2" s="2787"/>
      <c r="E2" s="2787"/>
      <c r="F2" s="2787"/>
      <c r="G2" s="2787"/>
      <c r="H2" s="2787"/>
      <c r="I2" s="2787"/>
    </row>
    <row r="3" spans="1:9" ht="15.75" customHeight="1" x14ac:dyDescent="0.15">
      <c r="A3" s="2783"/>
      <c r="B3" s="2783"/>
      <c r="C3" s="2783"/>
      <c r="D3" s="2783"/>
      <c r="E3" s="2783"/>
    </row>
    <row r="4" spans="1:9" ht="15.75" customHeight="1" thickBot="1" x14ac:dyDescent="0.2">
      <c r="A4" s="2822"/>
      <c r="B4" s="2822"/>
      <c r="C4" s="2822"/>
      <c r="D4" s="2823"/>
      <c r="E4" s="2783"/>
      <c r="F4" s="801"/>
    </row>
    <row r="5" spans="1:9" ht="17.25" customHeight="1" x14ac:dyDescent="0.15">
      <c r="A5" s="2822"/>
      <c r="B5" s="2822"/>
      <c r="C5" s="2822"/>
      <c r="D5" s="891"/>
      <c r="E5" s="3072" t="s">
        <v>1485</v>
      </c>
      <c r="F5" s="3073"/>
      <c r="G5" s="3018"/>
      <c r="H5" s="3034"/>
      <c r="I5" s="890"/>
    </row>
    <row r="6" spans="1:9" ht="17.25" customHeight="1" x14ac:dyDescent="0.15">
      <c r="A6" s="2822"/>
      <c r="B6" s="2822"/>
      <c r="C6" s="2822"/>
      <c r="D6" s="891"/>
      <c r="E6" s="3074"/>
      <c r="F6" s="3075"/>
      <c r="G6" s="3078"/>
      <c r="H6" s="3079"/>
      <c r="I6" s="890"/>
    </row>
    <row r="7" spans="1:9" ht="17.25" customHeight="1" thickBot="1" x14ac:dyDescent="0.2">
      <c r="A7" s="2822"/>
      <c r="B7" s="2822"/>
      <c r="C7" s="2822"/>
      <c r="D7" s="891"/>
      <c r="E7" s="3076"/>
      <c r="F7" s="3077"/>
      <c r="G7" s="3021"/>
      <c r="H7" s="3036"/>
      <c r="I7" s="890"/>
    </row>
    <row r="8" spans="1:9" ht="15.75" customHeight="1" x14ac:dyDescent="0.15"/>
    <row r="9" spans="1:9" ht="15.75" customHeight="1" x14ac:dyDescent="0.15">
      <c r="A9" s="813" t="s">
        <v>1484</v>
      </c>
      <c r="B9" s="813"/>
      <c r="C9" s="813"/>
      <c r="D9" s="813"/>
      <c r="E9" s="813"/>
      <c r="F9" s="813"/>
      <c r="G9" s="813"/>
      <c r="H9" s="813"/>
      <c r="I9" s="813"/>
    </row>
    <row r="10" spans="1:9" s="813" customFormat="1" ht="30" customHeight="1" x14ac:dyDescent="0.15">
      <c r="A10" s="814"/>
      <c r="B10" s="2739" t="s">
        <v>690</v>
      </c>
      <c r="C10" s="2739"/>
      <c r="D10" s="2739" t="s">
        <v>1292</v>
      </c>
      <c r="E10" s="2739"/>
      <c r="F10" s="2739" t="s">
        <v>289</v>
      </c>
      <c r="G10" s="2797"/>
      <c r="H10" s="2832" t="s">
        <v>1483</v>
      </c>
      <c r="I10" s="2739"/>
    </row>
    <row r="11" spans="1:9" s="813" customFormat="1" ht="17.25" customHeight="1" x14ac:dyDescent="0.15">
      <c r="A11" s="814">
        <v>1</v>
      </c>
      <c r="B11" s="2739"/>
      <c r="C11" s="2739"/>
      <c r="D11" s="2811"/>
      <c r="E11" s="2738"/>
      <c r="F11" s="2739"/>
      <c r="G11" s="2797"/>
      <c r="H11" s="2810"/>
      <c r="I11" s="2810"/>
    </row>
    <row r="12" spans="1:9" s="813" customFormat="1" ht="17.25" customHeight="1" x14ac:dyDescent="0.15">
      <c r="A12" s="814">
        <v>2</v>
      </c>
      <c r="B12" s="2739"/>
      <c r="C12" s="2739"/>
      <c r="D12" s="2811"/>
      <c r="E12" s="2738"/>
      <c r="F12" s="2739"/>
      <c r="G12" s="2797"/>
      <c r="H12" s="2810"/>
      <c r="I12" s="2810"/>
    </row>
    <row r="13" spans="1:9" s="813" customFormat="1" ht="17.25" customHeight="1" x14ac:dyDescent="0.15">
      <c r="A13" s="814">
        <v>3</v>
      </c>
      <c r="B13" s="2797"/>
      <c r="C13" s="2809"/>
      <c r="D13" s="2808"/>
      <c r="E13" s="2812"/>
      <c r="F13" s="2797"/>
      <c r="G13" s="2813"/>
      <c r="H13" s="2810"/>
      <c r="I13" s="2810"/>
    </row>
    <row r="14" spans="1:9" s="813" customFormat="1" ht="17.25" customHeight="1" x14ac:dyDescent="0.15">
      <c r="A14" s="814">
        <v>4</v>
      </c>
      <c r="B14" s="2797"/>
      <c r="C14" s="2809"/>
      <c r="D14" s="2808"/>
      <c r="E14" s="2812"/>
      <c r="F14" s="2797"/>
      <c r="G14" s="2813"/>
      <c r="H14" s="2810"/>
      <c r="I14" s="2810"/>
    </row>
    <row r="15" spans="1:9" s="813" customFormat="1" ht="17.25" customHeight="1" x14ac:dyDescent="0.15">
      <c r="A15" s="814">
        <v>5</v>
      </c>
      <c r="B15" s="2797"/>
      <c r="C15" s="2809"/>
      <c r="D15" s="2808"/>
      <c r="E15" s="2812"/>
      <c r="F15" s="2797"/>
      <c r="G15" s="2813"/>
      <c r="H15" s="2810"/>
      <c r="I15" s="2810"/>
    </row>
    <row r="16" spans="1:9" s="813" customFormat="1" ht="17.25" customHeight="1" x14ac:dyDescent="0.15">
      <c r="A16" s="814">
        <v>6</v>
      </c>
      <c r="B16" s="2797"/>
      <c r="C16" s="2809"/>
      <c r="D16" s="2808"/>
      <c r="E16" s="2812"/>
      <c r="F16" s="2797"/>
      <c r="G16" s="2813"/>
      <c r="H16" s="2810"/>
      <c r="I16" s="2810"/>
    </row>
    <row r="17" spans="1:9" s="813" customFormat="1" ht="17.25" customHeight="1" x14ac:dyDescent="0.15">
      <c r="A17" s="814">
        <v>7</v>
      </c>
      <c r="B17" s="2739"/>
      <c r="C17" s="2739"/>
      <c r="D17" s="2739"/>
      <c r="E17" s="2739"/>
      <c r="F17" s="2739"/>
      <c r="G17" s="2797"/>
      <c r="H17" s="2739"/>
      <c r="I17" s="2739"/>
    </row>
    <row r="18" spans="1:9" s="813" customFormat="1" ht="17.25" customHeight="1" x14ac:dyDescent="0.15">
      <c r="A18" s="814">
        <v>8</v>
      </c>
      <c r="B18" s="2739"/>
      <c r="C18" s="2739"/>
      <c r="D18" s="2739"/>
      <c r="E18" s="2739"/>
      <c r="F18" s="2739"/>
      <c r="G18" s="2797"/>
      <c r="H18" s="2739"/>
      <c r="I18" s="2739"/>
    </row>
    <row r="19" spans="1:9" s="813" customFormat="1" ht="17.25" customHeight="1" x14ac:dyDescent="0.15">
      <c r="A19" s="814">
        <v>9</v>
      </c>
      <c r="B19" s="2739"/>
      <c r="C19" s="2739"/>
      <c r="D19" s="2739"/>
      <c r="E19" s="2739"/>
      <c r="F19" s="2739"/>
      <c r="G19" s="2797"/>
      <c r="H19" s="2739"/>
      <c r="I19" s="2739"/>
    </row>
    <row r="20" spans="1:9" s="813" customFormat="1" ht="17.25" customHeight="1" x14ac:dyDescent="0.15">
      <c r="A20" s="814">
        <v>10</v>
      </c>
      <c r="B20" s="2739"/>
      <c r="C20" s="2739"/>
      <c r="D20" s="2739"/>
      <c r="E20" s="2739"/>
      <c r="F20" s="2739"/>
      <c r="G20" s="2797"/>
      <c r="H20" s="2739"/>
      <c r="I20" s="2739"/>
    </row>
    <row r="21" spans="1:9" s="813" customFormat="1" ht="17.25" customHeight="1" x14ac:dyDescent="0.15">
      <c r="A21" s="814">
        <v>11</v>
      </c>
      <c r="B21" s="2797"/>
      <c r="C21" s="2809"/>
      <c r="D21" s="2808"/>
      <c r="E21" s="2812"/>
      <c r="F21" s="2739"/>
      <c r="G21" s="2797"/>
      <c r="H21" s="2810"/>
      <c r="I21" s="2810"/>
    </row>
    <row r="22" spans="1:9" s="813" customFormat="1" ht="17.25" customHeight="1" x14ac:dyDescent="0.15">
      <c r="A22" s="814">
        <v>12</v>
      </c>
      <c r="B22" s="2739"/>
      <c r="C22" s="2739"/>
      <c r="D22" s="2811"/>
      <c r="E22" s="2738"/>
      <c r="F22" s="2739"/>
      <c r="G22" s="2797"/>
      <c r="H22" s="2810"/>
      <c r="I22" s="2810"/>
    </row>
    <row r="23" spans="1:9" s="813" customFormat="1" ht="17.25" customHeight="1" x14ac:dyDescent="0.15">
      <c r="A23" s="814">
        <v>13</v>
      </c>
      <c r="B23" s="2797"/>
      <c r="C23" s="2809"/>
      <c r="D23" s="2808"/>
      <c r="E23" s="2812"/>
      <c r="F23" s="2797"/>
      <c r="G23" s="2813"/>
      <c r="H23" s="2810"/>
      <c r="I23" s="2810"/>
    </row>
    <row r="24" spans="1:9" s="813" customFormat="1" ht="17.25" customHeight="1" x14ac:dyDescent="0.15">
      <c r="A24" s="814">
        <v>14</v>
      </c>
      <c r="B24" s="2739"/>
      <c r="C24" s="2739"/>
      <c r="D24" s="2811"/>
      <c r="E24" s="2738"/>
      <c r="F24" s="2739"/>
      <c r="G24" s="2797"/>
      <c r="H24" s="2810"/>
      <c r="I24" s="2810"/>
    </row>
    <row r="25" spans="1:9" s="813" customFormat="1" ht="17.25" customHeight="1" x14ac:dyDescent="0.15">
      <c r="A25" s="814">
        <v>15</v>
      </c>
      <c r="B25" s="2739"/>
      <c r="C25" s="2739"/>
      <c r="D25" s="2808"/>
      <c r="E25" s="2809"/>
      <c r="F25" s="2739"/>
      <c r="G25" s="2797"/>
      <c r="H25" s="2810"/>
      <c r="I25" s="2810"/>
    </row>
    <row r="26" spans="1:9" s="813" customFormat="1" ht="17.25" customHeight="1" x14ac:dyDescent="0.15">
      <c r="A26" s="814">
        <v>16</v>
      </c>
      <c r="B26" s="2739"/>
      <c r="C26" s="2739"/>
      <c r="D26" s="2810"/>
      <c r="E26" s="2739"/>
      <c r="F26" s="2739"/>
      <c r="G26" s="2797"/>
      <c r="H26" s="2810"/>
      <c r="I26" s="2810"/>
    </row>
    <row r="27" spans="1:9" s="813" customFormat="1" ht="17.25" customHeight="1" x14ac:dyDescent="0.15">
      <c r="A27" s="814">
        <v>17</v>
      </c>
      <c r="B27" s="2739"/>
      <c r="C27" s="2739"/>
      <c r="D27" s="2739"/>
      <c r="E27" s="2739"/>
      <c r="F27" s="2739"/>
      <c r="G27" s="2797"/>
      <c r="H27" s="2810"/>
      <c r="I27" s="2810"/>
    </row>
    <row r="28" spans="1:9" s="813" customFormat="1" ht="17.25" customHeight="1" x14ac:dyDescent="0.15">
      <c r="A28" s="814">
        <v>18</v>
      </c>
      <c r="B28" s="2739"/>
      <c r="C28" s="2739"/>
      <c r="D28" s="2739"/>
      <c r="E28" s="2739"/>
      <c r="F28" s="2739"/>
      <c r="G28" s="2797"/>
      <c r="H28" s="2810"/>
      <c r="I28" s="2810"/>
    </row>
    <row r="29" spans="1:9" s="813" customFormat="1" ht="17.25" customHeight="1" x14ac:dyDescent="0.15">
      <c r="A29" s="814">
        <v>19</v>
      </c>
      <c r="B29" s="2739"/>
      <c r="C29" s="2739"/>
      <c r="D29" s="2739"/>
      <c r="E29" s="2739"/>
      <c r="F29" s="2739"/>
      <c r="G29" s="2797"/>
      <c r="H29" s="2810"/>
      <c r="I29" s="2810"/>
    </row>
    <row r="30" spans="1:9" s="813" customFormat="1" ht="17.25" customHeight="1" x14ac:dyDescent="0.15">
      <c r="A30" s="814">
        <v>20</v>
      </c>
      <c r="B30" s="2739"/>
      <c r="C30" s="2739"/>
      <c r="D30" s="2739"/>
      <c r="E30" s="2739"/>
      <c r="F30" s="2739"/>
      <c r="G30" s="2797"/>
      <c r="H30" s="2810"/>
      <c r="I30" s="2810"/>
    </row>
    <row r="31" spans="1:9" s="813" customFormat="1" ht="17.25" customHeight="1" x14ac:dyDescent="0.15">
      <c r="A31" s="814">
        <v>21</v>
      </c>
      <c r="B31" s="2739"/>
      <c r="C31" s="2739"/>
      <c r="D31" s="2804"/>
      <c r="E31" s="2805"/>
      <c r="F31" s="2739"/>
      <c r="G31" s="2797"/>
      <c r="H31" s="2810"/>
      <c r="I31" s="2810"/>
    </row>
    <row r="32" spans="1:9" s="813" customFormat="1" ht="17.25" customHeight="1" x14ac:dyDescent="0.15">
      <c r="A32" s="814">
        <v>22</v>
      </c>
      <c r="B32" s="2739"/>
      <c r="C32" s="2739"/>
      <c r="D32" s="2804"/>
      <c r="E32" s="2805"/>
      <c r="F32" s="2739"/>
      <c r="G32" s="2797"/>
      <c r="H32" s="2810"/>
      <c r="I32" s="2810"/>
    </row>
    <row r="33" spans="1:9" s="813" customFormat="1" ht="17.25" customHeight="1" x14ac:dyDescent="0.15">
      <c r="A33" s="814">
        <v>23</v>
      </c>
      <c r="B33" s="2739"/>
      <c r="C33" s="2739"/>
      <c r="D33" s="2804"/>
      <c r="E33" s="2805"/>
      <c r="F33" s="2739"/>
      <c r="G33" s="2797"/>
      <c r="H33" s="2810"/>
      <c r="I33" s="2810"/>
    </row>
    <row r="34" spans="1:9" s="813" customFormat="1" ht="17.25" customHeight="1" x14ac:dyDescent="0.15">
      <c r="A34" s="814">
        <v>24</v>
      </c>
      <c r="B34" s="2739"/>
      <c r="C34" s="2739"/>
      <c r="D34" s="2804"/>
      <c r="E34" s="2805"/>
      <c r="F34" s="2739"/>
      <c r="G34" s="2797"/>
      <c r="H34" s="2810"/>
      <c r="I34" s="2810"/>
    </row>
    <row r="35" spans="1:9" s="813" customFormat="1" ht="17.25" customHeight="1" x14ac:dyDescent="0.15">
      <c r="A35" s="814">
        <v>25</v>
      </c>
      <c r="B35" s="2739"/>
      <c r="C35" s="2739"/>
      <c r="D35" s="2804"/>
      <c r="E35" s="2805"/>
      <c r="F35" s="2739"/>
      <c r="G35" s="2797"/>
      <c r="H35" s="2810"/>
      <c r="I35" s="2810"/>
    </row>
    <row r="36" spans="1:9" s="813" customFormat="1" ht="17.25" customHeight="1" x14ac:dyDescent="0.15">
      <c r="A36" s="814">
        <v>26</v>
      </c>
      <c r="B36" s="2739"/>
      <c r="C36" s="2739"/>
      <c r="D36" s="2739"/>
      <c r="E36" s="2739"/>
      <c r="F36" s="2739"/>
      <c r="G36" s="2797"/>
      <c r="H36" s="2810"/>
      <c r="I36" s="2810"/>
    </row>
    <row r="37" spans="1:9" s="813" customFormat="1" ht="17.25" customHeight="1" x14ac:dyDescent="0.15">
      <c r="A37" s="814">
        <v>27</v>
      </c>
      <c r="B37" s="2739"/>
      <c r="C37" s="2739"/>
      <c r="D37" s="2739"/>
      <c r="E37" s="2739"/>
      <c r="F37" s="2739"/>
      <c r="G37" s="2797"/>
      <c r="H37" s="2810"/>
      <c r="I37" s="2810"/>
    </row>
    <row r="38" spans="1:9" s="813" customFormat="1" ht="17.25" customHeight="1" x14ac:dyDescent="0.15">
      <c r="A38" s="814">
        <v>28</v>
      </c>
      <c r="B38" s="2739"/>
      <c r="C38" s="2739"/>
      <c r="D38" s="2739"/>
      <c r="E38" s="2739"/>
      <c r="F38" s="2739"/>
      <c r="G38" s="2797"/>
      <c r="H38" s="2810"/>
      <c r="I38" s="2810"/>
    </row>
    <row r="39" spans="1:9" s="813" customFormat="1" ht="17.25" customHeight="1" x14ac:dyDescent="0.15">
      <c r="A39" s="814">
        <v>29</v>
      </c>
      <c r="B39" s="2739"/>
      <c r="C39" s="2739"/>
      <c r="D39" s="2739"/>
      <c r="E39" s="2739"/>
      <c r="F39" s="2739"/>
      <c r="G39" s="2797"/>
      <c r="H39" s="2810"/>
      <c r="I39" s="2810"/>
    </row>
    <row r="40" spans="1:9" s="813" customFormat="1" ht="17.25" customHeight="1" x14ac:dyDescent="0.15">
      <c r="A40" s="814">
        <v>30</v>
      </c>
      <c r="B40" s="2739"/>
      <c r="C40" s="2739"/>
      <c r="D40" s="2739"/>
      <c r="E40" s="2739"/>
      <c r="F40" s="2739"/>
      <c r="G40" s="2797"/>
      <c r="H40" s="2810"/>
      <c r="I40" s="2810"/>
    </row>
    <row r="41" spans="1:9" ht="22.5" customHeight="1" x14ac:dyDescent="0.15">
      <c r="A41" s="2800" t="s">
        <v>1482</v>
      </c>
      <c r="B41" s="2801"/>
      <c r="C41" s="2801"/>
      <c r="D41" s="2801"/>
      <c r="E41" s="2801"/>
      <c r="F41" s="2801"/>
      <c r="G41" s="2801"/>
      <c r="H41" s="2801"/>
      <c r="I41" s="2801"/>
    </row>
    <row r="42" spans="1:9" ht="22.5" customHeight="1" x14ac:dyDescent="0.15">
      <c r="A42" s="2801"/>
      <c r="B42" s="2801"/>
      <c r="C42" s="2801"/>
      <c r="D42" s="2801"/>
      <c r="E42" s="2801"/>
      <c r="F42" s="2801"/>
      <c r="G42" s="2801"/>
      <c r="H42" s="2801"/>
      <c r="I42" s="2801"/>
    </row>
  </sheetData>
  <mergeCells count="137">
    <mergeCell ref="A5:C5"/>
    <mergeCell ref="E5:F7"/>
    <mergeCell ref="G5:H7"/>
    <mergeCell ref="A6:C6"/>
    <mergeCell ref="A7:C7"/>
    <mergeCell ref="A1:B1"/>
    <mergeCell ref="G1:I1"/>
    <mergeCell ref="A2:I2"/>
    <mergeCell ref="A3:C3"/>
    <mergeCell ref="D3:E3"/>
    <mergeCell ref="A4:C4"/>
    <mergeCell ref="D4:E4"/>
    <mergeCell ref="B14:C14"/>
    <mergeCell ref="D14:E14"/>
    <mergeCell ref="F14:G14"/>
    <mergeCell ref="H14:I14"/>
    <mergeCell ref="B11:C11"/>
    <mergeCell ref="D11:E11"/>
    <mergeCell ref="F11:G11"/>
    <mergeCell ref="H11:I11"/>
    <mergeCell ref="B12:C12"/>
    <mergeCell ref="D12:E12"/>
    <mergeCell ref="B10:C10"/>
    <mergeCell ref="D10:E10"/>
    <mergeCell ref="F10:G10"/>
    <mergeCell ref="H10:I10"/>
    <mergeCell ref="B13:C13"/>
    <mergeCell ref="D13:E13"/>
    <mergeCell ref="F13:G13"/>
    <mergeCell ref="H13:I13"/>
    <mergeCell ref="F12:G12"/>
    <mergeCell ref="H12:I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A41:I42"/>
    <mergeCell ref="B39:C39"/>
    <mergeCell ref="D39:E39"/>
    <mergeCell ref="F39:G39"/>
    <mergeCell ref="H39:I39"/>
    <mergeCell ref="B40:C40"/>
    <mergeCell ref="D40:E40"/>
    <mergeCell ref="F40:G40"/>
    <mergeCell ref="H40:I40"/>
  </mergeCells>
  <phoneticPr fontId="22"/>
  <pageMargins left="0.8" right="0.7" top="0.75" bottom="0.75" header="0.3" footer="0.3"/>
  <pageSetup paperSize="9" scale="9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5E2A3-834B-46D5-BCEF-1D83B0AC8D91}">
  <dimension ref="A1:K47"/>
  <sheetViews>
    <sheetView showGridLines="0" view="pageBreakPreview" zoomScaleNormal="100" zoomScaleSheetLayoutView="100" workbookViewId="0">
      <selection activeCell="T114" sqref="T114:AJ114"/>
    </sheetView>
  </sheetViews>
  <sheetFormatPr defaultRowHeight="18.75" x14ac:dyDescent="0.15"/>
  <cols>
    <col min="1" max="1" width="5.25" style="800" customWidth="1"/>
    <col min="2" max="5" width="7.875" style="800" customWidth="1"/>
    <col min="6" max="6" width="11.25" style="800" customWidth="1"/>
    <col min="7" max="9" width="7.875" style="800" customWidth="1"/>
    <col min="10" max="10" width="15.75" style="800" customWidth="1"/>
    <col min="11" max="11" width="13.25" style="800" customWidth="1"/>
    <col min="12" max="256" width="9" style="800"/>
    <col min="257" max="257" width="5.25" style="800" customWidth="1"/>
    <col min="258" max="261" width="7.875" style="800" customWidth="1"/>
    <col min="262" max="262" width="11.25" style="800" customWidth="1"/>
    <col min="263" max="265" width="7.875" style="800" customWidth="1"/>
    <col min="266" max="266" width="15.75" style="800" customWidth="1"/>
    <col min="267" max="267" width="13.25" style="800" customWidth="1"/>
    <col min="268" max="512" width="9" style="800"/>
    <col min="513" max="513" width="5.25" style="800" customWidth="1"/>
    <col min="514" max="517" width="7.875" style="800" customWidth="1"/>
    <col min="518" max="518" width="11.25" style="800" customWidth="1"/>
    <col min="519" max="521" width="7.875" style="800" customWidth="1"/>
    <col min="522" max="522" width="15.75" style="800" customWidth="1"/>
    <col min="523" max="523" width="13.25" style="800" customWidth="1"/>
    <col min="524" max="768" width="9" style="800"/>
    <col min="769" max="769" width="5.25" style="800" customWidth="1"/>
    <col min="770" max="773" width="7.875" style="800" customWidth="1"/>
    <col min="774" max="774" width="11.25" style="800" customWidth="1"/>
    <col min="775" max="777" width="7.875" style="800" customWidth="1"/>
    <col min="778" max="778" width="15.75" style="800" customWidth="1"/>
    <col min="779" max="779" width="13.25" style="800" customWidth="1"/>
    <col min="780" max="1024" width="9" style="800"/>
    <col min="1025" max="1025" width="5.25" style="800" customWidth="1"/>
    <col min="1026" max="1029" width="7.875" style="800" customWidth="1"/>
    <col min="1030" max="1030" width="11.25" style="800" customWidth="1"/>
    <col min="1031" max="1033" width="7.875" style="800" customWidth="1"/>
    <col min="1034" max="1034" width="15.75" style="800" customWidth="1"/>
    <col min="1035" max="1035" width="13.25" style="800" customWidth="1"/>
    <col min="1036" max="1280" width="9" style="800"/>
    <col min="1281" max="1281" width="5.25" style="800" customWidth="1"/>
    <col min="1282" max="1285" width="7.875" style="800" customWidth="1"/>
    <col min="1286" max="1286" width="11.25" style="800" customWidth="1"/>
    <col min="1287" max="1289" width="7.875" style="800" customWidth="1"/>
    <col min="1290" max="1290" width="15.75" style="800" customWidth="1"/>
    <col min="1291" max="1291" width="13.25" style="800" customWidth="1"/>
    <col min="1292" max="1536" width="9" style="800"/>
    <col min="1537" max="1537" width="5.25" style="800" customWidth="1"/>
    <col min="1538" max="1541" width="7.875" style="800" customWidth="1"/>
    <col min="1542" max="1542" width="11.25" style="800" customWidth="1"/>
    <col min="1543" max="1545" width="7.875" style="800" customWidth="1"/>
    <col min="1546" max="1546" width="15.75" style="800" customWidth="1"/>
    <col min="1547" max="1547" width="13.25" style="800" customWidth="1"/>
    <col min="1548" max="1792" width="9" style="800"/>
    <col min="1793" max="1793" width="5.25" style="800" customWidth="1"/>
    <col min="1794" max="1797" width="7.875" style="800" customWidth="1"/>
    <col min="1798" max="1798" width="11.25" style="800" customWidth="1"/>
    <col min="1799" max="1801" width="7.875" style="800" customWidth="1"/>
    <col min="1802" max="1802" width="15.75" style="800" customWidth="1"/>
    <col min="1803" max="1803" width="13.25" style="800" customWidth="1"/>
    <col min="1804" max="2048" width="9" style="800"/>
    <col min="2049" max="2049" width="5.25" style="800" customWidth="1"/>
    <col min="2050" max="2053" width="7.875" style="800" customWidth="1"/>
    <col min="2054" max="2054" width="11.25" style="800" customWidth="1"/>
    <col min="2055" max="2057" width="7.875" style="800" customWidth="1"/>
    <col min="2058" max="2058" width="15.75" style="800" customWidth="1"/>
    <col min="2059" max="2059" width="13.25" style="800" customWidth="1"/>
    <col min="2060" max="2304" width="9" style="800"/>
    <col min="2305" max="2305" width="5.25" style="800" customWidth="1"/>
    <col min="2306" max="2309" width="7.875" style="800" customWidth="1"/>
    <col min="2310" max="2310" width="11.25" style="800" customWidth="1"/>
    <col min="2311" max="2313" width="7.875" style="800" customWidth="1"/>
    <col min="2314" max="2314" width="15.75" style="800" customWidth="1"/>
    <col min="2315" max="2315" width="13.25" style="800" customWidth="1"/>
    <col min="2316" max="2560" width="9" style="800"/>
    <col min="2561" max="2561" width="5.25" style="800" customWidth="1"/>
    <col min="2562" max="2565" width="7.875" style="800" customWidth="1"/>
    <col min="2566" max="2566" width="11.25" style="800" customWidth="1"/>
    <col min="2567" max="2569" width="7.875" style="800" customWidth="1"/>
    <col min="2570" max="2570" width="15.75" style="800" customWidth="1"/>
    <col min="2571" max="2571" width="13.25" style="800" customWidth="1"/>
    <col min="2572" max="2816" width="9" style="800"/>
    <col min="2817" max="2817" width="5.25" style="800" customWidth="1"/>
    <col min="2818" max="2821" width="7.875" style="800" customWidth="1"/>
    <col min="2822" max="2822" width="11.25" style="800" customWidth="1"/>
    <col min="2823" max="2825" width="7.875" style="800" customWidth="1"/>
    <col min="2826" max="2826" width="15.75" style="800" customWidth="1"/>
    <col min="2827" max="2827" width="13.25" style="800" customWidth="1"/>
    <col min="2828" max="3072" width="9" style="800"/>
    <col min="3073" max="3073" width="5.25" style="800" customWidth="1"/>
    <col min="3074" max="3077" width="7.875" style="800" customWidth="1"/>
    <col min="3078" max="3078" width="11.25" style="800" customWidth="1"/>
    <col min="3079" max="3081" width="7.875" style="800" customWidth="1"/>
    <col min="3082" max="3082" width="15.75" style="800" customWidth="1"/>
    <col min="3083" max="3083" width="13.25" style="800" customWidth="1"/>
    <col min="3084" max="3328" width="9" style="800"/>
    <col min="3329" max="3329" width="5.25" style="800" customWidth="1"/>
    <col min="3330" max="3333" width="7.875" style="800" customWidth="1"/>
    <col min="3334" max="3334" width="11.25" style="800" customWidth="1"/>
    <col min="3335" max="3337" width="7.875" style="800" customWidth="1"/>
    <col min="3338" max="3338" width="15.75" style="800" customWidth="1"/>
    <col min="3339" max="3339" width="13.25" style="800" customWidth="1"/>
    <col min="3340" max="3584" width="9" style="800"/>
    <col min="3585" max="3585" width="5.25" style="800" customWidth="1"/>
    <col min="3586" max="3589" width="7.875" style="800" customWidth="1"/>
    <col min="3590" max="3590" width="11.25" style="800" customWidth="1"/>
    <col min="3591" max="3593" width="7.875" style="800" customWidth="1"/>
    <col min="3594" max="3594" width="15.75" style="800" customWidth="1"/>
    <col min="3595" max="3595" width="13.25" style="800" customWidth="1"/>
    <col min="3596" max="3840" width="9" style="800"/>
    <col min="3841" max="3841" width="5.25" style="800" customWidth="1"/>
    <col min="3842" max="3845" width="7.875" style="800" customWidth="1"/>
    <col min="3846" max="3846" width="11.25" style="800" customWidth="1"/>
    <col min="3847" max="3849" width="7.875" style="800" customWidth="1"/>
    <col min="3850" max="3850" width="15.75" style="800" customWidth="1"/>
    <col min="3851" max="3851" width="13.25" style="800" customWidth="1"/>
    <col min="3852" max="4096" width="9" style="800"/>
    <col min="4097" max="4097" width="5.25" style="800" customWidth="1"/>
    <col min="4098" max="4101" width="7.875" style="800" customWidth="1"/>
    <col min="4102" max="4102" width="11.25" style="800" customWidth="1"/>
    <col min="4103" max="4105" width="7.875" style="800" customWidth="1"/>
    <col min="4106" max="4106" width="15.75" style="800" customWidth="1"/>
    <col min="4107" max="4107" width="13.25" style="800" customWidth="1"/>
    <col min="4108" max="4352" width="9" style="800"/>
    <col min="4353" max="4353" width="5.25" style="800" customWidth="1"/>
    <col min="4354" max="4357" width="7.875" style="800" customWidth="1"/>
    <col min="4358" max="4358" width="11.25" style="800" customWidth="1"/>
    <col min="4359" max="4361" width="7.875" style="800" customWidth="1"/>
    <col min="4362" max="4362" width="15.75" style="800" customWidth="1"/>
    <col min="4363" max="4363" width="13.25" style="800" customWidth="1"/>
    <col min="4364" max="4608" width="9" style="800"/>
    <col min="4609" max="4609" width="5.25" style="800" customWidth="1"/>
    <col min="4610" max="4613" width="7.875" style="800" customWidth="1"/>
    <col min="4614" max="4614" width="11.25" style="800" customWidth="1"/>
    <col min="4615" max="4617" width="7.875" style="800" customWidth="1"/>
    <col min="4618" max="4618" width="15.75" style="800" customWidth="1"/>
    <col min="4619" max="4619" width="13.25" style="800" customWidth="1"/>
    <col min="4620" max="4864" width="9" style="800"/>
    <col min="4865" max="4865" width="5.25" style="800" customWidth="1"/>
    <col min="4866" max="4869" width="7.875" style="800" customWidth="1"/>
    <col min="4870" max="4870" width="11.25" style="800" customWidth="1"/>
    <col min="4871" max="4873" width="7.875" style="800" customWidth="1"/>
    <col min="4874" max="4874" width="15.75" style="800" customWidth="1"/>
    <col min="4875" max="4875" width="13.25" style="800" customWidth="1"/>
    <col min="4876" max="5120" width="9" style="800"/>
    <col min="5121" max="5121" width="5.25" style="800" customWidth="1"/>
    <col min="5122" max="5125" width="7.875" style="800" customWidth="1"/>
    <col min="5126" max="5126" width="11.25" style="800" customWidth="1"/>
    <col min="5127" max="5129" width="7.875" style="800" customWidth="1"/>
    <col min="5130" max="5130" width="15.75" style="800" customWidth="1"/>
    <col min="5131" max="5131" width="13.25" style="800" customWidth="1"/>
    <col min="5132" max="5376" width="9" style="800"/>
    <col min="5377" max="5377" width="5.25" style="800" customWidth="1"/>
    <col min="5378" max="5381" width="7.875" style="800" customWidth="1"/>
    <col min="5382" max="5382" width="11.25" style="800" customWidth="1"/>
    <col min="5383" max="5385" width="7.875" style="800" customWidth="1"/>
    <col min="5386" max="5386" width="15.75" style="800" customWidth="1"/>
    <col min="5387" max="5387" width="13.25" style="800" customWidth="1"/>
    <col min="5388" max="5632" width="9" style="800"/>
    <col min="5633" max="5633" width="5.25" style="800" customWidth="1"/>
    <col min="5634" max="5637" width="7.875" style="800" customWidth="1"/>
    <col min="5638" max="5638" width="11.25" style="800" customWidth="1"/>
    <col min="5639" max="5641" width="7.875" style="800" customWidth="1"/>
    <col min="5642" max="5642" width="15.75" style="800" customWidth="1"/>
    <col min="5643" max="5643" width="13.25" style="800" customWidth="1"/>
    <col min="5644" max="5888" width="9" style="800"/>
    <col min="5889" max="5889" width="5.25" style="800" customWidth="1"/>
    <col min="5890" max="5893" width="7.875" style="800" customWidth="1"/>
    <col min="5894" max="5894" width="11.25" style="800" customWidth="1"/>
    <col min="5895" max="5897" width="7.875" style="800" customWidth="1"/>
    <col min="5898" max="5898" width="15.75" style="800" customWidth="1"/>
    <col min="5899" max="5899" width="13.25" style="800" customWidth="1"/>
    <col min="5900" max="6144" width="9" style="800"/>
    <col min="6145" max="6145" width="5.25" style="800" customWidth="1"/>
    <col min="6146" max="6149" width="7.875" style="800" customWidth="1"/>
    <col min="6150" max="6150" width="11.25" style="800" customWidth="1"/>
    <col min="6151" max="6153" width="7.875" style="800" customWidth="1"/>
    <col min="6154" max="6154" width="15.75" style="800" customWidth="1"/>
    <col min="6155" max="6155" width="13.25" style="800" customWidth="1"/>
    <col min="6156" max="6400" width="9" style="800"/>
    <col min="6401" max="6401" width="5.25" style="800" customWidth="1"/>
    <col min="6402" max="6405" width="7.875" style="800" customWidth="1"/>
    <col min="6406" max="6406" width="11.25" style="800" customWidth="1"/>
    <col min="6407" max="6409" width="7.875" style="800" customWidth="1"/>
    <col min="6410" max="6410" width="15.75" style="800" customWidth="1"/>
    <col min="6411" max="6411" width="13.25" style="800" customWidth="1"/>
    <col min="6412" max="6656" width="9" style="800"/>
    <col min="6657" max="6657" width="5.25" style="800" customWidth="1"/>
    <col min="6658" max="6661" width="7.875" style="800" customWidth="1"/>
    <col min="6662" max="6662" width="11.25" style="800" customWidth="1"/>
    <col min="6663" max="6665" width="7.875" style="800" customWidth="1"/>
    <col min="6666" max="6666" width="15.75" style="800" customWidth="1"/>
    <col min="6667" max="6667" width="13.25" style="800" customWidth="1"/>
    <col min="6668" max="6912" width="9" style="800"/>
    <col min="6913" max="6913" width="5.25" style="800" customWidth="1"/>
    <col min="6914" max="6917" width="7.875" style="800" customWidth="1"/>
    <col min="6918" max="6918" width="11.25" style="800" customWidth="1"/>
    <col min="6919" max="6921" width="7.875" style="800" customWidth="1"/>
    <col min="6922" max="6922" width="15.75" style="800" customWidth="1"/>
    <col min="6923" max="6923" width="13.25" style="800" customWidth="1"/>
    <col min="6924" max="7168" width="9" style="800"/>
    <col min="7169" max="7169" width="5.25" style="800" customWidth="1"/>
    <col min="7170" max="7173" width="7.875" style="800" customWidth="1"/>
    <col min="7174" max="7174" width="11.25" style="800" customWidth="1"/>
    <col min="7175" max="7177" width="7.875" style="800" customWidth="1"/>
    <col min="7178" max="7178" width="15.75" style="800" customWidth="1"/>
    <col min="7179" max="7179" width="13.25" style="800" customWidth="1"/>
    <col min="7180" max="7424" width="9" style="800"/>
    <col min="7425" max="7425" width="5.25" style="800" customWidth="1"/>
    <col min="7426" max="7429" width="7.875" style="800" customWidth="1"/>
    <col min="7430" max="7430" width="11.25" style="800" customWidth="1"/>
    <col min="7431" max="7433" width="7.875" style="800" customWidth="1"/>
    <col min="7434" max="7434" width="15.75" style="800" customWidth="1"/>
    <col min="7435" max="7435" width="13.25" style="800" customWidth="1"/>
    <col min="7436" max="7680" width="9" style="800"/>
    <col min="7681" max="7681" width="5.25" style="800" customWidth="1"/>
    <col min="7682" max="7685" width="7.875" style="800" customWidth="1"/>
    <col min="7686" max="7686" width="11.25" style="800" customWidth="1"/>
    <col min="7687" max="7689" width="7.875" style="800" customWidth="1"/>
    <col min="7690" max="7690" width="15.75" style="800" customWidth="1"/>
    <col min="7691" max="7691" width="13.25" style="800" customWidth="1"/>
    <col min="7692" max="7936" width="9" style="800"/>
    <col min="7937" max="7937" width="5.25" style="800" customWidth="1"/>
    <col min="7938" max="7941" width="7.875" style="800" customWidth="1"/>
    <col min="7942" max="7942" width="11.25" style="800" customWidth="1"/>
    <col min="7943" max="7945" width="7.875" style="800" customWidth="1"/>
    <col min="7946" max="7946" width="15.75" style="800" customWidth="1"/>
    <col min="7947" max="7947" width="13.25" style="800" customWidth="1"/>
    <col min="7948" max="8192" width="9" style="800"/>
    <col min="8193" max="8193" width="5.25" style="800" customWidth="1"/>
    <col min="8194" max="8197" width="7.875" style="800" customWidth="1"/>
    <col min="8198" max="8198" width="11.25" style="800" customWidth="1"/>
    <col min="8199" max="8201" width="7.875" style="800" customWidth="1"/>
    <col min="8202" max="8202" width="15.75" style="800" customWidth="1"/>
    <col min="8203" max="8203" width="13.25" style="800" customWidth="1"/>
    <col min="8204" max="8448" width="9" style="800"/>
    <col min="8449" max="8449" width="5.25" style="800" customWidth="1"/>
    <col min="8450" max="8453" width="7.875" style="800" customWidth="1"/>
    <col min="8454" max="8454" width="11.25" style="800" customWidth="1"/>
    <col min="8455" max="8457" width="7.875" style="800" customWidth="1"/>
    <col min="8458" max="8458" width="15.75" style="800" customWidth="1"/>
    <col min="8459" max="8459" width="13.25" style="800" customWidth="1"/>
    <col min="8460" max="8704" width="9" style="800"/>
    <col min="8705" max="8705" width="5.25" style="800" customWidth="1"/>
    <col min="8706" max="8709" width="7.875" style="800" customWidth="1"/>
    <col min="8710" max="8710" width="11.25" style="800" customWidth="1"/>
    <col min="8711" max="8713" width="7.875" style="800" customWidth="1"/>
    <col min="8714" max="8714" width="15.75" style="800" customWidth="1"/>
    <col min="8715" max="8715" width="13.25" style="800" customWidth="1"/>
    <col min="8716" max="8960" width="9" style="800"/>
    <col min="8961" max="8961" width="5.25" style="800" customWidth="1"/>
    <col min="8962" max="8965" width="7.875" style="800" customWidth="1"/>
    <col min="8966" max="8966" width="11.25" style="800" customWidth="1"/>
    <col min="8967" max="8969" width="7.875" style="800" customWidth="1"/>
    <col min="8970" max="8970" width="15.75" style="800" customWidth="1"/>
    <col min="8971" max="8971" width="13.25" style="800" customWidth="1"/>
    <col min="8972" max="9216" width="9" style="800"/>
    <col min="9217" max="9217" width="5.25" style="800" customWidth="1"/>
    <col min="9218" max="9221" width="7.875" style="800" customWidth="1"/>
    <col min="9222" max="9222" width="11.25" style="800" customWidth="1"/>
    <col min="9223" max="9225" width="7.875" style="800" customWidth="1"/>
    <col min="9226" max="9226" width="15.75" style="800" customWidth="1"/>
    <col min="9227" max="9227" width="13.25" style="800" customWidth="1"/>
    <col min="9228" max="9472" width="9" style="800"/>
    <col min="9473" max="9473" width="5.25" style="800" customWidth="1"/>
    <col min="9474" max="9477" width="7.875" style="800" customWidth="1"/>
    <col min="9478" max="9478" width="11.25" style="800" customWidth="1"/>
    <col min="9479" max="9481" width="7.875" style="800" customWidth="1"/>
    <col min="9482" max="9482" width="15.75" style="800" customWidth="1"/>
    <col min="9483" max="9483" width="13.25" style="800" customWidth="1"/>
    <col min="9484" max="9728" width="9" style="800"/>
    <col min="9729" max="9729" width="5.25" style="800" customWidth="1"/>
    <col min="9730" max="9733" width="7.875" style="800" customWidth="1"/>
    <col min="9734" max="9734" width="11.25" style="800" customWidth="1"/>
    <col min="9735" max="9737" width="7.875" style="800" customWidth="1"/>
    <col min="9738" max="9738" width="15.75" style="800" customWidth="1"/>
    <col min="9739" max="9739" width="13.25" style="800" customWidth="1"/>
    <col min="9740" max="9984" width="9" style="800"/>
    <col min="9985" max="9985" width="5.25" style="800" customWidth="1"/>
    <col min="9986" max="9989" width="7.875" style="800" customWidth="1"/>
    <col min="9990" max="9990" width="11.25" style="800" customWidth="1"/>
    <col min="9991" max="9993" width="7.875" style="800" customWidth="1"/>
    <col min="9994" max="9994" width="15.75" style="800" customWidth="1"/>
    <col min="9995" max="9995" width="13.25" style="800" customWidth="1"/>
    <col min="9996" max="10240" width="9" style="800"/>
    <col min="10241" max="10241" width="5.25" style="800" customWidth="1"/>
    <col min="10242" max="10245" width="7.875" style="800" customWidth="1"/>
    <col min="10246" max="10246" width="11.25" style="800" customWidth="1"/>
    <col min="10247" max="10249" width="7.875" style="800" customWidth="1"/>
    <col min="10250" max="10250" width="15.75" style="800" customWidth="1"/>
    <col min="10251" max="10251" width="13.25" style="800" customWidth="1"/>
    <col min="10252" max="10496" width="9" style="800"/>
    <col min="10497" max="10497" width="5.25" style="800" customWidth="1"/>
    <col min="10498" max="10501" width="7.875" style="800" customWidth="1"/>
    <col min="10502" max="10502" width="11.25" style="800" customWidth="1"/>
    <col min="10503" max="10505" width="7.875" style="800" customWidth="1"/>
    <col min="10506" max="10506" width="15.75" style="800" customWidth="1"/>
    <col min="10507" max="10507" width="13.25" style="800" customWidth="1"/>
    <col min="10508" max="10752" width="9" style="800"/>
    <col min="10753" max="10753" width="5.25" style="800" customWidth="1"/>
    <col min="10754" max="10757" width="7.875" style="800" customWidth="1"/>
    <col min="10758" max="10758" width="11.25" style="800" customWidth="1"/>
    <col min="10759" max="10761" width="7.875" style="800" customWidth="1"/>
    <col min="10762" max="10762" width="15.75" style="800" customWidth="1"/>
    <col min="10763" max="10763" width="13.25" style="800" customWidth="1"/>
    <col min="10764" max="11008" width="9" style="800"/>
    <col min="11009" max="11009" width="5.25" style="800" customWidth="1"/>
    <col min="11010" max="11013" width="7.875" style="800" customWidth="1"/>
    <col min="11014" max="11014" width="11.25" style="800" customWidth="1"/>
    <col min="11015" max="11017" width="7.875" style="800" customWidth="1"/>
    <col min="11018" max="11018" width="15.75" style="800" customWidth="1"/>
    <col min="11019" max="11019" width="13.25" style="800" customWidth="1"/>
    <col min="11020" max="11264" width="9" style="800"/>
    <col min="11265" max="11265" width="5.25" style="800" customWidth="1"/>
    <col min="11266" max="11269" width="7.875" style="800" customWidth="1"/>
    <col min="11270" max="11270" width="11.25" style="800" customWidth="1"/>
    <col min="11271" max="11273" width="7.875" style="800" customWidth="1"/>
    <col min="11274" max="11274" width="15.75" style="800" customWidth="1"/>
    <col min="11275" max="11275" width="13.25" style="800" customWidth="1"/>
    <col min="11276" max="11520" width="9" style="800"/>
    <col min="11521" max="11521" width="5.25" style="800" customWidth="1"/>
    <col min="11522" max="11525" width="7.875" style="800" customWidth="1"/>
    <col min="11526" max="11526" width="11.25" style="800" customWidth="1"/>
    <col min="11527" max="11529" width="7.875" style="800" customWidth="1"/>
    <col min="11530" max="11530" width="15.75" style="800" customWidth="1"/>
    <col min="11531" max="11531" width="13.25" style="800" customWidth="1"/>
    <col min="11532" max="11776" width="9" style="800"/>
    <col min="11777" max="11777" width="5.25" style="800" customWidth="1"/>
    <col min="11778" max="11781" width="7.875" style="800" customWidth="1"/>
    <col min="11782" max="11782" width="11.25" style="800" customWidth="1"/>
    <col min="11783" max="11785" width="7.875" style="800" customWidth="1"/>
    <col min="11786" max="11786" width="15.75" style="800" customWidth="1"/>
    <col min="11787" max="11787" width="13.25" style="800" customWidth="1"/>
    <col min="11788" max="12032" width="9" style="800"/>
    <col min="12033" max="12033" width="5.25" style="800" customWidth="1"/>
    <col min="12034" max="12037" width="7.875" style="800" customWidth="1"/>
    <col min="12038" max="12038" width="11.25" style="800" customWidth="1"/>
    <col min="12039" max="12041" width="7.875" style="800" customWidth="1"/>
    <col min="12042" max="12042" width="15.75" style="800" customWidth="1"/>
    <col min="12043" max="12043" width="13.25" style="800" customWidth="1"/>
    <col min="12044" max="12288" width="9" style="800"/>
    <col min="12289" max="12289" width="5.25" style="800" customWidth="1"/>
    <col min="12290" max="12293" width="7.875" style="800" customWidth="1"/>
    <col min="12294" max="12294" width="11.25" style="800" customWidth="1"/>
    <col min="12295" max="12297" width="7.875" style="800" customWidth="1"/>
    <col min="12298" max="12298" width="15.75" style="800" customWidth="1"/>
    <col min="12299" max="12299" width="13.25" style="800" customWidth="1"/>
    <col min="12300" max="12544" width="9" style="800"/>
    <col min="12545" max="12545" width="5.25" style="800" customWidth="1"/>
    <col min="12546" max="12549" width="7.875" style="800" customWidth="1"/>
    <col min="12550" max="12550" width="11.25" style="800" customWidth="1"/>
    <col min="12551" max="12553" width="7.875" style="800" customWidth="1"/>
    <col min="12554" max="12554" width="15.75" style="800" customWidth="1"/>
    <col min="12555" max="12555" width="13.25" style="800" customWidth="1"/>
    <col min="12556" max="12800" width="9" style="800"/>
    <col min="12801" max="12801" width="5.25" style="800" customWidth="1"/>
    <col min="12802" max="12805" width="7.875" style="800" customWidth="1"/>
    <col min="12806" max="12806" width="11.25" style="800" customWidth="1"/>
    <col min="12807" max="12809" width="7.875" style="800" customWidth="1"/>
    <col min="12810" max="12810" width="15.75" style="800" customWidth="1"/>
    <col min="12811" max="12811" width="13.25" style="800" customWidth="1"/>
    <col min="12812" max="13056" width="9" style="800"/>
    <col min="13057" max="13057" width="5.25" style="800" customWidth="1"/>
    <col min="13058" max="13061" width="7.875" style="800" customWidth="1"/>
    <col min="13062" max="13062" width="11.25" style="800" customWidth="1"/>
    <col min="13063" max="13065" width="7.875" style="800" customWidth="1"/>
    <col min="13066" max="13066" width="15.75" style="800" customWidth="1"/>
    <col min="13067" max="13067" width="13.25" style="800" customWidth="1"/>
    <col min="13068" max="13312" width="9" style="800"/>
    <col min="13313" max="13313" width="5.25" style="800" customWidth="1"/>
    <col min="13314" max="13317" width="7.875" style="800" customWidth="1"/>
    <col min="13318" max="13318" width="11.25" style="800" customWidth="1"/>
    <col min="13319" max="13321" width="7.875" style="800" customWidth="1"/>
    <col min="13322" max="13322" width="15.75" style="800" customWidth="1"/>
    <col min="13323" max="13323" width="13.25" style="800" customWidth="1"/>
    <col min="13324" max="13568" width="9" style="800"/>
    <col min="13569" max="13569" width="5.25" style="800" customWidth="1"/>
    <col min="13570" max="13573" width="7.875" style="800" customWidth="1"/>
    <col min="13574" max="13574" width="11.25" style="800" customWidth="1"/>
    <col min="13575" max="13577" width="7.875" style="800" customWidth="1"/>
    <col min="13578" max="13578" width="15.75" style="800" customWidth="1"/>
    <col min="13579" max="13579" width="13.25" style="800" customWidth="1"/>
    <col min="13580" max="13824" width="9" style="800"/>
    <col min="13825" max="13825" width="5.25" style="800" customWidth="1"/>
    <col min="13826" max="13829" width="7.875" style="800" customWidth="1"/>
    <col min="13830" max="13830" width="11.25" style="800" customWidth="1"/>
    <col min="13831" max="13833" width="7.875" style="800" customWidth="1"/>
    <col min="13834" max="13834" width="15.75" style="800" customWidth="1"/>
    <col min="13835" max="13835" width="13.25" style="800" customWidth="1"/>
    <col min="13836" max="14080" width="9" style="800"/>
    <col min="14081" max="14081" width="5.25" style="800" customWidth="1"/>
    <col min="14082" max="14085" width="7.875" style="800" customWidth="1"/>
    <col min="14086" max="14086" width="11.25" style="800" customWidth="1"/>
    <col min="14087" max="14089" width="7.875" style="800" customWidth="1"/>
    <col min="14090" max="14090" width="15.75" style="800" customWidth="1"/>
    <col min="14091" max="14091" width="13.25" style="800" customWidth="1"/>
    <col min="14092" max="14336" width="9" style="800"/>
    <col min="14337" max="14337" width="5.25" style="800" customWidth="1"/>
    <col min="14338" max="14341" width="7.875" style="800" customWidth="1"/>
    <col min="14342" max="14342" width="11.25" style="800" customWidth="1"/>
    <col min="14343" max="14345" width="7.875" style="800" customWidth="1"/>
    <col min="14346" max="14346" width="15.75" style="800" customWidth="1"/>
    <col min="14347" max="14347" width="13.25" style="800" customWidth="1"/>
    <col min="14348" max="14592" width="9" style="800"/>
    <col min="14593" max="14593" width="5.25" style="800" customWidth="1"/>
    <col min="14594" max="14597" width="7.875" style="800" customWidth="1"/>
    <col min="14598" max="14598" width="11.25" style="800" customWidth="1"/>
    <col min="14599" max="14601" width="7.875" style="800" customWidth="1"/>
    <col min="14602" max="14602" width="15.75" style="800" customWidth="1"/>
    <col min="14603" max="14603" width="13.25" style="800" customWidth="1"/>
    <col min="14604" max="14848" width="9" style="800"/>
    <col min="14849" max="14849" width="5.25" style="800" customWidth="1"/>
    <col min="14850" max="14853" width="7.875" style="800" customWidth="1"/>
    <col min="14854" max="14854" width="11.25" style="800" customWidth="1"/>
    <col min="14855" max="14857" width="7.875" style="800" customWidth="1"/>
    <col min="14858" max="14858" width="15.75" style="800" customWidth="1"/>
    <col min="14859" max="14859" width="13.25" style="800" customWidth="1"/>
    <col min="14860" max="15104" width="9" style="800"/>
    <col min="15105" max="15105" width="5.25" style="800" customWidth="1"/>
    <col min="15106" max="15109" width="7.875" style="800" customWidth="1"/>
    <col min="15110" max="15110" width="11.25" style="800" customWidth="1"/>
    <col min="15111" max="15113" width="7.875" style="800" customWidth="1"/>
    <col min="15114" max="15114" width="15.75" style="800" customWidth="1"/>
    <col min="15115" max="15115" width="13.25" style="800" customWidth="1"/>
    <col min="15116" max="15360" width="9" style="800"/>
    <col min="15361" max="15361" width="5.25" style="800" customWidth="1"/>
    <col min="15362" max="15365" width="7.875" style="800" customWidth="1"/>
    <col min="15366" max="15366" width="11.25" style="800" customWidth="1"/>
    <col min="15367" max="15369" width="7.875" style="800" customWidth="1"/>
    <col min="15370" max="15370" width="15.75" style="800" customWidth="1"/>
    <col min="15371" max="15371" width="13.25" style="800" customWidth="1"/>
    <col min="15372" max="15616" width="9" style="800"/>
    <col min="15617" max="15617" width="5.25" style="800" customWidth="1"/>
    <col min="15618" max="15621" width="7.875" style="800" customWidth="1"/>
    <col min="15622" max="15622" width="11.25" style="800" customWidth="1"/>
    <col min="15623" max="15625" width="7.875" style="800" customWidth="1"/>
    <col min="15626" max="15626" width="15.75" style="800" customWidth="1"/>
    <col min="15627" max="15627" width="13.25" style="800" customWidth="1"/>
    <col min="15628" max="15872" width="9" style="800"/>
    <col min="15873" max="15873" width="5.25" style="800" customWidth="1"/>
    <col min="15874" max="15877" width="7.875" style="800" customWidth="1"/>
    <col min="15878" max="15878" width="11.25" style="800" customWidth="1"/>
    <col min="15879" max="15881" width="7.875" style="800" customWidth="1"/>
    <col min="15882" max="15882" width="15.75" style="800" customWidth="1"/>
    <col min="15883" max="15883" width="13.25" style="800" customWidth="1"/>
    <col min="15884" max="16128" width="9" style="800"/>
    <col min="16129" max="16129" width="5.25" style="800" customWidth="1"/>
    <col min="16130" max="16133" width="7.875" style="800" customWidth="1"/>
    <col min="16134" max="16134" width="11.25" style="800" customWidth="1"/>
    <col min="16135" max="16137" width="7.875" style="800" customWidth="1"/>
    <col min="16138" max="16138" width="15.75" style="800" customWidth="1"/>
    <col min="16139" max="16139" width="13.25" style="800" customWidth="1"/>
    <col min="16140" max="16384" width="9" style="800"/>
  </cols>
  <sheetData>
    <row r="1" spans="1:11" ht="27.75" customHeight="1" x14ac:dyDescent="0.15">
      <c r="A1" s="886"/>
      <c r="B1" s="886"/>
      <c r="G1" s="2785" t="s">
        <v>1414</v>
      </c>
      <c r="H1" s="2785"/>
      <c r="I1" s="2785"/>
      <c r="J1" s="2785"/>
      <c r="K1" s="2785"/>
    </row>
    <row r="2" spans="1:11" ht="84.75" customHeight="1" x14ac:dyDescent="0.15">
      <c r="A2" s="2786" t="s">
        <v>1496</v>
      </c>
      <c r="B2" s="2787"/>
      <c r="C2" s="2787"/>
      <c r="D2" s="2787"/>
      <c r="E2" s="2787"/>
      <c r="F2" s="2787"/>
      <c r="G2" s="2787"/>
      <c r="H2" s="2787"/>
      <c r="I2" s="2787"/>
      <c r="J2" s="2787"/>
      <c r="K2" s="2787"/>
    </row>
    <row r="3" spans="1:11" ht="16.5" customHeight="1" thickBot="1" x14ac:dyDescent="0.2">
      <c r="A3" s="856"/>
      <c r="B3" s="857"/>
      <c r="C3" s="857"/>
      <c r="D3" s="857"/>
      <c r="E3" s="857"/>
      <c r="F3" s="857"/>
      <c r="G3" s="857"/>
      <c r="H3" s="857"/>
      <c r="I3" s="857"/>
      <c r="J3" s="857"/>
      <c r="K3" s="857"/>
    </row>
    <row r="4" spans="1:11" ht="16.5" customHeight="1" x14ac:dyDescent="0.15">
      <c r="A4" s="3080" t="s">
        <v>474</v>
      </c>
      <c r="B4" s="3083" t="s">
        <v>1495</v>
      </c>
      <c r="C4" s="3084"/>
      <c r="D4" s="3084"/>
      <c r="E4" s="3085"/>
      <c r="F4" s="3092" t="s">
        <v>285</v>
      </c>
      <c r="K4" s="893"/>
    </row>
    <row r="5" spans="1:11" ht="16.5" customHeight="1" x14ac:dyDescent="0.15">
      <c r="A5" s="3081"/>
      <c r="B5" s="3086"/>
      <c r="C5" s="3087"/>
      <c r="D5" s="3087"/>
      <c r="E5" s="3088"/>
      <c r="F5" s="3093"/>
      <c r="K5" s="893"/>
    </row>
    <row r="6" spans="1:11" ht="16.5" customHeight="1" thickBot="1" x14ac:dyDescent="0.2">
      <c r="A6" s="3082"/>
      <c r="B6" s="3089"/>
      <c r="C6" s="3090"/>
      <c r="D6" s="3090"/>
      <c r="E6" s="3091"/>
      <c r="F6" s="3094"/>
      <c r="K6" s="893"/>
    </row>
    <row r="7" spans="1:11" ht="16.5" customHeight="1" x14ac:dyDescent="0.15">
      <c r="A7" s="3081" t="s">
        <v>727</v>
      </c>
      <c r="B7" s="3083" t="s">
        <v>1494</v>
      </c>
      <c r="C7" s="3084"/>
      <c r="D7" s="3084"/>
      <c r="E7" s="3085"/>
      <c r="F7" s="3092" t="s">
        <v>285</v>
      </c>
      <c r="K7" s="893"/>
    </row>
    <row r="8" spans="1:11" ht="16.5" customHeight="1" x14ac:dyDescent="0.15">
      <c r="A8" s="3081"/>
      <c r="B8" s="3086"/>
      <c r="C8" s="3087"/>
      <c r="D8" s="3087"/>
      <c r="E8" s="3088"/>
      <c r="F8" s="3093"/>
      <c r="K8" s="893"/>
    </row>
    <row r="9" spans="1:11" ht="16.5" customHeight="1" thickBot="1" x14ac:dyDescent="0.2">
      <c r="A9" s="3082"/>
      <c r="B9" s="3089"/>
      <c r="C9" s="3090"/>
      <c r="D9" s="3090"/>
      <c r="E9" s="3091"/>
      <c r="F9" s="3094"/>
      <c r="K9" s="893"/>
    </row>
    <row r="10" spans="1:11" ht="18.75" customHeight="1" x14ac:dyDescent="0.15">
      <c r="A10" s="3081" t="s">
        <v>1493</v>
      </c>
      <c r="B10" s="3083" t="s">
        <v>1492</v>
      </c>
      <c r="C10" s="3084"/>
      <c r="D10" s="3084"/>
      <c r="E10" s="3085"/>
      <c r="F10" s="3092" t="s">
        <v>1262</v>
      </c>
      <c r="K10" s="893"/>
    </row>
    <row r="11" spans="1:11" ht="18.75" customHeight="1" x14ac:dyDescent="0.15">
      <c r="A11" s="3081"/>
      <c r="B11" s="3086"/>
      <c r="C11" s="3087"/>
      <c r="D11" s="3087"/>
      <c r="E11" s="3088"/>
      <c r="F11" s="3093"/>
      <c r="K11" s="893"/>
    </row>
    <row r="12" spans="1:11" ht="18.75" customHeight="1" thickBot="1" x14ac:dyDescent="0.2">
      <c r="A12" s="3082"/>
      <c r="B12" s="3089"/>
      <c r="C12" s="3090"/>
      <c r="D12" s="3090"/>
      <c r="E12" s="3091"/>
      <c r="F12" s="3094"/>
      <c r="K12" s="893"/>
    </row>
    <row r="13" spans="1:11" ht="15.75" customHeight="1" x14ac:dyDescent="0.15"/>
    <row r="14" spans="1:11" ht="15.75" customHeight="1" x14ac:dyDescent="0.15">
      <c r="A14" s="813" t="s">
        <v>1491</v>
      </c>
      <c r="B14" s="813"/>
      <c r="C14" s="813"/>
      <c r="D14" s="813"/>
      <c r="E14" s="813"/>
      <c r="F14" s="813"/>
      <c r="G14" s="813"/>
      <c r="H14" s="813"/>
      <c r="I14" s="813"/>
      <c r="J14" s="813"/>
      <c r="K14" s="813"/>
    </row>
    <row r="15" spans="1:11" s="813" customFormat="1" ht="30" customHeight="1" x14ac:dyDescent="0.15">
      <c r="A15" s="814"/>
      <c r="B15" s="2739" t="s">
        <v>690</v>
      </c>
      <c r="C15" s="2739"/>
      <c r="D15" s="2739" t="s">
        <v>1292</v>
      </c>
      <c r="E15" s="2739"/>
      <c r="F15" s="2739" t="s">
        <v>289</v>
      </c>
      <c r="G15" s="2797"/>
      <c r="H15" s="2826" t="s">
        <v>1474</v>
      </c>
      <c r="I15" s="3024"/>
      <c r="J15" s="858" t="s">
        <v>1490</v>
      </c>
      <c r="K15" s="939" t="s">
        <v>1489</v>
      </c>
    </row>
    <row r="16" spans="1:11" s="813" customFormat="1" ht="17.25" customHeight="1" x14ac:dyDescent="0.15">
      <c r="A16" s="814">
        <v>1</v>
      </c>
      <c r="B16" s="2739"/>
      <c r="C16" s="2739"/>
      <c r="D16" s="2811"/>
      <c r="E16" s="2738"/>
      <c r="F16" s="2739"/>
      <c r="G16" s="2797"/>
      <c r="H16" s="2810"/>
      <c r="I16" s="2810"/>
      <c r="J16" s="892"/>
      <c r="K16" s="870"/>
    </row>
    <row r="17" spans="1:11" s="813" customFormat="1" ht="17.25" customHeight="1" x14ac:dyDescent="0.15">
      <c r="A17" s="814">
        <v>2</v>
      </c>
      <c r="B17" s="2739"/>
      <c r="C17" s="2739"/>
      <c r="D17" s="2811"/>
      <c r="E17" s="2738"/>
      <c r="F17" s="2739"/>
      <c r="G17" s="2797"/>
      <c r="H17" s="2810"/>
      <c r="I17" s="2810"/>
      <c r="J17" s="892"/>
      <c r="K17" s="870"/>
    </row>
    <row r="18" spans="1:11" s="813" customFormat="1" ht="17.25" customHeight="1" x14ac:dyDescent="0.15">
      <c r="A18" s="814">
        <v>3</v>
      </c>
      <c r="B18" s="2797"/>
      <c r="C18" s="2809"/>
      <c r="D18" s="2808"/>
      <c r="E18" s="2812"/>
      <c r="F18" s="2797"/>
      <c r="G18" s="2813"/>
      <c r="H18" s="2810"/>
      <c r="I18" s="2810"/>
      <c r="J18" s="892"/>
      <c r="K18" s="870"/>
    </row>
    <row r="19" spans="1:11" s="813" customFormat="1" ht="17.25" customHeight="1" x14ac:dyDescent="0.15">
      <c r="A19" s="814">
        <v>4</v>
      </c>
      <c r="B19" s="2797"/>
      <c r="C19" s="2809"/>
      <c r="D19" s="2808"/>
      <c r="E19" s="2812"/>
      <c r="F19" s="2797"/>
      <c r="G19" s="2813"/>
      <c r="H19" s="2810"/>
      <c r="I19" s="2810"/>
      <c r="J19" s="892"/>
      <c r="K19" s="870"/>
    </row>
    <row r="20" spans="1:11" s="813" customFormat="1" ht="17.25" customHeight="1" x14ac:dyDescent="0.15">
      <c r="A20" s="814">
        <v>5</v>
      </c>
      <c r="B20" s="2797"/>
      <c r="C20" s="2809"/>
      <c r="D20" s="2808"/>
      <c r="E20" s="2812"/>
      <c r="F20" s="2797"/>
      <c r="G20" s="2813"/>
      <c r="H20" s="2810"/>
      <c r="I20" s="2810"/>
      <c r="J20" s="892"/>
      <c r="K20" s="870"/>
    </row>
    <row r="21" spans="1:11" s="813" customFormat="1" ht="17.25" customHeight="1" x14ac:dyDescent="0.15">
      <c r="A21" s="814">
        <v>6</v>
      </c>
      <c r="B21" s="2797"/>
      <c r="C21" s="2809"/>
      <c r="D21" s="2808"/>
      <c r="E21" s="2812"/>
      <c r="F21" s="2797"/>
      <c r="G21" s="2813"/>
      <c r="H21" s="2810"/>
      <c r="I21" s="2810"/>
      <c r="J21" s="892"/>
      <c r="K21" s="869"/>
    </row>
    <row r="22" spans="1:11" s="813" customFormat="1" ht="17.25" customHeight="1" x14ac:dyDescent="0.15">
      <c r="A22" s="814">
        <v>7</v>
      </c>
      <c r="B22" s="2739"/>
      <c r="C22" s="2739"/>
      <c r="D22" s="2739"/>
      <c r="E22" s="2739"/>
      <c r="F22" s="2739"/>
      <c r="G22" s="2797"/>
      <c r="H22" s="2739"/>
      <c r="I22" s="2739"/>
      <c r="J22" s="870"/>
      <c r="K22" s="869"/>
    </row>
    <row r="23" spans="1:11" s="813" customFormat="1" ht="17.25" customHeight="1" x14ac:dyDescent="0.15">
      <c r="A23" s="814">
        <v>8</v>
      </c>
      <c r="B23" s="2739"/>
      <c r="C23" s="2739"/>
      <c r="D23" s="2739"/>
      <c r="E23" s="2739"/>
      <c r="F23" s="2739"/>
      <c r="G23" s="2797"/>
      <c r="H23" s="2739"/>
      <c r="I23" s="2739"/>
      <c r="J23" s="870"/>
      <c r="K23" s="869"/>
    </row>
    <row r="24" spans="1:11" s="813" customFormat="1" ht="17.25" customHeight="1" x14ac:dyDescent="0.15">
      <c r="A24" s="814">
        <v>9</v>
      </c>
      <c r="B24" s="2739"/>
      <c r="C24" s="2739"/>
      <c r="D24" s="2739"/>
      <c r="E24" s="2739"/>
      <c r="F24" s="2739"/>
      <c r="G24" s="2797"/>
      <c r="H24" s="2739"/>
      <c r="I24" s="2739"/>
      <c r="J24" s="870"/>
      <c r="K24" s="869"/>
    </row>
    <row r="25" spans="1:11" s="813" customFormat="1" ht="17.25" customHeight="1" x14ac:dyDescent="0.15">
      <c r="A25" s="814">
        <v>10</v>
      </c>
      <c r="B25" s="2739"/>
      <c r="C25" s="2739"/>
      <c r="D25" s="2739"/>
      <c r="E25" s="2739"/>
      <c r="F25" s="2739"/>
      <c r="G25" s="2797"/>
      <c r="H25" s="2739"/>
      <c r="I25" s="2739"/>
      <c r="J25" s="870"/>
      <c r="K25" s="869"/>
    </row>
    <row r="26" spans="1:11" s="813" customFormat="1" ht="17.25" customHeight="1" x14ac:dyDescent="0.15">
      <c r="A26" s="814">
        <v>11</v>
      </c>
      <c r="B26" s="2797"/>
      <c r="C26" s="2809"/>
      <c r="D26" s="2808"/>
      <c r="E26" s="2812"/>
      <c r="F26" s="2739"/>
      <c r="G26" s="2797"/>
      <c r="H26" s="2810"/>
      <c r="I26" s="2810"/>
      <c r="J26" s="892"/>
      <c r="K26" s="870"/>
    </row>
    <row r="27" spans="1:11" s="813" customFormat="1" ht="17.25" customHeight="1" x14ac:dyDescent="0.15">
      <c r="A27" s="814">
        <v>12</v>
      </c>
      <c r="B27" s="2739"/>
      <c r="C27" s="2739"/>
      <c r="D27" s="2811"/>
      <c r="E27" s="2738"/>
      <c r="F27" s="2739"/>
      <c r="G27" s="2797"/>
      <c r="H27" s="2810"/>
      <c r="I27" s="2810"/>
      <c r="J27" s="892"/>
      <c r="K27" s="870"/>
    </row>
    <row r="28" spans="1:11" s="813" customFormat="1" ht="17.25" customHeight="1" x14ac:dyDescent="0.15">
      <c r="A28" s="814">
        <v>13</v>
      </c>
      <c r="B28" s="2797"/>
      <c r="C28" s="2809"/>
      <c r="D28" s="2808"/>
      <c r="E28" s="2812"/>
      <c r="F28" s="2797"/>
      <c r="G28" s="2813"/>
      <c r="H28" s="2810"/>
      <c r="I28" s="2810"/>
      <c r="J28" s="892"/>
      <c r="K28" s="870"/>
    </row>
    <row r="29" spans="1:11" s="813" customFormat="1" ht="17.25" customHeight="1" x14ac:dyDescent="0.15">
      <c r="A29" s="814">
        <v>14</v>
      </c>
      <c r="B29" s="2739"/>
      <c r="C29" s="2739"/>
      <c r="D29" s="2811"/>
      <c r="E29" s="2738"/>
      <c r="F29" s="2739"/>
      <c r="G29" s="2797"/>
      <c r="H29" s="2810"/>
      <c r="I29" s="2810"/>
      <c r="J29" s="892"/>
      <c r="K29" s="870"/>
    </row>
    <row r="30" spans="1:11" s="813" customFormat="1" ht="17.25" customHeight="1" x14ac:dyDescent="0.15">
      <c r="A30" s="814">
        <v>15</v>
      </c>
      <c r="B30" s="2739"/>
      <c r="C30" s="2739"/>
      <c r="D30" s="2808"/>
      <c r="E30" s="2809"/>
      <c r="F30" s="2739"/>
      <c r="G30" s="2797"/>
      <c r="H30" s="2810"/>
      <c r="I30" s="2810"/>
      <c r="J30" s="892"/>
      <c r="K30" s="869"/>
    </row>
    <row r="31" spans="1:11" s="813" customFormat="1" ht="17.25" customHeight="1" x14ac:dyDescent="0.15">
      <c r="A31" s="814">
        <v>16</v>
      </c>
      <c r="B31" s="2739"/>
      <c r="C31" s="2739"/>
      <c r="D31" s="2810"/>
      <c r="E31" s="2739"/>
      <c r="F31" s="2739"/>
      <c r="G31" s="2797"/>
      <c r="H31" s="2810"/>
      <c r="I31" s="2810"/>
      <c r="J31" s="892"/>
      <c r="K31" s="869"/>
    </row>
    <row r="32" spans="1:11" s="813" customFormat="1" ht="17.25" customHeight="1" x14ac:dyDescent="0.15">
      <c r="A32" s="814">
        <v>17</v>
      </c>
      <c r="B32" s="2739"/>
      <c r="C32" s="2739"/>
      <c r="D32" s="2739"/>
      <c r="E32" s="2739"/>
      <c r="F32" s="2739"/>
      <c r="G32" s="2797"/>
      <c r="H32" s="2810"/>
      <c r="I32" s="2810"/>
      <c r="J32" s="892"/>
      <c r="K32" s="869"/>
    </row>
    <row r="33" spans="1:11" s="813" customFormat="1" ht="17.25" customHeight="1" x14ac:dyDescent="0.15">
      <c r="A33" s="814">
        <v>18</v>
      </c>
      <c r="B33" s="2739"/>
      <c r="C33" s="2739"/>
      <c r="D33" s="2739"/>
      <c r="E33" s="2739"/>
      <c r="F33" s="2739"/>
      <c r="G33" s="2797"/>
      <c r="H33" s="2810"/>
      <c r="I33" s="2810"/>
      <c r="J33" s="892"/>
      <c r="K33" s="869"/>
    </row>
    <row r="34" spans="1:11" s="813" customFormat="1" ht="17.25" customHeight="1" x14ac:dyDescent="0.15">
      <c r="A34" s="814">
        <v>19</v>
      </c>
      <c r="B34" s="2739"/>
      <c r="C34" s="2739"/>
      <c r="D34" s="2739"/>
      <c r="E34" s="2739"/>
      <c r="F34" s="2739"/>
      <c r="G34" s="2797"/>
      <c r="H34" s="2810"/>
      <c r="I34" s="2810"/>
      <c r="J34" s="892"/>
      <c r="K34" s="869"/>
    </row>
    <row r="35" spans="1:11" s="813" customFormat="1" ht="17.25" customHeight="1" x14ac:dyDescent="0.15">
      <c r="A35" s="814">
        <v>20</v>
      </c>
      <c r="B35" s="2739"/>
      <c r="C35" s="2739"/>
      <c r="D35" s="2739"/>
      <c r="E35" s="2739"/>
      <c r="F35" s="2739"/>
      <c r="G35" s="2797"/>
      <c r="H35" s="2810"/>
      <c r="I35" s="2810"/>
      <c r="J35" s="892"/>
      <c r="K35" s="869"/>
    </row>
    <row r="36" spans="1:11" s="813" customFormat="1" ht="17.25" customHeight="1" x14ac:dyDescent="0.15">
      <c r="A36" s="814">
        <v>21</v>
      </c>
      <c r="B36" s="2739"/>
      <c r="C36" s="2739"/>
      <c r="D36" s="2804"/>
      <c r="E36" s="2805"/>
      <c r="F36" s="2739"/>
      <c r="G36" s="2797"/>
      <c r="H36" s="2810"/>
      <c r="I36" s="2810"/>
      <c r="J36" s="892"/>
      <c r="K36" s="870"/>
    </row>
    <row r="37" spans="1:11" s="813" customFormat="1" ht="17.25" customHeight="1" x14ac:dyDescent="0.15">
      <c r="A37" s="814">
        <v>22</v>
      </c>
      <c r="B37" s="2739"/>
      <c r="C37" s="2739"/>
      <c r="D37" s="2804"/>
      <c r="E37" s="2805"/>
      <c r="F37" s="2739"/>
      <c r="G37" s="2797"/>
      <c r="H37" s="2810"/>
      <c r="I37" s="2810"/>
      <c r="J37" s="892"/>
      <c r="K37" s="870"/>
    </row>
    <row r="38" spans="1:11" s="813" customFormat="1" ht="17.25" customHeight="1" x14ac:dyDescent="0.15">
      <c r="A38" s="814">
        <v>23</v>
      </c>
      <c r="B38" s="2739"/>
      <c r="C38" s="2739"/>
      <c r="D38" s="2804"/>
      <c r="E38" s="2805"/>
      <c r="F38" s="2739"/>
      <c r="G38" s="2797"/>
      <c r="H38" s="2810"/>
      <c r="I38" s="2810"/>
      <c r="J38" s="892"/>
      <c r="K38" s="870"/>
    </row>
    <row r="39" spans="1:11" s="813" customFormat="1" ht="17.25" customHeight="1" x14ac:dyDescent="0.15">
      <c r="A39" s="814">
        <v>24</v>
      </c>
      <c r="B39" s="2739"/>
      <c r="C39" s="2739"/>
      <c r="D39" s="2804"/>
      <c r="E39" s="2805"/>
      <c r="F39" s="2739"/>
      <c r="G39" s="2797"/>
      <c r="H39" s="2810"/>
      <c r="I39" s="2810"/>
      <c r="J39" s="892"/>
      <c r="K39" s="869"/>
    </row>
    <row r="40" spans="1:11" s="813" customFormat="1" ht="17.25" customHeight="1" x14ac:dyDescent="0.15">
      <c r="A40" s="814">
        <v>25</v>
      </c>
      <c r="B40" s="2739"/>
      <c r="C40" s="2739"/>
      <c r="D40" s="2804"/>
      <c r="E40" s="2805"/>
      <c r="F40" s="2739"/>
      <c r="G40" s="2797"/>
      <c r="H40" s="2810"/>
      <c r="I40" s="2810"/>
      <c r="J40" s="892"/>
      <c r="K40" s="869"/>
    </row>
    <row r="41" spans="1:11" s="813" customFormat="1" ht="17.25" customHeight="1" x14ac:dyDescent="0.15">
      <c r="A41" s="814">
        <v>26</v>
      </c>
      <c r="B41" s="2739"/>
      <c r="C41" s="2739"/>
      <c r="D41" s="2739"/>
      <c r="E41" s="2739"/>
      <c r="F41" s="2739"/>
      <c r="G41" s="2797"/>
      <c r="H41" s="2810"/>
      <c r="I41" s="2810"/>
      <c r="J41" s="892"/>
      <c r="K41" s="869"/>
    </row>
    <row r="42" spans="1:11" s="813" customFormat="1" ht="17.25" customHeight="1" x14ac:dyDescent="0.15">
      <c r="A42" s="814">
        <v>27</v>
      </c>
      <c r="B42" s="2739"/>
      <c r="C42" s="2739"/>
      <c r="D42" s="2739"/>
      <c r="E42" s="2739"/>
      <c r="F42" s="2739"/>
      <c r="G42" s="2797"/>
      <c r="H42" s="2810"/>
      <c r="I42" s="2810"/>
      <c r="J42" s="892"/>
      <c r="K42" s="869"/>
    </row>
    <row r="43" spans="1:11" s="813" customFormat="1" ht="17.25" customHeight="1" x14ac:dyDescent="0.15">
      <c r="A43" s="814">
        <v>28</v>
      </c>
      <c r="B43" s="2739"/>
      <c r="C43" s="2739"/>
      <c r="D43" s="2739"/>
      <c r="E43" s="2739"/>
      <c r="F43" s="2739"/>
      <c r="G43" s="2797"/>
      <c r="H43" s="2810"/>
      <c r="I43" s="2810"/>
      <c r="J43" s="892"/>
      <c r="K43" s="869"/>
    </row>
    <row r="44" spans="1:11" s="813" customFormat="1" ht="17.25" customHeight="1" x14ac:dyDescent="0.15">
      <c r="A44" s="814">
        <v>29</v>
      </c>
      <c r="B44" s="2739"/>
      <c r="C44" s="2739"/>
      <c r="D44" s="2739"/>
      <c r="E44" s="2739"/>
      <c r="F44" s="2739"/>
      <c r="G44" s="2797"/>
      <c r="H44" s="2810"/>
      <c r="I44" s="2810"/>
      <c r="J44" s="892"/>
      <c r="K44" s="869"/>
    </row>
    <row r="45" spans="1:11" s="813" customFormat="1" ht="17.25" customHeight="1" x14ac:dyDescent="0.15">
      <c r="A45" s="814">
        <v>30</v>
      </c>
      <c r="B45" s="2739"/>
      <c r="C45" s="2739"/>
      <c r="D45" s="2739"/>
      <c r="E45" s="2739"/>
      <c r="F45" s="2739"/>
      <c r="G45" s="2797"/>
      <c r="H45" s="2810"/>
      <c r="I45" s="2810"/>
      <c r="J45" s="892"/>
      <c r="K45" s="869"/>
    </row>
    <row r="46" spans="1:11" ht="30" customHeight="1" x14ac:dyDescent="0.15">
      <c r="A46" s="2800" t="s">
        <v>1488</v>
      </c>
      <c r="B46" s="2801"/>
      <c r="C46" s="2801"/>
      <c r="D46" s="2801"/>
      <c r="E46" s="2801"/>
      <c r="F46" s="2801"/>
      <c r="G46" s="2801"/>
      <c r="H46" s="2801"/>
      <c r="I46" s="2801"/>
      <c r="J46" s="2801"/>
      <c r="K46" s="2801"/>
    </row>
    <row r="47" spans="1:11" ht="30" customHeight="1" x14ac:dyDescent="0.15">
      <c r="A47" s="2801"/>
      <c r="B47" s="2801"/>
      <c r="C47" s="2801"/>
      <c r="D47" s="2801"/>
      <c r="E47" s="2801"/>
      <c r="F47" s="2801"/>
      <c r="G47" s="2801"/>
      <c r="H47" s="2801"/>
      <c r="I47" s="2801"/>
      <c r="J47" s="2801"/>
      <c r="K47" s="2801"/>
    </row>
  </sheetData>
  <mergeCells count="136">
    <mergeCell ref="G1:K1"/>
    <mergeCell ref="A2:K2"/>
    <mergeCell ref="A4:A6"/>
    <mergeCell ref="B4:E6"/>
    <mergeCell ref="F4:F6"/>
    <mergeCell ref="A7:A9"/>
    <mergeCell ref="B7:E9"/>
    <mergeCell ref="F7:F9"/>
    <mergeCell ref="A10:A12"/>
    <mergeCell ref="B10:E12"/>
    <mergeCell ref="F10:F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A46:K47"/>
    <mergeCell ref="B44:C44"/>
    <mergeCell ref="D44:E44"/>
    <mergeCell ref="F44:G44"/>
    <mergeCell ref="H44:I44"/>
    <mergeCell ref="B45:C45"/>
    <mergeCell ref="D45:E45"/>
    <mergeCell ref="F45:G45"/>
    <mergeCell ref="H45:I45"/>
  </mergeCells>
  <phoneticPr fontId="22"/>
  <pageMargins left="0.7" right="0.7" top="0.75" bottom="0.75" header="0.3" footer="0.3"/>
  <pageSetup paperSize="9" scale="8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48"/>
  <sheetViews>
    <sheetView view="pageBreakPreview" zoomScale="85" zoomScaleNormal="100" zoomScaleSheetLayoutView="85" workbookViewId="0">
      <selection activeCell="T114" sqref="T114:AJ114"/>
    </sheetView>
  </sheetViews>
  <sheetFormatPr defaultRowHeight="21" customHeight="1" x14ac:dyDescent="0.15"/>
  <cols>
    <col min="1" max="1" width="2.5" style="207" customWidth="1"/>
    <col min="2" max="2" width="2.875" style="207" customWidth="1"/>
    <col min="3" max="3" width="24" style="207" customWidth="1"/>
    <col min="4" max="4" width="16" style="207" customWidth="1"/>
    <col min="5" max="5" width="17.125" style="207" customWidth="1"/>
    <col min="6" max="6" width="17.375" style="207" customWidth="1"/>
    <col min="7" max="7" width="18.125" style="207" customWidth="1"/>
    <col min="8" max="8" width="2.875" style="207" customWidth="1"/>
    <col min="9" max="11" width="2.625" style="207" customWidth="1"/>
    <col min="12" max="256" width="9" style="207"/>
    <col min="257" max="257" width="2.5" style="207" customWidth="1"/>
    <col min="258" max="258" width="2.875" style="207" customWidth="1"/>
    <col min="259" max="259" width="24" style="207" customWidth="1"/>
    <col min="260" max="260" width="16" style="207" customWidth="1"/>
    <col min="261" max="261" width="17.125" style="207" customWidth="1"/>
    <col min="262" max="262" width="17.375" style="207" customWidth="1"/>
    <col min="263" max="263" width="18.125" style="207" customWidth="1"/>
    <col min="264" max="264" width="2.875" style="207" customWidth="1"/>
    <col min="265" max="267" width="2.625" style="207" customWidth="1"/>
    <col min="268" max="512" width="9" style="207"/>
    <col min="513" max="513" width="2.5" style="207" customWidth="1"/>
    <col min="514" max="514" width="2.875" style="207" customWidth="1"/>
    <col min="515" max="515" width="24" style="207" customWidth="1"/>
    <col min="516" max="516" width="16" style="207" customWidth="1"/>
    <col min="517" max="517" width="17.125" style="207" customWidth="1"/>
    <col min="518" max="518" width="17.375" style="207" customWidth="1"/>
    <col min="519" max="519" width="18.125" style="207" customWidth="1"/>
    <col min="520" max="520" width="2.875" style="207" customWidth="1"/>
    <col min="521" max="523" width="2.625" style="207" customWidth="1"/>
    <col min="524" max="768" width="9" style="207"/>
    <col min="769" max="769" width="2.5" style="207" customWidth="1"/>
    <col min="770" max="770" width="2.875" style="207" customWidth="1"/>
    <col min="771" max="771" width="24" style="207" customWidth="1"/>
    <col min="772" max="772" width="16" style="207" customWidth="1"/>
    <col min="773" max="773" width="17.125" style="207" customWidth="1"/>
    <col min="774" max="774" width="17.375" style="207" customWidth="1"/>
    <col min="775" max="775" width="18.125" style="207" customWidth="1"/>
    <col min="776" max="776" width="2.875" style="207" customWidth="1"/>
    <col min="777" max="779" width="2.625" style="207" customWidth="1"/>
    <col min="780" max="1024" width="9" style="207"/>
    <col min="1025" max="1025" width="2.5" style="207" customWidth="1"/>
    <col min="1026" max="1026" width="2.875" style="207" customWidth="1"/>
    <col min="1027" max="1027" width="24" style="207" customWidth="1"/>
    <col min="1028" max="1028" width="16" style="207" customWidth="1"/>
    <col min="1029" max="1029" width="17.125" style="207" customWidth="1"/>
    <col min="1030" max="1030" width="17.375" style="207" customWidth="1"/>
    <col min="1031" max="1031" width="18.125" style="207" customWidth="1"/>
    <col min="1032" max="1032" width="2.875" style="207" customWidth="1"/>
    <col min="1033" max="1035" width="2.625" style="207" customWidth="1"/>
    <col min="1036" max="1280" width="9" style="207"/>
    <col min="1281" max="1281" width="2.5" style="207" customWidth="1"/>
    <col min="1282" max="1282" width="2.875" style="207" customWidth="1"/>
    <col min="1283" max="1283" width="24" style="207" customWidth="1"/>
    <col min="1284" max="1284" width="16" style="207" customWidth="1"/>
    <col min="1285" max="1285" width="17.125" style="207" customWidth="1"/>
    <col min="1286" max="1286" width="17.375" style="207" customWidth="1"/>
    <col min="1287" max="1287" width="18.125" style="207" customWidth="1"/>
    <col min="1288" max="1288" width="2.875" style="207" customWidth="1"/>
    <col min="1289" max="1291" width="2.625" style="207" customWidth="1"/>
    <col min="1292" max="1536" width="9" style="207"/>
    <col min="1537" max="1537" width="2.5" style="207" customWidth="1"/>
    <col min="1538" max="1538" width="2.875" style="207" customWidth="1"/>
    <col min="1539" max="1539" width="24" style="207" customWidth="1"/>
    <col min="1540" max="1540" width="16" style="207" customWidth="1"/>
    <col min="1541" max="1541" width="17.125" style="207" customWidth="1"/>
    <col min="1542" max="1542" width="17.375" style="207" customWidth="1"/>
    <col min="1543" max="1543" width="18.125" style="207" customWidth="1"/>
    <col min="1544" max="1544" width="2.875" style="207" customWidth="1"/>
    <col min="1545" max="1547" width="2.625" style="207" customWidth="1"/>
    <col min="1548" max="1792" width="9" style="207"/>
    <col min="1793" max="1793" width="2.5" style="207" customWidth="1"/>
    <col min="1794" max="1794" width="2.875" style="207" customWidth="1"/>
    <col min="1795" max="1795" width="24" style="207" customWidth="1"/>
    <col min="1796" max="1796" width="16" style="207" customWidth="1"/>
    <col min="1797" max="1797" width="17.125" style="207" customWidth="1"/>
    <col min="1798" max="1798" width="17.375" style="207" customWidth="1"/>
    <col min="1799" max="1799" width="18.125" style="207" customWidth="1"/>
    <col min="1800" max="1800" width="2.875" style="207" customWidth="1"/>
    <col min="1801" max="1803" width="2.625" style="207" customWidth="1"/>
    <col min="1804" max="2048" width="9" style="207"/>
    <col min="2049" max="2049" width="2.5" style="207" customWidth="1"/>
    <col min="2050" max="2050" width="2.875" style="207" customWidth="1"/>
    <col min="2051" max="2051" width="24" style="207" customWidth="1"/>
    <col min="2052" max="2052" width="16" style="207" customWidth="1"/>
    <col min="2053" max="2053" width="17.125" style="207" customWidth="1"/>
    <col min="2054" max="2054" width="17.375" style="207" customWidth="1"/>
    <col min="2055" max="2055" width="18.125" style="207" customWidth="1"/>
    <col min="2056" max="2056" width="2.875" style="207" customWidth="1"/>
    <col min="2057" max="2059" width="2.625" style="207" customWidth="1"/>
    <col min="2060" max="2304" width="9" style="207"/>
    <col min="2305" max="2305" width="2.5" style="207" customWidth="1"/>
    <col min="2306" max="2306" width="2.875" style="207" customWidth="1"/>
    <col min="2307" max="2307" width="24" style="207" customWidth="1"/>
    <col min="2308" max="2308" width="16" style="207" customWidth="1"/>
    <col min="2309" max="2309" width="17.125" style="207" customWidth="1"/>
    <col min="2310" max="2310" width="17.375" style="207" customWidth="1"/>
    <col min="2311" max="2311" width="18.125" style="207" customWidth="1"/>
    <col min="2312" max="2312" width="2.875" style="207" customWidth="1"/>
    <col min="2313" max="2315" width="2.625" style="207" customWidth="1"/>
    <col min="2316" max="2560" width="9" style="207"/>
    <col min="2561" max="2561" width="2.5" style="207" customWidth="1"/>
    <col min="2562" max="2562" width="2.875" style="207" customWidth="1"/>
    <col min="2563" max="2563" width="24" style="207" customWidth="1"/>
    <col min="2564" max="2564" width="16" style="207" customWidth="1"/>
    <col min="2565" max="2565" width="17.125" style="207" customWidth="1"/>
    <col min="2566" max="2566" width="17.375" style="207" customWidth="1"/>
    <col min="2567" max="2567" width="18.125" style="207" customWidth="1"/>
    <col min="2568" max="2568" width="2.875" style="207" customWidth="1"/>
    <col min="2569" max="2571" width="2.625" style="207" customWidth="1"/>
    <col min="2572" max="2816" width="9" style="207"/>
    <col min="2817" max="2817" width="2.5" style="207" customWidth="1"/>
    <col min="2818" max="2818" width="2.875" style="207" customWidth="1"/>
    <col min="2819" max="2819" width="24" style="207" customWidth="1"/>
    <col min="2820" max="2820" width="16" style="207" customWidth="1"/>
    <col min="2821" max="2821" width="17.125" style="207" customWidth="1"/>
    <col min="2822" max="2822" width="17.375" style="207" customWidth="1"/>
    <col min="2823" max="2823" width="18.125" style="207" customWidth="1"/>
    <col min="2824" max="2824" width="2.875" style="207" customWidth="1"/>
    <col min="2825" max="2827" width="2.625" style="207" customWidth="1"/>
    <col min="2828" max="3072" width="9" style="207"/>
    <col min="3073" max="3073" width="2.5" style="207" customWidth="1"/>
    <col min="3074" max="3074" width="2.875" style="207" customWidth="1"/>
    <col min="3075" max="3075" width="24" style="207" customWidth="1"/>
    <col min="3076" max="3076" width="16" style="207" customWidth="1"/>
    <col min="3077" max="3077" width="17.125" style="207" customWidth="1"/>
    <col min="3078" max="3078" width="17.375" style="207" customWidth="1"/>
    <col min="3079" max="3079" width="18.125" style="207" customWidth="1"/>
    <col min="3080" max="3080" width="2.875" style="207" customWidth="1"/>
    <col min="3081" max="3083" width="2.625" style="207" customWidth="1"/>
    <col min="3084" max="3328" width="9" style="207"/>
    <col min="3329" max="3329" width="2.5" style="207" customWidth="1"/>
    <col min="3330" max="3330" width="2.875" style="207" customWidth="1"/>
    <col min="3331" max="3331" width="24" style="207" customWidth="1"/>
    <col min="3332" max="3332" width="16" style="207" customWidth="1"/>
    <col min="3333" max="3333" width="17.125" style="207" customWidth="1"/>
    <col min="3334" max="3334" width="17.375" style="207" customWidth="1"/>
    <col min="3335" max="3335" width="18.125" style="207" customWidth="1"/>
    <col min="3336" max="3336" width="2.875" style="207" customWidth="1"/>
    <col min="3337" max="3339" width="2.625" style="207" customWidth="1"/>
    <col min="3340" max="3584" width="9" style="207"/>
    <col min="3585" max="3585" width="2.5" style="207" customWidth="1"/>
    <col min="3586" max="3586" width="2.875" style="207" customWidth="1"/>
    <col min="3587" max="3587" width="24" style="207" customWidth="1"/>
    <col min="3588" max="3588" width="16" style="207" customWidth="1"/>
    <col min="3589" max="3589" width="17.125" style="207" customWidth="1"/>
    <col min="3590" max="3590" width="17.375" style="207" customWidth="1"/>
    <col min="3591" max="3591" width="18.125" style="207" customWidth="1"/>
    <col min="3592" max="3592" width="2.875" style="207" customWidth="1"/>
    <col min="3593" max="3595" width="2.625" style="207" customWidth="1"/>
    <col min="3596" max="3840" width="9" style="207"/>
    <col min="3841" max="3841" width="2.5" style="207" customWidth="1"/>
    <col min="3842" max="3842" width="2.875" style="207" customWidth="1"/>
    <col min="3843" max="3843" width="24" style="207" customWidth="1"/>
    <col min="3844" max="3844" width="16" style="207" customWidth="1"/>
    <col min="3845" max="3845" width="17.125" style="207" customWidth="1"/>
    <col min="3846" max="3846" width="17.375" style="207" customWidth="1"/>
    <col min="3847" max="3847" width="18.125" style="207" customWidth="1"/>
    <col min="3848" max="3848" width="2.875" style="207" customWidth="1"/>
    <col min="3849" max="3851" width="2.625" style="207" customWidth="1"/>
    <col min="3852" max="4096" width="9" style="207"/>
    <col min="4097" max="4097" width="2.5" style="207" customWidth="1"/>
    <col min="4098" max="4098" width="2.875" style="207" customWidth="1"/>
    <col min="4099" max="4099" width="24" style="207" customWidth="1"/>
    <col min="4100" max="4100" width="16" style="207" customWidth="1"/>
    <col min="4101" max="4101" width="17.125" style="207" customWidth="1"/>
    <col min="4102" max="4102" width="17.375" style="207" customWidth="1"/>
    <col min="4103" max="4103" width="18.125" style="207" customWidth="1"/>
    <col min="4104" max="4104" width="2.875" style="207" customWidth="1"/>
    <col min="4105" max="4107" width="2.625" style="207" customWidth="1"/>
    <col min="4108" max="4352" width="9" style="207"/>
    <col min="4353" max="4353" width="2.5" style="207" customWidth="1"/>
    <col min="4354" max="4354" width="2.875" style="207" customWidth="1"/>
    <col min="4355" max="4355" width="24" style="207" customWidth="1"/>
    <col min="4356" max="4356" width="16" style="207" customWidth="1"/>
    <col min="4357" max="4357" width="17.125" style="207" customWidth="1"/>
    <col min="4358" max="4358" width="17.375" style="207" customWidth="1"/>
    <col min="4359" max="4359" width="18.125" style="207" customWidth="1"/>
    <col min="4360" max="4360" width="2.875" style="207" customWidth="1"/>
    <col min="4361" max="4363" width="2.625" style="207" customWidth="1"/>
    <col min="4364" max="4608" width="9" style="207"/>
    <col min="4609" max="4609" width="2.5" style="207" customWidth="1"/>
    <col min="4610" max="4610" width="2.875" style="207" customWidth="1"/>
    <col min="4611" max="4611" width="24" style="207" customWidth="1"/>
    <col min="4612" max="4612" width="16" style="207" customWidth="1"/>
    <col min="4613" max="4613" width="17.125" style="207" customWidth="1"/>
    <col min="4614" max="4614" width="17.375" style="207" customWidth="1"/>
    <col min="4615" max="4615" width="18.125" style="207" customWidth="1"/>
    <col min="4616" max="4616" width="2.875" style="207" customWidth="1"/>
    <col min="4617" max="4619" width="2.625" style="207" customWidth="1"/>
    <col min="4620" max="4864" width="9" style="207"/>
    <col min="4865" max="4865" width="2.5" style="207" customWidth="1"/>
    <col min="4866" max="4866" width="2.875" style="207" customWidth="1"/>
    <col min="4867" max="4867" width="24" style="207" customWidth="1"/>
    <col min="4868" max="4868" width="16" style="207" customWidth="1"/>
    <col min="4869" max="4869" width="17.125" style="207" customWidth="1"/>
    <col min="4870" max="4870" width="17.375" style="207" customWidth="1"/>
    <col min="4871" max="4871" width="18.125" style="207" customWidth="1"/>
    <col min="4872" max="4872" width="2.875" style="207" customWidth="1"/>
    <col min="4873" max="4875" width="2.625" style="207" customWidth="1"/>
    <col min="4876" max="5120" width="9" style="207"/>
    <col min="5121" max="5121" width="2.5" style="207" customWidth="1"/>
    <col min="5122" max="5122" width="2.875" style="207" customWidth="1"/>
    <col min="5123" max="5123" width="24" style="207" customWidth="1"/>
    <col min="5124" max="5124" width="16" style="207" customWidth="1"/>
    <col min="5125" max="5125" width="17.125" style="207" customWidth="1"/>
    <col min="5126" max="5126" width="17.375" style="207" customWidth="1"/>
    <col min="5127" max="5127" width="18.125" style="207" customWidth="1"/>
    <col min="5128" max="5128" width="2.875" style="207" customWidth="1"/>
    <col min="5129" max="5131" width="2.625" style="207" customWidth="1"/>
    <col min="5132" max="5376" width="9" style="207"/>
    <col min="5377" max="5377" width="2.5" style="207" customWidth="1"/>
    <col min="5378" max="5378" width="2.875" style="207" customWidth="1"/>
    <col min="5379" max="5379" width="24" style="207" customWidth="1"/>
    <col min="5380" max="5380" width="16" style="207" customWidth="1"/>
    <col min="5381" max="5381" width="17.125" style="207" customWidth="1"/>
    <col min="5382" max="5382" width="17.375" style="207" customWidth="1"/>
    <col min="5383" max="5383" width="18.125" style="207" customWidth="1"/>
    <col min="5384" max="5384" width="2.875" style="207" customWidth="1"/>
    <col min="5385" max="5387" width="2.625" style="207" customWidth="1"/>
    <col min="5388" max="5632" width="9" style="207"/>
    <col min="5633" max="5633" width="2.5" style="207" customWidth="1"/>
    <col min="5634" max="5634" width="2.875" style="207" customWidth="1"/>
    <col min="5635" max="5635" width="24" style="207" customWidth="1"/>
    <col min="5636" max="5636" width="16" style="207" customWidth="1"/>
    <col min="5637" max="5637" width="17.125" style="207" customWidth="1"/>
    <col min="5638" max="5638" width="17.375" style="207" customWidth="1"/>
    <col min="5639" max="5639" width="18.125" style="207" customWidth="1"/>
    <col min="5640" max="5640" width="2.875" style="207" customWidth="1"/>
    <col min="5641" max="5643" width="2.625" style="207" customWidth="1"/>
    <col min="5644" max="5888" width="9" style="207"/>
    <col min="5889" max="5889" width="2.5" style="207" customWidth="1"/>
    <col min="5890" max="5890" width="2.875" style="207" customWidth="1"/>
    <col min="5891" max="5891" width="24" style="207" customWidth="1"/>
    <col min="5892" max="5892" width="16" style="207" customWidth="1"/>
    <col min="5893" max="5893" width="17.125" style="207" customWidth="1"/>
    <col min="5894" max="5894" width="17.375" style="207" customWidth="1"/>
    <col min="5895" max="5895" width="18.125" style="207" customWidth="1"/>
    <col min="5896" max="5896" width="2.875" style="207" customWidth="1"/>
    <col min="5897" max="5899" width="2.625" style="207" customWidth="1"/>
    <col min="5900" max="6144" width="9" style="207"/>
    <col min="6145" max="6145" width="2.5" style="207" customWidth="1"/>
    <col min="6146" max="6146" width="2.875" style="207" customWidth="1"/>
    <col min="6147" max="6147" width="24" style="207" customWidth="1"/>
    <col min="6148" max="6148" width="16" style="207" customWidth="1"/>
    <col min="6149" max="6149" width="17.125" style="207" customWidth="1"/>
    <col min="6150" max="6150" width="17.375" style="207" customWidth="1"/>
    <col min="6151" max="6151" width="18.125" style="207" customWidth="1"/>
    <col min="6152" max="6152" width="2.875" style="207" customWidth="1"/>
    <col min="6153" max="6155" width="2.625" style="207" customWidth="1"/>
    <col min="6156" max="6400" width="9" style="207"/>
    <col min="6401" max="6401" width="2.5" style="207" customWidth="1"/>
    <col min="6402" max="6402" width="2.875" style="207" customWidth="1"/>
    <col min="6403" max="6403" width="24" style="207" customWidth="1"/>
    <col min="6404" max="6404" width="16" style="207" customWidth="1"/>
    <col min="6405" max="6405" width="17.125" style="207" customWidth="1"/>
    <col min="6406" max="6406" width="17.375" style="207" customWidth="1"/>
    <col min="6407" max="6407" width="18.125" style="207" customWidth="1"/>
    <col min="6408" max="6408" width="2.875" style="207" customWidth="1"/>
    <col min="6409" max="6411" width="2.625" style="207" customWidth="1"/>
    <col min="6412" max="6656" width="9" style="207"/>
    <col min="6657" max="6657" width="2.5" style="207" customWidth="1"/>
    <col min="6658" max="6658" width="2.875" style="207" customWidth="1"/>
    <col min="6659" max="6659" width="24" style="207" customWidth="1"/>
    <col min="6660" max="6660" width="16" style="207" customWidth="1"/>
    <col min="6661" max="6661" width="17.125" style="207" customWidth="1"/>
    <col min="6662" max="6662" width="17.375" style="207" customWidth="1"/>
    <col min="6663" max="6663" width="18.125" style="207" customWidth="1"/>
    <col min="6664" max="6664" width="2.875" style="207" customWidth="1"/>
    <col min="6665" max="6667" width="2.625" style="207" customWidth="1"/>
    <col min="6668" max="6912" width="9" style="207"/>
    <col min="6913" max="6913" width="2.5" style="207" customWidth="1"/>
    <col min="6914" max="6914" width="2.875" style="207" customWidth="1"/>
    <col min="6915" max="6915" width="24" style="207" customWidth="1"/>
    <col min="6916" max="6916" width="16" style="207" customWidth="1"/>
    <col min="6917" max="6917" width="17.125" style="207" customWidth="1"/>
    <col min="6918" max="6918" width="17.375" style="207" customWidth="1"/>
    <col min="6919" max="6919" width="18.125" style="207" customWidth="1"/>
    <col min="6920" max="6920" width="2.875" style="207" customWidth="1"/>
    <col min="6921" max="6923" width="2.625" style="207" customWidth="1"/>
    <col min="6924" max="7168" width="9" style="207"/>
    <col min="7169" max="7169" width="2.5" style="207" customWidth="1"/>
    <col min="7170" max="7170" width="2.875" style="207" customWidth="1"/>
    <col min="7171" max="7171" width="24" style="207" customWidth="1"/>
    <col min="7172" max="7172" width="16" style="207" customWidth="1"/>
    <col min="7173" max="7173" width="17.125" style="207" customWidth="1"/>
    <col min="7174" max="7174" width="17.375" style="207" customWidth="1"/>
    <col min="7175" max="7175" width="18.125" style="207" customWidth="1"/>
    <col min="7176" max="7176" width="2.875" style="207" customWidth="1"/>
    <col min="7177" max="7179" width="2.625" style="207" customWidth="1"/>
    <col min="7180" max="7424" width="9" style="207"/>
    <col min="7425" max="7425" width="2.5" style="207" customWidth="1"/>
    <col min="7426" max="7426" width="2.875" style="207" customWidth="1"/>
    <col min="7427" max="7427" width="24" style="207" customWidth="1"/>
    <col min="7428" max="7428" width="16" style="207" customWidth="1"/>
    <col min="7429" max="7429" width="17.125" style="207" customWidth="1"/>
    <col min="7430" max="7430" width="17.375" style="207" customWidth="1"/>
    <col min="7431" max="7431" width="18.125" style="207" customWidth="1"/>
    <col min="7432" max="7432" width="2.875" style="207" customWidth="1"/>
    <col min="7433" max="7435" width="2.625" style="207" customWidth="1"/>
    <col min="7436" max="7680" width="9" style="207"/>
    <col min="7681" max="7681" width="2.5" style="207" customWidth="1"/>
    <col min="7682" max="7682" width="2.875" style="207" customWidth="1"/>
    <col min="7683" max="7683" width="24" style="207" customWidth="1"/>
    <col min="7684" max="7684" width="16" style="207" customWidth="1"/>
    <col min="7685" max="7685" width="17.125" style="207" customWidth="1"/>
    <col min="7686" max="7686" width="17.375" style="207" customWidth="1"/>
    <col min="7687" max="7687" width="18.125" style="207" customWidth="1"/>
    <col min="7688" max="7688" width="2.875" style="207" customWidth="1"/>
    <col min="7689" max="7691" width="2.625" style="207" customWidth="1"/>
    <col min="7692" max="7936" width="9" style="207"/>
    <col min="7937" max="7937" width="2.5" style="207" customWidth="1"/>
    <col min="7938" max="7938" width="2.875" style="207" customWidth="1"/>
    <col min="7939" max="7939" width="24" style="207" customWidth="1"/>
    <col min="7940" max="7940" width="16" style="207" customWidth="1"/>
    <col min="7941" max="7941" width="17.125" style="207" customWidth="1"/>
    <col min="7942" max="7942" width="17.375" style="207" customWidth="1"/>
    <col min="7943" max="7943" width="18.125" style="207" customWidth="1"/>
    <col min="7944" max="7944" width="2.875" style="207" customWidth="1"/>
    <col min="7945" max="7947" width="2.625" style="207" customWidth="1"/>
    <col min="7948" max="8192" width="9" style="207"/>
    <col min="8193" max="8193" width="2.5" style="207" customWidth="1"/>
    <col min="8194" max="8194" width="2.875" style="207" customWidth="1"/>
    <col min="8195" max="8195" width="24" style="207" customWidth="1"/>
    <col min="8196" max="8196" width="16" style="207" customWidth="1"/>
    <col min="8197" max="8197" width="17.125" style="207" customWidth="1"/>
    <col min="8198" max="8198" width="17.375" style="207" customWidth="1"/>
    <col min="8199" max="8199" width="18.125" style="207" customWidth="1"/>
    <col min="8200" max="8200" width="2.875" style="207" customWidth="1"/>
    <col min="8201" max="8203" width="2.625" style="207" customWidth="1"/>
    <col min="8204" max="8448" width="9" style="207"/>
    <col min="8449" max="8449" width="2.5" style="207" customWidth="1"/>
    <col min="8450" max="8450" width="2.875" style="207" customWidth="1"/>
    <col min="8451" max="8451" width="24" style="207" customWidth="1"/>
    <col min="8452" max="8452" width="16" style="207" customWidth="1"/>
    <col min="8453" max="8453" width="17.125" style="207" customWidth="1"/>
    <col min="8454" max="8454" width="17.375" style="207" customWidth="1"/>
    <col min="8455" max="8455" width="18.125" style="207" customWidth="1"/>
    <col min="8456" max="8456" width="2.875" style="207" customWidth="1"/>
    <col min="8457" max="8459" width="2.625" style="207" customWidth="1"/>
    <col min="8460" max="8704" width="9" style="207"/>
    <col min="8705" max="8705" width="2.5" style="207" customWidth="1"/>
    <col min="8706" max="8706" width="2.875" style="207" customWidth="1"/>
    <col min="8707" max="8707" width="24" style="207" customWidth="1"/>
    <col min="8708" max="8708" width="16" style="207" customWidth="1"/>
    <col min="8709" max="8709" width="17.125" style="207" customWidth="1"/>
    <col min="8710" max="8710" width="17.375" style="207" customWidth="1"/>
    <col min="8711" max="8711" width="18.125" style="207" customWidth="1"/>
    <col min="8712" max="8712" width="2.875" style="207" customWidth="1"/>
    <col min="8713" max="8715" width="2.625" style="207" customWidth="1"/>
    <col min="8716" max="8960" width="9" style="207"/>
    <col min="8961" max="8961" width="2.5" style="207" customWidth="1"/>
    <col min="8962" max="8962" width="2.875" style="207" customWidth="1"/>
    <col min="8963" max="8963" width="24" style="207" customWidth="1"/>
    <col min="8964" max="8964" width="16" style="207" customWidth="1"/>
    <col min="8965" max="8965" width="17.125" style="207" customWidth="1"/>
    <col min="8966" max="8966" width="17.375" style="207" customWidth="1"/>
    <col min="8967" max="8967" width="18.125" style="207" customWidth="1"/>
    <col min="8968" max="8968" width="2.875" style="207" customWidth="1"/>
    <col min="8969" max="8971" width="2.625" style="207" customWidth="1"/>
    <col min="8972" max="9216" width="9" style="207"/>
    <col min="9217" max="9217" width="2.5" style="207" customWidth="1"/>
    <col min="9218" max="9218" width="2.875" style="207" customWidth="1"/>
    <col min="9219" max="9219" width="24" style="207" customWidth="1"/>
    <col min="9220" max="9220" width="16" style="207" customWidth="1"/>
    <col min="9221" max="9221" width="17.125" style="207" customWidth="1"/>
    <col min="9222" max="9222" width="17.375" style="207" customWidth="1"/>
    <col min="9223" max="9223" width="18.125" style="207" customWidth="1"/>
    <col min="9224" max="9224" width="2.875" style="207" customWidth="1"/>
    <col min="9225" max="9227" width="2.625" style="207" customWidth="1"/>
    <col min="9228" max="9472" width="9" style="207"/>
    <col min="9473" max="9473" width="2.5" style="207" customWidth="1"/>
    <col min="9474" max="9474" width="2.875" style="207" customWidth="1"/>
    <col min="9475" max="9475" width="24" style="207" customWidth="1"/>
    <col min="9476" max="9476" width="16" style="207" customWidth="1"/>
    <col min="9477" max="9477" width="17.125" style="207" customWidth="1"/>
    <col min="9478" max="9478" width="17.375" style="207" customWidth="1"/>
    <col min="9479" max="9479" width="18.125" style="207" customWidth="1"/>
    <col min="9480" max="9480" width="2.875" style="207" customWidth="1"/>
    <col min="9481" max="9483" width="2.625" style="207" customWidth="1"/>
    <col min="9484" max="9728" width="9" style="207"/>
    <col min="9729" max="9729" width="2.5" style="207" customWidth="1"/>
    <col min="9730" max="9730" width="2.875" style="207" customWidth="1"/>
    <col min="9731" max="9731" width="24" style="207" customWidth="1"/>
    <col min="9732" max="9732" width="16" style="207" customWidth="1"/>
    <col min="9733" max="9733" width="17.125" style="207" customWidth="1"/>
    <col min="9734" max="9734" width="17.375" style="207" customWidth="1"/>
    <col min="9735" max="9735" width="18.125" style="207" customWidth="1"/>
    <col min="9736" max="9736" width="2.875" style="207" customWidth="1"/>
    <col min="9737" max="9739" width="2.625" style="207" customWidth="1"/>
    <col min="9740" max="9984" width="9" style="207"/>
    <col min="9985" max="9985" width="2.5" style="207" customWidth="1"/>
    <col min="9986" max="9986" width="2.875" style="207" customWidth="1"/>
    <col min="9987" max="9987" width="24" style="207" customWidth="1"/>
    <col min="9988" max="9988" width="16" style="207" customWidth="1"/>
    <col min="9989" max="9989" width="17.125" style="207" customWidth="1"/>
    <col min="9990" max="9990" width="17.375" style="207" customWidth="1"/>
    <col min="9991" max="9991" width="18.125" style="207" customWidth="1"/>
    <col min="9992" max="9992" width="2.875" style="207" customWidth="1"/>
    <col min="9993" max="9995" width="2.625" style="207" customWidth="1"/>
    <col min="9996" max="10240" width="9" style="207"/>
    <col min="10241" max="10241" width="2.5" style="207" customWidth="1"/>
    <col min="10242" max="10242" width="2.875" style="207" customWidth="1"/>
    <col min="10243" max="10243" width="24" style="207" customWidth="1"/>
    <col min="10244" max="10244" width="16" style="207" customWidth="1"/>
    <col min="10245" max="10245" width="17.125" style="207" customWidth="1"/>
    <col min="10246" max="10246" width="17.375" style="207" customWidth="1"/>
    <col min="10247" max="10247" width="18.125" style="207" customWidth="1"/>
    <col min="10248" max="10248" width="2.875" style="207" customWidth="1"/>
    <col min="10249" max="10251" width="2.625" style="207" customWidth="1"/>
    <col min="10252" max="10496" width="9" style="207"/>
    <col min="10497" max="10497" width="2.5" style="207" customWidth="1"/>
    <col min="10498" max="10498" width="2.875" style="207" customWidth="1"/>
    <col min="10499" max="10499" width="24" style="207" customWidth="1"/>
    <col min="10500" max="10500" width="16" style="207" customWidth="1"/>
    <col min="10501" max="10501" width="17.125" style="207" customWidth="1"/>
    <col min="10502" max="10502" width="17.375" style="207" customWidth="1"/>
    <col min="10503" max="10503" width="18.125" style="207" customWidth="1"/>
    <col min="10504" max="10504" width="2.875" style="207" customWidth="1"/>
    <col min="10505" max="10507" width="2.625" style="207" customWidth="1"/>
    <col min="10508" max="10752" width="9" style="207"/>
    <col min="10753" max="10753" width="2.5" style="207" customWidth="1"/>
    <col min="10754" max="10754" width="2.875" style="207" customWidth="1"/>
    <col min="10755" max="10755" width="24" style="207" customWidth="1"/>
    <col min="10756" max="10756" width="16" style="207" customWidth="1"/>
    <col min="10757" max="10757" width="17.125" style="207" customWidth="1"/>
    <col min="10758" max="10758" width="17.375" style="207" customWidth="1"/>
    <col min="10759" max="10759" width="18.125" style="207" customWidth="1"/>
    <col min="10760" max="10760" width="2.875" style="207" customWidth="1"/>
    <col min="10761" max="10763" width="2.625" style="207" customWidth="1"/>
    <col min="10764" max="11008" width="9" style="207"/>
    <col min="11009" max="11009" width="2.5" style="207" customWidth="1"/>
    <col min="11010" max="11010" width="2.875" style="207" customWidth="1"/>
    <col min="11011" max="11011" width="24" style="207" customWidth="1"/>
    <col min="11012" max="11012" width="16" style="207" customWidth="1"/>
    <col min="11013" max="11013" width="17.125" style="207" customWidth="1"/>
    <col min="11014" max="11014" width="17.375" style="207" customWidth="1"/>
    <col min="11015" max="11015" width="18.125" style="207" customWidth="1"/>
    <col min="11016" max="11016" width="2.875" style="207" customWidth="1"/>
    <col min="11017" max="11019" width="2.625" style="207" customWidth="1"/>
    <col min="11020" max="11264" width="9" style="207"/>
    <col min="11265" max="11265" width="2.5" style="207" customWidth="1"/>
    <col min="11266" max="11266" width="2.875" style="207" customWidth="1"/>
    <col min="11267" max="11267" width="24" style="207" customWidth="1"/>
    <col min="11268" max="11268" width="16" style="207" customWidth="1"/>
    <col min="11269" max="11269" width="17.125" style="207" customWidth="1"/>
    <col min="11270" max="11270" width="17.375" style="207" customWidth="1"/>
    <col min="11271" max="11271" width="18.125" style="207" customWidth="1"/>
    <col min="11272" max="11272" width="2.875" style="207" customWidth="1"/>
    <col min="11273" max="11275" width="2.625" style="207" customWidth="1"/>
    <col min="11276" max="11520" width="9" style="207"/>
    <col min="11521" max="11521" width="2.5" style="207" customWidth="1"/>
    <col min="11522" max="11522" width="2.875" style="207" customWidth="1"/>
    <col min="11523" max="11523" width="24" style="207" customWidth="1"/>
    <col min="11524" max="11524" width="16" style="207" customWidth="1"/>
    <col min="11525" max="11525" width="17.125" style="207" customWidth="1"/>
    <col min="11526" max="11526" width="17.375" style="207" customWidth="1"/>
    <col min="11527" max="11527" width="18.125" style="207" customWidth="1"/>
    <col min="11528" max="11528" width="2.875" style="207" customWidth="1"/>
    <col min="11529" max="11531" width="2.625" style="207" customWidth="1"/>
    <col min="11532" max="11776" width="9" style="207"/>
    <col min="11777" max="11777" width="2.5" style="207" customWidth="1"/>
    <col min="11778" max="11778" width="2.875" style="207" customWidth="1"/>
    <col min="11779" max="11779" width="24" style="207" customWidth="1"/>
    <col min="11780" max="11780" width="16" style="207" customWidth="1"/>
    <col min="11781" max="11781" width="17.125" style="207" customWidth="1"/>
    <col min="11782" max="11782" width="17.375" style="207" customWidth="1"/>
    <col min="11783" max="11783" width="18.125" style="207" customWidth="1"/>
    <col min="11784" max="11784" width="2.875" style="207" customWidth="1"/>
    <col min="11785" max="11787" width="2.625" style="207" customWidth="1"/>
    <col min="11788" max="12032" width="9" style="207"/>
    <col min="12033" max="12033" width="2.5" style="207" customWidth="1"/>
    <col min="12034" max="12034" width="2.875" style="207" customWidth="1"/>
    <col min="12035" max="12035" width="24" style="207" customWidth="1"/>
    <col min="12036" max="12036" width="16" style="207" customWidth="1"/>
    <col min="12037" max="12037" width="17.125" style="207" customWidth="1"/>
    <col min="12038" max="12038" width="17.375" style="207" customWidth="1"/>
    <col min="12039" max="12039" width="18.125" style="207" customWidth="1"/>
    <col min="12040" max="12040" width="2.875" style="207" customWidth="1"/>
    <col min="12041" max="12043" width="2.625" style="207" customWidth="1"/>
    <col min="12044" max="12288" width="9" style="207"/>
    <col min="12289" max="12289" width="2.5" style="207" customWidth="1"/>
    <col min="12290" max="12290" width="2.875" style="207" customWidth="1"/>
    <col min="12291" max="12291" width="24" style="207" customWidth="1"/>
    <col min="12292" max="12292" width="16" style="207" customWidth="1"/>
    <col min="12293" max="12293" width="17.125" style="207" customWidth="1"/>
    <col min="12294" max="12294" width="17.375" style="207" customWidth="1"/>
    <col min="12295" max="12295" width="18.125" style="207" customWidth="1"/>
    <col min="12296" max="12296" width="2.875" style="207" customWidth="1"/>
    <col min="12297" max="12299" width="2.625" style="207" customWidth="1"/>
    <col min="12300" max="12544" width="9" style="207"/>
    <col min="12545" max="12545" width="2.5" style="207" customWidth="1"/>
    <col min="12546" max="12546" width="2.875" style="207" customWidth="1"/>
    <col min="12547" max="12547" width="24" style="207" customWidth="1"/>
    <col min="12548" max="12548" width="16" style="207" customWidth="1"/>
    <col min="12549" max="12549" width="17.125" style="207" customWidth="1"/>
    <col min="12550" max="12550" width="17.375" style="207" customWidth="1"/>
    <col min="12551" max="12551" width="18.125" style="207" customWidth="1"/>
    <col min="12552" max="12552" width="2.875" style="207" customWidth="1"/>
    <col min="12553" max="12555" width="2.625" style="207" customWidth="1"/>
    <col min="12556" max="12800" width="9" style="207"/>
    <col min="12801" max="12801" width="2.5" style="207" customWidth="1"/>
    <col min="12802" max="12802" width="2.875" style="207" customWidth="1"/>
    <col min="12803" max="12803" width="24" style="207" customWidth="1"/>
    <col min="12804" max="12804" width="16" style="207" customWidth="1"/>
    <col min="12805" max="12805" width="17.125" style="207" customWidth="1"/>
    <col min="12806" max="12806" width="17.375" style="207" customWidth="1"/>
    <col min="12807" max="12807" width="18.125" style="207" customWidth="1"/>
    <col min="12808" max="12808" width="2.875" style="207" customWidth="1"/>
    <col min="12809" max="12811" width="2.625" style="207" customWidth="1"/>
    <col min="12812" max="13056" width="9" style="207"/>
    <col min="13057" max="13057" width="2.5" style="207" customWidth="1"/>
    <col min="13058" max="13058" width="2.875" style="207" customWidth="1"/>
    <col min="13059" max="13059" width="24" style="207" customWidth="1"/>
    <col min="13060" max="13060" width="16" style="207" customWidth="1"/>
    <col min="13061" max="13061" width="17.125" style="207" customWidth="1"/>
    <col min="13062" max="13062" width="17.375" style="207" customWidth="1"/>
    <col min="13063" max="13063" width="18.125" style="207" customWidth="1"/>
    <col min="13064" max="13064" width="2.875" style="207" customWidth="1"/>
    <col min="13065" max="13067" width="2.625" style="207" customWidth="1"/>
    <col min="13068" max="13312" width="9" style="207"/>
    <col min="13313" max="13313" width="2.5" style="207" customWidth="1"/>
    <col min="13314" max="13314" width="2.875" style="207" customWidth="1"/>
    <col min="13315" max="13315" width="24" style="207" customWidth="1"/>
    <col min="13316" max="13316" width="16" style="207" customWidth="1"/>
    <col min="13317" max="13317" width="17.125" style="207" customWidth="1"/>
    <col min="13318" max="13318" width="17.375" style="207" customWidth="1"/>
    <col min="13319" max="13319" width="18.125" style="207" customWidth="1"/>
    <col min="13320" max="13320" width="2.875" style="207" customWidth="1"/>
    <col min="13321" max="13323" width="2.625" style="207" customWidth="1"/>
    <col min="13324" max="13568" width="9" style="207"/>
    <col min="13569" max="13569" width="2.5" style="207" customWidth="1"/>
    <col min="13570" max="13570" width="2.875" style="207" customWidth="1"/>
    <col min="13571" max="13571" width="24" style="207" customWidth="1"/>
    <col min="13572" max="13572" width="16" style="207" customWidth="1"/>
    <col min="13573" max="13573" width="17.125" style="207" customWidth="1"/>
    <col min="13574" max="13574" width="17.375" style="207" customWidth="1"/>
    <col min="13575" max="13575" width="18.125" style="207" customWidth="1"/>
    <col min="13576" max="13576" width="2.875" style="207" customWidth="1"/>
    <col min="13577" max="13579" width="2.625" style="207" customWidth="1"/>
    <col min="13580" max="13824" width="9" style="207"/>
    <col min="13825" max="13825" width="2.5" style="207" customWidth="1"/>
    <col min="13826" max="13826" width="2.875" style="207" customWidth="1"/>
    <col min="13827" max="13827" width="24" style="207" customWidth="1"/>
    <col min="13828" max="13828" width="16" style="207" customWidth="1"/>
    <col min="13829" max="13829" width="17.125" style="207" customWidth="1"/>
    <col min="13830" max="13830" width="17.375" style="207" customWidth="1"/>
    <col min="13831" max="13831" width="18.125" style="207" customWidth="1"/>
    <col min="13832" max="13832" width="2.875" style="207" customWidth="1"/>
    <col min="13833" max="13835" width="2.625" style="207" customWidth="1"/>
    <col min="13836" max="14080" width="9" style="207"/>
    <col min="14081" max="14081" width="2.5" style="207" customWidth="1"/>
    <col min="14082" max="14082" width="2.875" style="207" customWidth="1"/>
    <col min="14083" max="14083" width="24" style="207" customWidth="1"/>
    <col min="14084" max="14084" width="16" style="207" customWidth="1"/>
    <col min="14085" max="14085" width="17.125" style="207" customWidth="1"/>
    <col min="14086" max="14086" width="17.375" style="207" customWidth="1"/>
    <col min="14087" max="14087" width="18.125" style="207" customWidth="1"/>
    <col min="14088" max="14088" width="2.875" style="207" customWidth="1"/>
    <col min="14089" max="14091" width="2.625" style="207" customWidth="1"/>
    <col min="14092" max="14336" width="9" style="207"/>
    <col min="14337" max="14337" width="2.5" style="207" customWidth="1"/>
    <col min="14338" max="14338" width="2.875" style="207" customWidth="1"/>
    <col min="14339" max="14339" width="24" style="207" customWidth="1"/>
    <col min="14340" max="14340" width="16" style="207" customWidth="1"/>
    <col min="14341" max="14341" width="17.125" style="207" customWidth="1"/>
    <col min="14342" max="14342" width="17.375" style="207" customWidth="1"/>
    <col min="14343" max="14343" width="18.125" style="207" customWidth="1"/>
    <col min="14344" max="14344" width="2.875" style="207" customWidth="1"/>
    <col min="14345" max="14347" width="2.625" style="207" customWidth="1"/>
    <col min="14348" max="14592" width="9" style="207"/>
    <col min="14593" max="14593" width="2.5" style="207" customWidth="1"/>
    <col min="14594" max="14594" width="2.875" style="207" customWidth="1"/>
    <col min="14595" max="14595" width="24" style="207" customWidth="1"/>
    <col min="14596" max="14596" width="16" style="207" customWidth="1"/>
    <col min="14597" max="14597" width="17.125" style="207" customWidth="1"/>
    <col min="14598" max="14598" width="17.375" style="207" customWidth="1"/>
    <col min="14599" max="14599" width="18.125" style="207" customWidth="1"/>
    <col min="14600" max="14600" width="2.875" style="207" customWidth="1"/>
    <col min="14601" max="14603" width="2.625" style="207" customWidth="1"/>
    <col min="14604" max="14848" width="9" style="207"/>
    <col min="14849" max="14849" width="2.5" style="207" customWidth="1"/>
    <col min="14850" max="14850" width="2.875" style="207" customWidth="1"/>
    <col min="14851" max="14851" width="24" style="207" customWidth="1"/>
    <col min="14852" max="14852" width="16" style="207" customWidth="1"/>
    <col min="14853" max="14853" width="17.125" style="207" customWidth="1"/>
    <col min="14854" max="14854" width="17.375" style="207" customWidth="1"/>
    <col min="14855" max="14855" width="18.125" style="207" customWidth="1"/>
    <col min="14856" max="14856" width="2.875" style="207" customWidth="1"/>
    <col min="14857" max="14859" width="2.625" style="207" customWidth="1"/>
    <col min="14860" max="15104" width="9" style="207"/>
    <col min="15105" max="15105" width="2.5" style="207" customWidth="1"/>
    <col min="15106" max="15106" width="2.875" style="207" customWidth="1"/>
    <col min="15107" max="15107" width="24" style="207" customWidth="1"/>
    <col min="15108" max="15108" width="16" style="207" customWidth="1"/>
    <col min="15109" max="15109" width="17.125" style="207" customWidth="1"/>
    <col min="15110" max="15110" width="17.375" style="207" customWidth="1"/>
    <col min="15111" max="15111" width="18.125" style="207" customWidth="1"/>
    <col min="15112" max="15112" width="2.875" style="207" customWidth="1"/>
    <col min="15113" max="15115" width="2.625" style="207" customWidth="1"/>
    <col min="15116" max="15360" width="9" style="207"/>
    <col min="15361" max="15361" width="2.5" style="207" customWidth="1"/>
    <col min="15362" max="15362" width="2.875" style="207" customWidth="1"/>
    <col min="15363" max="15363" width="24" style="207" customWidth="1"/>
    <col min="15364" max="15364" width="16" style="207" customWidth="1"/>
    <col min="15365" max="15365" width="17.125" style="207" customWidth="1"/>
    <col min="15366" max="15366" width="17.375" style="207" customWidth="1"/>
    <col min="15367" max="15367" width="18.125" style="207" customWidth="1"/>
    <col min="15368" max="15368" width="2.875" style="207" customWidth="1"/>
    <col min="15369" max="15371" width="2.625" style="207" customWidth="1"/>
    <col min="15372" max="15616" width="9" style="207"/>
    <col min="15617" max="15617" width="2.5" style="207" customWidth="1"/>
    <col min="15618" max="15618" width="2.875" style="207" customWidth="1"/>
    <col min="15619" max="15619" width="24" style="207" customWidth="1"/>
    <col min="15620" max="15620" width="16" style="207" customWidth="1"/>
    <col min="15621" max="15621" width="17.125" style="207" customWidth="1"/>
    <col min="15622" max="15622" width="17.375" style="207" customWidth="1"/>
    <col min="15623" max="15623" width="18.125" style="207" customWidth="1"/>
    <col min="15624" max="15624" width="2.875" style="207" customWidth="1"/>
    <col min="15625" max="15627" width="2.625" style="207" customWidth="1"/>
    <col min="15628" max="15872" width="9" style="207"/>
    <col min="15873" max="15873" width="2.5" style="207" customWidth="1"/>
    <col min="15874" max="15874" width="2.875" style="207" customWidth="1"/>
    <col min="15875" max="15875" width="24" style="207" customWidth="1"/>
    <col min="15876" max="15876" width="16" style="207" customWidth="1"/>
    <col min="15877" max="15877" width="17.125" style="207" customWidth="1"/>
    <col min="15878" max="15878" width="17.375" style="207" customWidth="1"/>
    <col min="15879" max="15879" width="18.125" style="207" customWidth="1"/>
    <col min="15880" max="15880" width="2.875" style="207" customWidth="1"/>
    <col min="15881" max="15883" width="2.625" style="207" customWidth="1"/>
    <col min="15884" max="16128" width="9" style="207"/>
    <col min="16129" max="16129" width="2.5" style="207" customWidth="1"/>
    <col min="16130" max="16130" width="2.875" style="207" customWidth="1"/>
    <col min="16131" max="16131" width="24" style="207" customWidth="1"/>
    <col min="16132" max="16132" width="16" style="207" customWidth="1"/>
    <col min="16133" max="16133" width="17.125" style="207" customWidth="1"/>
    <col min="16134" max="16134" width="17.375" style="207" customWidth="1"/>
    <col min="16135" max="16135" width="18.125" style="207" customWidth="1"/>
    <col min="16136" max="16136" width="2.875" style="207" customWidth="1"/>
    <col min="16137" max="16139" width="2.625" style="207" customWidth="1"/>
    <col min="16140" max="16384" width="9" style="207"/>
  </cols>
  <sheetData>
    <row r="1" spans="2:7" s="206" customFormat="1" ht="14.25" x14ac:dyDescent="0.15"/>
    <row r="2" spans="2:7" s="206" customFormat="1" ht="17.25" x14ac:dyDescent="0.15">
      <c r="B2" s="3107" t="s">
        <v>282</v>
      </c>
      <c r="C2" s="3107"/>
      <c r="D2" s="3107"/>
      <c r="E2" s="3107"/>
      <c r="F2" s="3107"/>
      <c r="G2" s="3107"/>
    </row>
    <row r="3" spans="2:7" s="206" customFormat="1" ht="21.95" customHeight="1" x14ac:dyDescent="0.15">
      <c r="B3" s="3096" t="s">
        <v>283</v>
      </c>
      <c r="C3" s="3097"/>
      <c r="D3" s="3098"/>
      <c r="E3" s="3108"/>
      <c r="F3" s="3109"/>
      <c r="G3" s="3110"/>
    </row>
    <row r="4" spans="2:7" ht="21.95" customHeight="1" x14ac:dyDescent="0.15">
      <c r="B4" s="3096" t="s">
        <v>284</v>
      </c>
      <c r="C4" s="3097"/>
      <c r="D4" s="3098"/>
      <c r="E4" s="3096" t="s">
        <v>285</v>
      </c>
      <c r="F4" s="3097"/>
      <c r="G4" s="3098"/>
    </row>
    <row r="5" spans="2:7" ht="21.95" customHeight="1" x14ac:dyDescent="0.15">
      <c r="B5" s="3099" t="s">
        <v>286</v>
      </c>
      <c r="C5" s="3100"/>
      <c r="D5" s="3101"/>
      <c r="E5" s="3096" t="s">
        <v>285</v>
      </c>
      <c r="F5" s="3097"/>
      <c r="G5" s="3098"/>
    </row>
    <row r="6" spans="2:7" ht="21.95" customHeight="1" x14ac:dyDescent="0.15">
      <c r="B6" s="208"/>
      <c r="C6" s="209" t="s">
        <v>287</v>
      </c>
      <c r="D6" s="210" t="s">
        <v>288</v>
      </c>
      <c r="E6" s="211" t="s">
        <v>289</v>
      </c>
      <c r="F6" s="210" t="s">
        <v>290</v>
      </c>
      <c r="G6" s="210" t="s">
        <v>291</v>
      </c>
    </row>
    <row r="7" spans="2:7" ht="21.95" customHeight="1" x14ac:dyDescent="0.15">
      <c r="B7" s="212">
        <f>ROW()-6</f>
        <v>1</v>
      </c>
      <c r="C7" s="213"/>
      <c r="D7" s="212" t="s">
        <v>292</v>
      </c>
      <c r="E7" s="211"/>
      <c r="F7" s="212" t="s">
        <v>293</v>
      </c>
      <c r="G7" s="212" t="s">
        <v>293</v>
      </c>
    </row>
    <row r="8" spans="2:7" ht="21.95" customHeight="1" x14ac:dyDescent="0.15">
      <c r="B8" s="212">
        <f t="shared" ref="B8:B29" si="0">ROW()-6</f>
        <v>2</v>
      </c>
      <c r="C8" s="211"/>
      <c r="D8" s="210" t="s">
        <v>292</v>
      </c>
      <c r="E8" s="211"/>
      <c r="F8" s="212" t="s">
        <v>293</v>
      </c>
      <c r="G8" s="212" t="s">
        <v>293</v>
      </c>
    </row>
    <row r="9" spans="2:7" ht="21.95" customHeight="1" x14ac:dyDescent="0.15">
      <c r="B9" s="212">
        <f t="shared" si="0"/>
        <v>3</v>
      </c>
      <c r="C9" s="211"/>
      <c r="D9" s="210" t="s">
        <v>292</v>
      </c>
      <c r="E9" s="211"/>
      <c r="F9" s="212" t="s">
        <v>293</v>
      </c>
      <c r="G9" s="212" t="s">
        <v>293</v>
      </c>
    </row>
    <row r="10" spans="2:7" ht="21.95" customHeight="1" x14ac:dyDescent="0.15">
      <c r="B10" s="212">
        <f t="shared" si="0"/>
        <v>4</v>
      </c>
      <c r="C10" s="211"/>
      <c r="D10" s="210" t="s">
        <v>292</v>
      </c>
      <c r="E10" s="211"/>
      <c r="F10" s="212" t="s">
        <v>293</v>
      </c>
      <c r="G10" s="212" t="s">
        <v>293</v>
      </c>
    </row>
    <row r="11" spans="2:7" ht="21.95" customHeight="1" x14ac:dyDescent="0.15">
      <c r="B11" s="212">
        <f t="shared" si="0"/>
        <v>5</v>
      </c>
      <c r="C11" s="211"/>
      <c r="D11" s="210" t="s">
        <v>292</v>
      </c>
      <c r="E11" s="211"/>
      <c r="F11" s="212" t="s">
        <v>293</v>
      </c>
      <c r="G11" s="212" t="s">
        <v>293</v>
      </c>
    </row>
    <row r="12" spans="2:7" ht="21.95" customHeight="1" x14ac:dyDescent="0.15">
      <c r="B12" s="212">
        <f t="shared" si="0"/>
        <v>6</v>
      </c>
      <c r="C12" s="211"/>
      <c r="D12" s="210" t="s">
        <v>292</v>
      </c>
      <c r="E12" s="211"/>
      <c r="F12" s="212" t="s">
        <v>293</v>
      </c>
      <c r="G12" s="212" t="s">
        <v>293</v>
      </c>
    </row>
    <row r="13" spans="2:7" ht="21.95" customHeight="1" x14ac:dyDescent="0.15">
      <c r="B13" s="212">
        <f t="shared" si="0"/>
        <v>7</v>
      </c>
      <c r="C13" s="211"/>
      <c r="D13" s="210" t="s">
        <v>292</v>
      </c>
      <c r="E13" s="211"/>
      <c r="F13" s="212" t="s">
        <v>293</v>
      </c>
      <c r="G13" s="212" t="s">
        <v>293</v>
      </c>
    </row>
    <row r="14" spans="2:7" ht="21.95" customHeight="1" x14ac:dyDescent="0.15">
      <c r="B14" s="212">
        <f t="shared" si="0"/>
        <v>8</v>
      </c>
      <c r="C14" s="211"/>
      <c r="D14" s="210" t="s">
        <v>292</v>
      </c>
      <c r="E14" s="211"/>
      <c r="F14" s="212" t="s">
        <v>293</v>
      </c>
      <c r="G14" s="212" t="s">
        <v>293</v>
      </c>
    </row>
    <row r="15" spans="2:7" ht="21.95" customHeight="1" x14ac:dyDescent="0.15">
      <c r="B15" s="212">
        <f t="shared" si="0"/>
        <v>9</v>
      </c>
      <c r="C15" s="211"/>
      <c r="D15" s="210" t="s">
        <v>292</v>
      </c>
      <c r="E15" s="211"/>
      <c r="F15" s="212" t="s">
        <v>293</v>
      </c>
      <c r="G15" s="212" t="s">
        <v>293</v>
      </c>
    </row>
    <row r="16" spans="2:7" ht="21.95" customHeight="1" x14ac:dyDescent="0.15">
      <c r="B16" s="212">
        <f t="shared" si="0"/>
        <v>10</v>
      </c>
      <c r="C16" s="211"/>
      <c r="D16" s="210" t="s">
        <v>292</v>
      </c>
      <c r="E16" s="211"/>
      <c r="F16" s="212" t="s">
        <v>293</v>
      </c>
      <c r="G16" s="212" t="s">
        <v>293</v>
      </c>
    </row>
    <row r="17" spans="2:9" ht="21.95" customHeight="1" x14ac:dyDescent="0.15">
      <c r="B17" s="212">
        <f t="shared" si="0"/>
        <v>11</v>
      </c>
      <c r="C17" s="211"/>
      <c r="D17" s="210" t="s">
        <v>292</v>
      </c>
      <c r="E17" s="211"/>
      <c r="F17" s="212" t="s">
        <v>293</v>
      </c>
      <c r="G17" s="212" t="s">
        <v>293</v>
      </c>
    </row>
    <row r="18" spans="2:9" ht="21.95" customHeight="1" x14ac:dyDescent="0.15">
      <c r="B18" s="212">
        <f t="shared" si="0"/>
        <v>12</v>
      </c>
      <c r="C18" s="211"/>
      <c r="D18" s="210" t="s">
        <v>292</v>
      </c>
      <c r="E18" s="211"/>
      <c r="F18" s="212" t="s">
        <v>293</v>
      </c>
      <c r="G18" s="212" t="s">
        <v>293</v>
      </c>
    </row>
    <row r="19" spans="2:9" ht="21.95" customHeight="1" x14ac:dyDescent="0.15">
      <c r="B19" s="212">
        <f t="shared" si="0"/>
        <v>13</v>
      </c>
      <c r="C19" s="211"/>
      <c r="D19" s="210" t="s">
        <v>292</v>
      </c>
      <c r="E19" s="211"/>
      <c r="F19" s="212" t="s">
        <v>293</v>
      </c>
      <c r="G19" s="212" t="s">
        <v>293</v>
      </c>
    </row>
    <row r="20" spans="2:9" ht="21.95" customHeight="1" x14ac:dyDescent="0.15">
      <c r="B20" s="212">
        <f t="shared" si="0"/>
        <v>14</v>
      </c>
      <c r="C20" s="211"/>
      <c r="D20" s="210" t="s">
        <v>292</v>
      </c>
      <c r="E20" s="211"/>
      <c r="F20" s="212" t="s">
        <v>293</v>
      </c>
      <c r="G20" s="212" t="s">
        <v>293</v>
      </c>
    </row>
    <row r="21" spans="2:9" ht="21.95" customHeight="1" x14ac:dyDescent="0.15">
      <c r="B21" s="212">
        <f t="shared" si="0"/>
        <v>15</v>
      </c>
      <c r="C21" s="211"/>
      <c r="D21" s="210" t="s">
        <v>292</v>
      </c>
      <c r="E21" s="211"/>
      <c r="F21" s="212" t="s">
        <v>293</v>
      </c>
      <c r="G21" s="212" t="s">
        <v>293</v>
      </c>
    </row>
    <row r="22" spans="2:9" ht="21.95" customHeight="1" x14ac:dyDescent="0.15">
      <c r="B22" s="212">
        <f t="shared" si="0"/>
        <v>16</v>
      </c>
      <c r="C22" s="211"/>
      <c r="D22" s="210" t="s">
        <v>292</v>
      </c>
      <c r="E22" s="211"/>
      <c r="F22" s="212" t="s">
        <v>293</v>
      </c>
      <c r="G22" s="212" t="s">
        <v>293</v>
      </c>
    </row>
    <row r="23" spans="2:9" ht="21.95" customHeight="1" x14ac:dyDescent="0.15">
      <c r="B23" s="212">
        <f t="shared" si="0"/>
        <v>17</v>
      </c>
      <c r="C23" s="211"/>
      <c r="D23" s="210" t="s">
        <v>292</v>
      </c>
      <c r="E23" s="211"/>
      <c r="F23" s="212" t="s">
        <v>293</v>
      </c>
      <c r="G23" s="212" t="s">
        <v>293</v>
      </c>
    </row>
    <row r="24" spans="2:9" ht="21.95" customHeight="1" x14ac:dyDescent="0.15">
      <c r="B24" s="212">
        <f t="shared" si="0"/>
        <v>18</v>
      </c>
      <c r="C24" s="211"/>
      <c r="D24" s="210" t="s">
        <v>292</v>
      </c>
      <c r="E24" s="211"/>
      <c r="F24" s="212" t="s">
        <v>293</v>
      </c>
      <c r="G24" s="212" t="s">
        <v>293</v>
      </c>
    </row>
    <row r="25" spans="2:9" ht="21.95" customHeight="1" x14ac:dyDescent="0.15">
      <c r="B25" s="212">
        <f t="shared" si="0"/>
        <v>19</v>
      </c>
      <c r="C25" s="211"/>
      <c r="D25" s="210" t="s">
        <v>292</v>
      </c>
      <c r="E25" s="211"/>
      <c r="F25" s="212" t="s">
        <v>293</v>
      </c>
      <c r="G25" s="212" t="s">
        <v>293</v>
      </c>
    </row>
    <row r="26" spans="2:9" ht="21.95" customHeight="1" x14ac:dyDescent="0.15">
      <c r="B26" s="212">
        <f t="shared" si="0"/>
        <v>20</v>
      </c>
      <c r="C26" s="211"/>
      <c r="D26" s="210" t="s">
        <v>292</v>
      </c>
      <c r="E26" s="211"/>
      <c r="F26" s="212" t="s">
        <v>293</v>
      </c>
      <c r="G26" s="212" t="s">
        <v>293</v>
      </c>
    </row>
    <row r="27" spans="2:9" ht="21.95" customHeight="1" x14ac:dyDescent="0.15">
      <c r="B27" s="212">
        <f t="shared" si="0"/>
        <v>21</v>
      </c>
      <c r="C27" s="211"/>
      <c r="D27" s="210" t="s">
        <v>292</v>
      </c>
      <c r="E27" s="211"/>
      <c r="F27" s="212" t="s">
        <v>293</v>
      </c>
      <c r="G27" s="212" t="s">
        <v>293</v>
      </c>
    </row>
    <row r="28" spans="2:9" ht="21.95" customHeight="1" x14ac:dyDescent="0.15">
      <c r="B28" s="212">
        <f t="shared" si="0"/>
        <v>22</v>
      </c>
      <c r="C28" s="211"/>
      <c r="D28" s="210" t="s">
        <v>292</v>
      </c>
      <c r="E28" s="211"/>
      <c r="F28" s="212" t="s">
        <v>293</v>
      </c>
      <c r="G28" s="212" t="s">
        <v>293</v>
      </c>
    </row>
    <row r="29" spans="2:9" ht="21.95" customHeight="1" x14ac:dyDescent="0.15">
      <c r="B29" s="212">
        <f t="shared" si="0"/>
        <v>23</v>
      </c>
      <c r="C29" s="211"/>
      <c r="D29" s="210" t="s">
        <v>292</v>
      </c>
      <c r="E29" s="211"/>
      <c r="F29" s="212" t="s">
        <v>293</v>
      </c>
      <c r="G29" s="212" t="s">
        <v>293</v>
      </c>
    </row>
    <row r="30" spans="2:9" ht="13.5" x14ac:dyDescent="0.15">
      <c r="B30" s="3102" t="s">
        <v>294</v>
      </c>
      <c r="C30" s="3102"/>
      <c r="D30" s="3102"/>
      <c r="E30" s="3102"/>
      <c r="F30" s="3102"/>
      <c r="G30" s="3102"/>
    </row>
    <row r="31" spans="2:9" ht="13.5" x14ac:dyDescent="0.15">
      <c r="B31" s="3103"/>
      <c r="C31" s="3103"/>
      <c r="D31" s="3103"/>
      <c r="E31" s="3103"/>
      <c r="F31" s="3103"/>
      <c r="G31" s="3103"/>
    </row>
    <row r="32" spans="2:9" ht="13.5" x14ac:dyDescent="0.15">
      <c r="B32" s="3104"/>
      <c r="C32" s="3104"/>
      <c r="D32" s="3104"/>
      <c r="E32" s="3104"/>
      <c r="F32" s="3104"/>
      <c r="G32" s="3104"/>
      <c r="H32" s="214"/>
      <c r="I32" s="214"/>
    </row>
    <row r="33" spans="1:9" s="215" customFormat="1" ht="13.5" x14ac:dyDescent="0.15">
      <c r="A33" s="3105"/>
      <c r="B33" s="3106"/>
      <c r="C33" s="3106"/>
      <c r="G33" s="216"/>
    </row>
    <row r="34" spans="1:9" s="215" customFormat="1" x14ac:dyDescent="0.15">
      <c r="A34" s="3111"/>
      <c r="B34" s="3111"/>
      <c r="C34" s="3111"/>
      <c r="D34" s="3111"/>
      <c r="E34" s="3111"/>
      <c r="F34" s="3111"/>
      <c r="G34" s="3111"/>
      <c r="H34" s="3111"/>
      <c r="I34" s="3111"/>
    </row>
    <row r="35" spans="1:9" s="215" customFormat="1" ht="13.5" x14ac:dyDescent="0.15"/>
    <row r="36" spans="1:9" s="217" customFormat="1" ht="14.25" x14ac:dyDescent="0.15">
      <c r="G36" s="218"/>
      <c r="I36" s="218"/>
    </row>
    <row r="37" spans="1:9" s="217" customFormat="1" ht="14.25" x14ac:dyDescent="0.15"/>
    <row r="38" spans="1:9" s="217" customFormat="1" ht="14.25" x14ac:dyDescent="0.15"/>
    <row r="39" spans="1:9" s="217" customFormat="1" ht="14.25" x14ac:dyDescent="0.15"/>
    <row r="40" spans="1:9" s="217" customFormat="1" ht="14.25" x14ac:dyDescent="0.15">
      <c r="G40" s="218"/>
      <c r="H40" s="3095"/>
      <c r="I40" s="3095"/>
    </row>
    <row r="41" spans="1:9" s="217" customFormat="1" ht="14.25" x14ac:dyDescent="0.15">
      <c r="G41" s="218"/>
      <c r="H41" s="3095"/>
      <c r="I41" s="3095"/>
    </row>
    <row r="42" spans="1:9" s="217" customFormat="1" ht="14.25" x14ac:dyDescent="0.15"/>
    <row r="43" spans="1:9" s="217" customFormat="1" ht="14.25" x14ac:dyDescent="0.15"/>
    <row r="44" spans="1:9" s="217" customFormat="1" ht="14.25" x14ac:dyDescent="0.15"/>
    <row r="45" spans="1:9" ht="13.5" x14ac:dyDescent="0.15">
      <c r="A45" s="219"/>
      <c r="B45" s="219"/>
      <c r="C45" s="219"/>
      <c r="D45" s="219"/>
      <c r="E45" s="219"/>
      <c r="F45" s="219"/>
      <c r="G45" s="219"/>
      <c r="H45" s="219"/>
      <c r="I45" s="219"/>
    </row>
    <row r="46" spans="1:9" ht="13.5" x14ac:dyDescent="0.15">
      <c r="A46" s="219"/>
      <c r="B46" s="219"/>
      <c r="C46" s="219"/>
      <c r="D46" s="219"/>
      <c r="E46" s="219"/>
      <c r="F46" s="219"/>
      <c r="G46" s="219"/>
      <c r="H46" s="219"/>
      <c r="I46" s="219"/>
    </row>
    <row r="47" spans="1:9" ht="13.5" x14ac:dyDescent="0.15">
      <c r="A47" s="219"/>
      <c r="B47" s="219"/>
      <c r="C47" s="219"/>
      <c r="D47" s="219"/>
      <c r="E47" s="219"/>
      <c r="F47" s="219"/>
      <c r="G47" s="219"/>
      <c r="H47" s="219"/>
      <c r="I47" s="219"/>
    </row>
    <row r="48" spans="1:9" ht="13.5" x14ac:dyDescent="0.15">
      <c r="A48" s="219"/>
      <c r="B48" s="219"/>
      <c r="C48" s="219"/>
      <c r="D48" s="219"/>
      <c r="E48" s="219"/>
      <c r="F48" s="219"/>
      <c r="G48" s="219"/>
      <c r="H48" s="219"/>
      <c r="I48" s="219"/>
    </row>
  </sheetData>
  <mergeCells count="13">
    <mergeCell ref="B2:G2"/>
    <mergeCell ref="B3:D3"/>
    <mergeCell ref="E3:G3"/>
    <mergeCell ref="B4:D4"/>
    <mergeCell ref="A34:I34"/>
    <mergeCell ref="H40:I40"/>
    <mergeCell ref="H41:I41"/>
    <mergeCell ref="E4:G4"/>
    <mergeCell ref="B5:D5"/>
    <mergeCell ref="E5:G5"/>
    <mergeCell ref="B30:G31"/>
    <mergeCell ref="B32:G32"/>
    <mergeCell ref="A33:C33"/>
  </mergeCells>
  <phoneticPr fontId="22"/>
  <pageMargins left="0.7" right="0.7" top="0.75" bottom="0.75" header="0.3" footer="0.3"/>
  <pageSetup paperSize="9" scale="86"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P31"/>
  <sheetViews>
    <sheetView view="pageBreakPreview" zoomScale="60" zoomScaleNormal="100" workbookViewId="0">
      <selection activeCell="T114" sqref="T114:AJ114"/>
    </sheetView>
  </sheetViews>
  <sheetFormatPr defaultRowHeight="13.5" x14ac:dyDescent="0.15"/>
  <cols>
    <col min="1" max="1" width="10.625" style="88" customWidth="1"/>
    <col min="2" max="3" width="5.625" style="88" customWidth="1"/>
    <col min="4" max="4" width="3.5" style="88" customWidth="1"/>
    <col min="5" max="5" width="5.625" style="88" customWidth="1"/>
    <col min="6" max="6" width="3.5" style="88" customWidth="1"/>
    <col min="7" max="7" width="5.625" style="88" customWidth="1"/>
    <col min="8" max="9" width="3.5" style="88" customWidth="1"/>
    <col min="10" max="11" width="5.625" style="88" customWidth="1"/>
    <col min="12" max="12" width="3.375" style="88" customWidth="1"/>
    <col min="13" max="13" width="5.625" style="88" customWidth="1"/>
    <col min="14" max="14" width="3.375" style="88" customWidth="1"/>
    <col min="15" max="15" width="5.625" style="88" customWidth="1"/>
    <col min="16" max="16" width="3.375" style="88" customWidth="1"/>
    <col min="17" max="256" width="9" style="88"/>
    <col min="257" max="257" width="10.625" style="88" customWidth="1"/>
    <col min="258" max="259" width="5.625" style="88" customWidth="1"/>
    <col min="260" max="260" width="3.5" style="88" customWidth="1"/>
    <col min="261" max="261" width="5.625" style="88" customWidth="1"/>
    <col min="262" max="262" width="3.5" style="88" customWidth="1"/>
    <col min="263" max="263" width="5.625" style="88" customWidth="1"/>
    <col min="264" max="265" width="3.5" style="88" customWidth="1"/>
    <col min="266" max="267" width="5.625" style="88" customWidth="1"/>
    <col min="268" max="268" width="3.375" style="88" customWidth="1"/>
    <col min="269" max="269" width="5.625" style="88" customWidth="1"/>
    <col min="270" max="270" width="3.375" style="88" customWidth="1"/>
    <col min="271" max="271" width="5.625" style="88" customWidth="1"/>
    <col min="272" max="272" width="3.375" style="88" customWidth="1"/>
    <col min="273" max="512" width="9" style="88"/>
    <col min="513" max="513" width="10.625" style="88" customWidth="1"/>
    <col min="514" max="515" width="5.625" style="88" customWidth="1"/>
    <col min="516" max="516" width="3.5" style="88" customWidth="1"/>
    <col min="517" max="517" width="5.625" style="88" customWidth="1"/>
    <col min="518" max="518" width="3.5" style="88" customWidth="1"/>
    <col min="519" max="519" width="5.625" style="88" customWidth="1"/>
    <col min="520" max="521" width="3.5" style="88" customWidth="1"/>
    <col min="522" max="523" width="5.625" style="88" customWidth="1"/>
    <col min="524" max="524" width="3.375" style="88" customWidth="1"/>
    <col min="525" max="525" width="5.625" style="88" customWidth="1"/>
    <col min="526" max="526" width="3.375" style="88" customWidth="1"/>
    <col min="527" max="527" width="5.625" style="88" customWidth="1"/>
    <col min="528" max="528" width="3.375" style="88" customWidth="1"/>
    <col min="529" max="768" width="9" style="88"/>
    <col min="769" max="769" width="10.625" style="88" customWidth="1"/>
    <col min="770" max="771" width="5.625" style="88" customWidth="1"/>
    <col min="772" max="772" width="3.5" style="88" customWidth="1"/>
    <col min="773" max="773" width="5.625" style="88" customWidth="1"/>
    <col min="774" max="774" width="3.5" style="88" customWidth="1"/>
    <col min="775" max="775" width="5.625" style="88" customWidth="1"/>
    <col min="776" max="777" width="3.5" style="88" customWidth="1"/>
    <col min="778" max="779" width="5.625" style="88" customWidth="1"/>
    <col min="780" max="780" width="3.375" style="88" customWidth="1"/>
    <col min="781" max="781" width="5.625" style="88" customWidth="1"/>
    <col min="782" max="782" width="3.375" style="88" customWidth="1"/>
    <col min="783" max="783" width="5.625" style="88" customWidth="1"/>
    <col min="784" max="784" width="3.375" style="88" customWidth="1"/>
    <col min="785" max="1024" width="9" style="88"/>
    <col min="1025" max="1025" width="10.625" style="88" customWidth="1"/>
    <col min="1026" max="1027" width="5.625" style="88" customWidth="1"/>
    <col min="1028" max="1028" width="3.5" style="88" customWidth="1"/>
    <col min="1029" max="1029" width="5.625" style="88" customWidth="1"/>
    <col min="1030" max="1030" width="3.5" style="88" customWidth="1"/>
    <col min="1031" max="1031" width="5.625" style="88" customWidth="1"/>
    <col min="1032" max="1033" width="3.5" style="88" customWidth="1"/>
    <col min="1034" max="1035" width="5.625" style="88" customWidth="1"/>
    <col min="1036" max="1036" width="3.375" style="88" customWidth="1"/>
    <col min="1037" max="1037" width="5.625" style="88" customWidth="1"/>
    <col min="1038" max="1038" width="3.375" style="88" customWidth="1"/>
    <col min="1039" max="1039" width="5.625" style="88" customWidth="1"/>
    <col min="1040" max="1040" width="3.375" style="88" customWidth="1"/>
    <col min="1041" max="1280" width="9" style="88"/>
    <col min="1281" max="1281" width="10.625" style="88" customWidth="1"/>
    <col min="1282" max="1283" width="5.625" style="88" customWidth="1"/>
    <col min="1284" max="1284" width="3.5" style="88" customWidth="1"/>
    <col min="1285" max="1285" width="5.625" style="88" customWidth="1"/>
    <col min="1286" max="1286" width="3.5" style="88" customWidth="1"/>
    <col min="1287" max="1287" width="5.625" style="88" customWidth="1"/>
    <col min="1288" max="1289" width="3.5" style="88" customWidth="1"/>
    <col min="1290" max="1291" width="5.625" style="88" customWidth="1"/>
    <col min="1292" max="1292" width="3.375" style="88" customWidth="1"/>
    <col min="1293" max="1293" width="5.625" style="88" customWidth="1"/>
    <col min="1294" max="1294" width="3.375" style="88" customWidth="1"/>
    <col min="1295" max="1295" width="5.625" style="88" customWidth="1"/>
    <col min="1296" max="1296" width="3.375" style="88" customWidth="1"/>
    <col min="1297" max="1536" width="9" style="88"/>
    <col min="1537" max="1537" width="10.625" style="88" customWidth="1"/>
    <col min="1538" max="1539" width="5.625" style="88" customWidth="1"/>
    <col min="1540" max="1540" width="3.5" style="88" customWidth="1"/>
    <col min="1541" max="1541" width="5.625" style="88" customWidth="1"/>
    <col min="1542" max="1542" width="3.5" style="88" customWidth="1"/>
    <col min="1543" max="1543" width="5.625" style="88" customWidth="1"/>
    <col min="1544" max="1545" width="3.5" style="88" customWidth="1"/>
    <col min="1546" max="1547" width="5.625" style="88" customWidth="1"/>
    <col min="1548" max="1548" width="3.375" style="88" customWidth="1"/>
    <col min="1549" max="1549" width="5.625" style="88" customWidth="1"/>
    <col min="1550" max="1550" width="3.375" style="88" customWidth="1"/>
    <col min="1551" max="1551" width="5.625" style="88" customWidth="1"/>
    <col min="1552" max="1552" width="3.375" style="88" customWidth="1"/>
    <col min="1553" max="1792" width="9" style="88"/>
    <col min="1793" max="1793" width="10.625" style="88" customWidth="1"/>
    <col min="1794" max="1795" width="5.625" style="88" customWidth="1"/>
    <col min="1796" max="1796" width="3.5" style="88" customWidth="1"/>
    <col min="1797" max="1797" width="5.625" style="88" customWidth="1"/>
    <col min="1798" max="1798" width="3.5" style="88" customWidth="1"/>
    <col min="1799" max="1799" width="5.625" style="88" customWidth="1"/>
    <col min="1800" max="1801" width="3.5" style="88" customWidth="1"/>
    <col min="1802" max="1803" width="5.625" style="88" customWidth="1"/>
    <col min="1804" max="1804" width="3.375" style="88" customWidth="1"/>
    <col min="1805" max="1805" width="5.625" style="88" customWidth="1"/>
    <col min="1806" max="1806" width="3.375" style="88" customWidth="1"/>
    <col min="1807" max="1807" width="5.625" style="88" customWidth="1"/>
    <col min="1808" max="1808" width="3.375" style="88" customWidth="1"/>
    <col min="1809" max="2048" width="9" style="88"/>
    <col min="2049" max="2049" width="10.625" style="88" customWidth="1"/>
    <col min="2050" max="2051" width="5.625" style="88" customWidth="1"/>
    <col min="2052" max="2052" width="3.5" style="88" customWidth="1"/>
    <col min="2053" max="2053" width="5.625" style="88" customWidth="1"/>
    <col min="2054" max="2054" width="3.5" style="88" customWidth="1"/>
    <col min="2055" max="2055" width="5.625" style="88" customWidth="1"/>
    <col min="2056" max="2057" width="3.5" style="88" customWidth="1"/>
    <col min="2058" max="2059" width="5.625" style="88" customWidth="1"/>
    <col min="2060" max="2060" width="3.375" style="88" customWidth="1"/>
    <col min="2061" max="2061" width="5.625" style="88" customWidth="1"/>
    <col min="2062" max="2062" width="3.375" style="88" customWidth="1"/>
    <col min="2063" max="2063" width="5.625" style="88" customWidth="1"/>
    <col min="2064" max="2064" width="3.375" style="88" customWidth="1"/>
    <col min="2065" max="2304" width="9" style="88"/>
    <col min="2305" max="2305" width="10.625" style="88" customWidth="1"/>
    <col min="2306" max="2307" width="5.625" style="88" customWidth="1"/>
    <col min="2308" max="2308" width="3.5" style="88" customWidth="1"/>
    <col min="2309" max="2309" width="5.625" style="88" customWidth="1"/>
    <col min="2310" max="2310" width="3.5" style="88" customWidth="1"/>
    <col min="2311" max="2311" width="5.625" style="88" customWidth="1"/>
    <col min="2312" max="2313" width="3.5" style="88" customWidth="1"/>
    <col min="2314" max="2315" width="5.625" style="88" customWidth="1"/>
    <col min="2316" max="2316" width="3.375" style="88" customWidth="1"/>
    <col min="2317" max="2317" width="5.625" style="88" customWidth="1"/>
    <col min="2318" max="2318" width="3.375" style="88" customWidth="1"/>
    <col min="2319" max="2319" width="5.625" style="88" customWidth="1"/>
    <col min="2320" max="2320" width="3.375" style="88" customWidth="1"/>
    <col min="2321" max="2560" width="9" style="88"/>
    <col min="2561" max="2561" width="10.625" style="88" customWidth="1"/>
    <col min="2562" max="2563" width="5.625" style="88" customWidth="1"/>
    <col min="2564" max="2564" width="3.5" style="88" customWidth="1"/>
    <col min="2565" max="2565" width="5.625" style="88" customWidth="1"/>
    <col min="2566" max="2566" width="3.5" style="88" customWidth="1"/>
    <col min="2567" max="2567" width="5.625" style="88" customWidth="1"/>
    <col min="2568" max="2569" width="3.5" style="88" customWidth="1"/>
    <col min="2570" max="2571" width="5.625" style="88" customWidth="1"/>
    <col min="2572" max="2572" width="3.375" style="88" customWidth="1"/>
    <col min="2573" max="2573" width="5.625" style="88" customWidth="1"/>
    <col min="2574" max="2574" width="3.375" style="88" customWidth="1"/>
    <col min="2575" max="2575" width="5.625" style="88" customWidth="1"/>
    <col min="2576" max="2576" width="3.375" style="88" customWidth="1"/>
    <col min="2577" max="2816" width="9" style="88"/>
    <col min="2817" max="2817" width="10.625" style="88" customWidth="1"/>
    <col min="2818" max="2819" width="5.625" style="88" customWidth="1"/>
    <col min="2820" max="2820" width="3.5" style="88" customWidth="1"/>
    <col min="2821" max="2821" width="5.625" style="88" customWidth="1"/>
    <col min="2822" max="2822" width="3.5" style="88" customWidth="1"/>
    <col min="2823" max="2823" width="5.625" style="88" customWidth="1"/>
    <col min="2824" max="2825" width="3.5" style="88" customWidth="1"/>
    <col min="2826" max="2827" width="5.625" style="88" customWidth="1"/>
    <col min="2828" max="2828" width="3.375" style="88" customWidth="1"/>
    <col min="2829" max="2829" width="5.625" style="88" customWidth="1"/>
    <col min="2830" max="2830" width="3.375" style="88" customWidth="1"/>
    <col min="2831" max="2831" width="5.625" style="88" customWidth="1"/>
    <col min="2832" max="2832" width="3.375" style="88" customWidth="1"/>
    <col min="2833" max="3072" width="9" style="88"/>
    <col min="3073" max="3073" width="10.625" style="88" customWidth="1"/>
    <col min="3074" max="3075" width="5.625" style="88" customWidth="1"/>
    <col min="3076" max="3076" width="3.5" style="88" customWidth="1"/>
    <col min="3077" max="3077" width="5.625" style="88" customWidth="1"/>
    <col min="3078" max="3078" width="3.5" style="88" customWidth="1"/>
    <col min="3079" max="3079" width="5.625" style="88" customWidth="1"/>
    <col min="3080" max="3081" width="3.5" style="88" customWidth="1"/>
    <col min="3082" max="3083" width="5.625" style="88" customWidth="1"/>
    <col min="3084" max="3084" width="3.375" style="88" customWidth="1"/>
    <col min="3085" max="3085" width="5.625" style="88" customWidth="1"/>
    <col min="3086" max="3086" width="3.375" style="88" customWidth="1"/>
    <col min="3087" max="3087" width="5.625" style="88" customWidth="1"/>
    <col min="3088" max="3088" width="3.375" style="88" customWidth="1"/>
    <col min="3089" max="3328" width="9" style="88"/>
    <col min="3329" max="3329" width="10.625" style="88" customWidth="1"/>
    <col min="3330" max="3331" width="5.625" style="88" customWidth="1"/>
    <col min="3332" max="3332" width="3.5" style="88" customWidth="1"/>
    <col min="3333" max="3333" width="5.625" style="88" customWidth="1"/>
    <col min="3334" max="3334" width="3.5" style="88" customWidth="1"/>
    <col min="3335" max="3335" width="5.625" style="88" customWidth="1"/>
    <col min="3336" max="3337" width="3.5" style="88" customWidth="1"/>
    <col min="3338" max="3339" width="5.625" style="88" customWidth="1"/>
    <col min="3340" max="3340" width="3.375" style="88" customWidth="1"/>
    <col min="3341" max="3341" width="5.625" style="88" customWidth="1"/>
    <col min="3342" max="3342" width="3.375" style="88" customWidth="1"/>
    <col min="3343" max="3343" width="5.625" style="88" customWidth="1"/>
    <col min="3344" max="3344" width="3.375" style="88" customWidth="1"/>
    <col min="3345" max="3584" width="9" style="88"/>
    <col min="3585" max="3585" width="10.625" style="88" customWidth="1"/>
    <col min="3586" max="3587" width="5.625" style="88" customWidth="1"/>
    <col min="3588" max="3588" width="3.5" style="88" customWidth="1"/>
    <col min="3589" max="3589" width="5.625" style="88" customWidth="1"/>
    <col min="3590" max="3590" width="3.5" style="88" customWidth="1"/>
    <col min="3591" max="3591" width="5.625" style="88" customWidth="1"/>
    <col min="3592" max="3593" width="3.5" style="88" customWidth="1"/>
    <col min="3594" max="3595" width="5.625" style="88" customWidth="1"/>
    <col min="3596" max="3596" width="3.375" style="88" customWidth="1"/>
    <col min="3597" max="3597" width="5.625" style="88" customWidth="1"/>
    <col min="3598" max="3598" width="3.375" style="88" customWidth="1"/>
    <col min="3599" max="3599" width="5.625" style="88" customWidth="1"/>
    <col min="3600" max="3600" width="3.375" style="88" customWidth="1"/>
    <col min="3601" max="3840" width="9" style="88"/>
    <col min="3841" max="3841" width="10.625" style="88" customWidth="1"/>
    <col min="3842" max="3843" width="5.625" style="88" customWidth="1"/>
    <col min="3844" max="3844" width="3.5" style="88" customWidth="1"/>
    <col min="3845" max="3845" width="5.625" style="88" customWidth="1"/>
    <col min="3846" max="3846" width="3.5" style="88" customWidth="1"/>
    <col min="3847" max="3847" width="5.625" style="88" customWidth="1"/>
    <col min="3848" max="3849" width="3.5" style="88" customWidth="1"/>
    <col min="3850" max="3851" width="5.625" style="88" customWidth="1"/>
    <col min="3852" max="3852" width="3.375" style="88" customWidth="1"/>
    <col min="3853" max="3853" width="5.625" style="88" customWidth="1"/>
    <col min="3854" max="3854" width="3.375" style="88" customWidth="1"/>
    <col min="3855" max="3855" width="5.625" style="88" customWidth="1"/>
    <col min="3856" max="3856" width="3.375" style="88" customWidth="1"/>
    <col min="3857" max="4096" width="9" style="88"/>
    <col min="4097" max="4097" width="10.625" style="88" customWidth="1"/>
    <col min="4098" max="4099" width="5.625" style="88" customWidth="1"/>
    <col min="4100" max="4100" width="3.5" style="88" customWidth="1"/>
    <col min="4101" max="4101" width="5.625" style="88" customWidth="1"/>
    <col min="4102" max="4102" width="3.5" style="88" customWidth="1"/>
    <col min="4103" max="4103" width="5.625" style="88" customWidth="1"/>
    <col min="4104" max="4105" width="3.5" style="88" customWidth="1"/>
    <col min="4106" max="4107" width="5.625" style="88" customWidth="1"/>
    <col min="4108" max="4108" width="3.375" style="88" customWidth="1"/>
    <col min="4109" max="4109" width="5.625" style="88" customWidth="1"/>
    <col min="4110" max="4110" width="3.375" style="88" customWidth="1"/>
    <col min="4111" max="4111" width="5.625" style="88" customWidth="1"/>
    <col min="4112" max="4112" width="3.375" style="88" customWidth="1"/>
    <col min="4113" max="4352" width="9" style="88"/>
    <col min="4353" max="4353" width="10.625" style="88" customWidth="1"/>
    <col min="4354" max="4355" width="5.625" style="88" customWidth="1"/>
    <col min="4356" max="4356" width="3.5" style="88" customWidth="1"/>
    <col min="4357" max="4357" width="5.625" style="88" customWidth="1"/>
    <col min="4358" max="4358" width="3.5" style="88" customWidth="1"/>
    <col min="4359" max="4359" width="5.625" style="88" customWidth="1"/>
    <col min="4360" max="4361" width="3.5" style="88" customWidth="1"/>
    <col min="4362" max="4363" width="5.625" style="88" customWidth="1"/>
    <col min="4364" max="4364" width="3.375" style="88" customWidth="1"/>
    <col min="4365" max="4365" width="5.625" style="88" customWidth="1"/>
    <col min="4366" max="4366" width="3.375" style="88" customWidth="1"/>
    <col min="4367" max="4367" width="5.625" style="88" customWidth="1"/>
    <col min="4368" max="4368" width="3.375" style="88" customWidth="1"/>
    <col min="4369" max="4608" width="9" style="88"/>
    <col min="4609" max="4609" width="10.625" style="88" customWidth="1"/>
    <col min="4610" max="4611" width="5.625" style="88" customWidth="1"/>
    <col min="4612" max="4612" width="3.5" style="88" customWidth="1"/>
    <col min="4613" max="4613" width="5.625" style="88" customWidth="1"/>
    <col min="4614" max="4614" width="3.5" style="88" customWidth="1"/>
    <col min="4615" max="4615" width="5.625" style="88" customWidth="1"/>
    <col min="4616" max="4617" width="3.5" style="88" customWidth="1"/>
    <col min="4618" max="4619" width="5.625" style="88" customWidth="1"/>
    <col min="4620" max="4620" width="3.375" style="88" customWidth="1"/>
    <col min="4621" max="4621" width="5.625" style="88" customWidth="1"/>
    <col min="4622" max="4622" width="3.375" style="88" customWidth="1"/>
    <col min="4623" max="4623" width="5.625" style="88" customWidth="1"/>
    <col min="4624" max="4624" width="3.375" style="88" customWidth="1"/>
    <col min="4625" max="4864" width="9" style="88"/>
    <col min="4865" max="4865" width="10.625" style="88" customWidth="1"/>
    <col min="4866" max="4867" width="5.625" style="88" customWidth="1"/>
    <col min="4868" max="4868" width="3.5" style="88" customWidth="1"/>
    <col min="4869" max="4869" width="5.625" style="88" customWidth="1"/>
    <col min="4870" max="4870" width="3.5" style="88" customWidth="1"/>
    <col min="4871" max="4871" width="5.625" style="88" customWidth="1"/>
    <col min="4872" max="4873" width="3.5" style="88" customWidth="1"/>
    <col min="4874" max="4875" width="5.625" style="88" customWidth="1"/>
    <col min="4876" max="4876" width="3.375" style="88" customWidth="1"/>
    <col min="4877" max="4877" width="5.625" style="88" customWidth="1"/>
    <col min="4878" max="4878" width="3.375" style="88" customWidth="1"/>
    <col min="4879" max="4879" width="5.625" style="88" customWidth="1"/>
    <col min="4880" max="4880" width="3.375" style="88" customWidth="1"/>
    <col min="4881" max="5120" width="9" style="88"/>
    <col min="5121" max="5121" width="10.625" style="88" customWidth="1"/>
    <col min="5122" max="5123" width="5.625" style="88" customWidth="1"/>
    <col min="5124" max="5124" width="3.5" style="88" customWidth="1"/>
    <col min="5125" max="5125" width="5.625" style="88" customWidth="1"/>
    <col min="5126" max="5126" width="3.5" style="88" customWidth="1"/>
    <col min="5127" max="5127" width="5.625" style="88" customWidth="1"/>
    <col min="5128" max="5129" width="3.5" style="88" customWidth="1"/>
    <col min="5130" max="5131" width="5.625" style="88" customWidth="1"/>
    <col min="5132" max="5132" width="3.375" style="88" customWidth="1"/>
    <col min="5133" max="5133" width="5.625" style="88" customWidth="1"/>
    <col min="5134" max="5134" width="3.375" style="88" customWidth="1"/>
    <col min="5135" max="5135" width="5.625" style="88" customWidth="1"/>
    <col min="5136" max="5136" width="3.375" style="88" customWidth="1"/>
    <col min="5137" max="5376" width="9" style="88"/>
    <col min="5377" max="5377" width="10.625" style="88" customWidth="1"/>
    <col min="5378" max="5379" width="5.625" style="88" customWidth="1"/>
    <col min="5380" max="5380" width="3.5" style="88" customWidth="1"/>
    <col min="5381" max="5381" width="5.625" style="88" customWidth="1"/>
    <col min="5382" max="5382" width="3.5" style="88" customWidth="1"/>
    <col min="5383" max="5383" width="5.625" style="88" customWidth="1"/>
    <col min="5384" max="5385" width="3.5" style="88" customWidth="1"/>
    <col min="5386" max="5387" width="5.625" style="88" customWidth="1"/>
    <col min="5388" max="5388" width="3.375" style="88" customWidth="1"/>
    <col min="5389" max="5389" width="5.625" style="88" customWidth="1"/>
    <col min="5390" max="5390" width="3.375" style="88" customWidth="1"/>
    <col min="5391" max="5391" width="5.625" style="88" customWidth="1"/>
    <col min="5392" max="5392" width="3.375" style="88" customWidth="1"/>
    <col min="5393" max="5632" width="9" style="88"/>
    <col min="5633" max="5633" width="10.625" style="88" customWidth="1"/>
    <col min="5634" max="5635" width="5.625" style="88" customWidth="1"/>
    <col min="5636" max="5636" width="3.5" style="88" customWidth="1"/>
    <col min="5637" max="5637" width="5.625" style="88" customWidth="1"/>
    <col min="5638" max="5638" width="3.5" style="88" customWidth="1"/>
    <col min="5639" max="5639" width="5.625" style="88" customWidth="1"/>
    <col min="5640" max="5641" width="3.5" style="88" customWidth="1"/>
    <col min="5642" max="5643" width="5.625" style="88" customWidth="1"/>
    <col min="5644" max="5644" width="3.375" style="88" customWidth="1"/>
    <col min="5645" max="5645" width="5.625" style="88" customWidth="1"/>
    <col min="5646" max="5646" width="3.375" style="88" customWidth="1"/>
    <col min="5647" max="5647" width="5.625" style="88" customWidth="1"/>
    <col min="5648" max="5648" width="3.375" style="88" customWidth="1"/>
    <col min="5649" max="5888" width="9" style="88"/>
    <col min="5889" max="5889" width="10.625" style="88" customWidth="1"/>
    <col min="5890" max="5891" width="5.625" style="88" customWidth="1"/>
    <col min="5892" max="5892" width="3.5" style="88" customWidth="1"/>
    <col min="5893" max="5893" width="5.625" style="88" customWidth="1"/>
    <col min="5894" max="5894" width="3.5" style="88" customWidth="1"/>
    <col min="5895" max="5895" width="5.625" style="88" customWidth="1"/>
    <col min="5896" max="5897" width="3.5" style="88" customWidth="1"/>
    <col min="5898" max="5899" width="5.625" style="88" customWidth="1"/>
    <col min="5900" max="5900" width="3.375" style="88" customWidth="1"/>
    <col min="5901" max="5901" width="5.625" style="88" customWidth="1"/>
    <col min="5902" max="5902" width="3.375" style="88" customWidth="1"/>
    <col min="5903" max="5903" width="5.625" style="88" customWidth="1"/>
    <col min="5904" max="5904" width="3.375" style="88" customWidth="1"/>
    <col min="5905" max="6144" width="9" style="88"/>
    <col min="6145" max="6145" width="10.625" style="88" customWidth="1"/>
    <col min="6146" max="6147" width="5.625" style="88" customWidth="1"/>
    <col min="6148" max="6148" width="3.5" style="88" customWidth="1"/>
    <col min="6149" max="6149" width="5.625" style="88" customWidth="1"/>
    <col min="6150" max="6150" width="3.5" style="88" customWidth="1"/>
    <col min="6151" max="6151" width="5.625" style="88" customWidth="1"/>
    <col min="6152" max="6153" width="3.5" style="88" customWidth="1"/>
    <col min="6154" max="6155" width="5.625" style="88" customWidth="1"/>
    <col min="6156" max="6156" width="3.375" style="88" customWidth="1"/>
    <col min="6157" max="6157" width="5.625" style="88" customWidth="1"/>
    <col min="6158" max="6158" width="3.375" style="88" customWidth="1"/>
    <col min="6159" max="6159" width="5.625" style="88" customWidth="1"/>
    <col min="6160" max="6160" width="3.375" style="88" customWidth="1"/>
    <col min="6161" max="6400" width="9" style="88"/>
    <col min="6401" max="6401" width="10.625" style="88" customWidth="1"/>
    <col min="6402" max="6403" width="5.625" style="88" customWidth="1"/>
    <col min="6404" max="6404" width="3.5" style="88" customWidth="1"/>
    <col min="6405" max="6405" width="5.625" style="88" customWidth="1"/>
    <col min="6406" max="6406" width="3.5" style="88" customWidth="1"/>
    <col min="6407" max="6407" width="5.625" style="88" customWidth="1"/>
    <col min="6408" max="6409" width="3.5" style="88" customWidth="1"/>
    <col min="6410" max="6411" width="5.625" style="88" customWidth="1"/>
    <col min="6412" max="6412" width="3.375" style="88" customWidth="1"/>
    <col min="6413" max="6413" width="5.625" style="88" customWidth="1"/>
    <col min="6414" max="6414" width="3.375" style="88" customWidth="1"/>
    <col min="6415" max="6415" width="5.625" style="88" customWidth="1"/>
    <col min="6416" max="6416" width="3.375" style="88" customWidth="1"/>
    <col min="6417" max="6656" width="9" style="88"/>
    <col min="6657" max="6657" width="10.625" style="88" customWidth="1"/>
    <col min="6658" max="6659" width="5.625" style="88" customWidth="1"/>
    <col min="6660" max="6660" width="3.5" style="88" customWidth="1"/>
    <col min="6661" max="6661" width="5.625" style="88" customWidth="1"/>
    <col min="6662" max="6662" width="3.5" style="88" customWidth="1"/>
    <col min="6663" max="6663" width="5.625" style="88" customWidth="1"/>
    <col min="6664" max="6665" width="3.5" style="88" customWidth="1"/>
    <col min="6666" max="6667" width="5.625" style="88" customWidth="1"/>
    <col min="6668" max="6668" width="3.375" style="88" customWidth="1"/>
    <col min="6669" max="6669" width="5.625" style="88" customWidth="1"/>
    <col min="6670" max="6670" width="3.375" style="88" customWidth="1"/>
    <col min="6671" max="6671" width="5.625" style="88" customWidth="1"/>
    <col min="6672" max="6672" width="3.375" style="88" customWidth="1"/>
    <col min="6673" max="6912" width="9" style="88"/>
    <col min="6913" max="6913" width="10.625" style="88" customWidth="1"/>
    <col min="6914" max="6915" width="5.625" style="88" customWidth="1"/>
    <col min="6916" max="6916" width="3.5" style="88" customWidth="1"/>
    <col min="6917" max="6917" width="5.625" style="88" customWidth="1"/>
    <col min="6918" max="6918" width="3.5" style="88" customWidth="1"/>
    <col min="6919" max="6919" width="5.625" style="88" customWidth="1"/>
    <col min="6920" max="6921" width="3.5" style="88" customWidth="1"/>
    <col min="6922" max="6923" width="5.625" style="88" customWidth="1"/>
    <col min="6924" max="6924" width="3.375" style="88" customWidth="1"/>
    <col min="6925" max="6925" width="5.625" style="88" customWidth="1"/>
    <col min="6926" max="6926" width="3.375" style="88" customWidth="1"/>
    <col min="6927" max="6927" width="5.625" style="88" customWidth="1"/>
    <col min="6928" max="6928" width="3.375" style="88" customWidth="1"/>
    <col min="6929" max="7168" width="9" style="88"/>
    <col min="7169" max="7169" width="10.625" style="88" customWidth="1"/>
    <col min="7170" max="7171" width="5.625" style="88" customWidth="1"/>
    <col min="7172" max="7172" width="3.5" style="88" customWidth="1"/>
    <col min="7173" max="7173" width="5.625" style="88" customWidth="1"/>
    <col min="7174" max="7174" width="3.5" style="88" customWidth="1"/>
    <col min="7175" max="7175" width="5.625" style="88" customWidth="1"/>
    <col min="7176" max="7177" width="3.5" style="88" customWidth="1"/>
    <col min="7178" max="7179" width="5.625" style="88" customWidth="1"/>
    <col min="7180" max="7180" width="3.375" style="88" customWidth="1"/>
    <col min="7181" max="7181" width="5.625" style="88" customWidth="1"/>
    <col min="7182" max="7182" width="3.375" style="88" customWidth="1"/>
    <col min="7183" max="7183" width="5.625" style="88" customWidth="1"/>
    <col min="7184" max="7184" width="3.375" style="88" customWidth="1"/>
    <col min="7185" max="7424" width="9" style="88"/>
    <col min="7425" max="7425" width="10.625" style="88" customWidth="1"/>
    <col min="7426" max="7427" width="5.625" style="88" customWidth="1"/>
    <col min="7428" max="7428" width="3.5" style="88" customWidth="1"/>
    <col min="7429" max="7429" width="5.625" style="88" customWidth="1"/>
    <col min="7430" max="7430" width="3.5" style="88" customWidth="1"/>
    <col min="7431" max="7431" width="5.625" style="88" customWidth="1"/>
    <col min="7432" max="7433" width="3.5" style="88" customWidth="1"/>
    <col min="7434" max="7435" width="5.625" style="88" customWidth="1"/>
    <col min="7436" max="7436" width="3.375" style="88" customWidth="1"/>
    <col min="7437" max="7437" width="5.625" style="88" customWidth="1"/>
    <col min="7438" max="7438" width="3.375" style="88" customWidth="1"/>
    <col min="7439" max="7439" width="5.625" style="88" customWidth="1"/>
    <col min="7440" max="7440" width="3.375" style="88" customWidth="1"/>
    <col min="7441" max="7680" width="9" style="88"/>
    <col min="7681" max="7681" width="10.625" style="88" customWidth="1"/>
    <col min="7682" max="7683" width="5.625" style="88" customWidth="1"/>
    <col min="7684" max="7684" width="3.5" style="88" customWidth="1"/>
    <col min="7685" max="7685" width="5.625" style="88" customWidth="1"/>
    <col min="7686" max="7686" width="3.5" style="88" customWidth="1"/>
    <col min="7687" max="7687" width="5.625" style="88" customWidth="1"/>
    <col min="7688" max="7689" width="3.5" style="88" customWidth="1"/>
    <col min="7690" max="7691" width="5.625" style="88" customWidth="1"/>
    <col min="7692" max="7692" width="3.375" style="88" customWidth="1"/>
    <col min="7693" max="7693" width="5.625" style="88" customWidth="1"/>
    <col min="7694" max="7694" width="3.375" style="88" customWidth="1"/>
    <col min="7695" max="7695" width="5.625" style="88" customWidth="1"/>
    <col min="7696" max="7696" width="3.375" style="88" customWidth="1"/>
    <col min="7697" max="7936" width="9" style="88"/>
    <col min="7937" max="7937" width="10.625" style="88" customWidth="1"/>
    <col min="7938" max="7939" width="5.625" style="88" customWidth="1"/>
    <col min="7940" max="7940" width="3.5" style="88" customWidth="1"/>
    <col min="7941" max="7941" width="5.625" style="88" customWidth="1"/>
    <col min="7942" max="7942" width="3.5" style="88" customWidth="1"/>
    <col min="7943" max="7943" width="5.625" style="88" customWidth="1"/>
    <col min="7944" max="7945" width="3.5" style="88" customWidth="1"/>
    <col min="7946" max="7947" width="5.625" style="88" customWidth="1"/>
    <col min="7948" max="7948" width="3.375" style="88" customWidth="1"/>
    <col min="7949" max="7949" width="5.625" style="88" customWidth="1"/>
    <col min="7950" max="7950" width="3.375" style="88" customWidth="1"/>
    <col min="7951" max="7951" width="5.625" style="88" customWidth="1"/>
    <col min="7952" max="7952" width="3.375" style="88" customWidth="1"/>
    <col min="7953" max="8192" width="9" style="88"/>
    <col min="8193" max="8193" width="10.625" style="88" customWidth="1"/>
    <col min="8194" max="8195" width="5.625" style="88" customWidth="1"/>
    <col min="8196" max="8196" width="3.5" style="88" customWidth="1"/>
    <col min="8197" max="8197" width="5.625" style="88" customWidth="1"/>
    <col min="8198" max="8198" width="3.5" style="88" customWidth="1"/>
    <col min="8199" max="8199" width="5.625" style="88" customWidth="1"/>
    <col min="8200" max="8201" width="3.5" style="88" customWidth="1"/>
    <col min="8202" max="8203" width="5.625" style="88" customWidth="1"/>
    <col min="8204" max="8204" width="3.375" style="88" customWidth="1"/>
    <col min="8205" max="8205" width="5.625" style="88" customWidth="1"/>
    <col min="8206" max="8206" width="3.375" style="88" customWidth="1"/>
    <col min="8207" max="8207" width="5.625" style="88" customWidth="1"/>
    <col min="8208" max="8208" width="3.375" style="88" customWidth="1"/>
    <col min="8209" max="8448" width="9" style="88"/>
    <col min="8449" max="8449" width="10.625" style="88" customWidth="1"/>
    <col min="8450" max="8451" width="5.625" style="88" customWidth="1"/>
    <col min="8452" max="8452" width="3.5" style="88" customWidth="1"/>
    <col min="8453" max="8453" width="5.625" style="88" customWidth="1"/>
    <col min="8454" max="8454" width="3.5" style="88" customWidth="1"/>
    <col min="8455" max="8455" width="5.625" style="88" customWidth="1"/>
    <col min="8456" max="8457" width="3.5" style="88" customWidth="1"/>
    <col min="8458" max="8459" width="5.625" style="88" customWidth="1"/>
    <col min="8460" max="8460" width="3.375" style="88" customWidth="1"/>
    <col min="8461" max="8461" width="5.625" style="88" customWidth="1"/>
    <col min="8462" max="8462" width="3.375" style="88" customWidth="1"/>
    <col min="8463" max="8463" width="5.625" style="88" customWidth="1"/>
    <col min="8464" max="8464" width="3.375" style="88" customWidth="1"/>
    <col min="8465" max="8704" width="9" style="88"/>
    <col min="8705" max="8705" width="10.625" style="88" customWidth="1"/>
    <col min="8706" max="8707" width="5.625" style="88" customWidth="1"/>
    <col min="8708" max="8708" width="3.5" style="88" customWidth="1"/>
    <col min="8709" max="8709" width="5.625" style="88" customWidth="1"/>
    <col min="8710" max="8710" width="3.5" style="88" customWidth="1"/>
    <col min="8711" max="8711" width="5.625" style="88" customWidth="1"/>
    <col min="8712" max="8713" width="3.5" style="88" customWidth="1"/>
    <col min="8714" max="8715" width="5.625" style="88" customWidth="1"/>
    <col min="8716" max="8716" width="3.375" style="88" customWidth="1"/>
    <col min="8717" max="8717" width="5.625" style="88" customWidth="1"/>
    <col min="8718" max="8718" width="3.375" style="88" customWidth="1"/>
    <col min="8719" max="8719" width="5.625" style="88" customWidth="1"/>
    <col min="8720" max="8720" width="3.375" style="88" customWidth="1"/>
    <col min="8721" max="8960" width="9" style="88"/>
    <col min="8961" max="8961" width="10.625" style="88" customWidth="1"/>
    <col min="8962" max="8963" width="5.625" style="88" customWidth="1"/>
    <col min="8964" max="8964" width="3.5" style="88" customWidth="1"/>
    <col min="8965" max="8965" width="5.625" style="88" customWidth="1"/>
    <col min="8966" max="8966" width="3.5" style="88" customWidth="1"/>
    <col min="8967" max="8967" width="5.625" style="88" customWidth="1"/>
    <col min="8968" max="8969" width="3.5" style="88" customWidth="1"/>
    <col min="8970" max="8971" width="5.625" style="88" customWidth="1"/>
    <col min="8972" max="8972" width="3.375" style="88" customWidth="1"/>
    <col min="8973" max="8973" width="5.625" style="88" customWidth="1"/>
    <col min="8974" max="8974" width="3.375" style="88" customWidth="1"/>
    <col min="8975" max="8975" width="5.625" style="88" customWidth="1"/>
    <col min="8976" max="8976" width="3.375" style="88" customWidth="1"/>
    <col min="8977" max="9216" width="9" style="88"/>
    <col min="9217" max="9217" width="10.625" style="88" customWidth="1"/>
    <col min="9218" max="9219" width="5.625" style="88" customWidth="1"/>
    <col min="9220" max="9220" width="3.5" style="88" customWidth="1"/>
    <col min="9221" max="9221" width="5.625" style="88" customWidth="1"/>
    <col min="9222" max="9222" width="3.5" style="88" customWidth="1"/>
    <col min="9223" max="9223" width="5.625" style="88" customWidth="1"/>
    <col min="9224" max="9225" width="3.5" style="88" customWidth="1"/>
    <col min="9226" max="9227" width="5.625" style="88" customWidth="1"/>
    <col min="9228" max="9228" width="3.375" style="88" customWidth="1"/>
    <col min="9229" max="9229" width="5.625" style="88" customWidth="1"/>
    <col min="9230" max="9230" width="3.375" style="88" customWidth="1"/>
    <col min="9231" max="9231" width="5.625" style="88" customWidth="1"/>
    <col min="9232" max="9232" width="3.375" style="88" customWidth="1"/>
    <col min="9233" max="9472" width="9" style="88"/>
    <col min="9473" max="9473" width="10.625" style="88" customWidth="1"/>
    <col min="9474" max="9475" width="5.625" style="88" customWidth="1"/>
    <col min="9476" max="9476" width="3.5" style="88" customWidth="1"/>
    <col min="9477" max="9477" width="5.625" style="88" customWidth="1"/>
    <col min="9478" max="9478" width="3.5" style="88" customWidth="1"/>
    <col min="9479" max="9479" width="5.625" style="88" customWidth="1"/>
    <col min="9480" max="9481" width="3.5" style="88" customWidth="1"/>
    <col min="9482" max="9483" width="5.625" style="88" customWidth="1"/>
    <col min="9484" max="9484" width="3.375" style="88" customWidth="1"/>
    <col min="9485" max="9485" width="5.625" style="88" customWidth="1"/>
    <col min="9486" max="9486" width="3.375" style="88" customWidth="1"/>
    <col min="9487" max="9487" width="5.625" style="88" customWidth="1"/>
    <col min="9488" max="9488" width="3.375" style="88" customWidth="1"/>
    <col min="9489" max="9728" width="9" style="88"/>
    <col min="9729" max="9729" width="10.625" style="88" customWidth="1"/>
    <col min="9730" max="9731" width="5.625" style="88" customWidth="1"/>
    <col min="9732" max="9732" width="3.5" style="88" customWidth="1"/>
    <col min="9733" max="9733" width="5.625" style="88" customWidth="1"/>
    <col min="9734" max="9734" width="3.5" style="88" customWidth="1"/>
    <col min="9735" max="9735" width="5.625" style="88" customWidth="1"/>
    <col min="9736" max="9737" width="3.5" style="88" customWidth="1"/>
    <col min="9738" max="9739" width="5.625" style="88" customWidth="1"/>
    <col min="9740" max="9740" width="3.375" style="88" customWidth="1"/>
    <col min="9741" max="9741" width="5.625" style="88" customWidth="1"/>
    <col min="9742" max="9742" width="3.375" style="88" customWidth="1"/>
    <col min="9743" max="9743" width="5.625" style="88" customWidth="1"/>
    <col min="9744" max="9744" width="3.375" style="88" customWidth="1"/>
    <col min="9745" max="9984" width="9" style="88"/>
    <col min="9985" max="9985" width="10.625" style="88" customWidth="1"/>
    <col min="9986" max="9987" width="5.625" style="88" customWidth="1"/>
    <col min="9988" max="9988" width="3.5" style="88" customWidth="1"/>
    <col min="9989" max="9989" width="5.625" style="88" customWidth="1"/>
    <col min="9990" max="9990" width="3.5" style="88" customWidth="1"/>
    <col min="9991" max="9991" width="5.625" style="88" customWidth="1"/>
    <col min="9992" max="9993" width="3.5" style="88" customWidth="1"/>
    <col min="9994" max="9995" width="5.625" style="88" customWidth="1"/>
    <col min="9996" max="9996" width="3.375" style="88" customWidth="1"/>
    <col min="9997" max="9997" width="5.625" style="88" customWidth="1"/>
    <col min="9998" max="9998" width="3.375" style="88" customWidth="1"/>
    <col min="9999" max="9999" width="5.625" style="88" customWidth="1"/>
    <col min="10000" max="10000" width="3.375" style="88" customWidth="1"/>
    <col min="10001" max="10240" width="9" style="88"/>
    <col min="10241" max="10241" width="10.625" style="88" customWidth="1"/>
    <col min="10242" max="10243" width="5.625" style="88" customWidth="1"/>
    <col min="10244" max="10244" width="3.5" style="88" customWidth="1"/>
    <col min="10245" max="10245" width="5.625" style="88" customWidth="1"/>
    <col min="10246" max="10246" width="3.5" style="88" customWidth="1"/>
    <col min="10247" max="10247" width="5.625" style="88" customWidth="1"/>
    <col min="10248" max="10249" width="3.5" style="88" customWidth="1"/>
    <col min="10250" max="10251" width="5.625" style="88" customWidth="1"/>
    <col min="10252" max="10252" width="3.375" style="88" customWidth="1"/>
    <col min="10253" max="10253" width="5.625" style="88" customWidth="1"/>
    <col min="10254" max="10254" width="3.375" style="88" customWidth="1"/>
    <col min="10255" max="10255" width="5.625" style="88" customWidth="1"/>
    <col min="10256" max="10256" width="3.375" style="88" customWidth="1"/>
    <col min="10257" max="10496" width="9" style="88"/>
    <col min="10497" max="10497" width="10.625" style="88" customWidth="1"/>
    <col min="10498" max="10499" width="5.625" style="88" customWidth="1"/>
    <col min="10500" max="10500" width="3.5" style="88" customWidth="1"/>
    <col min="10501" max="10501" width="5.625" style="88" customWidth="1"/>
    <col min="10502" max="10502" width="3.5" style="88" customWidth="1"/>
    <col min="10503" max="10503" width="5.625" style="88" customWidth="1"/>
    <col min="10504" max="10505" width="3.5" style="88" customWidth="1"/>
    <col min="10506" max="10507" width="5.625" style="88" customWidth="1"/>
    <col min="10508" max="10508" width="3.375" style="88" customWidth="1"/>
    <col min="10509" max="10509" width="5.625" style="88" customWidth="1"/>
    <col min="10510" max="10510" width="3.375" style="88" customWidth="1"/>
    <col min="10511" max="10511" width="5.625" style="88" customWidth="1"/>
    <col min="10512" max="10512" width="3.375" style="88" customWidth="1"/>
    <col min="10513" max="10752" width="9" style="88"/>
    <col min="10753" max="10753" width="10.625" style="88" customWidth="1"/>
    <col min="10754" max="10755" width="5.625" style="88" customWidth="1"/>
    <col min="10756" max="10756" width="3.5" style="88" customWidth="1"/>
    <col min="10757" max="10757" width="5.625" style="88" customWidth="1"/>
    <col min="10758" max="10758" width="3.5" style="88" customWidth="1"/>
    <col min="10759" max="10759" width="5.625" style="88" customWidth="1"/>
    <col min="10760" max="10761" width="3.5" style="88" customWidth="1"/>
    <col min="10762" max="10763" width="5.625" style="88" customWidth="1"/>
    <col min="10764" max="10764" width="3.375" style="88" customWidth="1"/>
    <col min="10765" max="10765" width="5.625" style="88" customWidth="1"/>
    <col min="10766" max="10766" width="3.375" style="88" customWidth="1"/>
    <col min="10767" max="10767" width="5.625" style="88" customWidth="1"/>
    <col min="10768" max="10768" width="3.375" style="88" customWidth="1"/>
    <col min="10769" max="11008" width="9" style="88"/>
    <col min="11009" max="11009" width="10.625" style="88" customWidth="1"/>
    <col min="11010" max="11011" width="5.625" style="88" customWidth="1"/>
    <col min="11012" max="11012" width="3.5" style="88" customWidth="1"/>
    <col min="11013" max="11013" width="5.625" style="88" customWidth="1"/>
    <col min="11014" max="11014" width="3.5" style="88" customWidth="1"/>
    <col min="11015" max="11015" width="5.625" style="88" customWidth="1"/>
    <col min="11016" max="11017" width="3.5" style="88" customWidth="1"/>
    <col min="11018" max="11019" width="5.625" style="88" customWidth="1"/>
    <col min="11020" max="11020" width="3.375" style="88" customWidth="1"/>
    <col min="11021" max="11021" width="5.625" style="88" customWidth="1"/>
    <col min="11022" max="11022" width="3.375" style="88" customWidth="1"/>
    <col min="11023" max="11023" width="5.625" style="88" customWidth="1"/>
    <col min="11024" max="11024" width="3.375" style="88" customWidth="1"/>
    <col min="11025" max="11264" width="9" style="88"/>
    <col min="11265" max="11265" width="10.625" style="88" customWidth="1"/>
    <col min="11266" max="11267" width="5.625" style="88" customWidth="1"/>
    <col min="11268" max="11268" width="3.5" style="88" customWidth="1"/>
    <col min="11269" max="11269" width="5.625" style="88" customWidth="1"/>
    <col min="11270" max="11270" width="3.5" style="88" customWidth="1"/>
    <col min="11271" max="11271" width="5.625" style="88" customWidth="1"/>
    <col min="11272" max="11273" width="3.5" style="88" customWidth="1"/>
    <col min="11274" max="11275" width="5.625" style="88" customWidth="1"/>
    <col min="11276" max="11276" width="3.375" style="88" customWidth="1"/>
    <col min="11277" max="11277" width="5.625" style="88" customWidth="1"/>
    <col min="11278" max="11278" width="3.375" style="88" customWidth="1"/>
    <col min="11279" max="11279" width="5.625" style="88" customWidth="1"/>
    <col min="11280" max="11280" width="3.375" style="88" customWidth="1"/>
    <col min="11281" max="11520" width="9" style="88"/>
    <col min="11521" max="11521" width="10.625" style="88" customWidth="1"/>
    <col min="11522" max="11523" width="5.625" style="88" customWidth="1"/>
    <col min="11524" max="11524" width="3.5" style="88" customWidth="1"/>
    <col min="11525" max="11525" width="5.625" style="88" customWidth="1"/>
    <col min="11526" max="11526" width="3.5" style="88" customWidth="1"/>
    <col min="11527" max="11527" width="5.625" style="88" customWidth="1"/>
    <col min="11528" max="11529" width="3.5" style="88" customWidth="1"/>
    <col min="11530" max="11531" width="5.625" style="88" customWidth="1"/>
    <col min="11532" max="11532" width="3.375" style="88" customWidth="1"/>
    <col min="11533" max="11533" width="5.625" style="88" customWidth="1"/>
    <col min="11534" max="11534" width="3.375" style="88" customWidth="1"/>
    <col min="11535" max="11535" width="5.625" style="88" customWidth="1"/>
    <col min="11536" max="11536" width="3.375" style="88" customWidth="1"/>
    <col min="11537" max="11776" width="9" style="88"/>
    <col min="11777" max="11777" width="10.625" style="88" customWidth="1"/>
    <col min="11778" max="11779" width="5.625" style="88" customWidth="1"/>
    <col min="11780" max="11780" width="3.5" style="88" customWidth="1"/>
    <col min="11781" max="11781" width="5.625" style="88" customWidth="1"/>
    <col min="11782" max="11782" width="3.5" style="88" customWidth="1"/>
    <col min="11783" max="11783" width="5.625" style="88" customWidth="1"/>
    <col min="11784" max="11785" width="3.5" style="88" customWidth="1"/>
    <col min="11786" max="11787" width="5.625" style="88" customWidth="1"/>
    <col min="11788" max="11788" width="3.375" style="88" customWidth="1"/>
    <col min="11789" max="11789" width="5.625" style="88" customWidth="1"/>
    <col min="11790" max="11790" width="3.375" style="88" customWidth="1"/>
    <col min="11791" max="11791" width="5.625" style="88" customWidth="1"/>
    <col min="11792" max="11792" width="3.375" style="88" customWidth="1"/>
    <col min="11793" max="12032" width="9" style="88"/>
    <col min="12033" max="12033" width="10.625" style="88" customWidth="1"/>
    <col min="12034" max="12035" width="5.625" style="88" customWidth="1"/>
    <col min="12036" max="12036" width="3.5" style="88" customWidth="1"/>
    <col min="12037" max="12037" width="5.625" style="88" customWidth="1"/>
    <col min="12038" max="12038" width="3.5" style="88" customWidth="1"/>
    <col min="12039" max="12039" width="5.625" style="88" customWidth="1"/>
    <col min="12040" max="12041" width="3.5" style="88" customWidth="1"/>
    <col min="12042" max="12043" width="5.625" style="88" customWidth="1"/>
    <col min="12044" max="12044" width="3.375" style="88" customWidth="1"/>
    <col min="12045" max="12045" width="5.625" style="88" customWidth="1"/>
    <col min="12046" max="12046" width="3.375" style="88" customWidth="1"/>
    <col min="12047" max="12047" width="5.625" style="88" customWidth="1"/>
    <col min="12048" max="12048" width="3.375" style="88" customWidth="1"/>
    <col min="12049" max="12288" width="9" style="88"/>
    <col min="12289" max="12289" width="10.625" style="88" customWidth="1"/>
    <col min="12290" max="12291" width="5.625" style="88" customWidth="1"/>
    <col min="12292" max="12292" width="3.5" style="88" customWidth="1"/>
    <col min="12293" max="12293" width="5.625" style="88" customWidth="1"/>
    <col min="12294" max="12294" width="3.5" style="88" customWidth="1"/>
    <col min="12295" max="12295" width="5.625" style="88" customWidth="1"/>
    <col min="12296" max="12297" width="3.5" style="88" customWidth="1"/>
    <col min="12298" max="12299" width="5.625" style="88" customWidth="1"/>
    <col min="12300" max="12300" width="3.375" style="88" customWidth="1"/>
    <col min="12301" max="12301" width="5.625" style="88" customWidth="1"/>
    <col min="12302" max="12302" width="3.375" style="88" customWidth="1"/>
    <col min="12303" max="12303" width="5.625" style="88" customWidth="1"/>
    <col min="12304" max="12304" width="3.375" style="88" customWidth="1"/>
    <col min="12305" max="12544" width="9" style="88"/>
    <col min="12545" max="12545" width="10.625" style="88" customWidth="1"/>
    <col min="12546" max="12547" width="5.625" style="88" customWidth="1"/>
    <col min="12548" max="12548" width="3.5" style="88" customWidth="1"/>
    <col min="12549" max="12549" width="5.625" style="88" customWidth="1"/>
    <col min="12550" max="12550" width="3.5" style="88" customWidth="1"/>
    <col min="12551" max="12551" width="5.625" style="88" customWidth="1"/>
    <col min="12552" max="12553" width="3.5" style="88" customWidth="1"/>
    <col min="12554" max="12555" width="5.625" style="88" customWidth="1"/>
    <col min="12556" max="12556" width="3.375" style="88" customWidth="1"/>
    <col min="12557" max="12557" width="5.625" style="88" customWidth="1"/>
    <col min="12558" max="12558" width="3.375" style="88" customWidth="1"/>
    <col min="12559" max="12559" width="5.625" style="88" customWidth="1"/>
    <col min="12560" max="12560" width="3.375" style="88" customWidth="1"/>
    <col min="12561" max="12800" width="9" style="88"/>
    <col min="12801" max="12801" width="10.625" style="88" customWidth="1"/>
    <col min="12802" max="12803" width="5.625" style="88" customWidth="1"/>
    <col min="12804" max="12804" width="3.5" style="88" customWidth="1"/>
    <col min="12805" max="12805" width="5.625" style="88" customWidth="1"/>
    <col min="12806" max="12806" width="3.5" style="88" customWidth="1"/>
    <col min="12807" max="12807" width="5.625" style="88" customWidth="1"/>
    <col min="12808" max="12809" width="3.5" style="88" customWidth="1"/>
    <col min="12810" max="12811" width="5.625" style="88" customWidth="1"/>
    <col min="12812" max="12812" width="3.375" style="88" customWidth="1"/>
    <col min="12813" max="12813" width="5.625" style="88" customWidth="1"/>
    <col min="12814" max="12814" width="3.375" style="88" customWidth="1"/>
    <col min="12815" max="12815" width="5.625" style="88" customWidth="1"/>
    <col min="12816" max="12816" width="3.375" style="88" customWidth="1"/>
    <col min="12817" max="13056" width="9" style="88"/>
    <col min="13057" max="13057" width="10.625" style="88" customWidth="1"/>
    <col min="13058" max="13059" width="5.625" style="88" customWidth="1"/>
    <col min="13060" max="13060" width="3.5" style="88" customWidth="1"/>
    <col min="13061" max="13061" width="5.625" style="88" customWidth="1"/>
    <col min="13062" max="13062" width="3.5" style="88" customWidth="1"/>
    <col min="13063" max="13063" width="5.625" style="88" customWidth="1"/>
    <col min="13064" max="13065" width="3.5" style="88" customWidth="1"/>
    <col min="13066" max="13067" width="5.625" style="88" customWidth="1"/>
    <col min="13068" max="13068" width="3.375" style="88" customWidth="1"/>
    <col min="13069" max="13069" width="5.625" style="88" customWidth="1"/>
    <col min="13070" max="13070" width="3.375" style="88" customWidth="1"/>
    <col min="13071" max="13071" width="5.625" style="88" customWidth="1"/>
    <col min="13072" max="13072" width="3.375" style="88" customWidth="1"/>
    <col min="13073" max="13312" width="9" style="88"/>
    <col min="13313" max="13313" width="10.625" style="88" customWidth="1"/>
    <col min="13314" max="13315" width="5.625" style="88" customWidth="1"/>
    <col min="13316" max="13316" width="3.5" style="88" customWidth="1"/>
    <col min="13317" max="13317" width="5.625" style="88" customWidth="1"/>
    <col min="13318" max="13318" width="3.5" style="88" customWidth="1"/>
    <col min="13319" max="13319" width="5.625" style="88" customWidth="1"/>
    <col min="13320" max="13321" width="3.5" style="88" customWidth="1"/>
    <col min="13322" max="13323" width="5.625" style="88" customWidth="1"/>
    <col min="13324" max="13324" width="3.375" style="88" customWidth="1"/>
    <col min="13325" max="13325" width="5.625" style="88" customWidth="1"/>
    <col min="13326" max="13326" width="3.375" style="88" customWidth="1"/>
    <col min="13327" max="13327" width="5.625" style="88" customWidth="1"/>
    <col min="13328" max="13328" width="3.375" style="88" customWidth="1"/>
    <col min="13329" max="13568" width="9" style="88"/>
    <col min="13569" max="13569" width="10.625" style="88" customWidth="1"/>
    <col min="13570" max="13571" width="5.625" style="88" customWidth="1"/>
    <col min="13572" max="13572" width="3.5" style="88" customWidth="1"/>
    <col min="13573" max="13573" width="5.625" style="88" customWidth="1"/>
    <col min="13574" max="13574" width="3.5" style="88" customWidth="1"/>
    <col min="13575" max="13575" width="5.625" style="88" customWidth="1"/>
    <col min="13576" max="13577" width="3.5" style="88" customWidth="1"/>
    <col min="13578" max="13579" width="5.625" style="88" customWidth="1"/>
    <col min="13580" max="13580" width="3.375" style="88" customWidth="1"/>
    <col min="13581" max="13581" width="5.625" style="88" customWidth="1"/>
    <col min="13582" max="13582" width="3.375" style="88" customWidth="1"/>
    <col min="13583" max="13583" width="5.625" style="88" customWidth="1"/>
    <col min="13584" max="13584" width="3.375" style="88" customWidth="1"/>
    <col min="13585" max="13824" width="9" style="88"/>
    <col min="13825" max="13825" width="10.625" style="88" customWidth="1"/>
    <col min="13826" max="13827" width="5.625" style="88" customWidth="1"/>
    <col min="13828" max="13828" width="3.5" style="88" customWidth="1"/>
    <col min="13829" max="13829" width="5.625" style="88" customWidth="1"/>
    <col min="13830" max="13830" width="3.5" style="88" customWidth="1"/>
    <col min="13831" max="13831" width="5.625" style="88" customWidth="1"/>
    <col min="13832" max="13833" width="3.5" style="88" customWidth="1"/>
    <col min="13834" max="13835" width="5.625" style="88" customWidth="1"/>
    <col min="13836" max="13836" width="3.375" style="88" customWidth="1"/>
    <col min="13837" max="13837" width="5.625" style="88" customWidth="1"/>
    <col min="13838" max="13838" width="3.375" style="88" customWidth="1"/>
    <col min="13839" max="13839" width="5.625" style="88" customWidth="1"/>
    <col min="13840" max="13840" width="3.375" style="88" customWidth="1"/>
    <col min="13841" max="14080" width="9" style="88"/>
    <col min="14081" max="14081" width="10.625" style="88" customWidth="1"/>
    <col min="14082" max="14083" width="5.625" style="88" customWidth="1"/>
    <col min="14084" max="14084" width="3.5" style="88" customWidth="1"/>
    <col min="14085" max="14085" width="5.625" style="88" customWidth="1"/>
    <col min="14086" max="14086" width="3.5" style="88" customWidth="1"/>
    <col min="14087" max="14087" width="5.625" style="88" customWidth="1"/>
    <col min="14088" max="14089" width="3.5" style="88" customWidth="1"/>
    <col min="14090" max="14091" width="5.625" style="88" customWidth="1"/>
    <col min="14092" max="14092" width="3.375" style="88" customWidth="1"/>
    <col min="14093" max="14093" width="5.625" style="88" customWidth="1"/>
    <col min="14094" max="14094" width="3.375" style="88" customWidth="1"/>
    <col min="14095" max="14095" width="5.625" style="88" customWidth="1"/>
    <col min="14096" max="14096" width="3.375" style="88" customWidth="1"/>
    <col min="14097" max="14336" width="9" style="88"/>
    <col min="14337" max="14337" width="10.625" style="88" customWidth="1"/>
    <col min="14338" max="14339" width="5.625" style="88" customWidth="1"/>
    <col min="14340" max="14340" width="3.5" style="88" customWidth="1"/>
    <col min="14341" max="14341" width="5.625" style="88" customWidth="1"/>
    <col min="14342" max="14342" width="3.5" style="88" customWidth="1"/>
    <col min="14343" max="14343" width="5.625" style="88" customWidth="1"/>
    <col min="14344" max="14345" width="3.5" style="88" customWidth="1"/>
    <col min="14346" max="14347" width="5.625" style="88" customWidth="1"/>
    <col min="14348" max="14348" width="3.375" style="88" customWidth="1"/>
    <col min="14349" max="14349" width="5.625" style="88" customWidth="1"/>
    <col min="14350" max="14350" width="3.375" style="88" customWidth="1"/>
    <col min="14351" max="14351" width="5.625" style="88" customWidth="1"/>
    <col min="14352" max="14352" width="3.375" style="88" customWidth="1"/>
    <col min="14353" max="14592" width="9" style="88"/>
    <col min="14593" max="14593" width="10.625" style="88" customWidth="1"/>
    <col min="14594" max="14595" width="5.625" style="88" customWidth="1"/>
    <col min="14596" max="14596" width="3.5" style="88" customWidth="1"/>
    <col min="14597" max="14597" width="5.625" style="88" customWidth="1"/>
    <col min="14598" max="14598" width="3.5" style="88" customWidth="1"/>
    <col min="14599" max="14599" width="5.625" style="88" customWidth="1"/>
    <col min="14600" max="14601" width="3.5" style="88" customWidth="1"/>
    <col min="14602" max="14603" width="5.625" style="88" customWidth="1"/>
    <col min="14604" max="14604" width="3.375" style="88" customWidth="1"/>
    <col min="14605" max="14605" width="5.625" style="88" customWidth="1"/>
    <col min="14606" max="14606" width="3.375" style="88" customWidth="1"/>
    <col min="14607" max="14607" width="5.625" style="88" customWidth="1"/>
    <col min="14608" max="14608" width="3.375" style="88" customWidth="1"/>
    <col min="14609" max="14848" width="9" style="88"/>
    <col min="14849" max="14849" width="10.625" style="88" customWidth="1"/>
    <col min="14850" max="14851" width="5.625" style="88" customWidth="1"/>
    <col min="14852" max="14852" width="3.5" style="88" customWidth="1"/>
    <col min="14853" max="14853" width="5.625" style="88" customWidth="1"/>
    <col min="14854" max="14854" width="3.5" style="88" customWidth="1"/>
    <col min="14855" max="14855" width="5.625" style="88" customWidth="1"/>
    <col min="14856" max="14857" width="3.5" style="88" customWidth="1"/>
    <col min="14858" max="14859" width="5.625" style="88" customWidth="1"/>
    <col min="14860" max="14860" width="3.375" style="88" customWidth="1"/>
    <col min="14861" max="14861" width="5.625" style="88" customWidth="1"/>
    <col min="14862" max="14862" width="3.375" style="88" customWidth="1"/>
    <col min="14863" max="14863" width="5.625" style="88" customWidth="1"/>
    <col min="14864" max="14864" width="3.375" style="88" customWidth="1"/>
    <col min="14865" max="15104" width="9" style="88"/>
    <col min="15105" max="15105" width="10.625" style="88" customWidth="1"/>
    <col min="15106" max="15107" width="5.625" style="88" customWidth="1"/>
    <col min="15108" max="15108" width="3.5" style="88" customWidth="1"/>
    <col min="15109" max="15109" width="5.625" style="88" customWidth="1"/>
    <col min="15110" max="15110" width="3.5" style="88" customWidth="1"/>
    <col min="15111" max="15111" width="5.625" style="88" customWidth="1"/>
    <col min="15112" max="15113" width="3.5" style="88" customWidth="1"/>
    <col min="15114" max="15115" width="5.625" style="88" customWidth="1"/>
    <col min="15116" max="15116" width="3.375" style="88" customWidth="1"/>
    <col min="15117" max="15117" width="5.625" style="88" customWidth="1"/>
    <col min="15118" max="15118" width="3.375" style="88" customWidth="1"/>
    <col min="15119" max="15119" width="5.625" style="88" customWidth="1"/>
    <col min="15120" max="15120" width="3.375" style="88" customWidth="1"/>
    <col min="15121" max="15360" width="9" style="88"/>
    <col min="15361" max="15361" width="10.625" style="88" customWidth="1"/>
    <col min="15362" max="15363" width="5.625" style="88" customWidth="1"/>
    <col min="15364" max="15364" width="3.5" style="88" customWidth="1"/>
    <col min="15365" max="15365" width="5.625" style="88" customWidth="1"/>
    <col min="15366" max="15366" width="3.5" style="88" customWidth="1"/>
    <col min="15367" max="15367" width="5.625" style="88" customWidth="1"/>
    <col min="15368" max="15369" width="3.5" style="88" customWidth="1"/>
    <col min="15370" max="15371" width="5.625" style="88" customWidth="1"/>
    <col min="15372" max="15372" width="3.375" style="88" customWidth="1"/>
    <col min="15373" max="15373" width="5.625" style="88" customWidth="1"/>
    <col min="15374" max="15374" width="3.375" style="88" customWidth="1"/>
    <col min="15375" max="15375" width="5.625" style="88" customWidth="1"/>
    <col min="15376" max="15376" width="3.375" style="88" customWidth="1"/>
    <col min="15377" max="15616" width="9" style="88"/>
    <col min="15617" max="15617" width="10.625" style="88" customWidth="1"/>
    <col min="15618" max="15619" width="5.625" style="88" customWidth="1"/>
    <col min="15620" max="15620" width="3.5" style="88" customWidth="1"/>
    <col min="15621" max="15621" width="5.625" style="88" customWidth="1"/>
    <col min="15622" max="15622" width="3.5" style="88" customWidth="1"/>
    <col min="15623" max="15623" width="5.625" style="88" customWidth="1"/>
    <col min="15624" max="15625" width="3.5" style="88" customWidth="1"/>
    <col min="15626" max="15627" width="5.625" style="88" customWidth="1"/>
    <col min="15628" max="15628" width="3.375" style="88" customWidth="1"/>
    <col min="15629" max="15629" width="5.625" style="88" customWidth="1"/>
    <col min="15630" max="15630" width="3.375" style="88" customWidth="1"/>
    <col min="15631" max="15631" width="5.625" style="88" customWidth="1"/>
    <col min="15632" max="15632" width="3.375" style="88" customWidth="1"/>
    <col min="15633" max="15872" width="9" style="88"/>
    <col min="15873" max="15873" width="10.625" style="88" customWidth="1"/>
    <col min="15874" max="15875" width="5.625" style="88" customWidth="1"/>
    <col min="15876" max="15876" width="3.5" style="88" customWidth="1"/>
    <col min="15877" max="15877" width="5.625" style="88" customWidth="1"/>
    <col min="15878" max="15878" width="3.5" style="88" customWidth="1"/>
    <col min="15879" max="15879" width="5.625" style="88" customWidth="1"/>
    <col min="15880" max="15881" width="3.5" style="88" customWidth="1"/>
    <col min="15882" max="15883" width="5.625" style="88" customWidth="1"/>
    <col min="15884" max="15884" width="3.375" style="88" customWidth="1"/>
    <col min="15885" max="15885" width="5.625" style="88" customWidth="1"/>
    <col min="15886" max="15886" width="3.375" style="88" customWidth="1"/>
    <col min="15887" max="15887" width="5.625" style="88" customWidth="1"/>
    <col min="15888" max="15888" width="3.375" style="88" customWidth="1"/>
    <col min="15889" max="16128" width="9" style="88"/>
    <col min="16129" max="16129" width="10.625" style="88" customWidth="1"/>
    <col min="16130" max="16131" width="5.625" style="88" customWidth="1"/>
    <col min="16132" max="16132" width="3.5" style="88" customWidth="1"/>
    <col min="16133" max="16133" width="5.625" style="88" customWidth="1"/>
    <col min="16134" max="16134" width="3.5" style="88" customWidth="1"/>
    <col min="16135" max="16135" width="5.625" style="88" customWidth="1"/>
    <col min="16136" max="16137" width="3.5" style="88" customWidth="1"/>
    <col min="16138" max="16139" width="5.625" style="88" customWidth="1"/>
    <col min="16140" max="16140" width="3.375" style="88" customWidth="1"/>
    <col min="16141" max="16141" width="5.625" style="88" customWidth="1"/>
    <col min="16142" max="16142" width="3.375" style="88" customWidth="1"/>
    <col min="16143" max="16143" width="5.625" style="88" customWidth="1"/>
    <col min="16144" max="16144" width="3.375" style="88" customWidth="1"/>
    <col min="16145" max="16384" width="9" style="88"/>
  </cols>
  <sheetData>
    <row r="1" spans="1:16" ht="35.1" customHeight="1" x14ac:dyDescent="0.15">
      <c r="A1" s="220" t="s">
        <v>295</v>
      </c>
      <c r="B1" s="221"/>
      <c r="C1" s="221"/>
      <c r="D1" s="221"/>
      <c r="E1" s="221"/>
      <c r="F1" s="221"/>
      <c r="G1" s="221"/>
      <c r="H1" s="221"/>
      <c r="I1" s="221"/>
      <c r="J1" s="221"/>
      <c r="K1" s="221"/>
      <c r="L1" s="221"/>
      <c r="M1" s="221"/>
      <c r="N1" s="221"/>
      <c r="O1" s="221"/>
      <c r="P1" s="221"/>
    </row>
    <row r="2" spans="1:16" ht="35.1" customHeight="1" x14ac:dyDescent="0.15">
      <c r="A2" s="222"/>
      <c r="B2" s="222"/>
      <c r="C2" s="222"/>
      <c r="D2" s="222"/>
      <c r="E2" s="222"/>
      <c r="F2" s="222"/>
      <c r="G2" s="222"/>
      <c r="H2" s="222"/>
    </row>
    <row r="3" spans="1:16" ht="30" customHeight="1" x14ac:dyDescent="0.15">
      <c r="A3" s="222" t="s">
        <v>296</v>
      </c>
      <c r="B3" s="222"/>
      <c r="C3" s="222"/>
      <c r="D3" s="222"/>
      <c r="E3" s="222"/>
      <c r="F3" s="222"/>
      <c r="G3" s="222"/>
      <c r="H3" s="222"/>
    </row>
    <row r="4" spans="1:16" ht="30" customHeight="1" x14ac:dyDescent="0.15">
      <c r="A4" s="222"/>
      <c r="B4" s="222"/>
      <c r="C4" s="222"/>
      <c r="D4" s="222"/>
      <c r="E4" s="222"/>
      <c r="F4" s="222"/>
      <c r="G4" s="222"/>
      <c r="H4" s="222"/>
    </row>
    <row r="5" spans="1:16" ht="30" customHeight="1" x14ac:dyDescent="0.15">
      <c r="A5" s="222" t="s">
        <v>297</v>
      </c>
      <c r="B5" s="222"/>
      <c r="D5" s="223" t="s">
        <v>298</v>
      </c>
      <c r="E5" s="222"/>
      <c r="F5" s="223" t="s">
        <v>299</v>
      </c>
      <c r="G5" s="222"/>
      <c r="H5" s="223" t="s">
        <v>300</v>
      </c>
      <c r="I5" s="223" t="s">
        <v>301</v>
      </c>
      <c r="J5" s="222"/>
      <c r="K5" s="222"/>
      <c r="L5" s="224" t="s">
        <v>302</v>
      </c>
      <c r="N5" s="224" t="s">
        <v>299</v>
      </c>
      <c r="P5" s="224" t="s">
        <v>300</v>
      </c>
    </row>
    <row r="6" spans="1:16" ht="30" customHeight="1" x14ac:dyDescent="0.15">
      <c r="A6" s="222"/>
      <c r="B6" s="222"/>
      <c r="C6" s="222"/>
      <c r="D6" s="222"/>
      <c r="E6" s="222"/>
      <c r="F6" s="222"/>
      <c r="G6" s="222"/>
      <c r="H6" s="222"/>
    </row>
    <row r="7" spans="1:16" ht="30" customHeight="1" x14ac:dyDescent="0.15">
      <c r="A7" s="222" t="s">
        <v>303</v>
      </c>
      <c r="B7" s="222"/>
      <c r="C7" s="222"/>
      <c r="D7" s="222"/>
      <c r="E7" s="222"/>
      <c r="F7" s="222"/>
      <c r="G7" s="222"/>
      <c r="H7" s="222"/>
    </row>
    <row r="8" spans="1:16" ht="30" customHeight="1" x14ac:dyDescent="0.15">
      <c r="B8" s="222" t="s">
        <v>304</v>
      </c>
      <c r="C8" s="222"/>
      <c r="D8" s="222"/>
      <c r="E8" s="222"/>
      <c r="F8" s="222"/>
      <c r="G8" s="222"/>
      <c r="H8" s="222"/>
    </row>
    <row r="9" spans="1:16" ht="30" customHeight="1" x14ac:dyDescent="0.15">
      <c r="A9" s="222"/>
      <c r="B9" s="222"/>
      <c r="C9" s="222"/>
      <c r="D9" s="222"/>
      <c r="E9" s="222"/>
      <c r="F9" s="222"/>
      <c r="G9" s="222"/>
      <c r="H9" s="222"/>
    </row>
    <row r="10" spans="1:16" ht="30" customHeight="1" x14ac:dyDescent="0.15">
      <c r="A10" s="225" t="s">
        <v>305</v>
      </c>
      <c r="B10" s="222"/>
      <c r="C10" s="222"/>
      <c r="D10" s="222"/>
      <c r="E10" s="222"/>
      <c r="F10" s="222"/>
      <c r="G10" s="222"/>
      <c r="H10" s="222"/>
    </row>
    <row r="11" spans="1:16" ht="30" customHeight="1" x14ac:dyDescent="0.15">
      <c r="A11" s="222"/>
      <c r="B11" s="222"/>
      <c r="C11" s="222"/>
      <c r="D11" s="222"/>
      <c r="E11" s="222"/>
      <c r="F11" s="222"/>
      <c r="G11" s="222"/>
      <c r="H11" s="222"/>
    </row>
    <row r="12" spans="1:16" ht="30" customHeight="1" x14ac:dyDescent="0.15">
      <c r="A12" s="226" t="s">
        <v>1110</v>
      </c>
      <c r="B12" s="222"/>
      <c r="C12" s="222"/>
      <c r="D12" s="222"/>
      <c r="E12" s="222"/>
      <c r="F12" s="222"/>
      <c r="G12" s="222"/>
      <c r="H12" s="222"/>
    </row>
    <row r="13" spans="1:16" ht="35.1" customHeight="1" x14ac:dyDescent="0.15">
      <c r="A13" s="227"/>
      <c r="B13" s="222"/>
      <c r="C13" s="222"/>
      <c r="D13" s="222"/>
      <c r="E13" s="222"/>
      <c r="F13" s="222"/>
      <c r="G13" s="222"/>
      <c r="H13" s="222"/>
    </row>
    <row r="14" spans="1:16" ht="35.1" customHeight="1" x14ac:dyDescent="0.15">
      <c r="A14" s="228"/>
      <c r="B14" s="222"/>
      <c r="C14" s="222"/>
      <c r="D14" s="222"/>
      <c r="E14" s="222"/>
      <c r="F14" s="222"/>
      <c r="G14" s="222"/>
      <c r="H14" s="222"/>
    </row>
    <row r="15" spans="1:16" ht="35.1" customHeight="1" x14ac:dyDescent="0.15">
      <c r="B15" s="222"/>
      <c r="C15" s="222"/>
      <c r="D15" s="222"/>
      <c r="E15" s="222"/>
      <c r="F15" s="222"/>
      <c r="G15" s="222"/>
      <c r="H15" s="222"/>
    </row>
    <row r="16" spans="1:16" ht="35.1" customHeight="1" x14ac:dyDescent="0.15">
      <c r="B16" s="3112" t="s">
        <v>306</v>
      </c>
      <c r="C16" s="3113"/>
      <c r="D16" s="3113"/>
      <c r="E16" s="222"/>
      <c r="F16" s="222"/>
      <c r="G16" s="222"/>
      <c r="H16" s="222"/>
    </row>
    <row r="17" spans="1:13" ht="35.1" customHeight="1" x14ac:dyDescent="0.15">
      <c r="B17" s="3112" t="s">
        <v>307</v>
      </c>
      <c r="C17" s="3113"/>
      <c r="D17" s="3113"/>
      <c r="E17" s="222"/>
      <c r="F17" s="222"/>
      <c r="G17" s="222"/>
      <c r="H17" s="222"/>
    </row>
    <row r="18" spans="1:13" ht="35.1" customHeight="1" x14ac:dyDescent="0.15">
      <c r="B18" s="222"/>
      <c r="D18" s="222"/>
      <c r="E18" s="222"/>
      <c r="F18" s="222"/>
      <c r="G18" s="222"/>
      <c r="H18" s="222"/>
    </row>
    <row r="19" spans="1:13" ht="14.25" x14ac:dyDescent="0.15">
      <c r="B19" s="3112" t="s">
        <v>308</v>
      </c>
      <c r="C19" s="3113"/>
      <c r="D19" s="3113"/>
      <c r="E19" s="222"/>
      <c r="F19" s="222"/>
      <c r="G19" s="222"/>
      <c r="H19" s="222"/>
      <c r="M19" s="88" t="s">
        <v>309</v>
      </c>
    </row>
    <row r="20" spans="1:13" ht="14.25" x14ac:dyDescent="0.15">
      <c r="B20" s="222"/>
      <c r="D20" s="222"/>
      <c r="E20" s="222"/>
      <c r="F20" s="222"/>
      <c r="G20" s="222"/>
      <c r="H20" s="222"/>
    </row>
    <row r="21" spans="1:13" ht="14.25" x14ac:dyDescent="0.15">
      <c r="A21" s="222"/>
      <c r="B21" s="3112" t="s">
        <v>310</v>
      </c>
      <c r="C21" s="3113"/>
      <c r="D21" s="3113"/>
      <c r="E21" s="222"/>
      <c r="F21" s="222"/>
      <c r="G21" s="222"/>
      <c r="H21" s="222"/>
    </row>
    <row r="22" spans="1:13" ht="14.25" x14ac:dyDescent="0.15">
      <c r="A22" s="222"/>
      <c r="B22" s="222"/>
      <c r="C22" s="222"/>
      <c r="D22" s="222"/>
      <c r="E22" s="222"/>
      <c r="F22" s="222"/>
      <c r="G22" s="222"/>
      <c r="H22" s="222"/>
    </row>
    <row r="23" spans="1:13" ht="14.25" x14ac:dyDescent="0.15">
      <c r="A23" s="222"/>
      <c r="B23" s="222"/>
      <c r="C23" s="222"/>
      <c r="D23" s="222"/>
      <c r="E23" s="222"/>
      <c r="F23" s="222"/>
      <c r="G23" s="222"/>
      <c r="H23" s="222"/>
    </row>
    <row r="24" spans="1:13" ht="14.25" x14ac:dyDescent="0.15">
      <c r="A24" s="222"/>
      <c r="B24" s="222"/>
      <c r="C24" s="222"/>
      <c r="D24" s="222"/>
      <c r="E24" s="222"/>
      <c r="F24" s="222"/>
      <c r="G24" s="222"/>
      <c r="H24" s="222"/>
    </row>
    <row r="25" spans="1:13" ht="14.25" x14ac:dyDescent="0.15">
      <c r="A25" s="222"/>
      <c r="B25" s="222"/>
      <c r="C25" s="222"/>
      <c r="D25" s="222"/>
      <c r="E25" s="222"/>
      <c r="F25" s="222"/>
      <c r="G25" s="222"/>
      <c r="H25" s="222"/>
    </row>
    <row r="26" spans="1:13" ht="14.25" x14ac:dyDescent="0.15">
      <c r="A26" s="222"/>
      <c r="B26" s="222"/>
      <c r="C26" s="222"/>
      <c r="D26" s="222"/>
      <c r="E26" s="222"/>
      <c r="F26" s="222"/>
      <c r="G26" s="222"/>
      <c r="H26" s="222"/>
    </row>
    <row r="27" spans="1:13" ht="14.25" x14ac:dyDescent="0.15">
      <c r="A27" s="222"/>
      <c r="B27" s="222"/>
      <c r="C27" s="222"/>
      <c r="D27" s="222"/>
      <c r="E27" s="222"/>
      <c r="F27" s="222"/>
      <c r="G27" s="222"/>
      <c r="H27" s="222"/>
    </row>
    <row r="28" spans="1:13" ht="14.25" x14ac:dyDescent="0.15">
      <c r="A28" s="222"/>
      <c r="B28" s="222"/>
      <c r="C28" s="222"/>
      <c r="D28" s="222"/>
      <c r="E28" s="222"/>
      <c r="F28" s="222"/>
      <c r="G28" s="222"/>
      <c r="H28" s="222"/>
    </row>
    <row r="29" spans="1:13" ht="14.25" x14ac:dyDescent="0.15">
      <c r="A29" s="222"/>
      <c r="B29" s="222"/>
      <c r="C29" s="222"/>
      <c r="D29" s="222"/>
      <c r="E29" s="222"/>
      <c r="F29" s="222"/>
      <c r="G29" s="222"/>
      <c r="H29" s="222"/>
    </row>
    <row r="30" spans="1:13" ht="14.25" x14ac:dyDescent="0.15">
      <c r="A30" s="222"/>
      <c r="B30" s="222"/>
      <c r="C30" s="222"/>
      <c r="D30" s="222"/>
      <c r="E30" s="222"/>
      <c r="F30" s="222"/>
      <c r="G30" s="222"/>
      <c r="H30" s="222"/>
    </row>
    <row r="31" spans="1:13" ht="14.25" x14ac:dyDescent="0.15">
      <c r="A31" s="222"/>
      <c r="B31" s="222"/>
      <c r="C31" s="222"/>
      <c r="D31" s="222"/>
      <c r="E31" s="222"/>
      <c r="F31" s="222"/>
      <c r="G31" s="222"/>
      <c r="H31" s="222"/>
    </row>
  </sheetData>
  <mergeCells count="4">
    <mergeCell ref="B16:D16"/>
    <mergeCell ref="B17:D17"/>
    <mergeCell ref="B19:D19"/>
    <mergeCell ref="B21:D21"/>
  </mergeCells>
  <phoneticPr fontId="2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8"/>
  <sheetViews>
    <sheetView view="pageBreakPreview" zoomScale="85" zoomScaleNormal="100" zoomScaleSheetLayoutView="85" workbookViewId="0">
      <selection activeCell="T114" sqref="T114:AJ114"/>
    </sheetView>
  </sheetViews>
  <sheetFormatPr defaultRowHeight="13.5" x14ac:dyDescent="0.15"/>
  <cols>
    <col min="1" max="1" width="9" style="603"/>
    <col min="2" max="2" width="13.375" style="603" customWidth="1"/>
    <col min="3" max="257" width="9" style="603"/>
    <col min="258" max="258" width="13.375" style="603" customWidth="1"/>
    <col min="259" max="513" width="9" style="603"/>
    <col min="514" max="514" width="13.375" style="603" customWidth="1"/>
    <col min="515" max="769" width="9" style="603"/>
    <col min="770" max="770" width="13.375" style="603" customWidth="1"/>
    <col min="771" max="1025" width="9" style="603"/>
    <col min="1026" max="1026" width="13.375" style="603" customWidth="1"/>
    <col min="1027" max="1281" width="9" style="603"/>
    <col min="1282" max="1282" width="13.375" style="603" customWidth="1"/>
    <col min="1283" max="1537" width="9" style="603"/>
    <col min="1538" max="1538" width="13.375" style="603" customWidth="1"/>
    <col min="1539" max="1793" width="9" style="603"/>
    <col min="1794" max="1794" width="13.375" style="603" customWidth="1"/>
    <col min="1795" max="2049" width="9" style="603"/>
    <col min="2050" max="2050" width="13.375" style="603" customWidth="1"/>
    <col min="2051" max="2305" width="9" style="603"/>
    <col min="2306" max="2306" width="13.375" style="603" customWidth="1"/>
    <col min="2307" max="2561" width="9" style="603"/>
    <col min="2562" max="2562" width="13.375" style="603" customWidth="1"/>
    <col min="2563" max="2817" width="9" style="603"/>
    <col min="2818" max="2818" width="13.375" style="603" customWidth="1"/>
    <col min="2819" max="3073" width="9" style="603"/>
    <col min="3074" max="3074" width="13.375" style="603" customWidth="1"/>
    <col min="3075" max="3329" width="9" style="603"/>
    <col min="3330" max="3330" width="13.375" style="603" customWidth="1"/>
    <col min="3331" max="3585" width="9" style="603"/>
    <col min="3586" max="3586" width="13.375" style="603" customWidth="1"/>
    <col min="3587" max="3841" width="9" style="603"/>
    <col min="3842" max="3842" width="13.375" style="603" customWidth="1"/>
    <col min="3843" max="4097" width="9" style="603"/>
    <col min="4098" max="4098" width="13.375" style="603" customWidth="1"/>
    <col min="4099" max="4353" width="9" style="603"/>
    <col min="4354" max="4354" width="13.375" style="603" customWidth="1"/>
    <col min="4355" max="4609" width="9" style="603"/>
    <col min="4610" max="4610" width="13.375" style="603" customWidth="1"/>
    <col min="4611" max="4865" width="9" style="603"/>
    <col min="4866" max="4866" width="13.375" style="603" customWidth="1"/>
    <col min="4867" max="5121" width="9" style="603"/>
    <col min="5122" max="5122" width="13.375" style="603" customWidth="1"/>
    <col min="5123" max="5377" width="9" style="603"/>
    <col min="5378" max="5378" width="13.375" style="603" customWidth="1"/>
    <col min="5379" max="5633" width="9" style="603"/>
    <col min="5634" max="5634" width="13.375" style="603" customWidth="1"/>
    <col min="5635" max="5889" width="9" style="603"/>
    <col min="5890" max="5890" width="13.375" style="603" customWidth="1"/>
    <col min="5891" max="6145" width="9" style="603"/>
    <col min="6146" max="6146" width="13.375" style="603" customWidth="1"/>
    <col min="6147" max="6401" width="9" style="603"/>
    <col min="6402" max="6402" width="13.375" style="603" customWidth="1"/>
    <col min="6403" max="6657" width="9" style="603"/>
    <col min="6658" max="6658" width="13.375" style="603" customWidth="1"/>
    <col min="6659" max="6913" width="9" style="603"/>
    <col min="6914" max="6914" width="13.375" style="603" customWidth="1"/>
    <col min="6915" max="7169" width="9" style="603"/>
    <col min="7170" max="7170" width="13.375" style="603" customWidth="1"/>
    <col min="7171" max="7425" width="9" style="603"/>
    <col min="7426" max="7426" width="13.375" style="603" customWidth="1"/>
    <col min="7427" max="7681" width="9" style="603"/>
    <col min="7682" max="7682" width="13.375" style="603" customWidth="1"/>
    <col min="7683" max="7937" width="9" style="603"/>
    <col min="7938" max="7938" width="13.375" style="603" customWidth="1"/>
    <col min="7939" max="8193" width="9" style="603"/>
    <col min="8194" max="8194" width="13.375" style="603" customWidth="1"/>
    <col min="8195" max="8449" width="9" style="603"/>
    <col min="8450" max="8450" width="13.375" style="603" customWidth="1"/>
    <col min="8451" max="8705" width="9" style="603"/>
    <col min="8706" max="8706" width="13.375" style="603" customWidth="1"/>
    <col min="8707" max="8961" width="9" style="603"/>
    <col min="8962" max="8962" width="13.375" style="603" customWidth="1"/>
    <col min="8963" max="9217" width="9" style="603"/>
    <col min="9218" max="9218" width="13.375" style="603" customWidth="1"/>
    <col min="9219" max="9473" width="9" style="603"/>
    <col min="9474" max="9474" width="13.375" style="603" customWidth="1"/>
    <col min="9475" max="9729" width="9" style="603"/>
    <col min="9730" max="9730" width="13.375" style="603" customWidth="1"/>
    <col min="9731" max="9985" width="9" style="603"/>
    <col min="9986" max="9986" width="13.375" style="603" customWidth="1"/>
    <col min="9987" max="10241" width="9" style="603"/>
    <col min="10242" max="10242" width="13.375" style="603" customWidth="1"/>
    <col min="10243" max="10497" width="9" style="603"/>
    <col min="10498" max="10498" width="13.375" style="603" customWidth="1"/>
    <col min="10499" max="10753" width="9" style="603"/>
    <col min="10754" max="10754" width="13.375" style="603" customWidth="1"/>
    <col min="10755" max="11009" width="9" style="603"/>
    <col min="11010" max="11010" width="13.375" style="603" customWidth="1"/>
    <col min="11011" max="11265" width="9" style="603"/>
    <col min="11266" max="11266" width="13.375" style="603" customWidth="1"/>
    <col min="11267" max="11521" width="9" style="603"/>
    <col min="11522" max="11522" width="13.375" style="603" customWidth="1"/>
    <col min="11523" max="11777" width="9" style="603"/>
    <col min="11778" max="11778" width="13.375" style="603" customWidth="1"/>
    <col min="11779" max="12033" width="9" style="603"/>
    <col min="12034" max="12034" width="13.375" style="603" customWidth="1"/>
    <col min="12035" max="12289" width="9" style="603"/>
    <col min="12290" max="12290" width="13.375" style="603" customWidth="1"/>
    <col min="12291" max="12545" width="9" style="603"/>
    <col min="12546" max="12546" width="13.375" style="603" customWidth="1"/>
    <col min="12547" max="12801" width="9" style="603"/>
    <col min="12802" max="12802" width="13.375" style="603" customWidth="1"/>
    <col min="12803" max="13057" width="9" style="603"/>
    <col min="13058" max="13058" width="13.375" style="603" customWidth="1"/>
    <col min="13059" max="13313" width="9" style="603"/>
    <col min="13314" max="13314" width="13.375" style="603" customWidth="1"/>
    <col min="13315" max="13569" width="9" style="603"/>
    <col min="13570" max="13570" width="13.375" style="603" customWidth="1"/>
    <col min="13571" max="13825" width="9" style="603"/>
    <col min="13826" max="13826" width="13.375" style="603" customWidth="1"/>
    <col min="13827" max="14081" width="9" style="603"/>
    <col min="14082" max="14082" width="13.375" style="603" customWidth="1"/>
    <col min="14083" max="14337" width="9" style="603"/>
    <col min="14338" max="14338" width="13.375" style="603" customWidth="1"/>
    <col min="14339" max="14593" width="9" style="603"/>
    <col min="14594" max="14594" width="13.375" style="603" customWidth="1"/>
    <col min="14595" max="14849" width="9" style="603"/>
    <col min="14850" max="14850" width="13.375" style="603" customWidth="1"/>
    <col min="14851" max="15105" width="9" style="603"/>
    <col min="15106" max="15106" width="13.375" style="603" customWidth="1"/>
    <col min="15107" max="15361" width="9" style="603"/>
    <col min="15362" max="15362" width="13.375" style="603" customWidth="1"/>
    <col min="15363" max="15617" width="9" style="603"/>
    <col min="15618" max="15618" width="13.375" style="603" customWidth="1"/>
    <col min="15619" max="15873" width="9" style="603"/>
    <col min="15874" max="15874" width="13.375" style="603" customWidth="1"/>
    <col min="15875" max="16129" width="9" style="603"/>
    <col min="16130" max="16130" width="13.375" style="603" customWidth="1"/>
    <col min="16131" max="16384" width="9" style="603"/>
  </cols>
  <sheetData>
    <row r="1" spans="1:9" ht="20.100000000000001" customHeight="1" x14ac:dyDescent="0.15">
      <c r="A1" s="3115"/>
      <c r="B1" s="3115"/>
      <c r="G1" s="3116" t="s">
        <v>1102</v>
      </c>
      <c r="H1" s="3116"/>
      <c r="I1" s="3116"/>
    </row>
    <row r="2" spans="1:9" ht="20.100000000000001" customHeight="1" x14ac:dyDescent="0.15"/>
    <row r="3" spans="1:9" ht="24.95" customHeight="1" x14ac:dyDescent="0.15">
      <c r="A3" s="603" t="s">
        <v>311</v>
      </c>
    </row>
    <row r="4" spans="1:9" ht="24.95" customHeight="1" x14ac:dyDescent="0.15">
      <c r="A4" s="603" t="s">
        <v>312</v>
      </c>
    </row>
    <row r="5" spans="1:9" ht="24.95" customHeight="1" x14ac:dyDescent="0.15">
      <c r="A5" s="603" t="s">
        <v>313</v>
      </c>
    </row>
    <row r="6" spans="1:9" ht="24.95" customHeight="1" x14ac:dyDescent="0.15">
      <c r="A6" s="603" t="s">
        <v>314</v>
      </c>
    </row>
    <row r="7" spans="1:9" ht="24.95" customHeight="1" x14ac:dyDescent="0.15">
      <c r="A7" s="603" t="s">
        <v>1103</v>
      </c>
    </row>
    <row r="8" spans="1:9" ht="24.95" customHeight="1" x14ac:dyDescent="0.15"/>
    <row r="9" spans="1:9" ht="24.95" customHeight="1" x14ac:dyDescent="0.15">
      <c r="A9" s="16"/>
      <c r="B9" s="3114" t="s">
        <v>1106</v>
      </c>
      <c r="C9" s="3114"/>
      <c r="D9" s="229"/>
      <c r="E9" s="129" t="s">
        <v>285</v>
      </c>
    </row>
    <row r="10" spans="1:9" ht="24.95" customHeight="1" x14ac:dyDescent="0.15">
      <c r="A10" s="16"/>
      <c r="B10" s="3114" t="s">
        <v>1105</v>
      </c>
      <c r="C10" s="3114"/>
      <c r="D10" s="229"/>
      <c r="E10" s="129" t="s">
        <v>285</v>
      </c>
    </row>
    <row r="11" spans="1:9" ht="24.95" customHeight="1" x14ac:dyDescent="0.15">
      <c r="A11" s="16"/>
      <c r="B11" s="3114" t="s">
        <v>1104</v>
      </c>
      <c r="C11" s="3114"/>
      <c r="D11" s="229"/>
      <c r="E11" s="129" t="s">
        <v>285</v>
      </c>
    </row>
    <row r="12" spans="1:9" ht="24.95" customHeight="1" x14ac:dyDescent="0.15">
      <c r="B12" s="3114" t="s">
        <v>315</v>
      </c>
      <c r="C12" s="3114"/>
      <c r="D12" s="143">
        <f>SUM(D9:D11)</f>
        <v>0</v>
      </c>
      <c r="E12" s="604" t="s">
        <v>285</v>
      </c>
    </row>
    <row r="13" spans="1:9" ht="24.95" customHeight="1" x14ac:dyDescent="0.15"/>
    <row r="14" spans="1:9" ht="24.95" customHeight="1" thickBot="1" x14ac:dyDescent="0.2"/>
    <row r="15" spans="1:9" ht="24.95" customHeight="1" thickBot="1" x14ac:dyDescent="0.2">
      <c r="A15" s="16"/>
      <c r="B15" s="230">
        <f>SUM(C12)</f>
        <v>0</v>
      </c>
      <c r="C15" s="603" t="s">
        <v>316</v>
      </c>
      <c r="D15" s="231" t="s">
        <v>317</v>
      </c>
      <c r="E15" s="230">
        <f>SUM(B15*0.7)</f>
        <v>0</v>
      </c>
      <c r="F15" s="603" t="s">
        <v>318</v>
      </c>
    </row>
    <row r="16" spans="1:9" ht="24.95" customHeight="1" x14ac:dyDescent="0.15">
      <c r="A16" s="16"/>
      <c r="B16" s="232" t="s">
        <v>319</v>
      </c>
      <c r="D16" s="231"/>
      <c r="E16" s="233"/>
    </row>
    <row r="17" spans="1:6" ht="24.95" customHeight="1" x14ac:dyDescent="0.15"/>
    <row r="18" spans="1:6" ht="24.95" customHeight="1" x14ac:dyDescent="0.15">
      <c r="A18" s="603" t="s">
        <v>320</v>
      </c>
    </row>
    <row r="19" spans="1:6" ht="24.95" customHeight="1" x14ac:dyDescent="0.15">
      <c r="A19" s="603" t="s">
        <v>321</v>
      </c>
    </row>
    <row r="20" spans="1:6" ht="24.95" customHeight="1" x14ac:dyDescent="0.15"/>
    <row r="21" spans="1:6" ht="24.95" customHeight="1" x14ac:dyDescent="0.15">
      <c r="A21" s="603" t="s">
        <v>322</v>
      </c>
    </row>
    <row r="22" spans="1:6" ht="24.95" customHeight="1" x14ac:dyDescent="0.15">
      <c r="A22" s="603" t="s">
        <v>323</v>
      </c>
    </row>
    <row r="23" spans="1:6" ht="24.95" customHeight="1" x14ac:dyDescent="0.15">
      <c r="A23" s="603" t="s">
        <v>324</v>
      </c>
    </row>
    <row r="24" spans="1:6" ht="24.95" customHeight="1" thickBot="1" x14ac:dyDescent="0.2"/>
    <row r="25" spans="1:6" ht="24.95" customHeight="1" thickBot="1" x14ac:dyDescent="0.2">
      <c r="B25" s="230">
        <f>SUM(E15)</f>
        <v>0</v>
      </c>
      <c r="C25" s="603" t="s">
        <v>325</v>
      </c>
      <c r="D25" s="231" t="s">
        <v>317</v>
      </c>
      <c r="E25" s="234">
        <f>ROUNDDOWN(B25/40,1)</f>
        <v>0</v>
      </c>
      <c r="F25" s="603" t="s">
        <v>326</v>
      </c>
    </row>
    <row r="26" spans="1:6" ht="24.95" customHeight="1" x14ac:dyDescent="0.15">
      <c r="B26" s="235" t="s">
        <v>318</v>
      </c>
    </row>
    <row r="27" spans="1:6" ht="24.95" customHeight="1" x14ac:dyDescent="0.15"/>
    <row r="28" spans="1:6" ht="20.100000000000001" customHeight="1" x14ac:dyDescent="0.15"/>
  </sheetData>
  <mergeCells count="6">
    <mergeCell ref="B12:C12"/>
    <mergeCell ref="A1:B1"/>
    <mergeCell ref="G1:I1"/>
    <mergeCell ref="B9:C9"/>
    <mergeCell ref="B10:C10"/>
    <mergeCell ref="B11:C11"/>
  </mergeCells>
  <phoneticPr fontId="22"/>
  <pageMargins left="0.7" right="0.7" top="0.75" bottom="0.75" header="0.3" footer="0.3"/>
  <pageSetup paperSize="9" orientation="portrait" r:id="rId1"/>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14"/>
  <sheetViews>
    <sheetView view="pageBreakPreview" zoomScaleNormal="100" zoomScaleSheetLayoutView="100" zoomScalePageLayoutView="60" workbookViewId="0">
      <selection activeCell="T114" sqref="T114:AJ114"/>
    </sheetView>
  </sheetViews>
  <sheetFormatPr defaultRowHeight="13.5" x14ac:dyDescent="0.15"/>
  <cols>
    <col min="1" max="1" width="0.75" customWidth="1"/>
    <col min="2" max="2" width="24.25" customWidth="1"/>
    <col min="3" max="3" width="4" customWidth="1"/>
    <col min="4" max="6" width="20.125" customWidth="1"/>
    <col min="7" max="7" width="3.125" customWidth="1"/>
    <col min="8" max="8" width="3.75" customWidth="1"/>
    <col min="9" max="9" width="2.5" customWidth="1"/>
    <col min="10" max="10" width="9" customWidth="1"/>
    <col min="11" max="11" width="14" customWidth="1"/>
    <col min="12" max="1025" width="9" customWidth="1"/>
  </cols>
  <sheetData>
    <row r="1" spans="1:12" ht="27.75" customHeight="1" x14ac:dyDescent="0.15">
      <c r="A1" s="87"/>
    </row>
    <row r="2" spans="1:12" ht="27.75" customHeight="1" x14ac:dyDescent="0.15">
      <c r="A2" s="87"/>
      <c r="F2" s="2715" t="s">
        <v>1101</v>
      </c>
      <c r="G2" s="2715"/>
      <c r="K2" s="104"/>
      <c r="L2" s="104"/>
    </row>
    <row r="3" spans="1:12" ht="27.75" customHeight="1" x14ac:dyDescent="0.15">
      <c r="A3" s="87"/>
      <c r="F3" s="16"/>
      <c r="G3" s="16"/>
      <c r="K3" s="104"/>
      <c r="L3" s="104"/>
    </row>
    <row r="4" spans="1:12" ht="36" customHeight="1" x14ac:dyDescent="0.15">
      <c r="B4" s="2727" t="s">
        <v>147</v>
      </c>
      <c r="C4" s="2727"/>
      <c r="D4" s="2727"/>
      <c r="E4" s="2727"/>
      <c r="F4" s="2727"/>
      <c r="G4" s="2727"/>
      <c r="K4" s="104"/>
      <c r="L4" s="104"/>
    </row>
    <row r="5" spans="1:12" ht="36" customHeight="1" x14ac:dyDescent="0.15">
      <c r="A5" s="89"/>
      <c r="B5" s="89"/>
      <c r="C5" s="89"/>
      <c r="D5" s="89"/>
      <c r="E5" s="89"/>
      <c r="F5" s="89"/>
      <c r="G5" s="89"/>
      <c r="K5" s="104"/>
      <c r="L5" s="104"/>
    </row>
    <row r="6" spans="1:12" ht="36" customHeight="1" x14ac:dyDescent="0.15">
      <c r="A6" s="89"/>
      <c r="B6" s="90" t="s">
        <v>67</v>
      </c>
      <c r="C6" s="2728"/>
      <c r="D6" s="2728"/>
      <c r="E6" s="2728"/>
      <c r="F6" s="2728"/>
      <c r="G6" s="2728"/>
      <c r="K6" s="104"/>
      <c r="L6" s="104"/>
    </row>
    <row r="7" spans="1:12" ht="55.5" customHeight="1" x14ac:dyDescent="0.15">
      <c r="B7" s="91" t="s">
        <v>68</v>
      </c>
      <c r="C7" s="2729" t="s">
        <v>110</v>
      </c>
      <c r="D7" s="2729"/>
      <c r="E7" s="2729"/>
      <c r="F7" s="2729"/>
      <c r="G7" s="2729"/>
      <c r="K7" s="104"/>
      <c r="L7" s="104"/>
    </row>
    <row r="8" spans="1:12" ht="55.5" customHeight="1" x14ac:dyDescent="0.15">
      <c r="B8" s="105" t="s">
        <v>148</v>
      </c>
      <c r="C8" s="3121" t="s">
        <v>149</v>
      </c>
      <c r="D8" s="3121"/>
      <c r="E8" s="3121"/>
      <c r="F8" s="3121"/>
      <c r="G8" s="3121"/>
    </row>
    <row r="9" spans="1:12" ht="117" customHeight="1" x14ac:dyDescent="0.15">
      <c r="B9" s="105" t="s">
        <v>150</v>
      </c>
      <c r="C9" s="2723" t="s">
        <v>151</v>
      </c>
      <c r="D9" s="2723"/>
      <c r="E9" s="2723"/>
      <c r="F9" s="2723"/>
      <c r="G9" s="2723"/>
    </row>
    <row r="11" spans="1:12" ht="17.25" customHeight="1" x14ac:dyDescent="0.15">
      <c r="B11" s="3117" t="s">
        <v>120</v>
      </c>
      <c r="C11" s="3117"/>
      <c r="D11" s="3117"/>
      <c r="E11" s="3117"/>
      <c r="F11" s="3117"/>
      <c r="G11" s="3117"/>
      <c r="H11" s="95"/>
      <c r="I11" s="95"/>
    </row>
    <row r="12" spans="1:12" ht="34.5" customHeight="1" x14ac:dyDescent="0.15">
      <c r="B12" s="3118" t="s">
        <v>152</v>
      </c>
      <c r="C12" s="3118"/>
      <c r="D12" s="3118"/>
      <c r="E12" s="3118"/>
      <c r="F12" s="3118"/>
      <c r="G12" s="3118"/>
      <c r="H12" s="95"/>
      <c r="I12" s="95"/>
    </row>
    <row r="13" spans="1:12" ht="34.5" customHeight="1" x14ac:dyDescent="0.15">
      <c r="B13" s="3119" t="s">
        <v>153</v>
      </c>
      <c r="C13" s="3119"/>
      <c r="D13" s="3119"/>
      <c r="E13" s="3119"/>
      <c r="F13" s="3119"/>
      <c r="G13" s="3119"/>
      <c r="H13" s="95"/>
      <c r="I13" s="95"/>
    </row>
    <row r="14" spans="1:12" ht="13.5" customHeight="1" x14ac:dyDescent="0.15">
      <c r="B14" s="3120" t="s">
        <v>154</v>
      </c>
      <c r="C14" s="3120"/>
      <c r="D14" s="3120"/>
      <c r="E14" s="3120"/>
      <c r="F14" s="3120"/>
      <c r="G14" s="3120"/>
    </row>
  </sheetData>
  <mergeCells count="10">
    <mergeCell ref="F2:G2"/>
    <mergeCell ref="B4:G4"/>
    <mergeCell ref="C6:G6"/>
    <mergeCell ref="C7:G7"/>
    <mergeCell ref="C8:G8"/>
    <mergeCell ref="C9:G9"/>
    <mergeCell ref="B11:G11"/>
    <mergeCell ref="B12:G12"/>
    <mergeCell ref="B13:G13"/>
    <mergeCell ref="B14:G14"/>
  </mergeCells>
  <phoneticPr fontId="22"/>
  <pageMargins left="0.7" right="0.7" top="0.75" bottom="0.75" header="0.51180555555555496" footer="0.51180555555555496"/>
  <pageSetup paperSize="9" scale="94" firstPageNumber="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349"/>
  <sheetViews>
    <sheetView view="pageBreakPreview" zoomScale="60" zoomScaleNormal="100" zoomScalePageLayoutView="60" workbookViewId="0">
      <selection activeCell="T114" sqref="T114:AJ114"/>
    </sheetView>
  </sheetViews>
  <sheetFormatPr defaultRowHeight="13.5" x14ac:dyDescent="0.15"/>
  <cols>
    <col min="1" max="1" width="1.125" style="107" customWidth="1"/>
    <col min="2" max="14" width="2.625" style="107" customWidth="1"/>
    <col min="15" max="16" width="26.625" style="107" customWidth="1"/>
    <col min="17" max="45" width="2.625" style="107" customWidth="1"/>
    <col min="46" max="257" width="9" style="107" customWidth="1"/>
    <col min="258" max="1025" width="9" customWidth="1"/>
  </cols>
  <sheetData>
    <row r="1" spans="1:257" ht="33" customHeight="1" x14ac:dyDescent="0.15">
      <c r="A1" s="87"/>
      <c r="B1" s="2715" t="s">
        <v>1101</v>
      </c>
      <c r="C1" s="2715"/>
      <c r="D1" s="2715"/>
      <c r="E1" s="2715"/>
      <c r="F1" s="2715"/>
      <c r="G1" s="2715"/>
      <c r="H1" s="2715"/>
      <c r="I1" s="2715"/>
      <c r="J1" s="2715"/>
      <c r="K1" s="2715"/>
      <c r="L1" s="2715"/>
      <c r="M1" s="2715"/>
      <c r="N1" s="2715"/>
      <c r="O1" s="2715"/>
      <c r="P1" s="2715"/>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row>
    <row r="2" spans="1:257" ht="21.75" customHeight="1" x14ac:dyDescent="0.15">
      <c r="A2" s="87"/>
      <c r="B2" s="2715"/>
      <c r="C2" s="2715"/>
      <c r="D2" s="2715"/>
      <c r="E2" s="2715"/>
      <c r="F2" s="2715"/>
      <c r="G2" s="2715"/>
      <c r="H2" s="2715"/>
      <c r="I2" s="2715"/>
      <c r="J2" s="2715"/>
      <c r="K2" s="2715"/>
      <c r="L2" s="2715"/>
      <c r="M2" s="2715"/>
      <c r="N2" s="2715"/>
      <c r="O2" s="2715"/>
      <c r="P2" s="2715"/>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row>
    <row r="3" spans="1:257" s="4" customFormat="1" ht="21" customHeight="1" x14ac:dyDescent="0.15">
      <c r="B3" s="1474" t="s">
        <v>155</v>
      </c>
      <c r="C3" s="1474"/>
      <c r="D3" s="1474"/>
      <c r="E3" s="1474"/>
      <c r="F3" s="1474"/>
      <c r="G3" s="1474"/>
      <c r="H3" s="1474"/>
      <c r="I3" s="1474"/>
      <c r="J3" s="1474"/>
      <c r="K3" s="1474"/>
      <c r="L3" s="1474"/>
      <c r="M3" s="1474"/>
      <c r="N3" s="1474"/>
      <c r="O3" s="1474"/>
      <c r="P3" s="1474"/>
    </row>
    <row r="4" spans="1:257" ht="27" customHeight="1" x14ac:dyDescent="0.15">
      <c r="A4" s="89"/>
      <c r="B4" s="3141"/>
      <c r="C4" s="3141"/>
      <c r="D4" s="3141"/>
      <c r="E4" s="3141"/>
      <c r="F4" s="3141"/>
      <c r="G4" s="3141"/>
      <c r="H4" s="3141"/>
      <c r="I4" s="3141"/>
      <c r="J4" s="3141"/>
      <c r="K4" s="3141"/>
      <c r="L4" s="3141"/>
      <c r="M4" s="3141"/>
      <c r="N4" s="3141"/>
      <c r="O4" s="3141"/>
      <c r="P4" s="3141"/>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row>
    <row r="5" spans="1:257" ht="36" customHeight="1" x14ac:dyDescent="0.15">
      <c r="A5" s="89"/>
      <c r="B5" s="3142" t="s">
        <v>67</v>
      </c>
      <c r="C5" s="3142"/>
      <c r="D5" s="3142"/>
      <c r="E5" s="3142"/>
      <c r="F5" s="3142"/>
      <c r="G5" s="3142"/>
      <c r="H5" s="3142"/>
      <c r="I5" s="3142"/>
      <c r="J5" s="3142"/>
      <c r="K5" s="3142"/>
      <c r="L5" s="3142"/>
      <c r="M5" s="3142"/>
      <c r="N5" s="3142"/>
      <c r="O5" s="3143"/>
      <c r="P5" s="3143"/>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row>
    <row r="6" spans="1:257" ht="36" customHeight="1" x14ac:dyDescent="0.15">
      <c r="A6"/>
      <c r="B6" s="3133" t="s">
        <v>156</v>
      </c>
      <c r="C6" s="3133"/>
      <c r="D6" s="3133"/>
      <c r="E6" s="3133"/>
      <c r="F6" s="3133"/>
      <c r="G6" s="3133"/>
      <c r="H6" s="3133"/>
      <c r="I6" s="3133"/>
      <c r="J6" s="3133"/>
      <c r="K6" s="3133"/>
      <c r="L6" s="3133"/>
      <c r="M6" s="3133"/>
      <c r="N6" s="3133"/>
      <c r="O6" s="3134" t="s">
        <v>110</v>
      </c>
      <c r="P6" s="313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row>
    <row r="7" spans="1:257" ht="36" customHeight="1" x14ac:dyDescent="0.15">
      <c r="B7" s="3135" t="s">
        <v>157</v>
      </c>
      <c r="C7" s="3135"/>
      <c r="D7" s="3135"/>
      <c r="E7" s="3135"/>
      <c r="F7" s="3135"/>
      <c r="G7" s="3135"/>
      <c r="H7" s="3135"/>
      <c r="I7" s="3135"/>
      <c r="J7" s="3135"/>
      <c r="K7" s="3135"/>
      <c r="L7" s="3135"/>
      <c r="M7" s="3135"/>
      <c r="N7" s="3135"/>
      <c r="O7" s="3136" t="s">
        <v>158</v>
      </c>
      <c r="P7" s="3136"/>
    </row>
    <row r="8" spans="1:257" ht="21" customHeight="1" x14ac:dyDescent="0.15">
      <c r="B8" s="3137" t="s">
        <v>159</v>
      </c>
      <c r="C8" s="3137"/>
      <c r="D8" s="3137"/>
      <c r="E8" s="3137"/>
      <c r="F8" s="3137"/>
      <c r="G8" s="3138" t="s">
        <v>0</v>
      </c>
      <c r="H8" s="3138"/>
      <c r="I8" s="3138"/>
      <c r="J8" s="3138"/>
      <c r="K8" s="3138"/>
      <c r="L8" s="3138"/>
      <c r="M8" s="3138"/>
      <c r="N8" s="3138"/>
      <c r="O8" s="3139" t="s">
        <v>160</v>
      </c>
      <c r="P8" s="3140" t="s">
        <v>161</v>
      </c>
    </row>
    <row r="9" spans="1:257" ht="21" customHeight="1" x14ac:dyDescent="0.15">
      <c r="B9" s="3137"/>
      <c r="C9" s="3137"/>
      <c r="D9" s="3137"/>
      <c r="E9" s="3137"/>
      <c r="F9" s="3137"/>
      <c r="G9" s="3138"/>
      <c r="H9" s="3138"/>
      <c r="I9" s="3138"/>
      <c r="J9" s="3138"/>
      <c r="K9" s="3138"/>
      <c r="L9" s="3138"/>
      <c r="M9" s="3138"/>
      <c r="N9" s="3138"/>
      <c r="O9" s="3139"/>
      <c r="P9" s="3140"/>
    </row>
    <row r="10" spans="1:257" ht="21" customHeight="1" x14ac:dyDescent="0.15">
      <c r="B10" s="3137"/>
      <c r="C10" s="3137"/>
      <c r="D10" s="3137"/>
      <c r="E10" s="3137"/>
      <c r="F10" s="3137"/>
      <c r="G10" s="3138"/>
      <c r="H10" s="3138"/>
      <c r="I10" s="3138"/>
      <c r="J10" s="3138"/>
      <c r="K10" s="3138"/>
      <c r="L10" s="3138"/>
      <c r="M10" s="3138"/>
      <c r="N10" s="3138"/>
      <c r="O10" s="3139"/>
      <c r="P10" s="3140"/>
    </row>
    <row r="11" spans="1:257" ht="21" customHeight="1" x14ac:dyDescent="0.15">
      <c r="B11" s="3131"/>
      <c r="C11" s="3131"/>
      <c r="D11" s="3131"/>
      <c r="E11" s="3131"/>
      <c r="F11" s="3131"/>
      <c r="G11" s="3132"/>
      <c r="H11" s="3132"/>
      <c r="I11" s="3132"/>
      <c r="J11" s="3132"/>
      <c r="K11" s="3132"/>
      <c r="L11" s="3132"/>
      <c r="M11" s="3132"/>
      <c r="N11" s="3132"/>
      <c r="O11" s="108"/>
      <c r="P11" s="109"/>
    </row>
    <row r="12" spans="1:257" ht="21" customHeight="1" x14ac:dyDescent="0.15">
      <c r="B12" s="3131"/>
      <c r="C12" s="3131"/>
      <c r="D12" s="3131"/>
      <c r="E12" s="3131"/>
      <c r="F12" s="3131"/>
      <c r="G12" s="3132"/>
      <c r="H12" s="3132"/>
      <c r="I12" s="3132"/>
      <c r="J12" s="3132"/>
      <c r="K12" s="3132"/>
      <c r="L12" s="3132"/>
      <c r="M12" s="3132"/>
      <c r="N12" s="3132"/>
      <c r="O12" s="108"/>
      <c r="P12" s="109"/>
    </row>
    <row r="13" spans="1:257" ht="21" customHeight="1" x14ac:dyDescent="0.15">
      <c r="B13" s="3131"/>
      <c r="C13" s="3131"/>
      <c r="D13" s="3131"/>
      <c r="E13" s="3131"/>
      <c r="F13" s="3131"/>
      <c r="G13" s="3132"/>
      <c r="H13" s="3132"/>
      <c r="I13" s="3132"/>
      <c r="J13" s="3132"/>
      <c r="K13" s="3132"/>
      <c r="L13" s="3132"/>
      <c r="M13" s="3132"/>
      <c r="N13" s="3132"/>
      <c r="O13" s="108"/>
      <c r="P13" s="109"/>
    </row>
    <row r="14" spans="1:257" ht="21" customHeight="1" x14ac:dyDescent="0.15">
      <c r="B14" s="3131"/>
      <c r="C14" s="3131"/>
      <c r="D14" s="3131"/>
      <c r="E14" s="3131"/>
      <c r="F14" s="3131"/>
      <c r="G14" s="3132"/>
      <c r="H14" s="3132"/>
      <c r="I14" s="3132"/>
      <c r="J14" s="3132"/>
      <c r="K14" s="3132"/>
      <c r="L14" s="3132"/>
      <c r="M14" s="3132"/>
      <c r="N14" s="3132"/>
      <c r="O14" s="108"/>
      <c r="P14" s="110"/>
    </row>
    <row r="15" spans="1:257" ht="21" customHeight="1" x14ac:dyDescent="0.15">
      <c r="B15" s="3131"/>
      <c r="C15" s="3131"/>
      <c r="D15" s="3131"/>
      <c r="E15" s="3131"/>
      <c r="F15" s="3131"/>
      <c r="G15" s="3132"/>
      <c r="H15" s="3132"/>
      <c r="I15" s="3132"/>
      <c r="J15" s="3132"/>
      <c r="K15" s="3132"/>
      <c r="L15" s="3132"/>
      <c r="M15" s="3132"/>
      <c r="N15" s="3132"/>
      <c r="O15" s="108"/>
      <c r="P15" s="110"/>
    </row>
    <row r="16" spans="1:257" ht="21" customHeight="1" x14ac:dyDescent="0.15">
      <c r="B16" s="3131"/>
      <c r="C16" s="3131"/>
      <c r="D16" s="3131"/>
      <c r="E16" s="3131"/>
      <c r="F16" s="3131"/>
      <c r="G16" s="3132"/>
      <c r="H16" s="3132"/>
      <c r="I16" s="3132"/>
      <c r="J16" s="3132"/>
      <c r="K16" s="3132"/>
      <c r="L16" s="3132"/>
      <c r="M16" s="3132"/>
      <c r="N16" s="3132"/>
      <c r="O16" s="108"/>
      <c r="P16" s="110"/>
    </row>
    <row r="17" spans="2:16" ht="21" customHeight="1" x14ac:dyDescent="0.15">
      <c r="B17" s="3131"/>
      <c r="C17" s="3131"/>
      <c r="D17" s="3131"/>
      <c r="E17" s="3131"/>
      <c r="F17" s="3131"/>
      <c r="G17" s="3132"/>
      <c r="H17" s="3132"/>
      <c r="I17" s="3132"/>
      <c r="J17" s="3132"/>
      <c r="K17" s="3132"/>
      <c r="L17" s="3132"/>
      <c r="M17" s="3132"/>
      <c r="N17" s="3132"/>
      <c r="O17" s="108"/>
      <c r="P17" s="110"/>
    </row>
    <row r="18" spans="2:16" ht="21" customHeight="1" x14ac:dyDescent="0.15">
      <c r="B18" s="3131"/>
      <c r="C18" s="3131"/>
      <c r="D18" s="3131"/>
      <c r="E18" s="3131"/>
      <c r="F18" s="3131"/>
      <c r="G18" s="3132"/>
      <c r="H18" s="3132"/>
      <c r="I18" s="3132"/>
      <c r="J18" s="3132"/>
      <c r="K18" s="3132"/>
      <c r="L18" s="3132"/>
      <c r="M18" s="3132"/>
      <c r="N18" s="3132"/>
      <c r="O18" s="108"/>
      <c r="P18" s="110"/>
    </row>
    <row r="19" spans="2:16" ht="21" customHeight="1" x14ac:dyDescent="0.15">
      <c r="B19" s="3131"/>
      <c r="C19" s="3131"/>
      <c r="D19" s="3131"/>
      <c r="E19" s="3131"/>
      <c r="F19" s="3131"/>
      <c r="G19" s="3132"/>
      <c r="H19" s="3132"/>
      <c r="I19" s="3132"/>
      <c r="J19" s="3132"/>
      <c r="K19" s="3132"/>
      <c r="L19" s="3132"/>
      <c r="M19" s="3132"/>
      <c r="N19" s="3132"/>
      <c r="O19" s="108"/>
      <c r="P19" s="110"/>
    </row>
    <row r="20" spans="2:16" ht="21" customHeight="1" x14ac:dyDescent="0.15">
      <c r="B20" s="3128"/>
      <c r="C20" s="3128"/>
      <c r="D20" s="3128"/>
      <c r="E20" s="3128"/>
      <c r="F20" s="3128"/>
      <c r="G20" s="3129"/>
      <c r="H20" s="3129"/>
      <c r="I20" s="3129"/>
      <c r="J20" s="3129"/>
      <c r="K20" s="3129"/>
      <c r="L20" s="3129"/>
      <c r="M20" s="3129"/>
      <c r="N20" s="3129"/>
      <c r="O20" s="111"/>
      <c r="P20" s="112"/>
    </row>
    <row r="21" spans="2:16" ht="21" customHeight="1" x14ac:dyDescent="0.15">
      <c r="B21" s="3128"/>
      <c r="C21" s="3128"/>
      <c r="D21" s="3128"/>
      <c r="E21" s="3128"/>
      <c r="F21" s="3128"/>
      <c r="G21" s="3129"/>
      <c r="H21" s="3129"/>
      <c r="I21" s="3129"/>
      <c r="J21" s="3129"/>
      <c r="K21" s="3129"/>
      <c r="L21" s="3129"/>
      <c r="M21" s="3129"/>
      <c r="N21" s="3129"/>
      <c r="O21" s="111"/>
      <c r="P21" s="112"/>
    </row>
    <row r="22" spans="2:16" ht="21" customHeight="1" x14ac:dyDescent="0.15">
      <c r="B22" s="3126"/>
      <c r="C22" s="3126"/>
      <c r="D22" s="3126"/>
      <c r="E22" s="3126"/>
      <c r="F22" s="3126"/>
      <c r="G22" s="3130"/>
      <c r="H22" s="3130"/>
      <c r="I22" s="3130"/>
      <c r="J22" s="3130"/>
      <c r="K22" s="3130"/>
      <c r="L22" s="3130"/>
      <c r="M22" s="3130"/>
      <c r="N22" s="3130"/>
      <c r="O22" s="113"/>
      <c r="P22" s="114"/>
    </row>
    <row r="23" spans="2:16" ht="21" customHeight="1" x14ac:dyDescent="0.15">
      <c r="B23" s="115"/>
      <c r="C23" s="115"/>
      <c r="D23" s="115"/>
      <c r="E23" s="115"/>
      <c r="F23" s="115"/>
      <c r="G23" s="115"/>
      <c r="H23" s="115"/>
      <c r="I23" s="115"/>
      <c r="J23" s="115"/>
      <c r="K23" s="115"/>
      <c r="L23" s="115"/>
      <c r="M23" s="115"/>
      <c r="N23" s="115"/>
      <c r="O23" s="115"/>
      <c r="P23" s="115"/>
    </row>
    <row r="24" spans="2:16" ht="21" customHeight="1" x14ac:dyDescent="0.15">
      <c r="B24" s="3124" t="s">
        <v>162</v>
      </c>
      <c r="C24" s="3124"/>
      <c r="D24" s="3124"/>
      <c r="E24" s="3124"/>
      <c r="F24" s="3124"/>
      <c r="G24" s="3124"/>
      <c r="H24" s="3124"/>
      <c r="I24" s="3124"/>
      <c r="J24" s="3124"/>
      <c r="K24" s="3124"/>
      <c r="L24" s="3124"/>
      <c r="M24" s="3124"/>
      <c r="N24" s="3124"/>
      <c r="O24" s="3125" t="s">
        <v>163</v>
      </c>
      <c r="P24" s="116"/>
    </row>
    <row r="25" spans="2:16" ht="42.75" customHeight="1" x14ac:dyDescent="0.15">
      <c r="B25" s="3124"/>
      <c r="C25" s="3124"/>
      <c r="D25" s="3124"/>
      <c r="E25" s="3124"/>
      <c r="F25" s="3124"/>
      <c r="G25" s="3124"/>
      <c r="H25" s="3124"/>
      <c r="I25" s="3124"/>
      <c r="J25" s="3124"/>
      <c r="K25" s="3124"/>
      <c r="L25" s="3124"/>
      <c r="M25" s="3124"/>
      <c r="N25" s="3124"/>
      <c r="O25" s="3125"/>
      <c r="P25" s="117" t="s">
        <v>164</v>
      </c>
    </row>
    <row r="26" spans="2:16" ht="24.75" customHeight="1" x14ac:dyDescent="0.15">
      <c r="B26" s="3126"/>
      <c r="C26" s="3126"/>
      <c r="D26" s="3126"/>
      <c r="E26" s="3126"/>
      <c r="F26" s="3126"/>
      <c r="G26" s="3126"/>
      <c r="H26" s="3126"/>
      <c r="I26" s="3126"/>
      <c r="J26" s="3126"/>
      <c r="K26" s="3126"/>
      <c r="L26" s="3126"/>
      <c r="M26" s="3126"/>
      <c r="N26" s="3126"/>
      <c r="O26" s="118"/>
      <c r="P26" s="119"/>
    </row>
    <row r="27" spans="2:16" ht="13.5" customHeight="1" x14ac:dyDescent="0.15">
      <c r="B27" s="115"/>
      <c r="C27" s="115"/>
      <c r="D27" s="115"/>
      <c r="E27" s="115"/>
      <c r="F27" s="115"/>
      <c r="G27" s="115"/>
      <c r="H27" s="115"/>
      <c r="I27" s="115"/>
      <c r="J27" s="120"/>
      <c r="K27" s="120"/>
      <c r="L27" s="120"/>
      <c r="M27" s="120"/>
      <c r="N27" s="120"/>
      <c r="O27" s="121"/>
      <c r="P27" s="121"/>
    </row>
    <row r="28" spans="2:16" ht="27" customHeight="1" x14ac:dyDescent="0.15">
      <c r="B28" s="3127" t="s">
        <v>165</v>
      </c>
      <c r="C28" s="3127"/>
      <c r="D28" s="3127"/>
      <c r="E28" s="3127"/>
      <c r="F28" s="3127"/>
      <c r="G28" s="3127"/>
      <c r="H28" s="3127"/>
      <c r="I28" s="3127"/>
      <c r="J28" s="3127"/>
      <c r="K28" s="3127"/>
      <c r="L28" s="3127"/>
      <c r="M28" s="3127"/>
      <c r="N28" s="3127"/>
      <c r="O28" s="3127"/>
      <c r="P28" s="3127"/>
    </row>
    <row r="29" spans="2:16" ht="20.25" customHeight="1" x14ac:dyDescent="0.15">
      <c r="B29" s="3127" t="s">
        <v>166</v>
      </c>
      <c r="C29" s="3127"/>
      <c r="D29" s="3127"/>
      <c r="E29" s="3127"/>
      <c r="F29" s="3127"/>
      <c r="G29" s="3127"/>
      <c r="H29" s="3127"/>
      <c r="I29" s="3127"/>
      <c r="J29" s="3127"/>
      <c r="K29" s="3127"/>
      <c r="L29" s="3127"/>
      <c r="M29" s="3127"/>
      <c r="N29" s="3127"/>
      <c r="O29" s="3127"/>
      <c r="P29" s="3127"/>
    </row>
    <row r="30" spans="2:16" ht="13.5" customHeight="1" x14ac:dyDescent="0.15">
      <c r="B30" s="122"/>
      <c r="C30" s="123"/>
      <c r="D30" s="123"/>
      <c r="E30" s="123"/>
      <c r="F30" s="123"/>
      <c r="G30" s="123"/>
      <c r="H30" s="123"/>
      <c r="I30" s="123"/>
      <c r="J30" s="123"/>
      <c r="K30" s="123"/>
      <c r="L30" s="123"/>
      <c r="M30" s="123"/>
      <c r="N30" s="123"/>
      <c r="O30" s="123"/>
      <c r="P30" s="123"/>
    </row>
    <row r="31" spans="2:16" ht="21" customHeight="1" x14ac:dyDescent="0.15">
      <c r="B31" s="3122" t="s">
        <v>167</v>
      </c>
      <c r="C31" s="3122"/>
      <c r="D31" s="3122"/>
      <c r="E31" s="3122"/>
      <c r="F31" s="3122"/>
      <c r="G31" s="3122"/>
      <c r="H31" s="3122"/>
      <c r="I31" s="3122"/>
      <c r="J31" s="3122"/>
      <c r="K31" s="3122"/>
      <c r="L31" s="3122"/>
      <c r="M31" s="3122"/>
      <c r="N31" s="3122"/>
      <c r="O31" s="3122"/>
      <c r="P31" s="3122"/>
    </row>
    <row r="32" spans="2:16" x14ac:dyDescent="0.15">
      <c r="B32" s="3123"/>
      <c r="C32" s="3123"/>
      <c r="D32" s="3123"/>
      <c r="E32" s="3123"/>
      <c r="F32" s="3123"/>
      <c r="G32" s="3123"/>
      <c r="H32" s="3123"/>
      <c r="I32" s="3123"/>
      <c r="J32" s="3123"/>
      <c r="K32" s="3123"/>
      <c r="L32" s="3123"/>
      <c r="M32" s="3123"/>
      <c r="N32" s="3123"/>
      <c r="O32" s="3123"/>
      <c r="P32" s="3123"/>
    </row>
    <row r="33" spans="2:16" x14ac:dyDescent="0.15">
      <c r="B33" s="3123"/>
      <c r="C33" s="3123"/>
      <c r="D33" s="3123"/>
      <c r="E33" s="3123"/>
      <c r="F33" s="3123"/>
      <c r="G33" s="3123"/>
      <c r="H33" s="3123"/>
      <c r="I33" s="3123"/>
      <c r="J33" s="3123"/>
      <c r="K33" s="3123"/>
      <c r="L33" s="3123"/>
      <c r="M33" s="3123"/>
      <c r="N33" s="3123"/>
      <c r="O33" s="3123"/>
      <c r="P33" s="3123"/>
    </row>
    <row r="34" spans="2:16" x14ac:dyDescent="0.15">
      <c r="B34" s="3123"/>
      <c r="C34" s="3123"/>
      <c r="D34" s="3123"/>
      <c r="E34" s="3123"/>
      <c r="F34" s="3123"/>
      <c r="G34" s="3123"/>
      <c r="H34" s="3123"/>
      <c r="I34" s="3123"/>
      <c r="J34" s="3123"/>
      <c r="K34" s="3123"/>
      <c r="L34" s="3123"/>
      <c r="M34" s="3123"/>
      <c r="N34" s="3123"/>
      <c r="O34" s="3123"/>
      <c r="P34" s="3123"/>
    </row>
    <row r="35" spans="2:16" x14ac:dyDescent="0.15">
      <c r="B35" s="3123"/>
      <c r="C35" s="3123"/>
      <c r="D35" s="3123"/>
      <c r="E35" s="3123"/>
      <c r="F35" s="3123"/>
      <c r="G35" s="3123"/>
      <c r="H35" s="3123"/>
      <c r="I35" s="3123"/>
      <c r="J35" s="3123"/>
      <c r="K35" s="3123"/>
      <c r="L35" s="3123"/>
      <c r="M35" s="3123"/>
      <c r="N35" s="3123"/>
      <c r="O35" s="3123"/>
      <c r="P35" s="3123"/>
    </row>
    <row r="41" spans="2:16" ht="16.5" customHeight="1" x14ac:dyDescent="0.15"/>
    <row r="42" spans="2:16" ht="21" customHeight="1" x14ac:dyDescent="0.15"/>
    <row r="43" spans="2:16" ht="21" customHeight="1" x14ac:dyDescent="0.15"/>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31:P35"/>
    <mergeCell ref="B24:N25"/>
    <mergeCell ref="O24:O25"/>
    <mergeCell ref="B26:N26"/>
    <mergeCell ref="B28:P28"/>
    <mergeCell ref="B29:P29"/>
  </mergeCells>
  <phoneticPr fontId="22"/>
  <pageMargins left="0.7" right="0.7" top="0.75" bottom="0.75" header="0.51180555555555496" footer="0.51180555555555496"/>
  <pageSetup paperSize="9" scale="98" firstPageNumber="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15"/>
  <sheetViews>
    <sheetView view="pageBreakPreview" zoomScale="60" zoomScaleNormal="100" zoomScalePageLayoutView="60" workbookViewId="0">
      <selection activeCell="T114" sqref="T114:AJ114"/>
    </sheetView>
  </sheetViews>
  <sheetFormatPr defaultRowHeight="13.5" x14ac:dyDescent="0.15"/>
  <cols>
    <col min="1" max="1" width="1.25" customWidth="1"/>
    <col min="2" max="2" width="24.25" customWidth="1"/>
    <col min="3" max="3" width="4" customWidth="1"/>
    <col min="4" max="5" width="20.125" customWidth="1"/>
    <col min="6" max="6" width="12.75" customWidth="1"/>
    <col min="7" max="7" width="11.25" customWidth="1"/>
    <col min="8" max="8" width="3.125" customWidth="1"/>
    <col min="9" max="9" width="3.75" customWidth="1"/>
    <col min="10" max="10" width="2.5" customWidth="1"/>
    <col min="11" max="1025" width="9" customWidth="1"/>
  </cols>
  <sheetData>
    <row r="1" spans="1:10" ht="27.75" customHeight="1" x14ac:dyDescent="0.15">
      <c r="A1" s="87"/>
      <c r="F1" s="2715" t="s">
        <v>1101</v>
      </c>
      <c r="G1" s="2715"/>
      <c r="H1" s="2715"/>
    </row>
    <row r="2" spans="1:10" ht="21" customHeight="1" x14ac:dyDescent="0.15">
      <c r="A2" s="87"/>
      <c r="F2" s="16"/>
      <c r="G2" s="88"/>
      <c r="H2" s="88"/>
    </row>
    <row r="3" spans="1:10" ht="36" customHeight="1" x14ac:dyDescent="0.15">
      <c r="B3" s="2727" t="s">
        <v>168</v>
      </c>
      <c r="C3" s="2727"/>
      <c r="D3" s="2727"/>
      <c r="E3" s="2727"/>
      <c r="F3" s="2727"/>
      <c r="G3" s="2727"/>
      <c r="H3" s="2727"/>
    </row>
    <row r="4" spans="1:10" ht="28.5" customHeight="1" x14ac:dyDescent="0.15">
      <c r="A4" s="89"/>
      <c r="B4" s="89"/>
      <c r="C4" s="89"/>
      <c r="D4" s="89"/>
      <c r="E4" s="89"/>
      <c r="F4" s="89"/>
      <c r="G4" s="89"/>
      <c r="H4" s="89"/>
    </row>
    <row r="5" spans="1:10" ht="36" customHeight="1" x14ac:dyDescent="0.15">
      <c r="A5" s="89"/>
      <c r="B5" s="90" t="s">
        <v>67</v>
      </c>
      <c r="C5" s="2728"/>
      <c r="D5" s="2728"/>
      <c r="E5" s="2728"/>
      <c r="F5" s="2728"/>
      <c r="G5" s="2728"/>
      <c r="H5" s="2728"/>
    </row>
    <row r="6" spans="1:10" ht="36.75" customHeight="1" x14ac:dyDescent="0.15">
      <c r="B6" s="91" t="s">
        <v>68</v>
      </c>
      <c r="C6" s="2729" t="s">
        <v>110</v>
      </c>
      <c r="D6" s="2729"/>
      <c r="E6" s="2729"/>
      <c r="F6" s="2729"/>
      <c r="G6" s="2729"/>
      <c r="H6" s="2729"/>
    </row>
    <row r="7" spans="1:10" ht="81" customHeight="1" x14ac:dyDescent="0.15">
      <c r="B7" s="92" t="s">
        <v>169</v>
      </c>
      <c r="C7" s="2723" t="s">
        <v>170</v>
      </c>
      <c r="D7" s="2723"/>
      <c r="E7" s="2723"/>
      <c r="F7" s="2723"/>
      <c r="G7" s="2726" t="s">
        <v>11</v>
      </c>
      <c r="H7" s="2726"/>
    </row>
    <row r="8" spans="1:10" ht="238.5" customHeight="1" x14ac:dyDescent="0.15">
      <c r="B8" s="124" t="s">
        <v>171</v>
      </c>
      <c r="C8" s="2723" t="s">
        <v>172</v>
      </c>
      <c r="D8" s="2723"/>
      <c r="E8" s="2723"/>
      <c r="F8" s="2723"/>
      <c r="G8" s="2726" t="s">
        <v>11</v>
      </c>
      <c r="H8" s="2726"/>
    </row>
    <row r="9" spans="1:10" ht="75" customHeight="1" x14ac:dyDescent="0.15">
      <c r="B9" s="92" t="s">
        <v>173</v>
      </c>
      <c r="C9" s="2723" t="s">
        <v>174</v>
      </c>
      <c r="D9" s="2723"/>
      <c r="E9" s="2723"/>
      <c r="F9" s="2723"/>
      <c r="G9" s="2726" t="s">
        <v>11</v>
      </c>
      <c r="H9" s="2726"/>
    </row>
    <row r="10" spans="1:10" ht="120.75" customHeight="1" x14ac:dyDescent="0.15">
      <c r="B10" s="124" t="s">
        <v>175</v>
      </c>
      <c r="C10" s="2723" t="s">
        <v>176</v>
      </c>
      <c r="D10" s="2723"/>
      <c r="E10" s="2723"/>
      <c r="F10" s="2723"/>
      <c r="G10" s="2726" t="s">
        <v>11</v>
      </c>
      <c r="H10" s="2726"/>
    </row>
    <row r="12" spans="1:10" ht="17.25" customHeight="1" x14ac:dyDescent="0.15">
      <c r="B12" s="94" t="s">
        <v>120</v>
      </c>
      <c r="C12" s="95"/>
      <c r="D12" s="95"/>
      <c r="E12" s="95"/>
      <c r="F12" s="95"/>
      <c r="G12" s="95"/>
      <c r="H12" s="95"/>
      <c r="I12" s="95"/>
      <c r="J12" s="95"/>
    </row>
    <row r="13" spans="1:10" ht="35.25" customHeight="1" x14ac:dyDescent="0.15">
      <c r="B13" s="3119" t="s">
        <v>177</v>
      </c>
      <c r="C13" s="3119"/>
      <c r="D13" s="3119"/>
      <c r="E13" s="3119"/>
      <c r="F13" s="3119"/>
      <c r="G13" s="3119"/>
      <c r="H13" s="3119"/>
      <c r="I13" s="95"/>
      <c r="J13" s="95"/>
    </row>
    <row r="14" spans="1:10" ht="17.25" customHeight="1" x14ac:dyDescent="0.15">
      <c r="B14" s="96" t="s">
        <v>178</v>
      </c>
      <c r="C14" s="95"/>
      <c r="D14" s="95"/>
      <c r="E14" s="95"/>
      <c r="F14" s="95"/>
      <c r="G14" s="95"/>
      <c r="H14" s="95"/>
      <c r="I14" s="95"/>
      <c r="J14" s="95"/>
    </row>
    <row r="15" spans="1:10" ht="17.25" customHeight="1" x14ac:dyDescent="0.15">
      <c r="B15" s="96" t="s">
        <v>179</v>
      </c>
      <c r="C15" s="95"/>
      <c r="D15" s="95"/>
      <c r="E15" s="95"/>
      <c r="F15" s="95"/>
      <c r="G15" s="95"/>
      <c r="H15" s="95"/>
      <c r="I15" s="95"/>
      <c r="J15" s="95"/>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22"/>
  <pageMargins left="0.7" right="0.7" top="0.75" bottom="0.75" header="0.51180555555555496" footer="0.51180555555555496"/>
  <pageSetup paperSize="9" scale="92" firstPageNumber="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21"/>
  <sheetViews>
    <sheetView view="pageBreakPreview" zoomScale="60" zoomScaleNormal="100" zoomScalePageLayoutView="60" workbookViewId="0">
      <selection activeCell="T114" sqref="T114:AJ114"/>
    </sheetView>
  </sheetViews>
  <sheetFormatPr defaultRowHeight="13.5" x14ac:dyDescent="0.15"/>
  <cols>
    <col min="1" max="1" width="1.125" customWidth="1"/>
    <col min="2" max="2" width="24.25" customWidth="1"/>
    <col min="3" max="3" width="4" customWidth="1"/>
    <col min="4" max="5" width="15.25" customWidth="1"/>
    <col min="6" max="6" width="15.125" customWidth="1"/>
    <col min="7" max="7" width="15.25" customWidth="1"/>
    <col min="8" max="8" width="3.125" customWidth="1"/>
    <col min="9" max="9" width="3.75" customWidth="1"/>
    <col min="10" max="10" width="2.5" customWidth="1"/>
    <col min="11" max="1025" width="9" customWidth="1"/>
  </cols>
  <sheetData>
    <row r="1" spans="1:8" ht="27.75" customHeight="1" x14ac:dyDescent="0.15">
      <c r="A1" s="87"/>
    </row>
    <row r="2" spans="1:8" ht="27.75" customHeight="1" x14ac:dyDescent="0.15">
      <c r="A2" s="87"/>
      <c r="G2" s="2715" t="s">
        <v>1107</v>
      </c>
      <c r="H2" s="2715"/>
    </row>
    <row r="3" spans="1:8" ht="36" customHeight="1" x14ac:dyDescent="0.15">
      <c r="A3" s="2727" t="s">
        <v>180</v>
      </c>
      <c r="B3" s="2727"/>
      <c r="C3" s="2727"/>
      <c r="D3" s="2727"/>
      <c r="E3" s="2727"/>
      <c r="F3" s="2727"/>
      <c r="G3" s="2727"/>
      <c r="H3" s="2727"/>
    </row>
    <row r="4" spans="1:8" ht="36" customHeight="1" x14ac:dyDescent="0.15">
      <c r="A4" s="89"/>
      <c r="B4" s="89"/>
      <c r="C4" s="89"/>
      <c r="D4" s="89"/>
      <c r="E4" s="89"/>
      <c r="F4" s="89"/>
      <c r="G4" s="89"/>
      <c r="H4" s="89"/>
    </row>
    <row r="5" spans="1:8" ht="43.5" customHeight="1" x14ac:dyDescent="0.15">
      <c r="A5" s="89"/>
      <c r="B5" s="90" t="s">
        <v>67</v>
      </c>
      <c r="C5" s="2728"/>
      <c r="D5" s="2728"/>
      <c r="E5" s="2728"/>
      <c r="F5" s="2728"/>
      <c r="G5" s="2728"/>
      <c r="H5" s="2728"/>
    </row>
    <row r="6" spans="1:8" ht="43.5" customHeight="1" x14ac:dyDescent="0.15">
      <c r="B6" s="91" t="s">
        <v>68</v>
      </c>
      <c r="C6" s="2729" t="s">
        <v>110</v>
      </c>
      <c r="D6" s="2729"/>
      <c r="E6" s="2729"/>
      <c r="F6" s="2729"/>
      <c r="G6" s="2729"/>
      <c r="H6" s="2729"/>
    </row>
    <row r="7" spans="1:8" ht="19.5" customHeight="1" x14ac:dyDescent="0.15">
      <c r="B7" s="3144" t="s">
        <v>181</v>
      </c>
      <c r="C7" s="125"/>
      <c r="D7" s="126"/>
      <c r="E7" s="126"/>
      <c r="F7" s="126"/>
      <c r="G7" s="126"/>
      <c r="H7" s="127"/>
    </row>
    <row r="8" spans="1:8" ht="33" customHeight="1" x14ac:dyDescent="0.15">
      <c r="B8" s="3144"/>
      <c r="C8" s="128"/>
      <c r="D8" s="129"/>
      <c r="E8" s="129" t="s">
        <v>83</v>
      </c>
      <c r="F8" s="129" t="s">
        <v>84</v>
      </c>
      <c r="G8" s="129" t="s">
        <v>85</v>
      </c>
      <c r="H8" s="130"/>
    </row>
    <row r="9" spans="1:8" ht="33" customHeight="1" x14ac:dyDescent="0.15">
      <c r="B9" s="3144"/>
      <c r="C9" s="128"/>
      <c r="D9" s="129" t="s">
        <v>182</v>
      </c>
      <c r="E9" s="131" t="s">
        <v>183</v>
      </c>
      <c r="F9" s="131" t="s">
        <v>183</v>
      </c>
      <c r="G9" s="132" t="s">
        <v>183</v>
      </c>
      <c r="H9" s="130"/>
    </row>
    <row r="10" spans="1:8" ht="33" customHeight="1" x14ac:dyDescent="0.15">
      <c r="B10" s="3144"/>
      <c r="C10" s="133"/>
      <c r="D10" s="106" t="s">
        <v>184</v>
      </c>
      <c r="E10" s="131" t="s">
        <v>183</v>
      </c>
      <c r="F10" s="134" t="s">
        <v>183</v>
      </c>
      <c r="G10" s="135" t="s">
        <v>185</v>
      </c>
      <c r="H10" s="136"/>
    </row>
    <row r="11" spans="1:8" ht="19.5" customHeight="1" x14ac:dyDescent="0.15">
      <c r="B11" s="3144"/>
      <c r="C11" s="137"/>
      <c r="D11" s="126"/>
      <c r="E11" s="126"/>
      <c r="F11" s="126"/>
      <c r="G11" s="138"/>
      <c r="H11" s="139"/>
    </row>
    <row r="12" spans="1:8" ht="17.25" customHeight="1" x14ac:dyDescent="0.15">
      <c r="B12" s="3144" t="s">
        <v>186</v>
      </c>
      <c r="C12" s="125"/>
      <c r="D12" s="140"/>
      <c r="E12" s="140"/>
      <c r="F12" s="140"/>
      <c r="G12" s="140"/>
      <c r="H12" s="141"/>
    </row>
    <row r="13" spans="1:8" ht="42" customHeight="1" x14ac:dyDescent="0.15">
      <c r="B13" s="3144"/>
      <c r="C13" s="142" t="s">
        <v>187</v>
      </c>
      <c r="D13" s="88" t="s">
        <v>188</v>
      </c>
      <c r="E13" s="88"/>
      <c r="F13" s="143"/>
      <c r="G13" s="88" t="s">
        <v>27</v>
      </c>
      <c r="H13" s="144"/>
    </row>
    <row r="14" spans="1:8" ht="17.25" customHeight="1" x14ac:dyDescent="0.15">
      <c r="B14" s="3144"/>
      <c r="C14" s="145"/>
      <c r="D14" s="146"/>
      <c r="E14" s="146"/>
      <c r="F14" s="146"/>
      <c r="G14" s="146"/>
      <c r="H14" s="147"/>
    </row>
    <row r="15" spans="1:8" ht="17.25" customHeight="1" x14ac:dyDescent="0.15">
      <c r="B15" s="3144" t="s">
        <v>189</v>
      </c>
      <c r="C15" s="125"/>
      <c r="D15" s="140"/>
      <c r="E15" s="140"/>
      <c r="F15" s="140"/>
      <c r="G15" s="140"/>
      <c r="H15" s="141"/>
    </row>
    <row r="16" spans="1:8" ht="42" customHeight="1" x14ac:dyDescent="0.15">
      <c r="B16" s="3144"/>
      <c r="C16" s="142"/>
      <c r="D16" s="3145" t="s">
        <v>190</v>
      </c>
      <c r="E16" s="3145"/>
      <c r="F16" s="148" t="s">
        <v>191</v>
      </c>
      <c r="G16" s="88" t="s">
        <v>27</v>
      </c>
      <c r="H16" s="144"/>
    </row>
    <row r="17" spans="2:10" ht="17.25" customHeight="1" x14ac:dyDescent="0.15">
      <c r="B17" s="3144"/>
      <c r="C17" s="145"/>
      <c r="D17" s="146"/>
      <c r="E17" s="146"/>
      <c r="F17" s="146"/>
      <c r="G17" s="146"/>
      <c r="H17" s="147"/>
    </row>
    <row r="19" spans="2:10" ht="17.25" customHeight="1" x14ac:dyDescent="0.15">
      <c r="B19" s="94" t="s">
        <v>74</v>
      </c>
      <c r="C19" s="95"/>
      <c r="D19" s="95"/>
      <c r="E19" s="95"/>
      <c r="F19" s="95"/>
      <c r="G19" s="95"/>
      <c r="H19" s="95"/>
      <c r="I19" s="95"/>
      <c r="J19" s="95"/>
    </row>
    <row r="20" spans="2:10" ht="36" customHeight="1" x14ac:dyDescent="0.15">
      <c r="B20" s="3118" t="s">
        <v>192</v>
      </c>
      <c r="C20" s="3118"/>
      <c r="D20" s="3118"/>
      <c r="E20" s="3118"/>
      <c r="F20" s="3118"/>
      <c r="G20" s="3118"/>
      <c r="H20" s="3118"/>
      <c r="I20" s="95"/>
      <c r="J20" s="95"/>
    </row>
    <row r="21" spans="2:10" ht="7.5" customHeight="1" x14ac:dyDescent="0.15"/>
  </sheetData>
  <mergeCells count="9">
    <mergeCell ref="B12:B14"/>
    <mergeCell ref="B15:B17"/>
    <mergeCell ref="D16:E16"/>
    <mergeCell ref="B20:H20"/>
    <mergeCell ref="G2:H2"/>
    <mergeCell ref="A3:H3"/>
    <mergeCell ref="C5:H5"/>
    <mergeCell ref="C6:H6"/>
    <mergeCell ref="B7:B11"/>
  </mergeCells>
  <phoneticPr fontId="22"/>
  <pageMargins left="0.7" right="0.7" top="0.75" bottom="0.75" header="0.51180555555555496" footer="0.51180555555555496"/>
  <pageSetup paperSize="9" scale="94"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5"/>
  <sheetViews>
    <sheetView zoomScaleNormal="100" zoomScalePageLayoutView="60" workbookViewId="0">
      <selection activeCell="T114" sqref="T114:AJ114"/>
    </sheetView>
  </sheetViews>
  <sheetFormatPr defaultRowHeight="13.5" x14ac:dyDescent="0.15"/>
  <cols>
    <col min="1" max="1" width="1.375" customWidth="1"/>
    <col min="2" max="2" width="24.25" customWidth="1"/>
    <col min="3" max="3" width="6.75" customWidth="1"/>
    <col min="4" max="5" width="21.25" customWidth="1"/>
    <col min="6" max="6" width="3.125" customWidth="1"/>
    <col min="7" max="1025" width="9" customWidth="1"/>
  </cols>
  <sheetData>
    <row r="1" spans="1:6" ht="18" customHeight="1" x14ac:dyDescent="0.15">
      <c r="A1" s="52"/>
      <c r="B1" s="51"/>
      <c r="C1" s="51"/>
      <c r="D1" s="51"/>
      <c r="E1" s="51"/>
      <c r="F1" s="51"/>
    </row>
    <row r="2" spans="1:6" ht="27.75" customHeight="1" x14ac:dyDescent="0.15">
      <c r="A2" s="52"/>
      <c r="B2" s="51"/>
      <c r="C2" s="51"/>
      <c r="D2" s="51"/>
      <c r="E2" s="1473" t="s">
        <v>1092</v>
      </c>
      <c r="F2" s="1473"/>
    </row>
    <row r="3" spans="1:6" ht="18.75" customHeight="1" x14ac:dyDescent="0.15">
      <c r="A3" s="52"/>
      <c r="B3" s="51"/>
      <c r="C3" s="51"/>
      <c r="D3" s="51"/>
      <c r="E3" s="81"/>
      <c r="F3" s="81"/>
    </row>
    <row r="4" spans="1:6" ht="36" customHeight="1" x14ac:dyDescent="0.15">
      <c r="A4" s="1474" t="s">
        <v>97</v>
      </c>
      <c r="B4" s="1474"/>
      <c r="C4" s="1474"/>
      <c r="D4" s="1474"/>
      <c r="E4" s="1474"/>
      <c r="F4" s="1474"/>
    </row>
    <row r="5" spans="1:6" ht="25.5" customHeight="1" x14ac:dyDescent="0.15">
      <c r="A5" s="53"/>
      <c r="B5" s="53"/>
      <c r="C5" s="53"/>
      <c r="D5" s="53"/>
      <c r="E5" s="53"/>
      <c r="F5" s="53"/>
    </row>
    <row r="6" spans="1:6" ht="42" customHeight="1" x14ac:dyDescent="0.15">
      <c r="A6" s="53"/>
      <c r="B6" s="54" t="s">
        <v>67</v>
      </c>
      <c r="C6" s="1481"/>
      <c r="D6" s="1481"/>
      <c r="E6" s="1481"/>
      <c r="F6" s="1481"/>
    </row>
    <row r="7" spans="1:6" ht="42" customHeight="1" x14ac:dyDescent="0.15">
      <c r="A7" s="51"/>
      <c r="B7" s="58" t="s">
        <v>68</v>
      </c>
      <c r="C7" s="1475" t="s">
        <v>98</v>
      </c>
      <c r="D7" s="1475"/>
      <c r="E7" s="1475"/>
      <c r="F7" s="1475"/>
    </row>
    <row r="8" spans="1:6" ht="71.25" customHeight="1" x14ac:dyDescent="0.15">
      <c r="A8" s="51"/>
      <c r="B8" s="82" t="s">
        <v>99</v>
      </c>
      <c r="C8" s="83">
        <v>1</v>
      </c>
      <c r="D8" s="1479" t="s">
        <v>100</v>
      </c>
      <c r="E8" s="1479"/>
      <c r="F8" s="1479"/>
    </row>
    <row r="9" spans="1:6" ht="71.25" customHeight="1" x14ac:dyDescent="0.15">
      <c r="A9" s="51"/>
      <c r="B9" s="1478" t="s">
        <v>101</v>
      </c>
      <c r="C9" s="84">
        <v>1</v>
      </c>
      <c r="D9" s="1479" t="s">
        <v>102</v>
      </c>
      <c r="E9" s="1479"/>
      <c r="F9" s="1479"/>
    </row>
    <row r="10" spans="1:6" ht="71.25" customHeight="1" x14ac:dyDescent="0.15">
      <c r="A10" s="51"/>
      <c r="B10" s="1478"/>
      <c r="C10" s="84">
        <v>2</v>
      </c>
      <c r="D10" s="1479" t="s">
        <v>103</v>
      </c>
      <c r="E10" s="1479"/>
      <c r="F10" s="1479"/>
    </row>
    <row r="11" spans="1:6" ht="71.25" customHeight="1" x14ac:dyDescent="0.15">
      <c r="A11" s="51"/>
      <c r="B11" s="1480" t="s">
        <v>104</v>
      </c>
      <c r="C11" s="84">
        <v>1</v>
      </c>
      <c r="D11" s="1479" t="s">
        <v>105</v>
      </c>
      <c r="E11" s="1479"/>
      <c r="F11" s="1479"/>
    </row>
    <row r="12" spans="1:6" ht="71.25" customHeight="1" x14ac:dyDescent="0.15">
      <c r="A12" s="51"/>
      <c r="B12" s="1480"/>
      <c r="C12" s="85">
        <v>2</v>
      </c>
      <c r="D12" s="86" t="s">
        <v>106</v>
      </c>
      <c r="E12" s="86"/>
      <c r="F12" s="71"/>
    </row>
    <row r="13" spans="1:6" ht="7.5" customHeight="1" x14ac:dyDescent="0.15">
      <c r="A13" s="51"/>
      <c r="B13" s="51"/>
      <c r="C13" s="51"/>
      <c r="D13" s="51"/>
      <c r="E13" s="51"/>
      <c r="F13" s="51"/>
    </row>
    <row r="14" spans="1:6" ht="13.5" customHeight="1" x14ac:dyDescent="0.15">
      <c r="A14" s="51"/>
      <c r="B14" s="51" t="s">
        <v>107</v>
      </c>
      <c r="C14" s="51"/>
      <c r="D14" s="51"/>
      <c r="E14" s="51"/>
      <c r="F14" s="51"/>
    </row>
    <row r="15" spans="1:6" ht="18.75" customHeight="1" x14ac:dyDescent="0.15">
      <c r="B15" t="s">
        <v>108</v>
      </c>
    </row>
  </sheetData>
  <mergeCells count="10">
    <mergeCell ref="E2:F2"/>
    <mergeCell ref="A4:F4"/>
    <mergeCell ref="C6:F6"/>
    <mergeCell ref="C7:F7"/>
    <mergeCell ref="D8:F8"/>
    <mergeCell ref="B9:B10"/>
    <mergeCell ref="D9:F9"/>
    <mergeCell ref="D10:F10"/>
    <mergeCell ref="B11:B12"/>
    <mergeCell ref="D11:F11"/>
  </mergeCells>
  <phoneticPr fontId="22"/>
  <pageMargins left="0.75972222222222197" right="0.70833333333333304" top="0.74791666666666701" bottom="0.74791666666666701" header="0.51180555555555496" footer="0.51180555555555496"/>
  <pageSetup paperSize="9" scale="110" firstPageNumber="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20"/>
  <sheetViews>
    <sheetView view="pageBreakPreview" zoomScale="60" zoomScaleNormal="100" zoomScalePageLayoutView="60" workbookViewId="0">
      <selection activeCell="T114" sqref="T114:AJ114"/>
    </sheetView>
  </sheetViews>
  <sheetFormatPr defaultRowHeight="13.5" x14ac:dyDescent="0.15"/>
  <cols>
    <col min="1" max="1" width="1.25" customWidth="1"/>
    <col min="2" max="2" width="24.25" customWidth="1"/>
    <col min="3" max="3" width="4" customWidth="1"/>
    <col min="4" max="6" width="20.125" customWidth="1"/>
    <col min="7" max="7" width="3.125" customWidth="1"/>
    <col min="8" max="8" width="3.75" customWidth="1"/>
    <col min="9" max="9" width="2.5" customWidth="1"/>
    <col min="10" max="1025" width="9" customWidth="1"/>
  </cols>
  <sheetData>
    <row r="1" spans="1:7" ht="27.75" customHeight="1" x14ac:dyDescent="0.15">
      <c r="A1" s="87"/>
    </row>
    <row r="2" spans="1:7" ht="27.75" customHeight="1" x14ac:dyDescent="0.15">
      <c r="A2" s="87"/>
      <c r="F2" s="2715" t="s">
        <v>1107</v>
      </c>
      <c r="G2" s="2715"/>
    </row>
    <row r="3" spans="1:7" ht="20.25" customHeight="1" x14ac:dyDescent="0.15">
      <c r="A3" s="87"/>
      <c r="F3" s="16"/>
      <c r="G3" s="16"/>
    </row>
    <row r="4" spans="1:7" ht="36" customHeight="1" x14ac:dyDescent="0.15">
      <c r="A4" s="2727" t="s">
        <v>193</v>
      </c>
      <c r="B4" s="2727"/>
      <c r="C4" s="2727"/>
      <c r="D4" s="2727"/>
      <c r="E4" s="2727"/>
      <c r="F4" s="2727"/>
      <c r="G4" s="2727"/>
    </row>
    <row r="5" spans="1:7" ht="28.5" customHeight="1" x14ac:dyDescent="0.15">
      <c r="A5" s="89"/>
      <c r="B5" s="89"/>
      <c r="C5" s="89"/>
      <c r="D5" s="89"/>
      <c r="E5" s="89"/>
      <c r="F5" s="89"/>
      <c r="G5" s="89"/>
    </row>
    <row r="6" spans="1:7" ht="43.5" customHeight="1" x14ac:dyDescent="0.15">
      <c r="A6" s="89"/>
      <c r="B6" s="90" t="s">
        <v>67</v>
      </c>
      <c r="C6" s="2728"/>
      <c r="D6" s="2728"/>
      <c r="E6" s="2728"/>
      <c r="F6" s="2728"/>
      <c r="G6" s="2728"/>
    </row>
    <row r="7" spans="1:7" ht="43.5" customHeight="1" x14ac:dyDescent="0.15">
      <c r="B7" s="91" t="s">
        <v>68</v>
      </c>
      <c r="C7" s="2729" t="s">
        <v>110</v>
      </c>
      <c r="D7" s="2729"/>
      <c r="E7" s="2729"/>
      <c r="F7" s="2729"/>
      <c r="G7" s="2729"/>
    </row>
    <row r="8" spans="1:7" ht="19.5" customHeight="1" x14ac:dyDescent="0.15">
      <c r="B8" s="3144" t="s">
        <v>194</v>
      </c>
      <c r="C8" s="125"/>
      <c r="D8" s="126"/>
      <c r="E8" s="126"/>
      <c r="F8" s="126"/>
      <c r="G8" s="127"/>
    </row>
    <row r="9" spans="1:7" ht="33" customHeight="1" x14ac:dyDescent="0.15">
      <c r="B9" s="3144"/>
      <c r="C9" s="128"/>
      <c r="D9" s="129" t="s">
        <v>195</v>
      </c>
      <c r="E9" s="129" t="s">
        <v>196</v>
      </c>
      <c r="F9" s="129" t="s">
        <v>197</v>
      </c>
      <c r="G9" s="130"/>
    </row>
    <row r="10" spans="1:7" ht="33" customHeight="1" x14ac:dyDescent="0.15">
      <c r="B10" s="3144"/>
      <c r="C10" s="128"/>
      <c r="D10" s="149"/>
      <c r="E10" s="149"/>
      <c r="F10" s="129" t="s">
        <v>141</v>
      </c>
      <c r="G10" s="130"/>
    </row>
    <row r="11" spans="1:7" ht="33" customHeight="1" x14ac:dyDescent="0.15">
      <c r="B11" s="3144"/>
      <c r="C11" s="128"/>
      <c r="D11" s="149"/>
      <c r="E11" s="149"/>
      <c r="F11" s="129" t="s">
        <v>141</v>
      </c>
      <c r="G11" s="130"/>
    </row>
    <row r="12" spans="1:7" ht="33" customHeight="1" x14ac:dyDescent="0.15">
      <c r="B12" s="3144"/>
      <c r="C12" s="128"/>
      <c r="D12" s="149"/>
      <c r="E12" s="149"/>
      <c r="F12" s="129" t="s">
        <v>141</v>
      </c>
      <c r="G12" s="130"/>
    </row>
    <row r="13" spans="1:7" ht="33" customHeight="1" x14ac:dyDescent="0.15">
      <c r="B13" s="3144"/>
      <c r="C13" s="128"/>
      <c r="D13" s="149"/>
      <c r="E13" s="149"/>
      <c r="F13" s="129" t="s">
        <v>141</v>
      </c>
      <c r="G13" s="130"/>
    </row>
    <row r="14" spans="1:7" ht="33" customHeight="1" x14ac:dyDescent="0.15">
      <c r="B14" s="3144"/>
      <c r="C14" s="128"/>
      <c r="D14" s="149"/>
      <c r="E14" s="149"/>
      <c r="F14" s="129" t="s">
        <v>141</v>
      </c>
      <c r="G14" s="130"/>
    </row>
    <row r="15" spans="1:7" ht="19.5" customHeight="1" x14ac:dyDescent="0.15">
      <c r="B15" s="3144"/>
      <c r="C15" s="137"/>
      <c r="D15" s="126"/>
      <c r="E15" s="126"/>
      <c r="F15" s="126"/>
      <c r="G15" s="139"/>
    </row>
    <row r="18" spans="2:9" ht="17.25" customHeight="1" x14ac:dyDescent="0.15">
      <c r="B18" s="94" t="s">
        <v>74</v>
      </c>
      <c r="C18" s="95"/>
      <c r="D18" s="95"/>
      <c r="E18" s="95"/>
      <c r="F18" s="95"/>
      <c r="G18" s="95"/>
      <c r="H18" s="95"/>
      <c r="I18" s="95"/>
    </row>
    <row r="19" spans="2:9" ht="36" customHeight="1" x14ac:dyDescent="0.15">
      <c r="B19" s="3118" t="s">
        <v>198</v>
      </c>
      <c r="C19" s="3118"/>
      <c r="D19" s="3118"/>
      <c r="E19" s="3118"/>
      <c r="F19" s="3118"/>
      <c r="G19" s="3118"/>
      <c r="H19" s="95"/>
      <c r="I19" s="95"/>
    </row>
    <row r="20" spans="2:9" ht="34.5" customHeight="1" x14ac:dyDescent="0.15"/>
  </sheetData>
  <mergeCells count="6">
    <mergeCell ref="B19:G19"/>
    <mergeCell ref="F2:G2"/>
    <mergeCell ref="A4:G4"/>
    <mergeCell ref="C6:G6"/>
    <mergeCell ref="C7:G7"/>
    <mergeCell ref="B8:B15"/>
  </mergeCells>
  <phoneticPr fontId="22"/>
  <pageMargins left="0.7" right="0.7" top="0.75" bottom="0.75" header="0.51180555555555496" footer="0.51180555555555496"/>
  <pageSetup paperSize="9" scale="94" firstPageNumber="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J14"/>
  <sheetViews>
    <sheetView view="pageBreakPreview" zoomScale="60" zoomScaleNormal="100" zoomScalePageLayoutView="60" workbookViewId="0">
      <selection activeCell="T114" sqref="T114:AJ114"/>
    </sheetView>
  </sheetViews>
  <sheetFormatPr defaultRowHeight="13.5" x14ac:dyDescent="0.15"/>
  <cols>
    <col min="1" max="1" width="1.5" customWidth="1"/>
    <col min="2" max="2" width="24.25" customWidth="1"/>
    <col min="3" max="3" width="4" customWidth="1"/>
    <col min="4" max="4" width="20.125" customWidth="1"/>
    <col min="5" max="5" width="23.625" customWidth="1"/>
    <col min="6" max="7" width="10.375" customWidth="1"/>
    <col min="8" max="8" width="3.125" customWidth="1"/>
    <col min="9" max="9" width="3.75" customWidth="1"/>
    <col min="10" max="10" width="2.5" customWidth="1"/>
    <col min="11" max="1025" width="9" customWidth="1"/>
  </cols>
  <sheetData>
    <row r="1" spans="1:10" ht="27.75" customHeight="1" x14ac:dyDescent="0.15">
      <c r="A1" s="87"/>
      <c r="F1" s="2715" t="s">
        <v>1107</v>
      </c>
      <c r="G1" s="2715"/>
      <c r="H1" s="2715"/>
    </row>
    <row r="2" spans="1:10" ht="18.75" customHeight="1" x14ac:dyDescent="0.15">
      <c r="A2" s="87"/>
      <c r="F2" s="16"/>
      <c r="G2" s="88"/>
      <c r="H2" s="88"/>
    </row>
    <row r="3" spans="1:10" ht="36" customHeight="1" x14ac:dyDescent="0.15">
      <c r="B3" s="2727" t="s">
        <v>199</v>
      </c>
      <c r="C3" s="2727"/>
      <c r="D3" s="2727"/>
      <c r="E3" s="2727"/>
      <c r="F3" s="2727"/>
      <c r="G3" s="2727"/>
      <c r="H3" s="2727"/>
    </row>
    <row r="4" spans="1:10" ht="33.75" customHeight="1" x14ac:dyDescent="0.15">
      <c r="A4" s="89"/>
      <c r="B4" s="89"/>
      <c r="C4" s="89"/>
      <c r="D4" s="89"/>
      <c r="E4" s="89"/>
      <c r="F4" s="89"/>
      <c r="G4" s="89"/>
      <c r="H4" s="89"/>
    </row>
    <row r="5" spans="1:10" ht="36" customHeight="1" x14ac:dyDescent="0.15">
      <c r="A5" s="89"/>
      <c r="B5" s="90" t="s">
        <v>67</v>
      </c>
      <c r="C5" s="2728"/>
      <c r="D5" s="2728"/>
      <c r="E5" s="2728"/>
      <c r="F5" s="2728"/>
      <c r="G5" s="2728"/>
      <c r="H5" s="2728"/>
    </row>
    <row r="6" spans="1:10" ht="36.75" customHeight="1" x14ac:dyDescent="0.15">
      <c r="B6" s="92" t="s">
        <v>200</v>
      </c>
      <c r="C6" s="2729" t="s">
        <v>110</v>
      </c>
      <c r="D6" s="2729"/>
      <c r="E6" s="2729"/>
      <c r="F6" s="2729"/>
      <c r="G6" s="2729"/>
      <c r="H6" s="2729"/>
    </row>
    <row r="7" spans="1:10" ht="81" customHeight="1" x14ac:dyDescent="0.15">
      <c r="B7" s="92" t="s">
        <v>201</v>
      </c>
      <c r="C7" s="2723" t="s">
        <v>202</v>
      </c>
      <c r="D7" s="2723"/>
      <c r="E7" s="2723"/>
      <c r="F7" s="2723"/>
      <c r="G7" s="2726" t="s">
        <v>11</v>
      </c>
      <c r="H7" s="2726"/>
    </row>
    <row r="8" spans="1:10" ht="97.5" customHeight="1" x14ac:dyDescent="0.15">
      <c r="B8" s="124" t="s">
        <v>203</v>
      </c>
      <c r="C8" s="2723" t="s">
        <v>204</v>
      </c>
      <c r="D8" s="2723"/>
      <c r="E8" s="2723"/>
      <c r="F8" s="2723"/>
      <c r="G8" s="2726" t="s">
        <v>11</v>
      </c>
      <c r="H8" s="2726"/>
    </row>
    <row r="9" spans="1:10" ht="120.75" customHeight="1" x14ac:dyDescent="0.15">
      <c r="B9" s="124" t="s">
        <v>205</v>
      </c>
      <c r="C9" s="2723" t="s">
        <v>206</v>
      </c>
      <c r="D9" s="2723"/>
      <c r="E9" s="2723"/>
      <c r="F9" s="2723"/>
      <c r="G9" s="2726" t="s">
        <v>11</v>
      </c>
      <c r="H9" s="2726"/>
    </row>
    <row r="11" spans="1:10" ht="17.25" customHeight="1" x14ac:dyDescent="0.15">
      <c r="B11" s="94" t="s">
        <v>74</v>
      </c>
      <c r="C11" s="95"/>
      <c r="D11" s="95"/>
      <c r="E11" s="95"/>
      <c r="F11" s="95"/>
      <c r="G11" s="95"/>
      <c r="H11" s="95"/>
      <c r="I11" s="95"/>
      <c r="J11" s="95"/>
    </row>
    <row r="12" spans="1:10" ht="45.75" customHeight="1" x14ac:dyDescent="0.15">
      <c r="B12" s="3119" t="s">
        <v>207</v>
      </c>
      <c r="C12" s="3119"/>
      <c r="D12" s="3119"/>
      <c r="E12" s="3119"/>
      <c r="F12" s="3119"/>
      <c r="G12" s="3119"/>
      <c r="H12" s="3119"/>
      <c r="I12" s="95"/>
      <c r="J12" s="95"/>
    </row>
    <row r="13" spans="1:10" ht="35.25" customHeight="1" x14ac:dyDescent="0.15">
      <c r="B13" s="3119" t="s">
        <v>208</v>
      </c>
      <c r="C13" s="3119"/>
      <c r="D13" s="3119"/>
      <c r="E13" s="3119"/>
      <c r="F13" s="3119"/>
      <c r="G13" s="3119"/>
      <c r="H13" s="3119"/>
      <c r="I13" s="95"/>
      <c r="J13" s="95"/>
    </row>
    <row r="14" spans="1:10" ht="17.25" customHeight="1" x14ac:dyDescent="0.15">
      <c r="B14" s="96" t="s">
        <v>209</v>
      </c>
      <c r="C14" s="95"/>
      <c r="D14" s="95"/>
      <c r="E14" s="95"/>
      <c r="F14" s="95"/>
      <c r="G14" s="95"/>
      <c r="H14" s="95"/>
      <c r="I14" s="95"/>
      <c r="J14" s="95"/>
    </row>
  </sheetData>
  <mergeCells count="12">
    <mergeCell ref="F1:H1"/>
    <mergeCell ref="B3:H3"/>
    <mergeCell ref="C5:H5"/>
    <mergeCell ref="C6:H6"/>
    <mergeCell ref="C7:F7"/>
    <mergeCell ref="G7:H7"/>
    <mergeCell ref="B13:H13"/>
    <mergeCell ref="C8:F8"/>
    <mergeCell ref="G8:H8"/>
    <mergeCell ref="C9:F9"/>
    <mergeCell ref="G9:H9"/>
    <mergeCell ref="B12:H12"/>
  </mergeCells>
  <phoneticPr fontId="22"/>
  <pageMargins left="0.7" right="0.7" top="0.75" bottom="0.75" header="0.51180555555555496" footer="0.51180555555555496"/>
  <pageSetup paperSize="9" scale="91" firstPageNumber="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IW42"/>
  <sheetViews>
    <sheetView view="pageBreakPreview" zoomScale="60" zoomScaleNormal="100" zoomScalePageLayoutView="60" workbookViewId="0">
      <selection activeCell="T114" sqref="T114:AJ114"/>
    </sheetView>
  </sheetViews>
  <sheetFormatPr defaultRowHeight="13.5" x14ac:dyDescent="0.15"/>
  <cols>
    <col min="1" max="1" width="1.75" style="150" customWidth="1"/>
    <col min="2" max="2" width="2.125" style="150" customWidth="1"/>
    <col min="3" max="3" width="2.375" style="150" customWidth="1"/>
    <col min="4" max="22" width="4" style="150" customWidth="1"/>
    <col min="23" max="26" width="2.375" style="150" customWidth="1"/>
    <col min="27" max="27" width="2.125" style="150" customWidth="1"/>
    <col min="28" max="257" width="4" style="150" customWidth="1"/>
    <col min="258" max="1025" width="4" customWidth="1"/>
  </cols>
  <sheetData>
    <row r="1" spans="2:30" ht="13.5" customHeight="1" x14ac:dyDescent="0.15">
      <c r="B1" s="151"/>
      <c r="C1" s="152"/>
      <c r="D1" s="152"/>
      <c r="E1" s="152"/>
      <c r="F1" s="152"/>
      <c r="G1" s="152"/>
      <c r="H1" s="152"/>
      <c r="I1" s="152"/>
      <c r="J1" s="152"/>
      <c r="K1" s="152"/>
      <c r="L1" s="152"/>
      <c r="M1" s="152"/>
      <c r="N1" s="152"/>
      <c r="O1" s="152"/>
      <c r="P1" s="152"/>
      <c r="Q1" s="152"/>
      <c r="R1" s="103"/>
      <c r="S1" s="152"/>
      <c r="T1" s="152"/>
      <c r="U1" s="152"/>
      <c r="V1" s="152"/>
      <c r="W1" s="152"/>
      <c r="X1" s="152"/>
      <c r="Y1" s="152"/>
      <c r="Z1" s="152"/>
      <c r="AA1" s="2"/>
    </row>
    <row r="2" spans="2:30" ht="13.5" customHeight="1" x14ac:dyDescent="0.15">
      <c r="B2" s="153"/>
      <c r="C2" s="99" t="s">
        <v>210</v>
      </c>
      <c r="D2" s="99"/>
      <c r="E2" s="99"/>
      <c r="F2" s="99"/>
      <c r="G2" s="99"/>
      <c r="H2" s="99"/>
      <c r="I2" s="99"/>
      <c r="J2" s="99"/>
      <c r="K2" s="99"/>
      <c r="L2" s="99"/>
      <c r="M2" s="99"/>
      <c r="N2" s="99"/>
      <c r="O2" s="99"/>
      <c r="P2" s="99"/>
      <c r="Q2" s="99"/>
      <c r="R2" s="99"/>
      <c r="S2" s="99"/>
      <c r="T2" s="99"/>
      <c r="U2" s="99"/>
      <c r="V2" s="99"/>
      <c r="W2" s="99"/>
      <c r="X2" s="99"/>
      <c r="Y2" s="99"/>
      <c r="Z2" s="99"/>
      <c r="AA2" s="101"/>
    </row>
    <row r="3" spans="2:30" ht="13.5" customHeight="1" x14ac:dyDescent="0.15">
      <c r="B3" s="153"/>
      <c r="C3" s="99"/>
      <c r="D3" s="99"/>
      <c r="E3" s="99"/>
      <c r="F3" s="99"/>
      <c r="G3" s="99"/>
      <c r="H3" s="99"/>
      <c r="I3" s="99"/>
      <c r="J3" s="99"/>
      <c r="K3" s="99"/>
      <c r="L3" s="99"/>
      <c r="M3" s="99"/>
      <c r="N3" s="99"/>
      <c r="O3" s="99"/>
      <c r="P3" s="99"/>
      <c r="Q3" s="99"/>
      <c r="R3" s="99"/>
      <c r="S3" s="3153" t="s">
        <v>1108</v>
      </c>
      <c r="T3" s="3153"/>
      <c r="U3" s="3153"/>
      <c r="V3" s="3153"/>
      <c r="W3" s="3153"/>
      <c r="X3" s="3153"/>
      <c r="Y3" s="3153"/>
      <c r="Z3" s="3153"/>
      <c r="AA3" s="101"/>
    </row>
    <row r="4" spans="2:30" ht="13.5" customHeight="1" x14ac:dyDescent="0.15">
      <c r="B4" s="153"/>
      <c r="C4" s="99"/>
      <c r="D4" s="99"/>
      <c r="E4" s="99"/>
      <c r="F4" s="99"/>
      <c r="G4" s="99"/>
      <c r="H4" s="99"/>
      <c r="I4" s="99"/>
      <c r="J4" s="99"/>
      <c r="K4" s="99"/>
      <c r="L4" s="99"/>
      <c r="M4" s="99"/>
      <c r="N4" s="99"/>
      <c r="O4" s="99"/>
      <c r="P4" s="99"/>
      <c r="Q4" s="99"/>
      <c r="R4" s="99"/>
      <c r="S4" s="99"/>
      <c r="T4" s="99"/>
      <c r="U4" s="154"/>
      <c r="V4" s="99"/>
      <c r="W4" s="99"/>
      <c r="X4" s="99"/>
      <c r="Y4" s="99"/>
      <c r="Z4" s="99"/>
      <c r="AA4" s="101"/>
    </row>
    <row r="5" spans="2:30" ht="13.5" customHeight="1" x14ac:dyDescent="0.15">
      <c r="B5" s="153"/>
      <c r="C5" s="2962" t="s">
        <v>211</v>
      </c>
      <c r="D5" s="2962"/>
      <c r="E5" s="2962"/>
      <c r="F5" s="2962"/>
      <c r="G5" s="2962"/>
      <c r="H5" s="2962"/>
      <c r="I5" s="2962"/>
      <c r="J5" s="2962"/>
      <c r="K5" s="2962"/>
      <c r="L5" s="2962"/>
      <c r="M5" s="2962"/>
      <c r="N5" s="2962"/>
      <c r="O5" s="2962"/>
      <c r="P5" s="2962"/>
      <c r="Q5" s="2962"/>
      <c r="R5" s="2962"/>
      <c r="S5" s="2962"/>
      <c r="T5" s="2962"/>
      <c r="U5" s="2962"/>
      <c r="V5" s="2962"/>
      <c r="W5" s="2962"/>
      <c r="X5" s="2962"/>
      <c r="Y5" s="2962"/>
      <c r="Z5" s="2962"/>
      <c r="AA5" s="101"/>
    </row>
    <row r="6" spans="2:30" ht="13.5" customHeight="1" x14ac:dyDescent="0.15">
      <c r="B6" s="153"/>
      <c r="C6" s="99"/>
      <c r="D6" s="99"/>
      <c r="E6" s="99"/>
      <c r="F6" s="99"/>
      <c r="G6" s="99"/>
      <c r="H6" s="99"/>
      <c r="I6" s="99"/>
      <c r="J6" s="99"/>
      <c r="K6" s="99"/>
      <c r="L6" s="99"/>
      <c r="M6" s="99"/>
      <c r="N6" s="99"/>
      <c r="O6" s="99"/>
      <c r="P6" s="99"/>
      <c r="Q6" s="99"/>
      <c r="R6" s="99"/>
      <c r="S6" s="99"/>
      <c r="T6" s="99"/>
      <c r="U6" s="99"/>
      <c r="V6" s="99"/>
      <c r="W6" s="99"/>
      <c r="X6" s="99"/>
      <c r="Y6" s="99"/>
      <c r="Z6" s="99"/>
      <c r="AA6" s="101"/>
    </row>
    <row r="7" spans="2:30" ht="23.25" customHeight="1" x14ac:dyDescent="0.15">
      <c r="B7" s="153"/>
      <c r="C7" s="2960" t="s">
        <v>212</v>
      </c>
      <c r="D7" s="2960"/>
      <c r="E7" s="2960"/>
      <c r="F7" s="2960"/>
      <c r="G7" s="2960"/>
      <c r="H7" s="3154"/>
      <c r="I7" s="3154"/>
      <c r="J7" s="3154"/>
      <c r="K7" s="3154"/>
      <c r="L7" s="3154"/>
      <c r="M7" s="3154"/>
      <c r="N7" s="3154"/>
      <c r="O7" s="3154"/>
      <c r="P7" s="3154"/>
      <c r="Q7" s="3154"/>
      <c r="R7" s="3154"/>
      <c r="S7" s="3154"/>
      <c r="T7" s="3154"/>
      <c r="U7" s="3154"/>
      <c r="V7" s="3154"/>
      <c r="W7" s="3154"/>
      <c r="X7" s="3154"/>
      <c r="Y7" s="3154"/>
      <c r="Z7" s="3154"/>
      <c r="AA7" s="101"/>
    </row>
    <row r="8" spans="2:30" ht="23.25" customHeight="1" x14ac:dyDescent="0.15">
      <c r="B8" s="153"/>
      <c r="C8" s="2960" t="s">
        <v>213</v>
      </c>
      <c r="D8" s="2960"/>
      <c r="E8" s="2960"/>
      <c r="F8" s="2960"/>
      <c r="G8" s="2960"/>
      <c r="H8" s="3154" t="s">
        <v>214</v>
      </c>
      <c r="I8" s="3154"/>
      <c r="J8" s="3154"/>
      <c r="K8" s="3154"/>
      <c r="L8" s="3154"/>
      <c r="M8" s="3154"/>
      <c r="N8" s="3154"/>
      <c r="O8" s="3154"/>
      <c r="P8" s="3154"/>
      <c r="Q8" s="3154"/>
      <c r="R8" s="3154"/>
      <c r="S8" s="3154"/>
      <c r="T8" s="3154"/>
      <c r="U8" s="3154"/>
      <c r="V8" s="3154"/>
      <c r="W8" s="3154"/>
      <c r="X8" s="3154"/>
      <c r="Y8" s="3154"/>
      <c r="Z8" s="3154"/>
      <c r="AA8" s="101"/>
    </row>
    <row r="9" spans="2:30" ht="23.25" customHeight="1" x14ac:dyDescent="0.15">
      <c r="B9" s="153"/>
      <c r="C9" s="3149" t="s">
        <v>215</v>
      </c>
      <c r="D9" s="3149"/>
      <c r="E9" s="3149"/>
      <c r="F9" s="3149"/>
      <c r="G9" s="3149"/>
      <c r="H9" s="3150" t="s">
        <v>216</v>
      </c>
      <c r="I9" s="3150"/>
      <c r="J9" s="3150"/>
      <c r="K9" s="3150"/>
      <c r="L9" s="3150"/>
      <c r="M9" s="3150"/>
      <c r="N9" s="3150"/>
      <c r="O9" s="3150"/>
      <c r="P9" s="3150"/>
      <c r="Q9" s="3150"/>
      <c r="R9" s="3150"/>
      <c r="S9" s="3150"/>
      <c r="T9" s="3150"/>
      <c r="U9" s="3150"/>
      <c r="V9" s="3150"/>
      <c r="W9" s="3150"/>
      <c r="X9" s="3150"/>
      <c r="Y9" s="3150"/>
      <c r="Z9" s="3150"/>
      <c r="AA9" s="101"/>
      <c r="AD9" s="1"/>
    </row>
    <row r="10" spans="2:30" ht="13.5" customHeight="1" x14ac:dyDescent="0.15">
      <c r="B10" s="153"/>
      <c r="C10" s="99"/>
      <c r="D10" s="99"/>
      <c r="E10" s="99"/>
      <c r="F10" s="99"/>
      <c r="G10" s="99"/>
      <c r="H10" s="99"/>
      <c r="I10" s="99"/>
      <c r="J10" s="99"/>
      <c r="K10" s="99"/>
      <c r="L10" s="99"/>
      <c r="M10" s="99"/>
      <c r="N10" s="99"/>
      <c r="O10" s="99"/>
      <c r="P10" s="99"/>
      <c r="Q10" s="99"/>
      <c r="R10" s="99"/>
      <c r="S10" s="99"/>
      <c r="T10" s="99"/>
      <c r="U10" s="99"/>
      <c r="V10" s="99"/>
      <c r="W10" s="99"/>
      <c r="X10" s="99"/>
      <c r="Y10" s="99"/>
      <c r="Z10" s="99"/>
      <c r="AA10" s="101"/>
    </row>
    <row r="11" spans="2:30" ht="13.5" customHeight="1" x14ac:dyDescent="0.15">
      <c r="B11" s="153"/>
      <c r="C11" s="151"/>
      <c r="D11" s="152"/>
      <c r="E11" s="152"/>
      <c r="F11" s="152"/>
      <c r="G11" s="152"/>
      <c r="H11" s="152"/>
      <c r="I11" s="152"/>
      <c r="J11" s="152"/>
      <c r="K11" s="152"/>
      <c r="L11" s="152"/>
      <c r="M11" s="152"/>
      <c r="N11" s="152"/>
      <c r="O11" s="152"/>
      <c r="P11" s="152"/>
      <c r="Q11" s="152"/>
      <c r="R11" s="152"/>
      <c r="S11" s="152"/>
      <c r="T11" s="152"/>
      <c r="U11" s="152"/>
      <c r="V11" s="152"/>
      <c r="W11" s="151"/>
      <c r="X11" s="152"/>
      <c r="Y11" s="152"/>
      <c r="Z11" s="2"/>
      <c r="AA11" s="101"/>
    </row>
    <row r="12" spans="2:30" ht="18.75" customHeight="1" x14ac:dyDescent="0.15">
      <c r="B12" s="153"/>
      <c r="C12" s="153"/>
      <c r="D12" s="99" t="s">
        <v>217</v>
      </c>
      <c r="E12" s="99"/>
      <c r="F12" s="99"/>
      <c r="G12" s="99"/>
      <c r="H12" s="99"/>
      <c r="I12" s="99"/>
      <c r="J12" s="99"/>
      <c r="K12" s="99"/>
      <c r="L12" s="99"/>
      <c r="M12" s="99"/>
      <c r="N12" s="99"/>
      <c r="O12" s="99"/>
      <c r="P12" s="99"/>
      <c r="Q12" s="99"/>
      <c r="R12" s="99"/>
      <c r="S12" s="99"/>
      <c r="T12" s="99"/>
      <c r="U12" s="99"/>
      <c r="V12" s="99"/>
      <c r="W12" s="3151" t="s">
        <v>218</v>
      </c>
      <c r="X12" s="3151"/>
      <c r="Y12" s="3151"/>
      <c r="Z12" s="3151"/>
      <c r="AA12" s="101"/>
      <c r="AB12" s="99"/>
      <c r="AC12" s="99"/>
    </row>
    <row r="13" spans="2:30" ht="18.75" customHeight="1" x14ac:dyDescent="0.15">
      <c r="B13" s="153"/>
      <c r="C13" s="153"/>
      <c r="D13" s="99" t="s">
        <v>219</v>
      </c>
      <c r="E13" s="99"/>
      <c r="F13" s="99"/>
      <c r="G13" s="99"/>
      <c r="H13" s="99"/>
      <c r="I13" s="99"/>
      <c r="J13" s="99"/>
      <c r="K13" s="99"/>
      <c r="L13" s="99"/>
      <c r="M13" s="99"/>
      <c r="N13" s="99"/>
      <c r="O13" s="99"/>
      <c r="P13" s="99"/>
      <c r="Q13" s="99"/>
      <c r="R13" s="99"/>
      <c r="S13" s="99"/>
      <c r="T13" s="99"/>
      <c r="U13" s="99"/>
      <c r="V13" s="99"/>
      <c r="W13" s="155"/>
      <c r="X13" s="100"/>
      <c r="Y13" s="100"/>
      <c r="Z13" s="156"/>
      <c r="AA13" s="101"/>
      <c r="AB13" s="99"/>
      <c r="AC13" s="99"/>
    </row>
    <row r="14" spans="2:30" ht="6.75" customHeight="1" x14ac:dyDescent="0.15">
      <c r="B14" s="153"/>
      <c r="C14" s="153"/>
      <c r="D14" s="99"/>
      <c r="E14" s="99"/>
      <c r="F14" s="99"/>
      <c r="G14" s="99"/>
      <c r="H14" s="99"/>
      <c r="I14" s="99"/>
      <c r="J14" s="99"/>
      <c r="K14" s="99"/>
      <c r="L14" s="99"/>
      <c r="M14" s="99"/>
      <c r="N14" s="99"/>
      <c r="O14" s="99"/>
      <c r="P14" s="99"/>
      <c r="Q14" s="99"/>
      <c r="R14" s="99"/>
      <c r="S14" s="99"/>
      <c r="T14" s="99"/>
      <c r="U14" s="99"/>
      <c r="V14" s="99"/>
      <c r="W14" s="155"/>
      <c r="X14" s="100"/>
      <c r="Y14" s="100"/>
      <c r="Z14" s="156"/>
      <c r="AA14" s="101"/>
      <c r="AB14" s="99"/>
      <c r="AC14" s="99"/>
    </row>
    <row r="15" spans="2:30" ht="18.75" customHeight="1" x14ac:dyDescent="0.15">
      <c r="B15" s="153"/>
      <c r="C15" s="153"/>
      <c r="D15" s="99"/>
      <c r="E15" s="2724" t="s">
        <v>220</v>
      </c>
      <c r="F15" s="2724"/>
      <c r="G15" s="2724"/>
      <c r="H15" s="2724"/>
      <c r="I15" s="2724"/>
      <c r="J15" s="2724"/>
      <c r="K15" s="2724"/>
      <c r="L15" s="157" t="s">
        <v>221</v>
      </c>
      <c r="M15" s="158"/>
      <c r="N15" s="158"/>
      <c r="O15" s="158"/>
      <c r="P15" s="93" t="s">
        <v>27</v>
      </c>
      <c r="Q15" s="157" t="s">
        <v>222</v>
      </c>
      <c r="R15" s="158"/>
      <c r="S15" s="158"/>
      <c r="T15" s="158"/>
      <c r="U15" s="93" t="s">
        <v>27</v>
      </c>
      <c r="V15" s="159"/>
      <c r="W15" s="155"/>
      <c r="X15" s="100"/>
      <c r="Y15" s="100"/>
      <c r="Z15" s="156"/>
      <c r="AA15" s="101"/>
      <c r="AB15" s="99"/>
      <c r="AC15" s="99"/>
    </row>
    <row r="16" spans="2:30" ht="7.5" customHeight="1" x14ac:dyDescent="0.15">
      <c r="B16" s="153"/>
      <c r="C16" s="153"/>
      <c r="D16" s="99"/>
      <c r="E16" s="159"/>
      <c r="F16" s="159"/>
      <c r="G16" s="159"/>
      <c r="H16" s="159"/>
      <c r="I16" s="159"/>
      <c r="J16" s="159"/>
      <c r="K16" s="159"/>
      <c r="L16" s="159"/>
      <c r="M16" s="159"/>
      <c r="N16" s="159"/>
      <c r="O16" s="159"/>
      <c r="P16" s="159"/>
      <c r="Q16" s="159"/>
      <c r="R16" s="159"/>
      <c r="S16" s="159"/>
      <c r="T16" s="160"/>
      <c r="U16" s="160"/>
      <c r="V16" s="159"/>
      <c r="W16" s="155"/>
      <c r="X16" s="100"/>
      <c r="Y16" s="100"/>
      <c r="Z16" s="156"/>
      <c r="AA16" s="101"/>
      <c r="AB16" s="99"/>
      <c r="AC16" s="99"/>
    </row>
    <row r="17" spans="2:29" ht="18.75" customHeight="1" x14ac:dyDescent="0.15">
      <c r="B17" s="153"/>
      <c r="C17" s="153"/>
      <c r="D17" s="99"/>
      <c r="E17" s="3152" t="s">
        <v>223</v>
      </c>
      <c r="F17" s="3152"/>
      <c r="G17" s="3152"/>
      <c r="H17" s="3152"/>
      <c r="I17" s="3152"/>
      <c r="J17" s="3152"/>
      <c r="K17" s="3152"/>
      <c r="L17" s="161" t="s">
        <v>221</v>
      </c>
      <c r="M17" s="162"/>
      <c r="N17" s="162"/>
      <c r="O17" s="162"/>
      <c r="P17" s="163" t="s">
        <v>27</v>
      </c>
      <c r="Q17" s="161" t="s">
        <v>222</v>
      </c>
      <c r="R17" s="162"/>
      <c r="S17" s="162"/>
      <c r="T17" s="162"/>
      <c r="U17" s="163" t="s">
        <v>27</v>
      </c>
      <c r="V17" s="159"/>
      <c r="W17" s="155"/>
      <c r="X17" s="100"/>
      <c r="Y17" s="100"/>
      <c r="Z17" s="156"/>
      <c r="AA17" s="101"/>
      <c r="AB17" s="99"/>
      <c r="AC17" s="99"/>
    </row>
    <row r="18" spans="2:29" ht="7.5" customHeight="1" x14ac:dyDescent="0.15">
      <c r="B18" s="153"/>
      <c r="C18" s="153"/>
      <c r="D18" s="99"/>
      <c r="E18" s="159"/>
      <c r="F18" s="159"/>
      <c r="G18" s="159"/>
      <c r="H18" s="159"/>
      <c r="I18" s="159"/>
      <c r="J18" s="159"/>
      <c r="K18" s="159"/>
      <c r="L18" s="159"/>
      <c r="M18" s="159"/>
      <c r="N18" s="159"/>
      <c r="O18" s="159"/>
      <c r="P18" s="159"/>
      <c r="Q18" s="159"/>
      <c r="R18" s="159"/>
      <c r="S18" s="159"/>
      <c r="T18" s="160"/>
      <c r="U18" s="160"/>
      <c r="V18" s="159"/>
      <c r="W18" s="155"/>
      <c r="X18" s="100"/>
      <c r="Y18" s="100"/>
      <c r="Z18" s="156"/>
      <c r="AA18" s="101"/>
      <c r="AB18" s="99"/>
      <c r="AC18" s="99"/>
    </row>
    <row r="19" spans="2:29" ht="18.75" customHeight="1" x14ac:dyDescent="0.15">
      <c r="B19" s="153"/>
      <c r="C19" s="153"/>
      <c r="D19" s="99"/>
      <c r="E19" s="3147" t="s">
        <v>224</v>
      </c>
      <c r="F19" s="3147"/>
      <c r="G19" s="3147"/>
      <c r="H19" s="3147"/>
      <c r="I19" s="3147"/>
      <c r="J19" s="3147"/>
      <c r="K19" s="3147"/>
      <c r="L19" s="157" t="s">
        <v>221</v>
      </c>
      <c r="M19" s="158"/>
      <c r="N19" s="158"/>
      <c r="O19" s="158"/>
      <c r="P19" s="93" t="s">
        <v>27</v>
      </c>
      <c r="Q19" s="157" t="s">
        <v>222</v>
      </c>
      <c r="R19" s="158"/>
      <c r="S19" s="158"/>
      <c r="T19" s="158"/>
      <c r="U19" s="93" t="s">
        <v>27</v>
      </c>
      <c r="V19" s="159"/>
      <c r="W19" s="3148"/>
      <c r="X19" s="3148"/>
      <c r="Y19" s="3148"/>
      <c r="Z19" s="3148"/>
      <c r="AA19" s="101"/>
      <c r="AB19" s="99"/>
      <c r="AC19" s="99"/>
    </row>
    <row r="20" spans="2:29" ht="7.5" customHeight="1" x14ac:dyDescent="0.15">
      <c r="B20" s="153"/>
      <c r="C20" s="153"/>
      <c r="D20" s="99"/>
      <c r="E20" s="159"/>
      <c r="F20" s="159"/>
      <c r="G20" s="159"/>
      <c r="H20" s="159"/>
      <c r="I20" s="159"/>
      <c r="J20" s="159"/>
      <c r="K20" s="159"/>
      <c r="L20" s="159"/>
      <c r="M20" s="159"/>
      <c r="N20" s="159"/>
      <c r="O20" s="159"/>
      <c r="P20" s="159"/>
      <c r="Q20" s="159"/>
      <c r="R20" s="159"/>
      <c r="S20" s="159"/>
      <c r="T20" s="159"/>
      <c r="U20" s="159"/>
      <c r="V20" s="159"/>
      <c r="W20" s="3148"/>
      <c r="X20" s="3148"/>
      <c r="Y20" s="3148"/>
      <c r="Z20" s="3148"/>
      <c r="AA20" s="101"/>
      <c r="AB20" s="99"/>
      <c r="AC20" s="99"/>
    </row>
    <row r="21" spans="2:29" ht="18.75" customHeight="1" x14ac:dyDescent="0.15">
      <c r="B21" s="153"/>
      <c r="C21" s="153"/>
      <c r="D21" s="99"/>
      <c r="E21" s="159" t="s">
        <v>225</v>
      </c>
      <c r="F21" s="159"/>
      <c r="G21" s="159"/>
      <c r="H21" s="159"/>
      <c r="I21" s="159"/>
      <c r="J21" s="159"/>
      <c r="K21" s="159"/>
      <c r="L21" s="159"/>
      <c r="M21" s="159"/>
      <c r="N21" s="159"/>
      <c r="O21" s="159"/>
      <c r="P21" s="159"/>
      <c r="Q21" s="159"/>
      <c r="R21" s="159"/>
      <c r="S21" s="159"/>
      <c r="T21" s="159"/>
      <c r="U21" s="159"/>
      <c r="V21" s="159"/>
      <c r="W21" s="3148"/>
      <c r="X21" s="3148"/>
      <c r="Y21" s="3148"/>
      <c r="Z21" s="3148"/>
      <c r="AA21" s="101"/>
      <c r="AB21" s="99"/>
      <c r="AC21" s="99"/>
    </row>
    <row r="22" spans="2:29" ht="7.5" customHeight="1" x14ac:dyDescent="0.15">
      <c r="B22" s="153"/>
      <c r="C22" s="164"/>
      <c r="D22" s="165"/>
      <c r="E22" s="165"/>
      <c r="F22" s="165"/>
      <c r="G22" s="165"/>
      <c r="H22" s="165"/>
      <c r="I22" s="165"/>
      <c r="J22" s="165"/>
      <c r="K22" s="165"/>
      <c r="L22" s="165"/>
      <c r="M22" s="165"/>
      <c r="N22" s="165"/>
      <c r="O22" s="165"/>
      <c r="P22" s="165"/>
      <c r="Q22" s="165"/>
      <c r="R22" s="165"/>
      <c r="S22" s="165"/>
      <c r="T22" s="165"/>
      <c r="U22" s="165"/>
      <c r="V22" s="165"/>
      <c r="W22" s="3148"/>
      <c r="X22" s="3148"/>
      <c r="Y22" s="3148"/>
      <c r="Z22" s="3148"/>
      <c r="AA22" s="101"/>
      <c r="AB22" s="99"/>
      <c r="AC22" s="99"/>
    </row>
    <row r="23" spans="2:29" ht="18.75" customHeight="1" x14ac:dyDescent="0.15">
      <c r="B23" s="153"/>
      <c r="C23" s="151"/>
      <c r="D23" s="152" t="s">
        <v>226</v>
      </c>
      <c r="E23" s="152"/>
      <c r="F23" s="152"/>
      <c r="G23" s="152"/>
      <c r="H23" s="152"/>
      <c r="I23" s="152"/>
      <c r="J23" s="152"/>
      <c r="K23" s="152"/>
      <c r="L23" s="152"/>
      <c r="M23" s="152"/>
      <c r="N23" s="152"/>
      <c r="O23" s="152"/>
      <c r="P23" s="152"/>
      <c r="Q23" s="152"/>
      <c r="R23" s="152"/>
      <c r="S23" s="152"/>
      <c r="T23" s="152"/>
      <c r="U23" s="152"/>
      <c r="V23" s="152"/>
      <c r="W23" s="2960" t="s">
        <v>218</v>
      </c>
      <c r="X23" s="2960"/>
      <c r="Y23" s="2960"/>
      <c r="Z23" s="2960"/>
      <c r="AA23" s="101"/>
      <c r="AB23" s="99"/>
      <c r="AC23" s="99"/>
    </row>
    <row r="24" spans="2:29" ht="18.75" customHeight="1" x14ac:dyDescent="0.15">
      <c r="B24" s="153"/>
      <c r="C24" s="164"/>
      <c r="D24" s="165" t="s">
        <v>227</v>
      </c>
      <c r="E24" s="165"/>
      <c r="F24" s="165"/>
      <c r="G24" s="165"/>
      <c r="H24" s="165"/>
      <c r="I24" s="165"/>
      <c r="J24" s="165"/>
      <c r="K24" s="165"/>
      <c r="L24" s="165"/>
      <c r="M24" s="165"/>
      <c r="N24" s="165"/>
      <c r="O24" s="165"/>
      <c r="P24" s="165"/>
      <c r="Q24" s="165"/>
      <c r="R24" s="165"/>
      <c r="S24" s="165"/>
      <c r="T24" s="165"/>
      <c r="U24" s="165"/>
      <c r="V24" s="165"/>
      <c r="W24" s="2960"/>
      <c r="X24" s="2960"/>
      <c r="Y24" s="2960"/>
      <c r="Z24" s="2960"/>
      <c r="AA24" s="101"/>
      <c r="AB24" s="99"/>
      <c r="AC24" s="99"/>
    </row>
    <row r="25" spans="2:29" ht="18.75" customHeight="1" x14ac:dyDescent="0.15">
      <c r="B25" s="153"/>
      <c r="C25" s="166"/>
      <c r="D25" s="167" t="s">
        <v>228</v>
      </c>
      <c r="E25" s="167"/>
      <c r="F25" s="167"/>
      <c r="G25" s="167"/>
      <c r="H25" s="167"/>
      <c r="I25" s="167"/>
      <c r="J25" s="167"/>
      <c r="K25" s="167"/>
      <c r="L25" s="167"/>
      <c r="M25" s="167"/>
      <c r="N25" s="167"/>
      <c r="O25" s="167"/>
      <c r="P25" s="167"/>
      <c r="Q25" s="167"/>
      <c r="R25" s="167"/>
      <c r="S25" s="167"/>
      <c r="T25" s="167"/>
      <c r="U25" s="167"/>
      <c r="V25" s="167"/>
      <c r="W25" s="2960" t="s">
        <v>218</v>
      </c>
      <c r="X25" s="2960"/>
      <c r="Y25" s="2960"/>
      <c r="Z25" s="2960"/>
      <c r="AA25" s="101"/>
      <c r="AB25" s="99"/>
      <c r="AC25" s="99"/>
    </row>
    <row r="26" spans="2:29" ht="18.75" customHeight="1" x14ac:dyDescent="0.15">
      <c r="B26" s="153"/>
      <c r="C26" s="151"/>
      <c r="D26" s="168" t="s">
        <v>229</v>
      </c>
      <c r="E26" s="168"/>
      <c r="F26" s="168"/>
      <c r="G26" s="168"/>
      <c r="H26" s="168"/>
      <c r="I26" s="168"/>
      <c r="J26" s="168"/>
      <c r="K26" s="168"/>
      <c r="L26" s="168"/>
      <c r="M26" s="168"/>
      <c r="N26" s="168"/>
      <c r="O26" s="168"/>
      <c r="P26" s="168"/>
      <c r="Q26" s="168"/>
      <c r="R26" s="168"/>
      <c r="S26" s="168"/>
      <c r="T26" s="168"/>
      <c r="U26" s="168"/>
      <c r="V26" s="168"/>
      <c r="W26" s="3149" t="s">
        <v>230</v>
      </c>
      <c r="X26" s="3149"/>
      <c r="Y26" s="3149"/>
      <c r="Z26" s="3149"/>
      <c r="AA26" s="101"/>
      <c r="AB26" s="99"/>
      <c r="AC26" s="99"/>
    </row>
    <row r="27" spans="2:29" ht="18.75" customHeight="1" x14ac:dyDescent="0.15">
      <c r="B27" s="153"/>
      <c r="C27" s="164"/>
      <c r="D27" s="169" t="s">
        <v>231</v>
      </c>
      <c r="E27" s="169"/>
      <c r="F27" s="169"/>
      <c r="G27" s="169"/>
      <c r="H27" s="169"/>
      <c r="I27" s="169"/>
      <c r="J27" s="169"/>
      <c r="K27" s="169"/>
      <c r="L27" s="169"/>
      <c r="M27" s="169"/>
      <c r="N27" s="169"/>
      <c r="O27" s="169"/>
      <c r="P27" s="169"/>
      <c r="Q27" s="169"/>
      <c r="R27" s="169"/>
      <c r="S27" s="169"/>
      <c r="T27" s="169"/>
      <c r="U27" s="169"/>
      <c r="V27" s="169"/>
      <c r="W27" s="3149"/>
      <c r="X27" s="3149"/>
      <c r="Y27" s="3149"/>
      <c r="Z27" s="3149"/>
      <c r="AA27" s="101"/>
      <c r="AB27" s="99"/>
      <c r="AC27" s="99"/>
    </row>
    <row r="28" spans="2:29" ht="18.75" customHeight="1" x14ac:dyDescent="0.15">
      <c r="B28" s="153"/>
      <c r="C28" s="151"/>
      <c r="D28" s="168" t="s">
        <v>232</v>
      </c>
      <c r="E28" s="152"/>
      <c r="F28" s="152"/>
      <c r="G28" s="152"/>
      <c r="H28" s="152"/>
      <c r="I28" s="152"/>
      <c r="J28" s="152"/>
      <c r="K28" s="152"/>
      <c r="L28" s="152"/>
      <c r="M28" s="152"/>
      <c r="N28" s="152"/>
      <c r="O28" s="152"/>
      <c r="P28" s="152"/>
      <c r="Q28" s="152"/>
      <c r="R28" s="152"/>
      <c r="S28" s="152"/>
      <c r="T28" s="152"/>
      <c r="U28" s="152"/>
      <c r="V28" s="152"/>
      <c r="W28" s="2960" t="s">
        <v>218</v>
      </c>
      <c r="X28" s="2960"/>
      <c r="Y28" s="2960"/>
      <c r="Z28" s="2960"/>
      <c r="AA28" s="101"/>
      <c r="AB28" s="99"/>
      <c r="AC28" s="99"/>
    </row>
    <row r="29" spans="2:29" ht="18.75" customHeight="1" x14ac:dyDescent="0.15">
      <c r="B29" s="153"/>
      <c r="C29" s="164"/>
      <c r="D29" s="165" t="s">
        <v>233</v>
      </c>
      <c r="E29" s="165"/>
      <c r="F29" s="165"/>
      <c r="G29" s="165"/>
      <c r="H29" s="165"/>
      <c r="I29" s="165"/>
      <c r="J29" s="165"/>
      <c r="K29" s="165"/>
      <c r="L29" s="165"/>
      <c r="M29" s="165"/>
      <c r="N29" s="165"/>
      <c r="O29" s="165"/>
      <c r="P29" s="165"/>
      <c r="Q29" s="165"/>
      <c r="R29" s="165"/>
      <c r="S29" s="165"/>
      <c r="T29" s="165"/>
      <c r="U29" s="165"/>
      <c r="V29" s="165"/>
      <c r="W29" s="2960"/>
      <c r="X29" s="2960"/>
      <c r="Y29" s="2960"/>
      <c r="Z29" s="2960"/>
      <c r="AA29" s="101"/>
      <c r="AB29" s="99"/>
      <c r="AC29" s="99"/>
    </row>
    <row r="30" spans="2:29" ht="18.75" customHeight="1" x14ac:dyDescent="0.15">
      <c r="B30" s="153"/>
      <c r="C30" s="151"/>
      <c r="D30" s="170" t="s">
        <v>234</v>
      </c>
      <c r="E30" s="152"/>
      <c r="F30" s="152"/>
      <c r="G30" s="152"/>
      <c r="H30" s="152"/>
      <c r="I30" s="152"/>
      <c r="J30" s="152"/>
      <c r="K30" s="152"/>
      <c r="L30" s="152"/>
      <c r="M30" s="152"/>
      <c r="N30" s="152"/>
      <c r="O30" s="152"/>
      <c r="P30" s="152"/>
      <c r="Q30" s="152"/>
      <c r="R30" s="152"/>
      <c r="S30" s="152"/>
      <c r="T30" s="152"/>
      <c r="U30" s="152"/>
      <c r="V30" s="152"/>
      <c r="W30" s="2960" t="s">
        <v>218</v>
      </c>
      <c r="X30" s="2960"/>
      <c r="Y30" s="2960"/>
      <c r="Z30" s="2960"/>
      <c r="AA30" s="101"/>
      <c r="AB30" s="99"/>
      <c r="AC30" s="99"/>
    </row>
    <row r="31" spans="2:29" ht="18.75" customHeight="1" x14ac:dyDescent="0.15">
      <c r="B31" s="153"/>
      <c r="C31" s="164"/>
      <c r="D31" s="165" t="s">
        <v>235</v>
      </c>
      <c r="E31" s="165"/>
      <c r="F31" s="165"/>
      <c r="G31" s="165"/>
      <c r="H31" s="165"/>
      <c r="I31" s="165"/>
      <c r="J31" s="165"/>
      <c r="K31" s="165"/>
      <c r="L31" s="165"/>
      <c r="M31" s="165"/>
      <c r="N31" s="165"/>
      <c r="O31" s="165"/>
      <c r="P31" s="165"/>
      <c r="Q31" s="165"/>
      <c r="R31" s="165"/>
      <c r="S31" s="165"/>
      <c r="T31" s="165"/>
      <c r="U31" s="165"/>
      <c r="V31" s="165"/>
      <c r="W31" s="2960"/>
      <c r="X31" s="2960"/>
      <c r="Y31" s="2960"/>
      <c r="Z31" s="2960"/>
      <c r="AA31" s="101"/>
      <c r="AB31" s="99"/>
      <c r="AC31" s="99"/>
    </row>
    <row r="32" spans="2:29" ht="18.75" customHeight="1" x14ac:dyDescent="0.15">
      <c r="B32" s="153"/>
      <c r="C32" s="166"/>
      <c r="D32" s="158" t="s">
        <v>236</v>
      </c>
      <c r="E32" s="167"/>
      <c r="F32" s="167"/>
      <c r="G32" s="167"/>
      <c r="H32" s="167"/>
      <c r="I32" s="167"/>
      <c r="J32" s="167"/>
      <c r="K32" s="167"/>
      <c r="L32" s="167"/>
      <c r="M32" s="167"/>
      <c r="N32" s="167"/>
      <c r="O32" s="167"/>
      <c r="P32" s="167"/>
      <c r="Q32" s="167"/>
      <c r="R32" s="167"/>
      <c r="S32" s="167"/>
      <c r="T32" s="167"/>
      <c r="U32" s="167"/>
      <c r="V32" s="167"/>
      <c r="W32" s="2960" t="s">
        <v>218</v>
      </c>
      <c r="X32" s="2960"/>
      <c r="Y32" s="2960"/>
      <c r="Z32" s="2960"/>
      <c r="AA32" s="101"/>
      <c r="AB32" s="99"/>
      <c r="AC32" s="99"/>
    </row>
    <row r="33" spans="2:29" ht="18.75" customHeight="1" x14ac:dyDescent="0.15">
      <c r="B33" s="153"/>
      <c r="C33" s="153"/>
      <c r="D33" s="171" t="s">
        <v>237</v>
      </c>
      <c r="E33" s="171"/>
      <c r="F33" s="171"/>
      <c r="G33" s="171"/>
      <c r="H33" s="171"/>
      <c r="I33" s="171"/>
      <c r="J33" s="171"/>
      <c r="K33" s="171"/>
      <c r="L33" s="171"/>
      <c r="M33" s="171"/>
      <c r="N33" s="171"/>
      <c r="O33" s="171"/>
      <c r="P33" s="171"/>
      <c r="Q33" s="171"/>
      <c r="R33" s="171"/>
      <c r="S33" s="171"/>
      <c r="T33" s="171"/>
      <c r="U33" s="171"/>
      <c r="V33" s="171"/>
      <c r="W33" s="3146" t="s">
        <v>230</v>
      </c>
      <c r="X33" s="3146"/>
      <c r="Y33" s="3146"/>
      <c r="Z33" s="3146"/>
      <c r="AA33" s="101"/>
      <c r="AB33" s="99"/>
      <c r="AC33" s="99"/>
    </row>
    <row r="34" spans="2:29" ht="7.5" customHeight="1" x14ac:dyDescent="0.15">
      <c r="B34" s="153"/>
      <c r="C34" s="164"/>
      <c r="D34" s="165"/>
      <c r="E34" s="165"/>
      <c r="F34" s="165"/>
      <c r="G34" s="165"/>
      <c r="H34" s="165"/>
      <c r="I34" s="165"/>
      <c r="J34" s="165"/>
      <c r="K34" s="165"/>
      <c r="L34" s="165"/>
      <c r="M34" s="165"/>
      <c r="N34" s="165"/>
      <c r="O34" s="165"/>
      <c r="P34" s="165"/>
      <c r="Q34" s="165"/>
      <c r="R34" s="165"/>
      <c r="S34" s="165"/>
      <c r="T34" s="165"/>
      <c r="U34" s="165"/>
      <c r="V34" s="165"/>
      <c r="W34" s="164"/>
      <c r="X34" s="165"/>
      <c r="Y34" s="165"/>
      <c r="Z34" s="102"/>
      <c r="AA34" s="101"/>
      <c r="AB34" s="99"/>
      <c r="AC34" s="99"/>
    </row>
    <row r="35" spans="2:29" ht="4.5" customHeight="1" x14ac:dyDescent="0.15">
      <c r="B35" s="153"/>
      <c r="C35" s="99"/>
      <c r="D35" s="99"/>
      <c r="E35" s="99"/>
      <c r="F35" s="99"/>
      <c r="G35" s="99"/>
      <c r="H35" s="99"/>
      <c r="I35" s="99"/>
      <c r="J35" s="99"/>
      <c r="K35" s="99"/>
      <c r="L35" s="99"/>
      <c r="M35" s="99"/>
      <c r="N35" s="99"/>
      <c r="O35" s="99"/>
      <c r="P35" s="99"/>
      <c r="Q35" s="99"/>
      <c r="R35" s="99"/>
      <c r="S35" s="99"/>
      <c r="T35" s="99"/>
      <c r="U35" s="99"/>
      <c r="V35" s="99"/>
      <c r="W35" s="99"/>
      <c r="X35" s="99"/>
      <c r="Y35" s="99"/>
      <c r="Z35" s="99"/>
      <c r="AA35" s="101"/>
    </row>
    <row r="36" spans="2:29" ht="13.5" customHeight="1" x14ac:dyDescent="0.15">
      <c r="B36" s="153"/>
      <c r="C36" s="171" t="s">
        <v>238</v>
      </c>
      <c r="D36" s="171"/>
      <c r="E36" s="171"/>
      <c r="F36" s="171"/>
      <c r="G36" s="171"/>
      <c r="H36" s="171"/>
      <c r="I36" s="171"/>
      <c r="J36" s="171"/>
      <c r="K36" s="171"/>
      <c r="L36" s="171"/>
      <c r="M36" s="171"/>
      <c r="N36" s="171"/>
      <c r="O36" s="171"/>
      <c r="P36" s="171"/>
      <c r="Q36" s="171"/>
      <c r="R36" s="171"/>
      <c r="S36" s="171"/>
      <c r="T36" s="171"/>
      <c r="U36" s="171"/>
      <c r="V36" s="99"/>
      <c r="W36" s="99"/>
      <c r="X36" s="99"/>
      <c r="Y36" s="99"/>
      <c r="Z36" s="99"/>
      <c r="AA36" s="101"/>
    </row>
    <row r="37" spans="2:29" ht="4.5" customHeight="1" x14ac:dyDescent="0.15">
      <c r="B37" s="153"/>
      <c r="C37" s="99"/>
      <c r="D37" s="99"/>
      <c r="E37" s="99"/>
      <c r="F37" s="99"/>
      <c r="G37" s="99"/>
      <c r="H37" s="99"/>
      <c r="I37" s="99"/>
      <c r="J37" s="99"/>
      <c r="K37" s="99"/>
      <c r="L37" s="99"/>
      <c r="M37" s="99"/>
      <c r="N37" s="99"/>
      <c r="O37" s="99"/>
      <c r="P37" s="99"/>
      <c r="Q37" s="99"/>
      <c r="R37" s="99"/>
      <c r="S37" s="99"/>
      <c r="T37" s="99"/>
      <c r="U37" s="99"/>
      <c r="V37" s="99"/>
      <c r="W37" s="99"/>
      <c r="X37" s="99"/>
      <c r="Y37" s="99"/>
      <c r="Z37" s="99"/>
      <c r="AA37" s="101"/>
    </row>
    <row r="38" spans="2:29" ht="13.5" customHeight="1" x14ac:dyDescent="0.15">
      <c r="B38" s="153"/>
      <c r="C38" s="99" t="s">
        <v>239</v>
      </c>
      <c r="D38" s="99"/>
      <c r="E38" s="99"/>
      <c r="F38" s="99"/>
      <c r="G38" s="99"/>
      <c r="H38" s="99"/>
      <c r="I38" s="99"/>
      <c r="J38" s="99"/>
      <c r="K38" s="99"/>
      <c r="L38" s="99"/>
      <c r="M38" s="99"/>
      <c r="N38" s="99"/>
      <c r="O38" s="99"/>
      <c r="P38" s="99"/>
      <c r="Q38" s="99"/>
      <c r="R38" s="99"/>
      <c r="S38" s="99"/>
      <c r="T38" s="99"/>
      <c r="U38" s="99"/>
      <c r="V38" s="99"/>
      <c r="W38" s="99"/>
      <c r="X38" s="99"/>
      <c r="Y38" s="99"/>
      <c r="Z38" s="99"/>
      <c r="AA38" s="101"/>
    </row>
    <row r="39" spans="2:29" ht="13.5" customHeight="1" x14ac:dyDescent="0.15">
      <c r="B39" s="153"/>
      <c r="C39" s="99" t="s">
        <v>240</v>
      </c>
      <c r="D39" s="99"/>
      <c r="E39" s="99"/>
      <c r="F39" s="99"/>
      <c r="G39" s="99"/>
      <c r="H39" s="99"/>
      <c r="I39" s="99"/>
      <c r="J39" s="99"/>
      <c r="K39" s="99"/>
      <c r="L39" s="99"/>
      <c r="M39" s="99"/>
      <c r="N39" s="99"/>
      <c r="O39" s="99"/>
      <c r="P39" s="99"/>
      <c r="Q39" s="99"/>
      <c r="R39" s="99"/>
      <c r="S39" s="99"/>
      <c r="T39" s="99"/>
      <c r="U39" s="99"/>
      <c r="V39" s="99"/>
      <c r="W39" s="99"/>
      <c r="X39" s="99"/>
      <c r="Y39" s="99"/>
      <c r="Z39" s="99"/>
      <c r="AA39" s="101"/>
    </row>
    <row r="40" spans="2:29" ht="4.5" customHeight="1" x14ac:dyDescent="0.15">
      <c r="B40" s="164"/>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02"/>
    </row>
    <row r="42" spans="2:29" ht="13.5" customHeight="1" x14ac:dyDescent="0.15">
      <c r="C42" s="150" t="s">
        <v>241</v>
      </c>
    </row>
  </sheetData>
  <mergeCells count="20">
    <mergeCell ref="S3:Z3"/>
    <mergeCell ref="C5:Z5"/>
    <mergeCell ref="C7:G7"/>
    <mergeCell ref="H7:Z7"/>
    <mergeCell ref="C8:G8"/>
    <mergeCell ref="H8:Z8"/>
    <mergeCell ref="C9:G9"/>
    <mergeCell ref="H9:Z9"/>
    <mergeCell ref="W12:Z12"/>
    <mergeCell ref="E15:K15"/>
    <mergeCell ref="E17:K17"/>
    <mergeCell ref="W28:Z29"/>
    <mergeCell ref="W30:Z31"/>
    <mergeCell ref="W32:Z32"/>
    <mergeCell ref="W33:Z33"/>
    <mergeCell ref="E19:K19"/>
    <mergeCell ref="W19:Z22"/>
    <mergeCell ref="W23:Z24"/>
    <mergeCell ref="W25:Z25"/>
    <mergeCell ref="W26:Z27"/>
  </mergeCells>
  <phoneticPr fontId="22"/>
  <pageMargins left="0.7" right="0.7" top="0.75" bottom="0.75" header="0.51180555555555496" footer="0.51180555555555496"/>
  <pageSetup paperSize="9" scale="94" firstPageNumber="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42"/>
  <sheetViews>
    <sheetView view="pageBreakPreview" zoomScale="60" zoomScaleNormal="100" zoomScalePageLayoutView="60" workbookViewId="0">
      <selection activeCell="T114" sqref="T114:AJ114"/>
    </sheetView>
  </sheetViews>
  <sheetFormatPr defaultRowHeight="13.5" x14ac:dyDescent="0.15"/>
  <cols>
    <col min="1" max="1" width="1.75" style="150" customWidth="1"/>
    <col min="2" max="2" width="2.125" style="172" customWidth="1"/>
    <col min="3" max="3" width="2.375" style="172" customWidth="1"/>
    <col min="4" max="22" width="4" style="172" customWidth="1"/>
    <col min="23" max="26" width="2.375" style="172" customWidth="1"/>
    <col min="27" max="27" width="2.125" style="172" customWidth="1"/>
    <col min="28" max="28" width="4" style="172" customWidth="1"/>
    <col min="29" max="257" width="4" style="150" customWidth="1"/>
    <col min="258" max="1025" width="4" customWidth="1"/>
  </cols>
  <sheetData>
    <row r="1" spans="2:29" ht="13.5" customHeight="1" x14ac:dyDescent="0.15">
      <c r="B1" s="173"/>
      <c r="C1" s="168"/>
      <c r="D1" s="168"/>
      <c r="E1" s="168"/>
      <c r="F1" s="168"/>
      <c r="G1" s="168"/>
      <c r="H1" s="168"/>
      <c r="I1" s="168"/>
      <c r="J1" s="168"/>
      <c r="K1" s="168"/>
      <c r="L1" s="168"/>
      <c r="M1" s="168"/>
      <c r="N1" s="168"/>
      <c r="O1" s="168"/>
      <c r="P1" s="168"/>
      <c r="Q1" s="168"/>
      <c r="R1" s="174"/>
      <c r="S1" s="168"/>
      <c r="T1" s="168"/>
      <c r="U1" s="168"/>
      <c r="V1" s="168"/>
      <c r="W1" s="168"/>
      <c r="X1" s="168"/>
      <c r="Y1" s="168"/>
      <c r="Z1" s="168"/>
      <c r="AA1" s="175"/>
    </row>
    <row r="2" spans="2:29" ht="13.5" customHeight="1" x14ac:dyDescent="0.15">
      <c r="B2" s="176"/>
      <c r="C2" s="171" t="s">
        <v>210</v>
      </c>
      <c r="D2" s="171"/>
      <c r="E2" s="171"/>
      <c r="F2" s="171"/>
      <c r="G2" s="171"/>
      <c r="H2" s="171"/>
      <c r="I2" s="171"/>
      <c r="J2" s="171"/>
      <c r="K2" s="171"/>
      <c r="L2" s="171"/>
      <c r="M2" s="171"/>
      <c r="N2" s="171"/>
      <c r="O2" s="171"/>
      <c r="P2" s="171"/>
      <c r="Q2" s="171"/>
      <c r="R2" s="171"/>
      <c r="S2" s="171"/>
      <c r="T2" s="171"/>
      <c r="U2" s="171"/>
      <c r="V2" s="171"/>
      <c r="W2" s="171"/>
      <c r="X2" s="171"/>
      <c r="Y2" s="171"/>
      <c r="Z2" s="171"/>
      <c r="AA2" s="177"/>
    </row>
    <row r="3" spans="2:29" ht="13.5" customHeight="1" x14ac:dyDescent="0.15">
      <c r="B3" s="176"/>
      <c r="C3" s="171"/>
      <c r="D3" s="171"/>
      <c r="E3" s="171"/>
      <c r="F3" s="171"/>
      <c r="G3" s="171"/>
      <c r="H3" s="171"/>
      <c r="I3" s="171"/>
      <c r="J3" s="171"/>
      <c r="K3" s="171"/>
      <c r="L3" s="171"/>
      <c r="M3" s="171"/>
      <c r="N3" s="171"/>
      <c r="O3" s="171"/>
      <c r="P3" s="171"/>
      <c r="Q3" s="171"/>
      <c r="R3" s="171"/>
      <c r="S3" s="3156" t="s">
        <v>1109</v>
      </c>
      <c r="T3" s="3156"/>
      <c r="U3" s="3156"/>
      <c r="V3" s="3156"/>
      <c r="W3" s="3156"/>
      <c r="X3" s="3156"/>
      <c r="Y3" s="3156"/>
      <c r="Z3" s="3156"/>
      <c r="AA3" s="177"/>
    </row>
    <row r="4" spans="2:29" ht="13.5" customHeight="1" x14ac:dyDescent="0.15">
      <c r="B4" s="176"/>
      <c r="C4" s="171"/>
      <c r="D4" s="171"/>
      <c r="E4" s="171"/>
      <c r="F4" s="171"/>
      <c r="G4" s="171"/>
      <c r="H4" s="171"/>
      <c r="I4" s="171"/>
      <c r="J4" s="171"/>
      <c r="K4" s="171"/>
      <c r="L4" s="171"/>
      <c r="M4" s="171"/>
      <c r="N4" s="171"/>
      <c r="O4" s="171"/>
      <c r="P4" s="171"/>
      <c r="Q4" s="171"/>
      <c r="R4" s="171"/>
      <c r="S4" s="171"/>
      <c r="T4" s="171"/>
      <c r="U4" s="178"/>
      <c r="V4" s="171"/>
      <c r="W4" s="171"/>
      <c r="X4" s="171"/>
      <c r="Y4" s="171"/>
      <c r="Z4" s="171"/>
      <c r="AA4" s="177"/>
    </row>
    <row r="5" spans="2:29" ht="13.5" customHeight="1" x14ac:dyDescent="0.15">
      <c r="B5" s="176"/>
      <c r="C5" s="3157" t="s">
        <v>242</v>
      </c>
      <c r="D5" s="3157"/>
      <c r="E5" s="3157"/>
      <c r="F5" s="3157"/>
      <c r="G5" s="3157"/>
      <c r="H5" s="3157"/>
      <c r="I5" s="3157"/>
      <c r="J5" s="3157"/>
      <c r="K5" s="3157"/>
      <c r="L5" s="3157"/>
      <c r="M5" s="3157"/>
      <c r="N5" s="3157"/>
      <c r="O5" s="3157"/>
      <c r="P5" s="3157"/>
      <c r="Q5" s="3157"/>
      <c r="R5" s="3157"/>
      <c r="S5" s="3157"/>
      <c r="T5" s="3157"/>
      <c r="U5" s="3157"/>
      <c r="V5" s="3157"/>
      <c r="W5" s="3157"/>
      <c r="X5" s="3157"/>
      <c r="Y5" s="3157"/>
      <c r="Z5" s="3157"/>
      <c r="AA5" s="177"/>
    </row>
    <row r="6" spans="2:29" ht="13.5" customHeight="1" x14ac:dyDescent="0.15">
      <c r="B6" s="176"/>
      <c r="C6" s="171"/>
      <c r="D6" s="171"/>
      <c r="E6" s="171"/>
      <c r="F6" s="171"/>
      <c r="G6" s="171"/>
      <c r="H6" s="171"/>
      <c r="I6" s="171"/>
      <c r="J6" s="171"/>
      <c r="K6" s="171"/>
      <c r="L6" s="171"/>
      <c r="M6" s="171"/>
      <c r="N6" s="171"/>
      <c r="O6" s="171"/>
      <c r="P6" s="171"/>
      <c r="Q6" s="171"/>
      <c r="R6" s="171"/>
      <c r="S6" s="171"/>
      <c r="T6" s="171"/>
      <c r="U6" s="171"/>
      <c r="V6" s="171"/>
      <c r="W6" s="171"/>
      <c r="X6" s="171"/>
      <c r="Y6" s="171"/>
      <c r="Z6" s="171"/>
      <c r="AA6" s="177"/>
    </row>
    <row r="7" spans="2:29" ht="23.25" customHeight="1" x14ac:dyDescent="0.15">
      <c r="B7" s="176"/>
      <c r="C7" s="3149" t="s">
        <v>212</v>
      </c>
      <c r="D7" s="3149"/>
      <c r="E7" s="3149"/>
      <c r="F7" s="3149"/>
      <c r="G7" s="3149"/>
      <c r="H7" s="3158"/>
      <c r="I7" s="3158"/>
      <c r="J7" s="3158"/>
      <c r="K7" s="3158"/>
      <c r="L7" s="3158"/>
      <c r="M7" s="3158"/>
      <c r="N7" s="3158"/>
      <c r="O7" s="3158"/>
      <c r="P7" s="3158"/>
      <c r="Q7" s="3158"/>
      <c r="R7" s="3158"/>
      <c r="S7" s="3158"/>
      <c r="T7" s="3158"/>
      <c r="U7" s="3158"/>
      <c r="V7" s="3158"/>
      <c r="W7" s="3158"/>
      <c r="X7" s="3158"/>
      <c r="Y7" s="3158"/>
      <c r="Z7" s="3158"/>
      <c r="AA7" s="177"/>
    </row>
    <row r="8" spans="2:29" ht="23.25" customHeight="1" x14ac:dyDescent="0.15">
      <c r="B8" s="176"/>
      <c r="C8" s="3149" t="s">
        <v>213</v>
      </c>
      <c r="D8" s="3149"/>
      <c r="E8" s="3149"/>
      <c r="F8" s="3149"/>
      <c r="G8" s="3149"/>
      <c r="H8" s="3159" t="s">
        <v>214</v>
      </c>
      <c r="I8" s="3159"/>
      <c r="J8" s="3159"/>
      <c r="K8" s="3159"/>
      <c r="L8" s="3159"/>
      <c r="M8" s="3159"/>
      <c r="N8" s="3159"/>
      <c r="O8" s="3159"/>
      <c r="P8" s="3159"/>
      <c r="Q8" s="3159"/>
      <c r="R8" s="3159"/>
      <c r="S8" s="3159"/>
      <c r="T8" s="3159"/>
      <c r="U8" s="3159"/>
      <c r="V8" s="3159"/>
      <c r="W8" s="3159"/>
      <c r="X8" s="3159"/>
      <c r="Y8" s="3159"/>
      <c r="Z8" s="3159"/>
      <c r="AA8" s="177"/>
    </row>
    <row r="9" spans="2:29" ht="13.5" customHeight="1" x14ac:dyDescent="0.15">
      <c r="B9" s="176"/>
      <c r="C9" s="171"/>
      <c r="D9" s="171"/>
      <c r="E9" s="171"/>
      <c r="F9" s="171"/>
      <c r="G9" s="171"/>
      <c r="H9" s="171"/>
      <c r="I9" s="171"/>
      <c r="J9" s="171"/>
      <c r="K9" s="171"/>
      <c r="L9" s="171"/>
      <c r="M9" s="171"/>
      <c r="N9" s="171"/>
      <c r="O9" s="171"/>
      <c r="P9" s="171"/>
      <c r="Q9" s="171"/>
      <c r="R9" s="171"/>
      <c r="S9" s="171"/>
      <c r="T9" s="171"/>
      <c r="U9" s="171"/>
      <c r="V9" s="171"/>
      <c r="W9" s="171"/>
      <c r="X9" s="171"/>
      <c r="Y9" s="171"/>
      <c r="Z9" s="171"/>
      <c r="AA9" s="177"/>
    </row>
    <row r="10" spans="2:29" ht="13.5" customHeight="1" x14ac:dyDescent="0.15">
      <c r="B10" s="176"/>
      <c r="C10" s="173"/>
      <c r="D10" s="168"/>
      <c r="E10" s="168"/>
      <c r="F10" s="168"/>
      <c r="G10" s="168"/>
      <c r="H10" s="168"/>
      <c r="I10" s="168"/>
      <c r="J10" s="168"/>
      <c r="K10" s="168"/>
      <c r="L10" s="168"/>
      <c r="M10" s="168"/>
      <c r="N10" s="168"/>
      <c r="O10" s="168"/>
      <c r="P10" s="168"/>
      <c r="Q10" s="168"/>
      <c r="R10" s="168"/>
      <c r="S10" s="168"/>
      <c r="T10" s="168"/>
      <c r="U10" s="168"/>
      <c r="V10" s="168"/>
      <c r="W10" s="173"/>
      <c r="X10" s="168"/>
      <c r="Y10" s="168"/>
      <c r="Z10" s="175"/>
      <c r="AA10" s="177"/>
    </row>
    <row r="11" spans="2:29" ht="18.75" customHeight="1" x14ac:dyDescent="0.15">
      <c r="B11" s="176"/>
      <c r="C11" s="176"/>
      <c r="D11" s="171" t="s">
        <v>243</v>
      </c>
      <c r="E11" s="171"/>
      <c r="F11" s="171"/>
      <c r="G11" s="171"/>
      <c r="H11" s="171"/>
      <c r="I11" s="171"/>
      <c r="J11" s="171"/>
      <c r="K11" s="171"/>
      <c r="L11" s="171"/>
      <c r="M11" s="171"/>
      <c r="N11" s="171"/>
      <c r="O11" s="171"/>
      <c r="P11" s="171"/>
      <c r="Q11" s="171"/>
      <c r="R11" s="171"/>
      <c r="S11" s="171"/>
      <c r="T11" s="171"/>
      <c r="U11" s="171"/>
      <c r="V11" s="171"/>
      <c r="W11" s="3146"/>
      <c r="X11" s="3146"/>
      <c r="Y11" s="3146"/>
      <c r="Z11" s="3146"/>
      <c r="AA11" s="177"/>
      <c r="AB11" s="171"/>
      <c r="AC11" s="99"/>
    </row>
    <row r="12" spans="2:29" ht="18.75" customHeight="1" x14ac:dyDescent="0.15">
      <c r="B12" s="176"/>
      <c r="C12" s="176"/>
      <c r="D12" s="171" t="s">
        <v>244</v>
      </c>
      <c r="E12" s="171"/>
      <c r="F12" s="171"/>
      <c r="G12" s="171"/>
      <c r="H12" s="171"/>
      <c r="I12" s="171"/>
      <c r="J12" s="171"/>
      <c r="K12" s="171"/>
      <c r="L12" s="171"/>
      <c r="M12" s="171"/>
      <c r="N12" s="171"/>
      <c r="O12" s="171"/>
      <c r="P12" s="171"/>
      <c r="Q12" s="171"/>
      <c r="R12" s="171"/>
      <c r="S12" s="171"/>
      <c r="T12" s="171"/>
      <c r="U12" s="171"/>
      <c r="V12" s="171"/>
      <c r="W12" s="3146" t="s">
        <v>230</v>
      </c>
      <c r="X12" s="3146"/>
      <c r="Y12" s="3146"/>
      <c r="Z12" s="3146"/>
      <c r="AA12" s="177"/>
      <c r="AB12" s="171"/>
      <c r="AC12" s="99"/>
    </row>
    <row r="13" spans="2:29" ht="18.75" customHeight="1" x14ac:dyDescent="0.15">
      <c r="B13" s="176"/>
      <c r="C13" s="176"/>
      <c r="D13" s="171" t="s">
        <v>245</v>
      </c>
      <c r="E13" s="171"/>
      <c r="F13" s="171"/>
      <c r="G13" s="171"/>
      <c r="H13" s="171"/>
      <c r="I13" s="171"/>
      <c r="J13" s="171"/>
      <c r="K13" s="171"/>
      <c r="L13" s="171"/>
      <c r="M13" s="171"/>
      <c r="N13" s="171"/>
      <c r="O13" s="171"/>
      <c r="P13" s="171"/>
      <c r="Q13" s="171"/>
      <c r="R13" s="171"/>
      <c r="S13" s="171"/>
      <c r="T13" s="171"/>
      <c r="U13" s="171"/>
      <c r="V13" s="171"/>
      <c r="W13" s="3146"/>
      <c r="X13" s="3146"/>
      <c r="Y13" s="3146"/>
      <c r="Z13" s="3146"/>
      <c r="AA13" s="177"/>
      <c r="AB13" s="171"/>
      <c r="AC13" s="99"/>
    </row>
    <row r="14" spans="2:29" ht="22.5" customHeight="1" x14ac:dyDescent="0.15">
      <c r="B14" s="176"/>
      <c r="C14" s="176"/>
      <c r="D14" s="171"/>
      <c r="E14" s="3155" t="s">
        <v>246</v>
      </c>
      <c r="F14" s="3155"/>
      <c r="G14" s="3155"/>
      <c r="H14" s="3155"/>
      <c r="I14" s="3149"/>
      <c r="J14" s="3149"/>
      <c r="K14" s="3149"/>
      <c r="L14" s="3149"/>
      <c r="M14" s="3149"/>
      <c r="N14" s="3149"/>
      <c r="O14" s="3149"/>
      <c r="P14" s="3149"/>
      <c r="Q14" s="3149"/>
      <c r="R14" s="3149"/>
      <c r="S14" s="3149"/>
      <c r="T14" s="171"/>
      <c r="U14" s="171"/>
      <c r="V14" s="171"/>
      <c r="W14" s="46"/>
      <c r="X14" s="179"/>
      <c r="Y14" s="179"/>
      <c r="Z14" s="180"/>
      <c r="AA14" s="177"/>
      <c r="AB14" s="171"/>
      <c r="AC14" s="99"/>
    </row>
    <row r="15" spans="2:29" ht="22.5" customHeight="1" x14ac:dyDescent="0.15">
      <c r="B15" s="176"/>
      <c r="C15" s="176"/>
      <c r="D15" s="171"/>
      <c r="E15" s="3155" t="s">
        <v>247</v>
      </c>
      <c r="F15" s="3155"/>
      <c r="G15" s="3155"/>
      <c r="H15" s="3155"/>
      <c r="I15" s="3149"/>
      <c r="J15" s="3149"/>
      <c r="K15" s="3149"/>
      <c r="L15" s="3149"/>
      <c r="M15" s="3149"/>
      <c r="N15" s="3149"/>
      <c r="O15" s="3149"/>
      <c r="P15" s="3149"/>
      <c r="Q15" s="3149"/>
      <c r="R15" s="3149"/>
      <c r="S15" s="3149"/>
      <c r="T15" s="171"/>
      <c r="U15" s="171"/>
      <c r="V15" s="171"/>
      <c r="W15" s="46"/>
      <c r="X15" s="179"/>
      <c r="Y15" s="179"/>
      <c r="Z15" s="180"/>
      <c r="AA15" s="177"/>
      <c r="AB15" s="171"/>
      <c r="AC15" s="99"/>
    </row>
    <row r="16" spans="2:29" ht="6.75" customHeight="1" x14ac:dyDescent="0.15">
      <c r="B16" s="176"/>
      <c r="C16" s="176"/>
      <c r="D16" s="171"/>
      <c r="E16" s="171"/>
      <c r="F16" s="171"/>
      <c r="G16" s="171"/>
      <c r="H16" s="171"/>
      <c r="O16" s="171"/>
      <c r="P16" s="171"/>
      <c r="Q16" s="171"/>
      <c r="R16" s="171"/>
      <c r="S16" s="171"/>
      <c r="T16" s="171"/>
      <c r="U16" s="171"/>
      <c r="V16" s="171"/>
      <c r="W16" s="46"/>
      <c r="X16" s="179"/>
      <c r="Y16" s="179"/>
      <c r="Z16" s="180"/>
      <c r="AA16" s="177"/>
      <c r="AB16" s="171"/>
      <c r="AC16" s="99"/>
    </row>
    <row r="17" spans="2:29" ht="22.5" customHeight="1" x14ac:dyDescent="0.15">
      <c r="B17" s="176"/>
      <c r="C17" s="176"/>
      <c r="D17" s="171" t="s">
        <v>248</v>
      </c>
      <c r="E17" s="179"/>
      <c r="F17" s="179"/>
      <c r="G17" s="179"/>
      <c r="H17" s="179"/>
      <c r="I17" s="179"/>
      <c r="J17" s="179"/>
      <c r="K17" s="179"/>
      <c r="L17" s="179"/>
      <c r="M17" s="179"/>
      <c r="N17" s="179"/>
      <c r="O17" s="179"/>
      <c r="P17" s="179"/>
      <c r="Q17" s="179"/>
      <c r="R17" s="179"/>
      <c r="S17" s="171"/>
      <c r="T17" s="171"/>
      <c r="U17" s="171"/>
      <c r="V17" s="171"/>
      <c r="W17" s="3146" t="s">
        <v>249</v>
      </c>
      <c r="X17" s="3146"/>
      <c r="Y17" s="3146"/>
      <c r="Z17" s="3146"/>
      <c r="AA17" s="177"/>
      <c r="AB17" s="171"/>
      <c r="AC17" s="99"/>
    </row>
    <row r="18" spans="2:29" ht="22.5" customHeight="1" x14ac:dyDescent="0.15">
      <c r="B18" s="176"/>
      <c r="C18" s="176"/>
      <c r="D18" s="171"/>
      <c r="E18" s="3155" t="s">
        <v>250</v>
      </c>
      <c r="F18" s="3155"/>
      <c r="G18" s="3155"/>
      <c r="H18" s="3155"/>
      <c r="I18" s="3149"/>
      <c r="J18" s="3149"/>
      <c r="K18" s="3149"/>
      <c r="L18" s="3149"/>
      <c r="M18" s="3149"/>
      <c r="N18" s="3149"/>
      <c r="O18" s="3149"/>
      <c r="P18" s="3149"/>
      <c r="Q18" s="3149"/>
      <c r="R18" s="3149"/>
      <c r="S18" s="3149"/>
      <c r="T18" s="171"/>
      <c r="U18" s="171"/>
      <c r="V18" s="171"/>
      <c r="W18" s="46"/>
      <c r="X18" s="179"/>
      <c r="Y18" s="179"/>
      <c r="Z18" s="180"/>
      <c r="AA18" s="177"/>
      <c r="AB18" s="171"/>
      <c r="AC18" s="99"/>
    </row>
    <row r="19" spans="2:29" ht="7.5" customHeight="1" x14ac:dyDescent="0.15">
      <c r="B19" s="176"/>
      <c r="C19" s="176"/>
      <c r="D19" s="171"/>
      <c r="E19" s="171"/>
      <c r="F19" s="171"/>
      <c r="G19" s="171"/>
      <c r="H19" s="171"/>
      <c r="I19" s="171"/>
      <c r="J19" s="171"/>
      <c r="K19" s="171"/>
      <c r="L19" s="171"/>
      <c r="M19" s="171"/>
      <c r="N19" s="171"/>
      <c r="O19" s="171"/>
      <c r="P19" s="171"/>
      <c r="Q19" s="171"/>
      <c r="R19" s="171"/>
      <c r="S19" s="171"/>
      <c r="T19" s="171"/>
      <c r="U19" s="171"/>
      <c r="V19" s="171"/>
      <c r="W19" s="3146"/>
      <c r="X19" s="3146"/>
      <c r="Y19" s="3146"/>
      <c r="Z19" s="3146"/>
      <c r="AA19" s="177"/>
      <c r="AB19" s="171"/>
      <c r="AC19" s="99"/>
    </row>
    <row r="20" spans="2:29" ht="18.75" customHeight="1" x14ac:dyDescent="0.15">
      <c r="B20" s="176"/>
      <c r="C20" s="176"/>
      <c r="D20" s="171" t="s">
        <v>251</v>
      </c>
      <c r="E20" s="171"/>
      <c r="F20" s="171"/>
      <c r="G20" s="171"/>
      <c r="H20" s="171"/>
      <c r="I20" s="171"/>
      <c r="J20" s="171"/>
      <c r="K20" s="171"/>
      <c r="L20" s="171"/>
      <c r="M20" s="171"/>
      <c r="N20" s="171"/>
      <c r="O20" s="171"/>
      <c r="P20" s="171"/>
      <c r="Q20" s="171"/>
      <c r="R20" s="171"/>
      <c r="S20" s="171"/>
      <c r="T20" s="171"/>
      <c r="U20" s="171"/>
      <c r="V20" s="171"/>
      <c r="W20" s="3146"/>
      <c r="X20" s="3146"/>
      <c r="Y20" s="3146"/>
      <c r="Z20" s="3146"/>
      <c r="AA20" s="177"/>
      <c r="AB20" s="171"/>
      <c r="AC20" s="99"/>
    </row>
    <row r="21" spans="2:29" ht="18.75" customHeight="1" x14ac:dyDescent="0.15">
      <c r="B21" s="176"/>
      <c r="C21" s="176"/>
      <c r="D21" s="171" t="s">
        <v>252</v>
      </c>
      <c r="E21" s="171"/>
      <c r="F21" s="171"/>
      <c r="G21" s="171"/>
      <c r="H21" s="171"/>
      <c r="I21" s="171"/>
      <c r="J21" s="171"/>
      <c r="K21" s="171"/>
      <c r="L21" s="171"/>
      <c r="M21" s="171"/>
      <c r="N21" s="171"/>
      <c r="O21" s="171"/>
      <c r="P21" s="171"/>
      <c r="Q21" s="171"/>
      <c r="R21" s="171"/>
      <c r="S21" s="171"/>
      <c r="T21" s="171"/>
      <c r="U21" s="171"/>
      <c r="V21" s="171"/>
      <c r="W21" s="3146" t="s">
        <v>230</v>
      </c>
      <c r="X21" s="3146"/>
      <c r="Y21" s="3146"/>
      <c r="Z21" s="3146"/>
      <c r="AA21" s="177"/>
      <c r="AB21" s="171"/>
      <c r="AC21" s="99"/>
    </row>
    <row r="22" spans="2:29" ht="18.75" customHeight="1" x14ac:dyDescent="0.15">
      <c r="B22" s="176"/>
      <c r="C22" s="176"/>
      <c r="D22" s="171" t="s">
        <v>245</v>
      </c>
      <c r="E22" s="171"/>
      <c r="F22" s="171"/>
      <c r="G22" s="171"/>
      <c r="H22" s="171"/>
      <c r="I22" s="171"/>
      <c r="J22" s="171"/>
      <c r="K22" s="171"/>
      <c r="L22" s="171"/>
      <c r="M22" s="171"/>
      <c r="N22" s="171"/>
      <c r="O22" s="171"/>
      <c r="P22" s="171"/>
      <c r="Q22" s="171"/>
      <c r="R22" s="171"/>
      <c r="S22" s="171"/>
      <c r="T22" s="171"/>
      <c r="U22" s="171"/>
      <c r="V22" s="171"/>
      <c r="W22" s="3146"/>
      <c r="X22" s="3146"/>
      <c r="Y22" s="3146"/>
      <c r="Z22" s="3146"/>
      <c r="AA22" s="177"/>
      <c r="AB22" s="171"/>
      <c r="AC22" s="99"/>
    </row>
    <row r="23" spans="2:29" ht="22.5" customHeight="1" x14ac:dyDescent="0.15">
      <c r="B23" s="176"/>
      <c r="C23" s="176"/>
      <c r="D23" s="171"/>
      <c r="E23" s="3155" t="s">
        <v>246</v>
      </c>
      <c r="F23" s="3155"/>
      <c r="G23" s="3155"/>
      <c r="H23" s="3155"/>
      <c r="I23" s="3149"/>
      <c r="J23" s="3149"/>
      <c r="K23" s="3149"/>
      <c r="L23" s="3149"/>
      <c r="M23" s="3149"/>
      <c r="N23" s="3149"/>
      <c r="O23" s="3149"/>
      <c r="P23" s="3149"/>
      <c r="Q23" s="3149"/>
      <c r="R23" s="3149"/>
      <c r="S23" s="3149"/>
      <c r="T23" s="171"/>
      <c r="U23" s="171"/>
      <c r="V23" s="171"/>
      <c r="W23" s="46"/>
      <c r="X23" s="179"/>
      <c r="Y23" s="179"/>
      <c r="Z23" s="180"/>
      <c r="AA23" s="177"/>
      <c r="AB23" s="171"/>
      <c r="AC23" s="99"/>
    </row>
    <row r="24" spans="2:29" ht="22.5" customHeight="1" x14ac:dyDescent="0.15">
      <c r="B24" s="176"/>
      <c r="C24" s="176"/>
      <c r="D24" s="171"/>
      <c r="E24" s="3155" t="s">
        <v>247</v>
      </c>
      <c r="F24" s="3155"/>
      <c r="G24" s="3155"/>
      <c r="H24" s="3155"/>
      <c r="I24" s="3149"/>
      <c r="J24" s="3149"/>
      <c r="K24" s="3149"/>
      <c r="L24" s="3149"/>
      <c r="M24" s="3149"/>
      <c r="N24" s="3149"/>
      <c r="O24" s="3149"/>
      <c r="P24" s="3149"/>
      <c r="Q24" s="3149"/>
      <c r="R24" s="3149"/>
      <c r="S24" s="3149"/>
      <c r="T24" s="171"/>
      <c r="U24" s="171"/>
      <c r="V24" s="171"/>
      <c r="W24" s="46"/>
      <c r="X24" s="179"/>
      <c r="Y24" s="179"/>
      <c r="Z24" s="180"/>
      <c r="AA24" s="177"/>
      <c r="AB24" s="171"/>
      <c r="AC24" s="99"/>
    </row>
    <row r="25" spans="2:29" ht="6.75" customHeight="1" x14ac:dyDescent="0.15">
      <c r="B25" s="176"/>
      <c r="C25" s="176"/>
      <c r="D25" s="171"/>
      <c r="E25" s="171"/>
      <c r="F25" s="171"/>
      <c r="G25" s="171"/>
      <c r="H25" s="171"/>
      <c r="O25" s="171"/>
      <c r="P25" s="171"/>
      <c r="Q25" s="171"/>
      <c r="R25" s="171"/>
      <c r="S25" s="171"/>
      <c r="T25" s="171"/>
      <c r="U25" s="171"/>
      <c r="V25" s="171"/>
      <c r="W25" s="46"/>
      <c r="X25" s="179"/>
      <c r="Y25" s="179"/>
      <c r="Z25" s="180"/>
      <c r="AA25" s="177"/>
      <c r="AB25" s="171"/>
      <c r="AC25" s="99"/>
    </row>
    <row r="26" spans="2:29" ht="22.5" customHeight="1" x14ac:dyDescent="0.15">
      <c r="B26" s="176"/>
      <c r="C26" s="176"/>
      <c r="D26" s="171" t="s">
        <v>248</v>
      </c>
      <c r="E26" s="179"/>
      <c r="F26" s="179"/>
      <c r="G26" s="179"/>
      <c r="H26" s="179"/>
      <c r="I26" s="179"/>
      <c r="J26" s="179"/>
      <c r="K26" s="179"/>
      <c r="L26" s="179"/>
      <c r="M26" s="179"/>
      <c r="N26" s="179"/>
      <c r="O26" s="179"/>
      <c r="P26" s="179"/>
      <c r="Q26" s="179"/>
      <c r="R26" s="179"/>
      <c r="S26" s="171"/>
      <c r="T26" s="171"/>
      <c r="U26" s="171"/>
      <c r="V26" s="171"/>
      <c r="W26" s="3146" t="s">
        <v>249</v>
      </c>
      <c r="X26" s="3146"/>
      <c r="Y26" s="3146"/>
      <c r="Z26" s="3146"/>
      <c r="AA26" s="177"/>
      <c r="AB26" s="171"/>
      <c r="AC26" s="99"/>
    </row>
    <row r="27" spans="2:29" ht="22.5" customHeight="1" x14ac:dyDescent="0.15">
      <c r="B27" s="176"/>
      <c r="C27" s="176"/>
      <c r="D27" s="171"/>
      <c r="E27" s="3155" t="s">
        <v>250</v>
      </c>
      <c r="F27" s="3155"/>
      <c r="G27" s="3155"/>
      <c r="H27" s="3155"/>
      <c r="I27" s="3149"/>
      <c r="J27" s="3149"/>
      <c r="K27" s="3149"/>
      <c r="L27" s="3149"/>
      <c r="M27" s="3149"/>
      <c r="N27" s="3149"/>
      <c r="O27" s="3149"/>
      <c r="P27" s="3149"/>
      <c r="Q27" s="3149"/>
      <c r="R27" s="3149"/>
      <c r="S27" s="3149"/>
      <c r="T27" s="171"/>
      <c r="U27" s="171"/>
      <c r="V27" s="171"/>
      <c r="W27" s="46"/>
      <c r="X27" s="179"/>
      <c r="Y27" s="179"/>
      <c r="Z27" s="180"/>
      <c r="AA27" s="177"/>
      <c r="AB27" s="171"/>
      <c r="AC27" s="99"/>
    </row>
    <row r="28" spans="2:29" ht="7.5" customHeight="1" x14ac:dyDescent="0.15">
      <c r="B28" s="176"/>
      <c r="C28" s="176"/>
      <c r="D28" s="171"/>
      <c r="E28" s="171"/>
      <c r="F28" s="171"/>
      <c r="G28" s="171"/>
      <c r="H28" s="171"/>
      <c r="I28" s="171"/>
      <c r="J28" s="171"/>
      <c r="K28" s="171"/>
      <c r="L28" s="171"/>
      <c r="M28" s="171"/>
      <c r="N28" s="171"/>
      <c r="O28" s="171"/>
      <c r="P28" s="171"/>
      <c r="Q28" s="171"/>
      <c r="R28" s="171"/>
      <c r="S28" s="171"/>
      <c r="T28" s="171"/>
      <c r="U28" s="171"/>
      <c r="V28" s="171"/>
      <c r="W28" s="3146"/>
      <c r="X28" s="3146"/>
      <c r="Y28" s="3146"/>
      <c r="Z28" s="3146"/>
      <c r="AA28" s="177"/>
      <c r="AB28" s="171"/>
      <c r="AC28" s="99"/>
    </row>
    <row r="29" spans="2:29" ht="18.75" customHeight="1" x14ac:dyDescent="0.15">
      <c r="B29" s="176"/>
      <c r="C29" s="176"/>
      <c r="D29" s="171" t="s">
        <v>253</v>
      </c>
      <c r="E29" s="171"/>
      <c r="F29" s="171"/>
      <c r="G29" s="171"/>
      <c r="H29" s="171"/>
      <c r="I29" s="171"/>
      <c r="J29" s="171"/>
      <c r="K29" s="171"/>
      <c r="L29" s="171"/>
      <c r="M29" s="171"/>
      <c r="N29" s="171"/>
      <c r="O29" s="171"/>
      <c r="P29" s="171"/>
      <c r="Q29" s="171"/>
      <c r="R29" s="171"/>
      <c r="S29" s="171"/>
      <c r="T29" s="171"/>
      <c r="U29" s="171"/>
      <c r="V29" s="171"/>
      <c r="W29" s="181"/>
      <c r="X29" s="182"/>
      <c r="Y29" s="182"/>
      <c r="Z29" s="183"/>
      <c r="AA29" s="177"/>
      <c r="AB29" s="171"/>
      <c r="AC29" s="99"/>
    </row>
    <row r="30" spans="2:29" ht="18.75" customHeight="1" x14ac:dyDescent="0.15">
      <c r="B30" s="176"/>
      <c r="C30" s="176"/>
      <c r="D30" s="171" t="s">
        <v>254</v>
      </c>
      <c r="E30" s="171"/>
      <c r="F30" s="171"/>
      <c r="G30" s="171"/>
      <c r="H30" s="171"/>
      <c r="I30" s="171"/>
      <c r="J30" s="171"/>
      <c r="K30" s="171"/>
      <c r="L30" s="171"/>
      <c r="M30" s="171"/>
      <c r="N30" s="171"/>
      <c r="O30" s="171"/>
      <c r="P30" s="171"/>
      <c r="Q30" s="171"/>
      <c r="R30" s="171"/>
      <c r="S30" s="171"/>
      <c r="T30" s="171"/>
      <c r="U30" s="171"/>
      <c r="V30" s="171"/>
      <c r="W30" s="3146" t="s">
        <v>230</v>
      </c>
      <c r="X30" s="3146"/>
      <c r="Y30" s="3146"/>
      <c r="Z30" s="3146"/>
      <c r="AA30" s="177"/>
      <c r="AB30" s="171"/>
      <c r="AC30" s="99"/>
    </row>
    <row r="31" spans="2:29" ht="18.75" customHeight="1" x14ac:dyDescent="0.15">
      <c r="B31" s="176"/>
      <c r="C31" s="176"/>
      <c r="D31" s="171" t="s">
        <v>245</v>
      </c>
      <c r="E31" s="171"/>
      <c r="F31" s="171"/>
      <c r="G31" s="171"/>
      <c r="H31" s="171"/>
      <c r="I31" s="171"/>
      <c r="J31" s="171"/>
      <c r="K31" s="171"/>
      <c r="L31" s="171"/>
      <c r="M31" s="171"/>
      <c r="N31" s="171"/>
      <c r="O31" s="171"/>
      <c r="P31" s="171"/>
      <c r="Q31" s="171"/>
      <c r="R31" s="171"/>
      <c r="S31" s="171"/>
      <c r="T31" s="171"/>
      <c r="U31" s="171"/>
      <c r="V31" s="171"/>
      <c r="W31" s="3146"/>
      <c r="X31" s="3146"/>
      <c r="Y31" s="3146"/>
      <c r="Z31" s="3146"/>
      <c r="AA31" s="177"/>
      <c r="AB31" s="171"/>
      <c r="AC31" s="99"/>
    </row>
    <row r="32" spans="2:29" ht="22.5" customHeight="1" x14ac:dyDescent="0.15">
      <c r="B32" s="176"/>
      <c r="C32" s="176"/>
      <c r="D32" s="171"/>
      <c r="E32" s="3155" t="s">
        <v>246</v>
      </c>
      <c r="F32" s="3155"/>
      <c r="G32" s="3155"/>
      <c r="H32" s="3155"/>
      <c r="I32" s="3149"/>
      <c r="J32" s="3149"/>
      <c r="K32" s="3149"/>
      <c r="L32" s="3149"/>
      <c r="M32" s="3149"/>
      <c r="N32" s="3149"/>
      <c r="O32" s="3149"/>
      <c r="P32" s="3149"/>
      <c r="Q32" s="3149"/>
      <c r="R32" s="3149"/>
      <c r="S32" s="3149"/>
      <c r="T32" s="171"/>
      <c r="U32" s="171"/>
      <c r="V32" s="171"/>
      <c r="W32" s="46"/>
      <c r="X32" s="179"/>
      <c r="Y32" s="179"/>
      <c r="Z32" s="180"/>
      <c r="AA32" s="177"/>
      <c r="AB32" s="171"/>
      <c r="AC32" s="99"/>
    </row>
    <row r="33" spans="2:29" ht="22.5" customHeight="1" x14ac:dyDescent="0.15">
      <c r="B33" s="176"/>
      <c r="C33" s="176"/>
      <c r="D33" s="171"/>
      <c r="E33" s="3155" t="s">
        <v>247</v>
      </c>
      <c r="F33" s="3155"/>
      <c r="G33" s="3155"/>
      <c r="H33" s="3155"/>
      <c r="I33" s="3149"/>
      <c r="J33" s="3149"/>
      <c r="K33" s="3149"/>
      <c r="L33" s="3149"/>
      <c r="M33" s="3149"/>
      <c r="N33" s="3149"/>
      <c r="O33" s="3149"/>
      <c r="P33" s="3149"/>
      <c r="Q33" s="3149"/>
      <c r="R33" s="3149"/>
      <c r="S33" s="3149"/>
      <c r="T33" s="171"/>
      <c r="U33" s="171"/>
      <c r="V33" s="171"/>
      <c r="W33" s="46"/>
      <c r="X33" s="179"/>
      <c r="Y33" s="179"/>
      <c r="Z33" s="180"/>
      <c r="AA33" s="177"/>
      <c r="AB33" s="171"/>
      <c r="AC33" s="99"/>
    </row>
    <row r="34" spans="2:29" ht="6.75" customHeight="1" x14ac:dyDescent="0.15">
      <c r="B34" s="176"/>
      <c r="C34" s="176"/>
      <c r="D34" s="171"/>
      <c r="E34" s="171"/>
      <c r="F34" s="171"/>
      <c r="G34" s="171"/>
      <c r="H34" s="171"/>
      <c r="O34" s="171"/>
      <c r="P34" s="171"/>
      <c r="Q34" s="171"/>
      <c r="R34" s="171"/>
      <c r="S34" s="171"/>
      <c r="T34" s="171"/>
      <c r="U34" s="171"/>
      <c r="V34" s="171"/>
      <c r="W34" s="46"/>
      <c r="X34" s="179"/>
      <c r="Y34" s="179"/>
      <c r="Z34" s="180"/>
      <c r="AA34" s="177"/>
      <c r="AB34" s="171"/>
      <c r="AC34" s="99"/>
    </row>
    <row r="35" spans="2:29" ht="22.5" customHeight="1" x14ac:dyDescent="0.15">
      <c r="B35" s="176"/>
      <c r="C35" s="176"/>
      <c r="D35" s="171" t="s">
        <v>248</v>
      </c>
      <c r="E35" s="179"/>
      <c r="F35" s="179"/>
      <c r="G35" s="179"/>
      <c r="H35" s="179"/>
      <c r="I35" s="179"/>
      <c r="J35" s="179"/>
      <c r="K35" s="179"/>
      <c r="L35" s="179"/>
      <c r="M35" s="179"/>
      <c r="N35" s="179"/>
      <c r="O35" s="179"/>
      <c r="P35" s="179"/>
      <c r="Q35" s="179"/>
      <c r="R35" s="179"/>
      <c r="S35" s="171"/>
      <c r="T35" s="171"/>
      <c r="U35" s="171"/>
      <c r="V35" s="171"/>
      <c r="W35" s="3146" t="s">
        <v>249</v>
      </c>
      <c r="X35" s="3146"/>
      <c r="Y35" s="3146"/>
      <c r="Z35" s="3146"/>
      <c r="AA35" s="177"/>
      <c r="AB35" s="171"/>
      <c r="AC35" s="99"/>
    </row>
    <row r="36" spans="2:29" ht="22.5" customHeight="1" x14ac:dyDescent="0.15">
      <c r="B36" s="176"/>
      <c r="C36" s="176"/>
      <c r="D36" s="171"/>
      <c r="E36" s="3155" t="s">
        <v>250</v>
      </c>
      <c r="F36" s="3155"/>
      <c r="G36" s="3155"/>
      <c r="H36" s="3155"/>
      <c r="I36" s="3149"/>
      <c r="J36" s="3149"/>
      <c r="K36" s="3149"/>
      <c r="L36" s="3149"/>
      <c r="M36" s="3149"/>
      <c r="N36" s="3149"/>
      <c r="O36" s="3149"/>
      <c r="P36" s="3149"/>
      <c r="Q36" s="3149"/>
      <c r="R36" s="3149"/>
      <c r="S36" s="3149"/>
      <c r="T36" s="171"/>
      <c r="U36" s="171"/>
      <c r="V36" s="171"/>
      <c r="W36" s="46"/>
      <c r="X36" s="179"/>
      <c r="Y36" s="179"/>
      <c r="Z36" s="180"/>
      <c r="AA36" s="177"/>
      <c r="AB36" s="171"/>
      <c r="AC36" s="99"/>
    </row>
    <row r="37" spans="2:29" ht="7.5" customHeight="1" x14ac:dyDescent="0.15">
      <c r="B37" s="176"/>
      <c r="C37" s="184"/>
      <c r="D37" s="169"/>
      <c r="E37" s="169"/>
      <c r="F37" s="169"/>
      <c r="G37" s="169"/>
      <c r="H37" s="169"/>
      <c r="I37" s="169"/>
      <c r="J37" s="169"/>
      <c r="K37" s="169"/>
      <c r="L37" s="169"/>
      <c r="M37" s="169"/>
      <c r="N37" s="169"/>
      <c r="O37" s="169"/>
      <c r="P37" s="169"/>
      <c r="Q37" s="169"/>
      <c r="R37" s="169"/>
      <c r="S37" s="169"/>
      <c r="T37" s="169"/>
      <c r="U37" s="169"/>
      <c r="V37" s="169"/>
      <c r="W37" s="184"/>
      <c r="X37" s="169"/>
      <c r="Y37" s="169"/>
      <c r="Z37" s="185"/>
      <c r="AA37" s="177"/>
      <c r="AB37" s="171"/>
      <c r="AC37" s="99"/>
    </row>
    <row r="38" spans="2:29" ht="4.5" customHeight="1" x14ac:dyDescent="0.15">
      <c r="B38" s="176"/>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7"/>
    </row>
    <row r="39" spans="2:29" ht="13.5" customHeight="1" x14ac:dyDescent="0.15">
      <c r="B39" s="176"/>
      <c r="C39" s="171" t="s">
        <v>255</v>
      </c>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7"/>
    </row>
    <row r="40" spans="2:29" ht="4.5" customHeight="1" x14ac:dyDescent="0.15">
      <c r="B40" s="184"/>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85"/>
    </row>
    <row r="42" spans="2:29" ht="13.5" customHeight="1" x14ac:dyDescent="0.15">
      <c r="C42" s="172" t="s">
        <v>241</v>
      </c>
    </row>
  </sheetData>
  <mergeCells count="34">
    <mergeCell ref="S3:Z3"/>
    <mergeCell ref="C5:Z5"/>
    <mergeCell ref="C7:G7"/>
    <mergeCell ref="H7:Z7"/>
    <mergeCell ref="C8:G8"/>
    <mergeCell ref="H8:Z8"/>
    <mergeCell ref="W11:Z11"/>
    <mergeCell ref="W12:Z13"/>
    <mergeCell ref="E14:H14"/>
    <mergeCell ref="I14:S14"/>
    <mergeCell ref="E15:H15"/>
    <mergeCell ref="I15:S15"/>
    <mergeCell ref="W17:Z17"/>
    <mergeCell ref="E18:H18"/>
    <mergeCell ref="I18:S18"/>
    <mergeCell ref="W19:Z19"/>
    <mergeCell ref="W20:Z20"/>
    <mergeCell ref="W21:Z22"/>
    <mergeCell ref="E23:H23"/>
    <mergeCell ref="I23:S23"/>
    <mergeCell ref="E24:H24"/>
    <mergeCell ref="I24:S24"/>
    <mergeCell ref="W35:Z35"/>
    <mergeCell ref="W26:Z26"/>
    <mergeCell ref="E27:H27"/>
    <mergeCell ref="I27:S27"/>
    <mergeCell ref="W28:Z28"/>
    <mergeCell ref="W30:Z31"/>
    <mergeCell ref="E36:H36"/>
    <mergeCell ref="I36:S36"/>
    <mergeCell ref="E32:H32"/>
    <mergeCell ref="I32:S32"/>
    <mergeCell ref="E33:H33"/>
    <mergeCell ref="I33:S33"/>
  </mergeCells>
  <phoneticPr fontId="22"/>
  <pageMargins left="0.7" right="0.7" top="0.75" bottom="0.75" header="0.51180555555555496" footer="0.51180555555555496"/>
  <pageSetup paperSize="9" scale="92" firstPageNumber="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1BDA8-D22A-43FA-9864-7B7E0E3CBA02}">
  <sheetPr>
    <pageSetUpPr fitToPage="1"/>
  </sheetPr>
  <dimension ref="A1:L37"/>
  <sheetViews>
    <sheetView showGridLines="0" view="pageBreakPreview" zoomScaleNormal="100" zoomScaleSheetLayoutView="100" workbookViewId="0">
      <selection activeCell="T114" sqref="T114:AJ114"/>
    </sheetView>
  </sheetViews>
  <sheetFormatPr defaultRowHeight="24.95" customHeight="1" x14ac:dyDescent="0.15"/>
  <cols>
    <col min="1" max="1" width="5.625" style="607" customWidth="1"/>
    <col min="2" max="2" width="2.625" style="607" customWidth="1"/>
    <col min="3" max="3" width="11.75" style="607" customWidth="1"/>
    <col min="4" max="4" width="8.125" style="607" customWidth="1"/>
    <col min="5" max="5" width="8.625" style="607" customWidth="1"/>
    <col min="6" max="6" width="10.625" style="607" customWidth="1"/>
    <col min="7" max="7" width="16.125" style="607" bestFit="1" customWidth="1"/>
    <col min="8" max="8" width="11.625" style="607" bestFit="1" customWidth="1"/>
    <col min="9" max="9" width="7.75" style="607" customWidth="1"/>
    <col min="10" max="10" width="7.375" style="607" customWidth="1"/>
    <col min="11" max="11" width="3.25" style="607" bestFit="1" customWidth="1"/>
    <col min="12" max="16" width="2.625" style="607" customWidth="1"/>
    <col min="17" max="256" width="9" style="607"/>
    <col min="257" max="257" width="5.625" style="607" customWidth="1"/>
    <col min="258" max="258" width="2.625" style="607" customWidth="1"/>
    <col min="259" max="259" width="11.75" style="607" customWidth="1"/>
    <col min="260" max="260" width="8.125" style="607" customWidth="1"/>
    <col min="261" max="261" width="8.625" style="607" customWidth="1"/>
    <col min="262" max="262" width="10.625" style="607" customWidth="1"/>
    <col min="263" max="263" width="16.125" style="607" bestFit="1" customWidth="1"/>
    <col min="264" max="264" width="11.625" style="607" bestFit="1" customWidth="1"/>
    <col min="265" max="265" width="7.75" style="607" customWidth="1"/>
    <col min="266" max="266" width="7.375" style="607" customWidth="1"/>
    <col min="267" max="267" width="3.25" style="607" bestFit="1" customWidth="1"/>
    <col min="268" max="272" width="2.625" style="607" customWidth="1"/>
    <col min="273" max="512" width="9" style="607"/>
    <col min="513" max="513" width="5.625" style="607" customWidth="1"/>
    <col min="514" max="514" width="2.625" style="607" customWidth="1"/>
    <col min="515" max="515" width="11.75" style="607" customWidth="1"/>
    <col min="516" max="516" width="8.125" style="607" customWidth="1"/>
    <col min="517" max="517" width="8.625" style="607" customWidth="1"/>
    <col min="518" max="518" width="10.625" style="607" customWidth="1"/>
    <col min="519" max="519" width="16.125" style="607" bestFit="1" customWidth="1"/>
    <col min="520" max="520" width="11.625" style="607" bestFit="1" customWidth="1"/>
    <col min="521" max="521" width="7.75" style="607" customWidth="1"/>
    <col min="522" max="522" width="7.375" style="607" customWidth="1"/>
    <col min="523" max="523" width="3.25" style="607" bestFit="1" customWidth="1"/>
    <col min="524" max="528" width="2.625" style="607" customWidth="1"/>
    <col min="529" max="768" width="9" style="607"/>
    <col min="769" max="769" width="5.625" style="607" customWidth="1"/>
    <col min="770" max="770" width="2.625" style="607" customWidth="1"/>
    <col min="771" max="771" width="11.75" style="607" customWidth="1"/>
    <col min="772" max="772" width="8.125" style="607" customWidth="1"/>
    <col min="773" max="773" width="8.625" style="607" customWidth="1"/>
    <col min="774" max="774" width="10.625" style="607" customWidth="1"/>
    <col min="775" max="775" width="16.125" style="607" bestFit="1" customWidth="1"/>
    <col min="776" max="776" width="11.625" style="607" bestFit="1" customWidth="1"/>
    <col min="777" max="777" width="7.75" style="607" customWidth="1"/>
    <col min="778" max="778" width="7.375" style="607" customWidth="1"/>
    <col min="779" max="779" width="3.25" style="607" bestFit="1" customWidth="1"/>
    <col min="780" max="784" width="2.625" style="607" customWidth="1"/>
    <col min="785" max="1024" width="9" style="607"/>
    <col min="1025" max="1025" width="5.625" style="607" customWidth="1"/>
    <col min="1026" max="1026" width="2.625" style="607" customWidth="1"/>
    <col min="1027" max="1027" width="11.75" style="607" customWidth="1"/>
    <col min="1028" max="1028" width="8.125" style="607" customWidth="1"/>
    <col min="1029" max="1029" width="8.625" style="607" customWidth="1"/>
    <col min="1030" max="1030" width="10.625" style="607" customWidth="1"/>
    <col min="1031" max="1031" width="16.125" style="607" bestFit="1" customWidth="1"/>
    <col min="1032" max="1032" width="11.625" style="607" bestFit="1" customWidth="1"/>
    <col min="1033" max="1033" width="7.75" style="607" customWidth="1"/>
    <col min="1034" max="1034" width="7.375" style="607" customWidth="1"/>
    <col min="1035" max="1035" width="3.25" style="607" bestFit="1" customWidth="1"/>
    <col min="1036" max="1040" width="2.625" style="607" customWidth="1"/>
    <col min="1041" max="1280" width="9" style="607"/>
    <col min="1281" max="1281" width="5.625" style="607" customWidth="1"/>
    <col min="1282" max="1282" width="2.625" style="607" customWidth="1"/>
    <col min="1283" max="1283" width="11.75" style="607" customWidth="1"/>
    <col min="1284" max="1284" width="8.125" style="607" customWidth="1"/>
    <col min="1285" max="1285" width="8.625" style="607" customWidth="1"/>
    <col min="1286" max="1286" width="10.625" style="607" customWidth="1"/>
    <col min="1287" max="1287" width="16.125" style="607" bestFit="1" customWidth="1"/>
    <col min="1288" max="1288" width="11.625" style="607" bestFit="1" customWidth="1"/>
    <col min="1289" max="1289" width="7.75" style="607" customWidth="1"/>
    <col min="1290" max="1290" width="7.375" style="607" customWidth="1"/>
    <col min="1291" max="1291" width="3.25" style="607" bestFit="1" customWidth="1"/>
    <col min="1292" max="1296" width="2.625" style="607" customWidth="1"/>
    <col min="1297" max="1536" width="9" style="607"/>
    <col min="1537" max="1537" width="5.625" style="607" customWidth="1"/>
    <col min="1538" max="1538" width="2.625" style="607" customWidth="1"/>
    <col min="1539" max="1539" width="11.75" style="607" customWidth="1"/>
    <col min="1540" max="1540" width="8.125" style="607" customWidth="1"/>
    <col min="1541" max="1541" width="8.625" style="607" customWidth="1"/>
    <col min="1542" max="1542" width="10.625" style="607" customWidth="1"/>
    <col min="1543" max="1543" width="16.125" style="607" bestFit="1" customWidth="1"/>
    <col min="1544" max="1544" width="11.625" style="607" bestFit="1" customWidth="1"/>
    <col min="1545" max="1545" width="7.75" style="607" customWidth="1"/>
    <col min="1546" max="1546" width="7.375" style="607" customWidth="1"/>
    <col min="1547" max="1547" width="3.25" style="607" bestFit="1" customWidth="1"/>
    <col min="1548" max="1552" width="2.625" style="607" customWidth="1"/>
    <col min="1553" max="1792" width="9" style="607"/>
    <col min="1793" max="1793" width="5.625" style="607" customWidth="1"/>
    <col min="1794" max="1794" width="2.625" style="607" customWidth="1"/>
    <col min="1795" max="1795" width="11.75" style="607" customWidth="1"/>
    <col min="1796" max="1796" width="8.125" style="607" customWidth="1"/>
    <col min="1797" max="1797" width="8.625" style="607" customWidth="1"/>
    <col min="1798" max="1798" width="10.625" style="607" customWidth="1"/>
    <col min="1799" max="1799" width="16.125" style="607" bestFit="1" customWidth="1"/>
    <col min="1800" max="1800" width="11.625" style="607" bestFit="1" customWidth="1"/>
    <col min="1801" max="1801" width="7.75" style="607" customWidth="1"/>
    <col min="1802" max="1802" width="7.375" style="607" customWidth="1"/>
    <col min="1803" max="1803" width="3.25" style="607" bestFit="1" customWidth="1"/>
    <col min="1804" max="1808" width="2.625" style="607" customWidth="1"/>
    <col min="1809" max="2048" width="9" style="607"/>
    <col min="2049" max="2049" width="5.625" style="607" customWidth="1"/>
    <col min="2050" max="2050" width="2.625" style="607" customWidth="1"/>
    <col min="2051" max="2051" width="11.75" style="607" customWidth="1"/>
    <col min="2052" max="2052" width="8.125" style="607" customWidth="1"/>
    <col min="2053" max="2053" width="8.625" style="607" customWidth="1"/>
    <col min="2054" max="2054" width="10.625" style="607" customWidth="1"/>
    <col min="2055" max="2055" width="16.125" style="607" bestFit="1" customWidth="1"/>
    <col min="2056" max="2056" width="11.625" style="607" bestFit="1" customWidth="1"/>
    <col min="2057" max="2057" width="7.75" style="607" customWidth="1"/>
    <col min="2058" max="2058" width="7.375" style="607" customWidth="1"/>
    <col min="2059" max="2059" width="3.25" style="607" bestFit="1" customWidth="1"/>
    <col min="2060" max="2064" width="2.625" style="607" customWidth="1"/>
    <col min="2065" max="2304" width="9" style="607"/>
    <col min="2305" max="2305" width="5.625" style="607" customWidth="1"/>
    <col min="2306" max="2306" width="2.625" style="607" customWidth="1"/>
    <col min="2307" max="2307" width="11.75" style="607" customWidth="1"/>
    <col min="2308" max="2308" width="8.125" style="607" customWidth="1"/>
    <col min="2309" max="2309" width="8.625" style="607" customWidth="1"/>
    <col min="2310" max="2310" width="10.625" style="607" customWidth="1"/>
    <col min="2311" max="2311" width="16.125" style="607" bestFit="1" customWidth="1"/>
    <col min="2312" max="2312" width="11.625" style="607" bestFit="1" customWidth="1"/>
    <col min="2313" max="2313" width="7.75" style="607" customWidth="1"/>
    <col min="2314" max="2314" width="7.375" style="607" customWidth="1"/>
    <col min="2315" max="2315" width="3.25" style="607" bestFit="1" customWidth="1"/>
    <col min="2316" max="2320" width="2.625" style="607" customWidth="1"/>
    <col min="2321" max="2560" width="9" style="607"/>
    <col min="2561" max="2561" width="5.625" style="607" customWidth="1"/>
    <col min="2562" max="2562" width="2.625" style="607" customWidth="1"/>
    <col min="2563" max="2563" width="11.75" style="607" customWidth="1"/>
    <col min="2564" max="2564" width="8.125" style="607" customWidth="1"/>
    <col min="2565" max="2565" width="8.625" style="607" customWidth="1"/>
    <col min="2566" max="2566" width="10.625" style="607" customWidth="1"/>
    <col min="2567" max="2567" width="16.125" style="607" bestFit="1" customWidth="1"/>
    <col min="2568" max="2568" width="11.625" style="607" bestFit="1" customWidth="1"/>
    <col min="2569" max="2569" width="7.75" style="607" customWidth="1"/>
    <col min="2570" max="2570" width="7.375" style="607" customWidth="1"/>
    <col min="2571" max="2571" width="3.25" style="607" bestFit="1" customWidth="1"/>
    <col min="2572" max="2576" width="2.625" style="607" customWidth="1"/>
    <col min="2577" max="2816" width="9" style="607"/>
    <col min="2817" max="2817" width="5.625" style="607" customWidth="1"/>
    <col min="2818" max="2818" width="2.625" style="607" customWidth="1"/>
    <col min="2819" max="2819" width="11.75" style="607" customWidth="1"/>
    <col min="2820" max="2820" width="8.125" style="607" customWidth="1"/>
    <col min="2821" max="2821" width="8.625" style="607" customWidth="1"/>
    <col min="2822" max="2822" width="10.625" style="607" customWidth="1"/>
    <col min="2823" max="2823" width="16.125" style="607" bestFit="1" customWidth="1"/>
    <col min="2824" max="2824" width="11.625" style="607" bestFit="1" customWidth="1"/>
    <col min="2825" max="2825" width="7.75" style="607" customWidth="1"/>
    <col min="2826" max="2826" width="7.375" style="607" customWidth="1"/>
    <col min="2827" max="2827" width="3.25" style="607" bestFit="1" customWidth="1"/>
    <col min="2828" max="2832" width="2.625" style="607" customWidth="1"/>
    <col min="2833" max="3072" width="9" style="607"/>
    <col min="3073" max="3073" width="5.625" style="607" customWidth="1"/>
    <col min="3074" max="3074" width="2.625" style="607" customWidth="1"/>
    <col min="3075" max="3075" width="11.75" style="607" customWidth="1"/>
    <col min="3076" max="3076" width="8.125" style="607" customWidth="1"/>
    <col min="3077" max="3077" width="8.625" style="607" customWidth="1"/>
    <col min="3078" max="3078" width="10.625" style="607" customWidth="1"/>
    <col min="3079" max="3079" width="16.125" style="607" bestFit="1" customWidth="1"/>
    <col min="3080" max="3080" width="11.625" style="607" bestFit="1" customWidth="1"/>
    <col min="3081" max="3081" width="7.75" style="607" customWidth="1"/>
    <col min="3082" max="3082" width="7.375" style="607" customWidth="1"/>
    <col min="3083" max="3083" width="3.25" style="607" bestFit="1" customWidth="1"/>
    <col min="3084" max="3088" width="2.625" style="607" customWidth="1"/>
    <col min="3089" max="3328" width="9" style="607"/>
    <col min="3329" max="3329" width="5.625" style="607" customWidth="1"/>
    <col min="3330" max="3330" width="2.625" style="607" customWidth="1"/>
    <col min="3331" max="3331" width="11.75" style="607" customWidth="1"/>
    <col min="3332" max="3332" width="8.125" style="607" customWidth="1"/>
    <col min="3333" max="3333" width="8.625" style="607" customWidth="1"/>
    <col min="3334" max="3334" width="10.625" style="607" customWidth="1"/>
    <col min="3335" max="3335" width="16.125" style="607" bestFit="1" customWidth="1"/>
    <col min="3336" max="3336" width="11.625" style="607" bestFit="1" customWidth="1"/>
    <col min="3337" max="3337" width="7.75" style="607" customWidth="1"/>
    <col min="3338" max="3338" width="7.375" style="607" customWidth="1"/>
    <col min="3339" max="3339" width="3.25" style="607" bestFit="1" customWidth="1"/>
    <col min="3340" max="3344" width="2.625" style="607" customWidth="1"/>
    <col min="3345" max="3584" width="9" style="607"/>
    <col min="3585" max="3585" width="5.625" style="607" customWidth="1"/>
    <col min="3586" max="3586" width="2.625" style="607" customWidth="1"/>
    <col min="3587" max="3587" width="11.75" style="607" customWidth="1"/>
    <col min="3588" max="3588" width="8.125" style="607" customWidth="1"/>
    <col min="3589" max="3589" width="8.625" style="607" customWidth="1"/>
    <col min="3590" max="3590" width="10.625" style="607" customWidth="1"/>
    <col min="3591" max="3591" width="16.125" style="607" bestFit="1" customWidth="1"/>
    <col min="3592" max="3592" width="11.625" style="607" bestFit="1" customWidth="1"/>
    <col min="3593" max="3593" width="7.75" style="607" customWidth="1"/>
    <col min="3594" max="3594" width="7.375" style="607" customWidth="1"/>
    <col min="3595" max="3595" width="3.25" style="607" bestFit="1" customWidth="1"/>
    <col min="3596" max="3600" width="2.625" style="607" customWidth="1"/>
    <col min="3601" max="3840" width="9" style="607"/>
    <col min="3841" max="3841" width="5.625" style="607" customWidth="1"/>
    <col min="3842" max="3842" width="2.625" style="607" customWidth="1"/>
    <col min="3843" max="3843" width="11.75" style="607" customWidth="1"/>
    <col min="3844" max="3844" width="8.125" style="607" customWidth="1"/>
    <col min="3845" max="3845" width="8.625" style="607" customWidth="1"/>
    <col min="3846" max="3846" width="10.625" style="607" customWidth="1"/>
    <col min="3847" max="3847" width="16.125" style="607" bestFit="1" customWidth="1"/>
    <col min="3848" max="3848" width="11.625" style="607" bestFit="1" customWidth="1"/>
    <col min="3849" max="3849" width="7.75" style="607" customWidth="1"/>
    <col min="3850" max="3850" width="7.375" style="607" customWidth="1"/>
    <col min="3851" max="3851" width="3.25" style="607" bestFit="1" customWidth="1"/>
    <col min="3852" max="3856" width="2.625" style="607" customWidth="1"/>
    <col min="3857" max="4096" width="9" style="607"/>
    <col min="4097" max="4097" width="5.625" style="607" customWidth="1"/>
    <col min="4098" max="4098" width="2.625" style="607" customWidth="1"/>
    <col min="4099" max="4099" width="11.75" style="607" customWidth="1"/>
    <col min="4100" max="4100" width="8.125" style="607" customWidth="1"/>
    <col min="4101" max="4101" width="8.625" style="607" customWidth="1"/>
    <col min="4102" max="4102" width="10.625" style="607" customWidth="1"/>
    <col min="4103" max="4103" width="16.125" style="607" bestFit="1" customWidth="1"/>
    <col min="4104" max="4104" width="11.625" style="607" bestFit="1" customWidth="1"/>
    <col min="4105" max="4105" width="7.75" style="607" customWidth="1"/>
    <col min="4106" max="4106" width="7.375" style="607" customWidth="1"/>
    <col min="4107" max="4107" width="3.25" style="607" bestFit="1" customWidth="1"/>
    <col min="4108" max="4112" width="2.625" style="607" customWidth="1"/>
    <col min="4113" max="4352" width="9" style="607"/>
    <col min="4353" max="4353" width="5.625" style="607" customWidth="1"/>
    <col min="4354" max="4354" width="2.625" style="607" customWidth="1"/>
    <col min="4355" max="4355" width="11.75" style="607" customWidth="1"/>
    <col min="4356" max="4356" width="8.125" style="607" customWidth="1"/>
    <col min="4357" max="4357" width="8.625" style="607" customWidth="1"/>
    <col min="4358" max="4358" width="10.625" style="607" customWidth="1"/>
    <col min="4359" max="4359" width="16.125" style="607" bestFit="1" customWidth="1"/>
    <col min="4360" max="4360" width="11.625" style="607" bestFit="1" customWidth="1"/>
    <col min="4361" max="4361" width="7.75" style="607" customWidth="1"/>
    <col min="4362" max="4362" width="7.375" style="607" customWidth="1"/>
    <col min="4363" max="4363" width="3.25" style="607" bestFit="1" customWidth="1"/>
    <col min="4364" max="4368" width="2.625" style="607" customWidth="1"/>
    <col min="4369" max="4608" width="9" style="607"/>
    <col min="4609" max="4609" width="5.625" style="607" customWidth="1"/>
    <col min="4610" max="4610" width="2.625" style="607" customWidth="1"/>
    <col min="4611" max="4611" width="11.75" style="607" customWidth="1"/>
    <col min="4612" max="4612" width="8.125" style="607" customWidth="1"/>
    <col min="4613" max="4613" width="8.625" style="607" customWidth="1"/>
    <col min="4614" max="4614" width="10.625" style="607" customWidth="1"/>
    <col min="4615" max="4615" width="16.125" style="607" bestFit="1" customWidth="1"/>
    <col min="4616" max="4616" width="11.625" style="607" bestFit="1" customWidth="1"/>
    <col min="4617" max="4617" width="7.75" style="607" customWidth="1"/>
    <col min="4618" max="4618" width="7.375" style="607" customWidth="1"/>
    <col min="4619" max="4619" width="3.25" style="607" bestFit="1" customWidth="1"/>
    <col min="4620" max="4624" width="2.625" style="607" customWidth="1"/>
    <col min="4625" max="4864" width="9" style="607"/>
    <col min="4865" max="4865" width="5.625" style="607" customWidth="1"/>
    <col min="4866" max="4866" width="2.625" style="607" customWidth="1"/>
    <col min="4867" max="4867" width="11.75" style="607" customWidth="1"/>
    <col min="4868" max="4868" width="8.125" style="607" customWidth="1"/>
    <col min="4869" max="4869" width="8.625" style="607" customWidth="1"/>
    <col min="4870" max="4870" width="10.625" style="607" customWidth="1"/>
    <col min="4871" max="4871" width="16.125" style="607" bestFit="1" customWidth="1"/>
    <col min="4872" max="4872" width="11.625" style="607" bestFit="1" customWidth="1"/>
    <col min="4873" max="4873" width="7.75" style="607" customWidth="1"/>
    <col min="4874" max="4874" width="7.375" style="607" customWidth="1"/>
    <col min="4875" max="4875" width="3.25" style="607" bestFit="1" customWidth="1"/>
    <col min="4876" max="4880" width="2.625" style="607" customWidth="1"/>
    <col min="4881" max="5120" width="9" style="607"/>
    <col min="5121" max="5121" width="5.625" style="607" customWidth="1"/>
    <col min="5122" max="5122" width="2.625" style="607" customWidth="1"/>
    <col min="5123" max="5123" width="11.75" style="607" customWidth="1"/>
    <col min="5124" max="5124" width="8.125" style="607" customWidth="1"/>
    <col min="5125" max="5125" width="8.625" style="607" customWidth="1"/>
    <col min="5126" max="5126" width="10.625" style="607" customWidth="1"/>
    <col min="5127" max="5127" width="16.125" style="607" bestFit="1" customWidth="1"/>
    <col min="5128" max="5128" width="11.625" style="607" bestFit="1" customWidth="1"/>
    <col min="5129" max="5129" width="7.75" style="607" customWidth="1"/>
    <col min="5130" max="5130" width="7.375" style="607" customWidth="1"/>
    <col min="5131" max="5131" width="3.25" style="607" bestFit="1" customWidth="1"/>
    <col min="5132" max="5136" width="2.625" style="607" customWidth="1"/>
    <col min="5137" max="5376" width="9" style="607"/>
    <col min="5377" max="5377" width="5.625" style="607" customWidth="1"/>
    <col min="5378" max="5378" width="2.625" style="607" customWidth="1"/>
    <col min="5379" max="5379" width="11.75" style="607" customWidth="1"/>
    <col min="5380" max="5380" width="8.125" style="607" customWidth="1"/>
    <col min="5381" max="5381" width="8.625" style="607" customWidth="1"/>
    <col min="5382" max="5382" width="10.625" style="607" customWidth="1"/>
    <col min="5383" max="5383" width="16.125" style="607" bestFit="1" customWidth="1"/>
    <col min="5384" max="5384" width="11.625" style="607" bestFit="1" customWidth="1"/>
    <col min="5385" max="5385" width="7.75" style="607" customWidth="1"/>
    <col min="5386" max="5386" width="7.375" style="607" customWidth="1"/>
    <col min="5387" max="5387" width="3.25" style="607" bestFit="1" customWidth="1"/>
    <col min="5388" max="5392" width="2.625" style="607" customWidth="1"/>
    <col min="5393" max="5632" width="9" style="607"/>
    <col min="5633" max="5633" width="5.625" style="607" customWidth="1"/>
    <col min="5634" max="5634" width="2.625" style="607" customWidth="1"/>
    <col min="5635" max="5635" width="11.75" style="607" customWidth="1"/>
    <col min="5636" max="5636" width="8.125" style="607" customWidth="1"/>
    <col min="5637" max="5637" width="8.625" style="607" customWidth="1"/>
    <col min="5638" max="5638" width="10.625" style="607" customWidth="1"/>
    <col min="5639" max="5639" width="16.125" style="607" bestFit="1" customWidth="1"/>
    <col min="5640" max="5640" width="11.625" style="607" bestFit="1" customWidth="1"/>
    <col min="5641" max="5641" width="7.75" style="607" customWidth="1"/>
    <col min="5642" max="5642" width="7.375" style="607" customWidth="1"/>
    <col min="5643" max="5643" width="3.25" style="607" bestFit="1" customWidth="1"/>
    <col min="5644" max="5648" width="2.625" style="607" customWidth="1"/>
    <col min="5649" max="5888" width="9" style="607"/>
    <col min="5889" max="5889" width="5.625" style="607" customWidth="1"/>
    <col min="5890" max="5890" width="2.625" style="607" customWidth="1"/>
    <col min="5891" max="5891" width="11.75" style="607" customWidth="1"/>
    <col min="5892" max="5892" width="8.125" style="607" customWidth="1"/>
    <col min="5893" max="5893" width="8.625" style="607" customWidth="1"/>
    <col min="5894" max="5894" width="10.625" style="607" customWidth="1"/>
    <col min="5895" max="5895" width="16.125" style="607" bestFit="1" customWidth="1"/>
    <col min="5896" max="5896" width="11.625" style="607" bestFit="1" customWidth="1"/>
    <col min="5897" max="5897" width="7.75" style="607" customWidth="1"/>
    <col min="5898" max="5898" width="7.375" style="607" customWidth="1"/>
    <col min="5899" max="5899" width="3.25" style="607" bestFit="1" customWidth="1"/>
    <col min="5900" max="5904" width="2.625" style="607" customWidth="1"/>
    <col min="5905" max="6144" width="9" style="607"/>
    <col min="6145" max="6145" width="5.625" style="607" customWidth="1"/>
    <col min="6146" max="6146" width="2.625" style="607" customWidth="1"/>
    <col min="6147" max="6147" width="11.75" style="607" customWidth="1"/>
    <col min="6148" max="6148" width="8.125" style="607" customWidth="1"/>
    <col min="6149" max="6149" width="8.625" style="607" customWidth="1"/>
    <col min="6150" max="6150" width="10.625" style="607" customWidth="1"/>
    <col min="6151" max="6151" width="16.125" style="607" bestFit="1" customWidth="1"/>
    <col min="6152" max="6152" width="11.625" style="607" bestFit="1" customWidth="1"/>
    <col min="6153" max="6153" width="7.75" style="607" customWidth="1"/>
    <col min="6154" max="6154" width="7.375" style="607" customWidth="1"/>
    <col min="6155" max="6155" width="3.25" style="607" bestFit="1" customWidth="1"/>
    <col min="6156" max="6160" width="2.625" style="607" customWidth="1"/>
    <col min="6161" max="6400" width="9" style="607"/>
    <col min="6401" max="6401" width="5.625" style="607" customWidth="1"/>
    <col min="6402" max="6402" width="2.625" style="607" customWidth="1"/>
    <col min="6403" max="6403" width="11.75" style="607" customWidth="1"/>
    <col min="6404" max="6404" width="8.125" style="607" customWidth="1"/>
    <col min="6405" max="6405" width="8.625" style="607" customWidth="1"/>
    <col min="6406" max="6406" width="10.625" style="607" customWidth="1"/>
    <col min="6407" max="6407" width="16.125" style="607" bestFit="1" customWidth="1"/>
    <col min="6408" max="6408" width="11.625" style="607" bestFit="1" customWidth="1"/>
    <col min="6409" max="6409" width="7.75" style="607" customWidth="1"/>
    <col min="6410" max="6410" width="7.375" style="607" customWidth="1"/>
    <col min="6411" max="6411" width="3.25" style="607" bestFit="1" customWidth="1"/>
    <col min="6412" max="6416" width="2.625" style="607" customWidth="1"/>
    <col min="6417" max="6656" width="9" style="607"/>
    <col min="6657" max="6657" width="5.625" style="607" customWidth="1"/>
    <col min="6658" max="6658" width="2.625" style="607" customWidth="1"/>
    <col min="6659" max="6659" width="11.75" style="607" customWidth="1"/>
    <col min="6660" max="6660" width="8.125" style="607" customWidth="1"/>
    <col min="6661" max="6661" width="8.625" style="607" customWidth="1"/>
    <col min="6662" max="6662" width="10.625" style="607" customWidth="1"/>
    <col min="6663" max="6663" width="16.125" style="607" bestFit="1" customWidth="1"/>
    <col min="6664" max="6664" width="11.625" style="607" bestFit="1" customWidth="1"/>
    <col min="6665" max="6665" width="7.75" style="607" customWidth="1"/>
    <col min="6666" max="6666" width="7.375" style="607" customWidth="1"/>
    <col min="6667" max="6667" width="3.25" style="607" bestFit="1" customWidth="1"/>
    <col min="6668" max="6672" width="2.625" style="607" customWidth="1"/>
    <col min="6673" max="6912" width="9" style="607"/>
    <col min="6913" max="6913" width="5.625" style="607" customWidth="1"/>
    <col min="6914" max="6914" width="2.625" style="607" customWidth="1"/>
    <col min="6915" max="6915" width="11.75" style="607" customWidth="1"/>
    <col min="6916" max="6916" width="8.125" style="607" customWidth="1"/>
    <col min="6917" max="6917" width="8.625" style="607" customWidth="1"/>
    <col min="6918" max="6918" width="10.625" style="607" customWidth="1"/>
    <col min="6919" max="6919" width="16.125" style="607" bestFit="1" customWidth="1"/>
    <col min="6920" max="6920" width="11.625" style="607" bestFit="1" customWidth="1"/>
    <col min="6921" max="6921" width="7.75" style="607" customWidth="1"/>
    <col min="6922" max="6922" width="7.375" style="607" customWidth="1"/>
    <col min="6923" max="6923" width="3.25" style="607" bestFit="1" customWidth="1"/>
    <col min="6924" max="6928" width="2.625" style="607" customWidth="1"/>
    <col min="6929" max="7168" width="9" style="607"/>
    <col min="7169" max="7169" width="5.625" style="607" customWidth="1"/>
    <col min="7170" max="7170" width="2.625" style="607" customWidth="1"/>
    <col min="7171" max="7171" width="11.75" style="607" customWidth="1"/>
    <col min="7172" max="7172" width="8.125" style="607" customWidth="1"/>
    <col min="7173" max="7173" width="8.625" style="607" customWidth="1"/>
    <col min="7174" max="7174" width="10.625" style="607" customWidth="1"/>
    <col min="7175" max="7175" width="16.125" style="607" bestFit="1" customWidth="1"/>
    <col min="7176" max="7176" width="11.625" style="607" bestFit="1" customWidth="1"/>
    <col min="7177" max="7177" width="7.75" style="607" customWidth="1"/>
    <col min="7178" max="7178" width="7.375" style="607" customWidth="1"/>
    <col min="7179" max="7179" width="3.25" style="607" bestFit="1" customWidth="1"/>
    <col min="7180" max="7184" width="2.625" style="607" customWidth="1"/>
    <col min="7185" max="7424" width="9" style="607"/>
    <col min="7425" max="7425" width="5.625" style="607" customWidth="1"/>
    <col min="7426" max="7426" width="2.625" style="607" customWidth="1"/>
    <col min="7427" max="7427" width="11.75" style="607" customWidth="1"/>
    <col min="7428" max="7428" width="8.125" style="607" customWidth="1"/>
    <col min="7429" max="7429" width="8.625" style="607" customWidth="1"/>
    <col min="7430" max="7430" width="10.625" style="607" customWidth="1"/>
    <col min="7431" max="7431" width="16.125" style="607" bestFit="1" customWidth="1"/>
    <col min="7432" max="7432" width="11.625" style="607" bestFit="1" customWidth="1"/>
    <col min="7433" max="7433" width="7.75" style="607" customWidth="1"/>
    <col min="7434" max="7434" width="7.375" style="607" customWidth="1"/>
    <col min="7435" max="7435" width="3.25" style="607" bestFit="1" customWidth="1"/>
    <col min="7436" max="7440" width="2.625" style="607" customWidth="1"/>
    <col min="7441" max="7680" width="9" style="607"/>
    <col min="7681" max="7681" width="5.625" style="607" customWidth="1"/>
    <col min="7682" max="7682" width="2.625" style="607" customWidth="1"/>
    <col min="7683" max="7683" width="11.75" style="607" customWidth="1"/>
    <col min="7684" max="7684" width="8.125" style="607" customWidth="1"/>
    <col min="7685" max="7685" width="8.625" style="607" customWidth="1"/>
    <col min="7686" max="7686" width="10.625" style="607" customWidth="1"/>
    <col min="7687" max="7687" width="16.125" style="607" bestFit="1" customWidth="1"/>
    <col min="7688" max="7688" width="11.625" style="607" bestFit="1" customWidth="1"/>
    <col min="7689" max="7689" width="7.75" style="607" customWidth="1"/>
    <col min="7690" max="7690" width="7.375" style="607" customWidth="1"/>
    <col min="7691" max="7691" width="3.25" style="607" bestFit="1" customWidth="1"/>
    <col min="7692" max="7696" width="2.625" style="607" customWidth="1"/>
    <col min="7697" max="7936" width="9" style="607"/>
    <col min="7937" max="7937" width="5.625" style="607" customWidth="1"/>
    <col min="7938" max="7938" width="2.625" style="607" customWidth="1"/>
    <col min="7939" max="7939" width="11.75" style="607" customWidth="1"/>
    <col min="7940" max="7940" width="8.125" style="607" customWidth="1"/>
    <col min="7941" max="7941" width="8.625" style="607" customWidth="1"/>
    <col min="7942" max="7942" width="10.625" style="607" customWidth="1"/>
    <col min="7943" max="7943" width="16.125" style="607" bestFit="1" customWidth="1"/>
    <col min="7944" max="7944" width="11.625" style="607" bestFit="1" customWidth="1"/>
    <col min="7945" max="7945" width="7.75" style="607" customWidth="1"/>
    <col min="7946" max="7946" width="7.375" style="607" customWidth="1"/>
    <col min="7947" max="7947" width="3.25" style="607" bestFit="1" customWidth="1"/>
    <col min="7948" max="7952" width="2.625" style="607" customWidth="1"/>
    <col min="7953" max="8192" width="9" style="607"/>
    <col min="8193" max="8193" width="5.625" style="607" customWidth="1"/>
    <col min="8194" max="8194" width="2.625" style="607" customWidth="1"/>
    <col min="8195" max="8195" width="11.75" style="607" customWidth="1"/>
    <col min="8196" max="8196" width="8.125" style="607" customWidth="1"/>
    <col min="8197" max="8197" width="8.625" style="607" customWidth="1"/>
    <col min="8198" max="8198" width="10.625" style="607" customWidth="1"/>
    <col min="8199" max="8199" width="16.125" style="607" bestFit="1" customWidth="1"/>
    <col min="8200" max="8200" width="11.625" style="607" bestFit="1" customWidth="1"/>
    <col min="8201" max="8201" width="7.75" style="607" customWidth="1"/>
    <col min="8202" max="8202" width="7.375" style="607" customWidth="1"/>
    <col min="8203" max="8203" width="3.25" style="607" bestFit="1" customWidth="1"/>
    <col min="8204" max="8208" width="2.625" style="607" customWidth="1"/>
    <col min="8209" max="8448" width="9" style="607"/>
    <col min="8449" max="8449" width="5.625" style="607" customWidth="1"/>
    <col min="8450" max="8450" width="2.625" style="607" customWidth="1"/>
    <col min="8451" max="8451" width="11.75" style="607" customWidth="1"/>
    <col min="8452" max="8452" width="8.125" style="607" customWidth="1"/>
    <col min="8453" max="8453" width="8.625" style="607" customWidth="1"/>
    <col min="8454" max="8454" width="10.625" style="607" customWidth="1"/>
    <col min="8455" max="8455" width="16.125" style="607" bestFit="1" customWidth="1"/>
    <col min="8456" max="8456" width="11.625" style="607" bestFit="1" customWidth="1"/>
    <col min="8457" max="8457" width="7.75" style="607" customWidth="1"/>
    <col min="8458" max="8458" width="7.375" style="607" customWidth="1"/>
    <col min="8459" max="8459" width="3.25" style="607" bestFit="1" customWidth="1"/>
    <col min="8460" max="8464" width="2.625" style="607" customWidth="1"/>
    <col min="8465" max="8704" width="9" style="607"/>
    <col min="8705" max="8705" width="5.625" style="607" customWidth="1"/>
    <col min="8706" max="8706" width="2.625" style="607" customWidth="1"/>
    <col min="8707" max="8707" width="11.75" style="607" customWidth="1"/>
    <col min="8708" max="8708" width="8.125" style="607" customWidth="1"/>
    <col min="8709" max="8709" width="8.625" style="607" customWidth="1"/>
    <col min="8710" max="8710" width="10.625" style="607" customWidth="1"/>
    <col min="8711" max="8711" width="16.125" style="607" bestFit="1" customWidth="1"/>
    <col min="8712" max="8712" width="11.625" style="607" bestFit="1" customWidth="1"/>
    <col min="8713" max="8713" width="7.75" style="607" customWidth="1"/>
    <col min="8714" max="8714" width="7.375" style="607" customWidth="1"/>
    <col min="8715" max="8715" width="3.25" style="607" bestFit="1" customWidth="1"/>
    <col min="8716" max="8720" width="2.625" style="607" customWidth="1"/>
    <col min="8721" max="8960" width="9" style="607"/>
    <col min="8961" max="8961" width="5.625" style="607" customWidth="1"/>
    <col min="8962" max="8962" width="2.625" style="607" customWidth="1"/>
    <col min="8963" max="8963" width="11.75" style="607" customWidth="1"/>
    <col min="8964" max="8964" width="8.125" style="607" customWidth="1"/>
    <col min="8965" max="8965" width="8.625" style="607" customWidth="1"/>
    <col min="8966" max="8966" width="10.625" style="607" customWidth="1"/>
    <col min="8967" max="8967" width="16.125" style="607" bestFit="1" customWidth="1"/>
    <col min="8968" max="8968" width="11.625" style="607" bestFit="1" customWidth="1"/>
    <col min="8969" max="8969" width="7.75" style="607" customWidth="1"/>
    <col min="8970" max="8970" width="7.375" style="607" customWidth="1"/>
    <col min="8971" max="8971" width="3.25" style="607" bestFit="1" customWidth="1"/>
    <col min="8972" max="8976" width="2.625" style="607" customWidth="1"/>
    <col min="8977" max="9216" width="9" style="607"/>
    <col min="9217" max="9217" width="5.625" style="607" customWidth="1"/>
    <col min="9218" max="9218" width="2.625" style="607" customWidth="1"/>
    <col min="9219" max="9219" width="11.75" style="607" customWidth="1"/>
    <col min="9220" max="9220" width="8.125" style="607" customWidth="1"/>
    <col min="9221" max="9221" width="8.625" style="607" customWidth="1"/>
    <col min="9222" max="9222" width="10.625" style="607" customWidth="1"/>
    <col min="9223" max="9223" width="16.125" style="607" bestFit="1" customWidth="1"/>
    <col min="9224" max="9224" width="11.625" style="607" bestFit="1" customWidth="1"/>
    <col min="9225" max="9225" width="7.75" style="607" customWidth="1"/>
    <col min="9226" max="9226" width="7.375" style="607" customWidth="1"/>
    <col min="9227" max="9227" width="3.25" style="607" bestFit="1" customWidth="1"/>
    <col min="9228" max="9232" width="2.625" style="607" customWidth="1"/>
    <col min="9233" max="9472" width="9" style="607"/>
    <col min="9473" max="9473" width="5.625" style="607" customWidth="1"/>
    <col min="9474" max="9474" width="2.625" style="607" customWidth="1"/>
    <col min="9475" max="9475" width="11.75" style="607" customWidth="1"/>
    <col min="9476" max="9476" width="8.125" style="607" customWidth="1"/>
    <col min="9477" max="9477" width="8.625" style="607" customWidth="1"/>
    <col min="9478" max="9478" width="10.625" style="607" customWidth="1"/>
    <col min="9479" max="9479" width="16.125" style="607" bestFit="1" customWidth="1"/>
    <col min="9480" max="9480" width="11.625" style="607" bestFit="1" customWidth="1"/>
    <col min="9481" max="9481" width="7.75" style="607" customWidth="1"/>
    <col min="9482" max="9482" width="7.375" style="607" customWidth="1"/>
    <col min="9483" max="9483" width="3.25" style="607" bestFit="1" customWidth="1"/>
    <col min="9484" max="9488" width="2.625" style="607" customWidth="1"/>
    <col min="9489" max="9728" width="9" style="607"/>
    <col min="9729" max="9729" width="5.625" style="607" customWidth="1"/>
    <col min="9730" max="9730" width="2.625" style="607" customWidth="1"/>
    <col min="9731" max="9731" width="11.75" style="607" customWidth="1"/>
    <col min="9732" max="9732" width="8.125" style="607" customWidth="1"/>
    <col min="9733" max="9733" width="8.625" style="607" customWidth="1"/>
    <col min="9734" max="9734" width="10.625" style="607" customWidth="1"/>
    <col min="9735" max="9735" width="16.125" style="607" bestFit="1" customWidth="1"/>
    <col min="9736" max="9736" width="11.625" style="607" bestFit="1" customWidth="1"/>
    <col min="9737" max="9737" width="7.75" style="607" customWidth="1"/>
    <col min="9738" max="9738" width="7.375" style="607" customWidth="1"/>
    <col min="9739" max="9739" width="3.25" style="607" bestFit="1" customWidth="1"/>
    <col min="9740" max="9744" width="2.625" style="607" customWidth="1"/>
    <col min="9745" max="9984" width="9" style="607"/>
    <col min="9985" max="9985" width="5.625" style="607" customWidth="1"/>
    <col min="9986" max="9986" width="2.625" style="607" customWidth="1"/>
    <col min="9987" max="9987" width="11.75" style="607" customWidth="1"/>
    <col min="9988" max="9988" width="8.125" style="607" customWidth="1"/>
    <col min="9989" max="9989" width="8.625" style="607" customWidth="1"/>
    <col min="9990" max="9990" width="10.625" style="607" customWidth="1"/>
    <col min="9991" max="9991" width="16.125" style="607" bestFit="1" customWidth="1"/>
    <col min="9992" max="9992" width="11.625" style="607" bestFit="1" customWidth="1"/>
    <col min="9993" max="9993" width="7.75" style="607" customWidth="1"/>
    <col min="9994" max="9994" width="7.375" style="607" customWidth="1"/>
    <col min="9995" max="9995" width="3.25" style="607" bestFit="1" customWidth="1"/>
    <col min="9996" max="10000" width="2.625" style="607" customWidth="1"/>
    <col min="10001" max="10240" width="9" style="607"/>
    <col min="10241" max="10241" width="5.625" style="607" customWidth="1"/>
    <col min="10242" max="10242" width="2.625" style="607" customWidth="1"/>
    <col min="10243" max="10243" width="11.75" style="607" customWidth="1"/>
    <col min="10244" max="10244" width="8.125" style="607" customWidth="1"/>
    <col min="10245" max="10245" width="8.625" style="607" customWidth="1"/>
    <col min="10246" max="10246" width="10.625" style="607" customWidth="1"/>
    <col min="10247" max="10247" width="16.125" style="607" bestFit="1" customWidth="1"/>
    <col min="10248" max="10248" width="11.625" style="607" bestFit="1" customWidth="1"/>
    <col min="10249" max="10249" width="7.75" style="607" customWidth="1"/>
    <col min="10250" max="10250" width="7.375" style="607" customWidth="1"/>
    <col min="10251" max="10251" width="3.25" style="607" bestFit="1" customWidth="1"/>
    <col min="10252" max="10256" width="2.625" style="607" customWidth="1"/>
    <col min="10257" max="10496" width="9" style="607"/>
    <col min="10497" max="10497" width="5.625" style="607" customWidth="1"/>
    <col min="10498" max="10498" width="2.625" style="607" customWidth="1"/>
    <col min="10499" max="10499" width="11.75" style="607" customWidth="1"/>
    <col min="10500" max="10500" width="8.125" style="607" customWidth="1"/>
    <col min="10501" max="10501" width="8.625" style="607" customWidth="1"/>
    <col min="10502" max="10502" width="10.625" style="607" customWidth="1"/>
    <col min="10503" max="10503" width="16.125" style="607" bestFit="1" customWidth="1"/>
    <col min="10504" max="10504" width="11.625" style="607" bestFit="1" customWidth="1"/>
    <col min="10505" max="10505" width="7.75" style="607" customWidth="1"/>
    <col min="10506" max="10506" width="7.375" style="607" customWidth="1"/>
    <col min="10507" max="10507" width="3.25" style="607" bestFit="1" customWidth="1"/>
    <col min="10508" max="10512" width="2.625" style="607" customWidth="1"/>
    <col min="10513" max="10752" width="9" style="607"/>
    <col min="10753" max="10753" width="5.625" style="607" customWidth="1"/>
    <col min="10754" max="10754" width="2.625" style="607" customWidth="1"/>
    <col min="10755" max="10755" width="11.75" style="607" customWidth="1"/>
    <col min="10756" max="10756" width="8.125" style="607" customWidth="1"/>
    <col min="10757" max="10757" width="8.625" style="607" customWidth="1"/>
    <col min="10758" max="10758" width="10.625" style="607" customWidth="1"/>
    <col min="10759" max="10759" width="16.125" style="607" bestFit="1" customWidth="1"/>
    <col min="10760" max="10760" width="11.625" style="607" bestFit="1" customWidth="1"/>
    <col min="10761" max="10761" width="7.75" style="607" customWidth="1"/>
    <col min="10762" max="10762" width="7.375" style="607" customWidth="1"/>
    <col min="10763" max="10763" width="3.25" style="607" bestFit="1" customWidth="1"/>
    <col min="10764" max="10768" width="2.625" style="607" customWidth="1"/>
    <col min="10769" max="11008" width="9" style="607"/>
    <col min="11009" max="11009" width="5.625" style="607" customWidth="1"/>
    <col min="11010" max="11010" width="2.625" style="607" customWidth="1"/>
    <col min="11011" max="11011" width="11.75" style="607" customWidth="1"/>
    <col min="11012" max="11012" width="8.125" style="607" customWidth="1"/>
    <col min="11013" max="11013" width="8.625" style="607" customWidth="1"/>
    <col min="11014" max="11014" width="10.625" style="607" customWidth="1"/>
    <col min="11015" max="11015" width="16.125" style="607" bestFit="1" customWidth="1"/>
    <col min="11016" max="11016" width="11.625" style="607" bestFit="1" customWidth="1"/>
    <col min="11017" max="11017" width="7.75" style="607" customWidth="1"/>
    <col min="11018" max="11018" width="7.375" style="607" customWidth="1"/>
    <col min="11019" max="11019" width="3.25" style="607" bestFit="1" customWidth="1"/>
    <col min="11020" max="11024" width="2.625" style="607" customWidth="1"/>
    <col min="11025" max="11264" width="9" style="607"/>
    <col min="11265" max="11265" width="5.625" style="607" customWidth="1"/>
    <col min="11266" max="11266" width="2.625" style="607" customWidth="1"/>
    <col min="11267" max="11267" width="11.75" style="607" customWidth="1"/>
    <col min="11268" max="11268" width="8.125" style="607" customWidth="1"/>
    <col min="11269" max="11269" width="8.625" style="607" customWidth="1"/>
    <col min="11270" max="11270" width="10.625" style="607" customWidth="1"/>
    <col min="11271" max="11271" width="16.125" style="607" bestFit="1" customWidth="1"/>
    <col min="11272" max="11272" width="11.625" style="607" bestFit="1" customWidth="1"/>
    <col min="11273" max="11273" width="7.75" style="607" customWidth="1"/>
    <col min="11274" max="11274" width="7.375" style="607" customWidth="1"/>
    <col min="11275" max="11275" width="3.25" style="607" bestFit="1" customWidth="1"/>
    <col min="11276" max="11280" width="2.625" style="607" customWidth="1"/>
    <col min="11281" max="11520" width="9" style="607"/>
    <col min="11521" max="11521" width="5.625" style="607" customWidth="1"/>
    <col min="11522" max="11522" width="2.625" style="607" customWidth="1"/>
    <col min="11523" max="11523" width="11.75" style="607" customWidth="1"/>
    <col min="11524" max="11524" width="8.125" style="607" customWidth="1"/>
    <col min="11525" max="11525" width="8.625" style="607" customWidth="1"/>
    <col min="11526" max="11526" width="10.625" style="607" customWidth="1"/>
    <col min="11527" max="11527" width="16.125" style="607" bestFit="1" customWidth="1"/>
    <col min="11528" max="11528" width="11.625" style="607" bestFit="1" customWidth="1"/>
    <col min="11529" max="11529" width="7.75" style="607" customWidth="1"/>
    <col min="11530" max="11530" width="7.375" style="607" customWidth="1"/>
    <col min="11531" max="11531" width="3.25" style="607" bestFit="1" customWidth="1"/>
    <col min="11532" max="11536" width="2.625" style="607" customWidth="1"/>
    <col min="11537" max="11776" width="9" style="607"/>
    <col min="11777" max="11777" width="5.625" style="607" customWidth="1"/>
    <col min="11778" max="11778" width="2.625" style="607" customWidth="1"/>
    <col min="11779" max="11779" width="11.75" style="607" customWidth="1"/>
    <col min="11780" max="11780" width="8.125" style="607" customWidth="1"/>
    <col min="11781" max="11781" width="8.625" style="607" customWidth="1"/>
    <col min="11782" max="11782" width="10.625" style="607" customWidth="1"/>
    <col min="11783" max="11783" width="16.125" style="607" bestFit="1" customWidth="1"/>
    <col min="11784" max="11784" width="11.625" style="607" bestFit="1" customWidth="1"/>
    <col min="11785" max="11785" width="7.75" style="607" customWidth="1"/>
    <col min="11786" max="11786" width="7.375" style="607" customWidth="1"/>
    <col min="11787" max="11787" width="3.25" style="607" bestFit="1" customWidth="1"/>
    <col min="11788" max="11792" width="2.625" style="607" customWidth="1"/>
    <col min="11793" max="12032" width="9" style="607"/>
    <col min="12033" max="12033" width="5.625" style="607" customWidth="1"/>
    <col min="12034" max="12034" width="2.625" style="607" customWidth="1"/>
    <col min="12035" max="12035" width="11.75" style="607" customWidth="1"/>
    <col min="12036" max="12036" width="8.125" style="607" customWidth="1"/>
    <col min="12037" max="12037" width="8.625" style="607" customWidth="1"/>
    <col min="12038" max="12038" width="10.625" style="607" customWidth="1"/>
    <col min="12039" max="12039" width="16.125" style="607" bestFit="1" customWidth="1"/>
    <col min="12040" max="12040" width="11.625" style="607" bestFit="1" customWidth="1"/>
    <col min="12041" max="12041" width="7.75" style="607" customWidth="1"/>
    <col min="12042" max="12042" width="7.375" style="607" customWidth="1"/>
    <col min="12043" max="12043" width="3.25" style="607" bestFit="1" customWidth="1"/>
    <col min="12044" max="12048" width="2.625" style="607" customWidth="1"/>
    <col min="12049" max="12288" width="9" style="607"/>
    <col min="12289" max="12289" width="5.625" style="607" customWidth="1"/>
    <col min="12290" max="12290" width="2.625" style="607" customWidth="1"/>
    <col min="12291" max="12291" width="11.75" style="607" customWidth="1"/>
    <col min="12292" max="12292" width="8.125" style="607" customWidth="1"/>
    <col min="12293" max="12293" width="8.625" style="607" customWidth="1"/>
    <col min="12294" max="12294" width="10.625" style="607" customWidth="1"/>
    <col min="12295" max="12295" width="16.125" style="607" bestFit="1" customWidth="1"/>
    <col min="12296" max="12296" width="11.625" style="607" bestFit="1" customWidth="1"/>
    <col min="12297" max="12297" width="7.75" style="607" customWidth="1"/>
    <col min="12298" max="12298" width="7.375" style="607" customWidth="1"/>
    <col min="12299" max="12299" width="3.25" style="607" bestFit="1" customWidth="1"/>
    <col min="12300" max="12304" width="2.625" style="607" customWidth="1"/>
    <col min="12305" max="12544" width="9" style="607"/>
    <col min="12545" max="12545" width="5.625" style="607" customWidth="1"/>
    <col min="12546" max="12546" width="2.625" style="607" customWidth="1"/>
    <col min="12547" max="12547" width="11.75" style="607" customWidth="1"/>
    <col min="12548" max="12548" width="8.125" style="607" customWidth="1"/>
    <col min="12549" max="12549" width="8.625" style="607" customWidth="1"/>
    <col min="12550" max="12550" width="10.625" style="607" customWidth="1"/>
    <col min="12551" max="12551" width="16.125" style="607" bestFit="1" customWidth="1"/>
    <col min="12552" max="12552" width="11.625" style="607" bestFit="1" customWidth="1"/>
    <col min="12553" max="12553" width="7.75" style="607" customWidth="1"/>
    <col min="12554" max="12554" width="7.375" style="607" customWidth="1"/>
    <col min="12555" max="12555" width="3.25" style="607" bestFit="1" customWidth="1"/>
    <col min="12556" max="12560" width="2.625" style="607" customWidth="1"/>
    <col min="12561" max="12800" width="9" style="607"/>
    <col min="12801" max="12801" width="5.625" style="607" customWidth="1"/>
    <col min="12802" max="12802" width="2.625" style="607" customWidth="1"/>
    <col min="12803" max="12803" width="11.75" style="607" customWidth="1"/>
    <col min="12804" max="12804" width="8.125" style="607" customWidth="1"/>
    <col min="12805" max="12805" width="8.625" style="607" customWidth="1"/>
    <col min="12806" max="12806" width="10.625" style="607" customWidth="1"/>
    <col min="12807" max="12807" width="16.125" style="607" bestFit="1" customWidth="1"/>
    <col min="12808" max="12808" width="11.625" style="607" bestFit="1" customWidth="1"/>
    <col min="12809" max="12809" width="7.75" style="607" customWidth="1"/>
    <col min="12810" max="12810" width="7.375" style="607" customWidth="1"/>
    <col min="12811" max="12811" width="3.25" style="607" bestFit="1" customWidth="1"/>
    <col min="12812" max="12816" width="2.625" style="607" customWidth="1"/>
    <col min="12817" max="13056" width="9" style="607"/>
    <col min="13057" max="13057" width="5.625" style="607" customWidth="1"/>
    <col min="13058" max="13058" width="2.625" style="607" customWidth="1"/>
    <col min="13059" max="13059" width="11.75" style="607" customWidth="1"/>
    <col min="13060" max="13060" width="8.125" style="607" customWidth="1"/>
    <col min="13061" max="13061" width="8.625" style="607" customWidth="1"/>
    <col min="13062" max="13062" width="10.625" style="607" customWidth="1"/>
    <col min="13063" max="13063" width="16.125" style="607" bestFit="1" customWidth="1"/>
    <col min="13064" max="13064" width="11.625" style="607" bestFit="1" customWidth="1"/>
    <col min="13065" max="13065" width="7.75" style="607" customWidth="1"/>
    <col min="13066" max="13066" width="7.375" style="607" customWidth="1"/>
    <col min="13067" max="13067" width="3.25" style="607" bestFit="1" customWidth="1"/>
    <col min="13068" max="13072" width="2.625" style="607" customWidth="1"/>
    <col min="13073" max="13312" width="9" style="607"/>
    <col min="13313" max="13313" width="5.625" style="607" customWidth="1"/>
    <col min="13314" max="13314" width="2.625" style="607" customWidth="1"/>
    <col min="13315" max="13315" width="11.75" style="607" customWidth="1"/>
    <col min="13316" max="13316" width="8.125" style="607" customWidth="1"/>
    <col min="13317" max="13317" width="8.625" style="607" customWidth="1"/>
    <col min="13318" max="13318" width="10.625" style="607" customWidth="1"/>
    <col min="13319" max="13319" width="16.125" style="607" bestFit="1" customWidth="1"/>
    <col min="13320" max="13320" width="11.625" style="607" bestFit="1" customWidth="1"/>
    <col min="13321" max="13321" width="7.75" style="607" customWidth="1"/>
    <col min="13322" max="13322" width="7.375" style="607" customWidth="1"/>
    <col min="13323" max="13323" width="3.25" style="607" bestFit="1" customWidth="1"/>
    <col min="13324" max="13328" width="2.625" style="607" customWidth="1"/>
    <col min="13329" max="13568" width="9" style="607"/>
    <col min="13569" max="13569" width="5.625" style="607" customWidth="1"/>
    <col min="13570" max="13570" width="2.625" style="607" customWidth="1"/>
    <col min="13571" max="13571" width="11.75" style="607" customWidth="1"/>
    <col min="13572" max="13572" width="8.125" style="607" customWidth="1"/>
    <col min="13573" max="13573" width="8.625" style="607" customWidth="1"/>
    <col min="13574" max="13574" width="10.625" style="607" customWidth="1"/>
    <col min="13575" max="13575" width="16.125" style="607" bestFit="1" customWidth="1"/>
    <col min="13576" max="13576" width="11.625" style="607" bestFit="1" customWidth="1"/>
    <col min="13577" max="13577" width="7.75" style="607" customWidth="1"/>
    <col min="13578" max="13578" width="7.375" style="607" customWidth="1"/>
    <col min="13579" max="13579" width="3.25" style="607" bestFit="1" customWidth="1"/>
    <col min="13580" max="13584" width="2.625" style="607" customWidth="1"/>
    <col min="13585" max="13824" width="9" style="607"/>
    <col min="13825" max="13825" width="5.625" style="607" customWidth="1"/>
    <col min="13826" max="13826" width="2.625" style="607" customWidth="1"/>
    <col min="13827" max="13827" width="11.75" style="607" customWidth="1"/>
    <col min="13828" max="13828" width="8.125" style="607" customWidth="1"/>
    <col min="13829" max="13829" width="8.625" style="607" customWidth="1"/>
    <col min="13830" max="13830" width="10.625" style="607" customWidth="1"/>
    <col min="13831" max="13831" width="16.125" style="607" bestFit="1" customWidth="1"/>
    <col min="13832" max="13832" width="11.625" style="607" bestFit="1" customWidth="1"/>
    <col min="13833" max="13833" width="7.75" style="607" customWidth="1"/>
    <col min="13834" max="13834" width="7.375" style="607" customWidth="1"/>
    <col min="13835" max="13835" width="3.25" style="607" bestFit="1" customWidth="1"/>
    <col min="13836" max="13840" width="2.625" style="607" customWidth="1"/>
    <col min="13841" max="14080" width="9" style="607"/>
    <col min="14081" max="14081" width="5.625" style="607" customWidth="1"/>
    <col min="14082" max="14082" width="2.625" style="607" customWidth="1"/>
    <col min="14083" max="14083" width="11.75" style="607" customWidth="1"/>
    <col min="14084" max="14084" width="8.125" style="607" customWidth="1"/>
    <col min="14085" max="14085" width="8.625" style="607" customWidth="1"/>
    <col min="14086" max="14086" width="10.625" style="607" customWidth="1"/>
    <col min="14087" max="14087" width="16.125" style="607" bestFit="1" customWidth="1"/>
    <col min="14088" max="14088" width="11.625" style="607" bestFit="1" customWidth="1"/>
    <col min="14089" max="14089" width="7.75" style="607" customWidth="1"/>
    <col min="14090" max="14090" width="7.375" style="607" customWidth="1"/>
    <col min="14091" max="14091" width="3.25" style="607" bestFit="1" customWidth="1"/>
    <col min="14092" max="14096" width="2.625" style="607" customWidth="1"/>
    <col min="14097" max="14336" width="9" style="607"/>
    <col min="14337" max="14337" width="5.625" style="607" customWidth="1"/>
    <col min="14338" max="14338" width="2.625" style="607" customWidth="1"/>
    <col min="14339" max="14339" width="11.75" style="607" customWidth="1"/>
    <col min="14340" max="14340" width="8.125" style="607" customWidth="1"/>
    <col min="14341" max="14341" width="8.625" style="607" customWidth="1"/>
    <col min="14342" max="14342" width="10.625" style="607" customWidth="1"/>
    <col min="14343" max="14343" width="16.125" style="607" bestFit="1" customWidth="1"/>
    <col min="14344" max="14344" width="11.625" style="607" bestFit="1" customWidth="1"/>
    <col min="14345" max="14345" width="7.75" style="607" customWidth="1"/>
    <col min="14346" max="14346" width="7.375" style="607" customWidth="1"/>
    <col min="14347" max="14347" width="3.25" style="607" bestFit="1" customWidth="1"/>
    <col min="14348" max="14352" width="2.625" style="607" customWidth="1"/>
    <col min="14353" max="14592" width="9" style="607"/>
    <col min="14593" max="14593" width="5.625" style="607" customWidth="1"/>
    <col min="14594" max="14594" width="2.625" style="607" customWidth="1"/>
    <col min="14595" max="14595" width="11.75" style="607" customWidth="1"/>
    <col min="14596" max="14596" width="8.125" style="607" customWidth="1"/>
    <col min="14597" max="14597" width="8.625" style="607" customWidth="1"/>
    <col min="14598" max="14598" width="10.625" style="607" customWidth="1"/>
    <col min="14599" max="14599" width="16.125" style="607" bestFit="1" customWidth="1"/>
    <col min="14600" max="14600" width="11.625" style="607" bestFit="1" customWidth="1"/>
    <col min="14601" max="14601" width="7.75" style="607" customWidth="1"/>
    <col min="14602" max="14602" width="7.375" style="607" customWidth="1"/>
    <col min="14603" max="14603" width="3.25" style="607" bestFit="1" customWidth="1"/>
    <col min="14604" max="14608" width="2.625" style="607" customWidth="1"/>
    <col min="14609" max="14848" width="9" style="607"/>
    <col min="14849" max="14849" width="5.625" style="607" customWidth="1"/>
    <col min="14850" max="14850" width="2.625" style="607" customWidth="1"/>
    <col min="14851" max="14851" width="11.75" style="607" customWidth="1"/>
    <col min="14852" max="14852" width="8.125" style="607" customWidth="1"/>
    <col min="14853" max="14853" width="8.625" style="607" customWidth="1"/>
    <col min="14854" max="14854" width="10.625" style="607" customWidth="1"/>
    <col min="14855" max="14855" width="16.125" style="607" bestFit="1" customWidth="1"/>
    <col min="14856" max="14856" width="11.625" style="607" bestFit="1" customWidth="1"/>
    <col min="14857" max="14857" width="7.75" style="607" customWidth="1"/>
    <col min="14858" max="14858" width="7.375" style="607" customWidth="1"/>
    <col min="14859" max="14859" width="3.25" style="607" bestFit="1" customWidth="1"/>
    <col min="14860" max="14864" width="2.625" style="607" customWidth="1"/>
    <col min="14865" max="15104" width="9" style="607"/>
    <col min="15105" max="15105" width="5.625" style="607" customWidth="1"/>
    <col min="15106" max="15106" width="2.625" style="607" customWidth="1"/>
    <col min="15107" max="15107" width="11.75" style="607" customWidth="1"/>
    <col min="15108" max="15108" width="8.125" style="607" customWidth="1"/>
    <col min="15109" max="15109" width="8.625" style="607" customWidth="1"/>
    <col min="15110" max="15110" width="10.625" style="607" customWidth="1"/>
    <col min="15111" max="15111" width="16.125" style="607" bestFit="1" customWidth="1"/>
    <col min="15112" max="15112" width="11.625" style="607" bestFit="1" customWidth="1"/>
    <col min="15113" max="15113" width="7.75" style="607" customWidth="1"/>
    <col min="15114" max="15114" width="7.375" style="607" customWidth="1"/>
    <col min="15115" max="15115" width="3.25" style="607" bestFit="1" customWidth="1"/>
    <col min="15116" max="15120" width="2.625" style="607" customWidth="1"/>
    <col min="15121" max="15360" width="9" style="607"/>
    <col min="15361" max="15361" width="5.625" style="607" customWidth="1"/>
    <col min="15362" max="15362" width="2.625" style="607" customWidth="1"/>
    <col min="15363" max="15363" width="11.75" style="607" customWidth="1"/>
    <col min="15364" max="15364" width="8.125" style="607" customWidth="1"/>
    <col min="15365" max="15365" width="8.625" style="607" customWidth="1"/>
    <col min="15366" max="15366" width="10.625" style="607" customWidth="1"/>
    <col min="15367" max="15367" width="16.125" style="607" bestFit="1" customWidth="1"/>
    <col min="15368" max="15368" width="11.625" style="607" bestFit="1" customWidth="1"/>
    <col min="15369" max="15369" width="7.75" style="607" customWidth="1"/>
    <col min="15370" max="15370" width="7.375" style="607" customWidth="1"/>
    <col min="15371" max="15371" width="3.25" style="607" bestFit="1" customWidth="1"/>
    <col min="15372" max="15376" width="2.625" style="607" customWidth="1"/>
    <col min="15377" max="15616" width="9" style="607"/>
    <col min="15617" max="15617" width="5.625" style="607" customWidth="1"/>
    <col min="15618" max="15618" width="2.625" style="607" customWidth="1"/>
    <col min="15619" max="15619" width="11.75" style="607" customWidth="1"/>
    <col min="15620" max="15620" width="8.125" style="607" customWidth="1"/>
    <col min="15621" max="15621" width="8.625" style="607" customWidth="1"/>
    <col min="15622" max="15622" width="10.625" style="607" customWidth="1"/>
    <col min="15623" max="15623" width="16.125" style="607" bestFit="1" customWidth="1"/>
    <col min="15624" max="15624" width="11.625" style="607" bestFit="1" customWidth="1"/>
    <col min="15625" max="15625" width="7.75" style="607" customWidth="1"/>
    <col min="15626" max="15626" width="7.375" style="607" customWidth="1"/>
    <col min="15627" max="15627" width="3.25" style="607" bestFit="1" customWidth="1"/>
    <col min="15628" max="15632" width="2.625" style="607" customWidth="1"/>
    <col min="15633" max="15872" width="9" style="607"/>
    <col min="15873" max="15873" width="5.625" style="607" customWidth="1"/>
    <col min="15874" max="15874" width="2.625" style="607" customWidth="1"/>
    <col min="15875" max="15875" width="11.75" style="607" customWidth="1"/>
    <col min="15876" max="15876" width="8.125" style="607" customWidth="1"/>
    <col min="15877" max="15877" width="8.625" style="607" customWidth="1"/>
    <col min="15878" max="15878" width="10.625" style="607" customWidth="1"/>
    <col min="15879" max="15879" width="16.125" style="607" bestFit="1" customWidth="1"/>
    <col min="15880" max="15880" width="11.625" style="607" bestFit="1" customWidth="1"/>
    <col min="15881" max="15881" width="7.75" style="607" customWidth="1"/>
    <col min="15882" max="15882" width="7.375" style="607" customWidth="1"/>
    <col min="15883" max="15883" width="3.25" style="607" bestFit="1" customWidth="1"/>
    <col min="15884" max="15888" width="2.625" style="607" customWidth="1"/>
    <col min="15889" max="16128" width="9" style="607"/>
    <col min="16129" max="16129" width="5.625" style="607" customWidth="1"/>
    <col min="16130" max="16130" width="2.625" style="607" customWidth="1"/>
    <col min="16131" max="16131" width="11.75" style="607" customWidth="1"/>
    <col min="16132" max="16132" width="8.125" style="607" customWidth="1"/>
    <col min="16133" max="16133" width="8.625" style="607" customWidth="1"/>
    <col min="16134" max="16134" width="10.625" style="607" customWidth="1"/>
    <col min="16135" max="16135" width="16.125" style="607" bestFit="1" customWidth="1"/>
    <col min="16136" max="16136" width="11.625" style="607" bestFit="1" customWidth="1"/>
    <col min="16137" max="16137" width="7.75" style="607" customWidth="1"/>
    <col min="16138" max="16138" width="7.375" style="607" customWidth="1"/>
    <col min="16139" max="16139" width="3.25" style="607" bestFit="1" customWidth="1"/>
    <col min="16140" max="16144" width="2.625" style="607" customWidth="1"/>
    <col min="16145" max="16384" width="9" style="607"/>
  </cols>
  <sheetData>
    <row r="1" spans="1:12" ht="24.95" customHeight="1" x14ac:dyDescent="0.15">
      <c r="A1" s="606"/>
      <c r="L1" s="608" t="s">
        <v>1097</v>
      </c>
    </row>
    <row r="2" spans="1:12" ht="39.75" customHeight="1" x14ac:dyDescent="0.15">
      <c r="C2" s="2060" t="s">
        <v>1115</v>
      </c>
      <c r="D2" s="2060"/>
      <c r="E2" s="1110"/>
      <c r="F2" s="1110"/>
      <c r="G2" s="1110"/>
      <c r="H2" s="1110"/>
      <c r="I2" s="1110"/>
      <c r="J2" s="1110"/>
    </row>
    <row r="3" spans="1:12" ht="21" customHeight="1" x14ac:dyDescent="0.15">
      <c r="C3" s="1110" t="s">
        <v>1116</v>
      </c>
      <c r="D3" s="1110"/>
      <c r="E3" s="1110"/>
      <c r="F3" s="1110"/>
      <c r="G3" s="1110"/>
      <c r="H3" s="1110"/>
      <c r="I3" s="1110"/>
      <c r="J3" s="1110"/>
    </row>
    <row r="4" spans="1:12" ht="12" customHeight="1" thickBot="1" x14ac:dyDescent="0.2">
      <c r="A4" s="609"/>
      <c r="B4" s="609"/>
      <c r="C4" s="609"/>
      <c r="D4" s="609"/>
      <c r="E4" s="609"/>
      <c r="F4" s="609"/>
      <c r="G4" s="609"/>
      <c r="H4" s="609"/>
      <c r="I4" s="609"/>
      <c r="J4" s="609"/>
      <c r="K4" s="609"/>
      <c r="L4" s="609"/>
    </row>
    <row r="5" spans="1:12" ht="27" customHeight="1" thickBot="1" x14ac:dyDescent="0.2">
      <c r="H5" s="610" t="s">
        <v>1112</v>
      </c>
      <c r="I5" s="3162"/>
      <c r="J5" s="3163"/>
      <c r="K5" s="3163"/>
      <c r="L5" s="3164"/>
    </row>
    <row r="6" spans="1:12" ht="27" customHeight="1" x14ac:dyDescent="0.15">
      <c r="A6" s="3165" t="s">
        <v>339</v>
      </c>
      <c r="B6" s="3166"/>
      <c r="C6" s="3167"/>
      <c r="D6" s="3168"/>
      <c r="E6" s="1745"/>
      <c r="F6" s="1745"/>
      <c r="G6" s="1745"/>
      <c r="H6" s="1745"/>
      <c r="I6" s="1745"/>
      <c r="J6" s="1745"/>
      <c r="K6" s="1745"/>
      <c r="L6" s="1746"/>
    </row>
    <row r="7" spans="1:12" ht="27" customHeight="1" x14ac:dyDescent="0.15">
      <c r="A7" s="3160" t="s">
        <v>811</v>
      </c>
      <c r="B7" s="3097"/>
      <c r="C7" s="3098"/>
      <c r="D7" s="3096"/>
      <c r="E7" s="3097"/>
      <c r="F7" s="3097"/>
      <c r="G7" s="3097"/>
      <c r="H7" s="3097"/>
      <c r="I7" s="3097"/>
      <c r="J7" s="3097"/>
      <c r="K7" s="3097"/>
      <c r="L7" s="3161"/>
    </row>
    <row r="8" spans="1:12" ht="27" customHeight="1" thickBot="1" x14ac:dyDescent="0.2">
      <c r="A8" s="3169" t="s">
        <v>341</v>
      </c>
      <c r="B8" s="3170"/>
      <c r="C8" s="611" t="s">
        <v>342</v>
      </c>
      <c r="D8" s="3171"/>
      <c r="E8" s="3170"/>
      <c r="F8" s="611" t="s">
        <v>1117</v>
      </c>
      <c r="G8" s="612"/>
      <c r="H8" s="611" t="s">
        <v>343</v>
      </c>
      <c r="I8" s="3171"/>
      <c r="J8" s="3172"/>
      <c r="K8" s="3172"/>
      <c r="L8" s="3173"/>
    </row>
    <row r="9" spans="1:12" ht="18" customHeight="1" thickTop="1" x14ac:dyDescent="0.15">
      <c r="A9" s="3174" t="s">
        <v>1118</v>
      </c>
      <c r="B9" s="613"/>
      <c r="C9" s="614"/>
      <c r="D9" s="614"/>
      <c r="E9" s="615"/>
      <c r="F9" s="615"/>
      <c r="G9" s="615"/>
      <c r="H9" s="615"/>
      <c r="I9" s="615"/>
      <c r="J9" s="615"/>
      <c r="K9" s="615"/>
      <c r="L9" s="616"/>
    </row>
    <row r="10" spans="1:12" ht="18" customHeight="1" x14ac:dyDescent="0.15">
      <c r="A10" s="3174"/>
      <c r="B10" s="613"/>
      <c r="C10" s="614" t="s">
        <v>1119</v>
      </c>
      <c r="D10" s="614"/>
      <c r="E10" s="615"/>
      <c r="F10" s="615"/>
      <c r="G10" s="615"/>
      <c r="H10" s="615"/>
      <c r="I10" s="615"/>
      <c r="J10" s="615"/>
      <c r="K10" s="615"/>
      <c r="L10" s="616"/>
    </row>
    <row r="11" spans="1:12" ht="27" customHeight="1" x14ac:dyDescent="0.15">
      <c r="A11" s="3174"/>
      <c r="B11" s="613"/>
      <c r="C11" s="3176" t="s">
        <v>1120</v>
      </c>
      <c r="D11" s="3177"/>
      <c r="E11" s="3177"/>
      <c r="F11" s="3177"/>
      <c r="G11" s="3177"/>
      <c r="H11" s="3177"/>
      <c r="I11" s="3178"/>
      <c r="J11" s="617"/>
      <c r="K11" s="618" t="s">
        <v>1121</v>
      </c>
      <c r="L11" s="616"/>
    </row>
    <row r="12" spans="1:12" ht="27" customHeight="1" x14ac:dyDescent="0.15">
      <c r="A12" s="3174"/>
      <c r="B12" s="613"/>
      <c r="C12" s="3176" t="s">
        <v>1122</v>
      </c>
      <c r="D12" s="3177"/>
      <c r="E12" s="3177"/>
      <c r="F12" s="3177"/>
      <c r="G12" s="3177"/>
      <c r="H12" s="3177"/>
      <c r="I12" s="3178"/>
      <c r="J12" s="617"/>
      <c r="K12" s="618" t="s">
        <v>1121</v>
      </c>
      <c r="L12" s="616"/>
    </row>
    <row r="13" spans="1:12" ht="27" customHeight="1" x14ac:dyDescent="0.15">
      <c r="A13" s="3174"/>
      <c r="B13" s="613"/>
      <c r="C13" s="3176" t="s">
        <v>1123</v>
      </c>
      <c r="D13" s="3177"/>
      <c r="E13" s="3177"/>
      <c r="F13" s="3177"/>
      <c r="G13" s="3177"/>
      <c r="H13" s="3177"/>
      <c r="I13" s="3178"/>
      <c r="J13" s="617"/>
      <c r="K13" s="618" t="s">
        <v>1121</v>
      </c>
      <c r="L13" s="616"/>
    </row>
    <row r="14" spans="1:12" ht="27" customHeight="1" x14ac:dyDescent="0.15">
      <c r="A14" s="3174"/>
      <c r="B14" s="613"/>
      <c r="C14" s="3179" t="s">
        <v>1124</v>
      </c>
      <c r="D14" s="3177"/>
      <c r="E14" s="3177"/>
      <c r="F14" s="3177"/>
      <c r="G14" s="3177"/>
      <c r="H14" s="3177"/>
      <c r="I14" s="3178"/>
      <c r="J14" s="617" t="str">
        <f>IF(J13="","",J12+J13-J11)</f>
        <v/>
      </c>
      <c r="K14" s="618" t="s">
        <v>1121</v>
      </c>
      <c r="L14" s="616"/>
    </row>
    <row r="15" spans="1:12" ht="18" customHeight="1" x14ac:dyDescent="0.15">
      <c r="A15" s="3174"/>
      <c r="B15" s="613"/>
      <c r="C15" s="614"/>
      <c r="D15" s="614"/>
      <c r="E15" s="615"/>
      <c r="F15" s="615"/>
      <c r="G15" s="615"/>
      <c r="H15" s="615"/>
      <c r="I15" s="615"/>
      <c r="J15" s="615"/>
      <c r="K15" s="615"/>
      <c r="L15" s="616"/>
    </row>
    <row r="16" spans="1:12" ht="18" customHeight="1" x14ac:dyDescent="0.15">
      <c r="A16" s="3174"/>
      <c r="B16" s="613"/>
      <c r="C16" s="3180" t="s">
        <v>1125</v>
      </c>
      <c r="D16" s="3180"/>
      <c r="E16" s="3180"/>
      <c r="F16" s="3180"/>
      <c r="G16" s="3180"/>
      <c r="H16" s="3180"/>
      <c r="I16" s="3180"/>
      <c r="J16" s="3180"/>
      <c r="K16" s="3180"/>
      <c r="L16" s="616"/>
    </row>
    <row r="17" spans="1:12" ht="27" customHeight="1" x14ac:dyDescent="0.15">
      <c r="A17" s="3174"/>
      <c r="B17" s="613"/>
      <c r="C17" s="3181" t="s">
        <v>1126</v>
      </c>
      <c r="D17" s="3188"/>
      <c r="E17" s="3189"/>
      <c r="F17" s="3189"/>
      <c r="G17" s="3181" t="s">
        <v>1127</v>
      </c>
      <c r="H17" s="3192" t="s">
        <v>1128</v>
      </c>
      <c r="I17" s="3192"/>
      <c r="J17" s="3192"/>
      <c r="K17" s="3193"/>
      <c r="L17" s="616"/>
    </row>
    <row r="18" spans="1:12" ht="27" customHeight="1" x14ac:dyDescent="0.15">
      <c r="A18" s="3174"/>
      <c r="B18" s="613"/>
      <c r="C18" s="3182"/>
      <c r="D18" s="3190"/>
      <c r="E18" s="3191"/>
      <c r="F18" s="3191"/>
      <c r="G18" s="3182"/>
      <c r="H18" s="3194" t="s">
        <v>1129</v>
      </c>
      <c r="I18" s="3194"/>
      <c r="J18" s="3194"/>
      <c r="K18" s="3195"/>
      <c r="L18" s="616"/>
    </row>
    <row r="19" spans="1:12" ht="18" customHeight="1" x14ac:dyDescent="0.15">
      <c r="A19" s="3174"/>
      <c r="B19" s="613"/>
      <c r="C19" s="614"/>
      <c r="D19" s="614"/>
      <c r="E19" s="615"/>
      <c r="F19" s="615"/>
      <c r="G19" s="615"/>
      <c r="H19" s="615"/>
      <c r="I19" s="615"/>
      <c r="J19" s="615"/>
      <c r="K19" s="615"/>
      <c r="L19" s="616"/>
    </row>
    <row r="20" spans="1:12" ht="18" customHeight="1" x14ac:dyDescent="0.15">
      <c r="A20" s="3174"/>
      <c r="B20" s="613"/>
      <c r="C20" s="3180" t="s">
        <v>1130</v>
      </c>
      <c r="D20" s="3180"/>
      <c r="E20" s="3180"/>
      <c r="F20" s="3180"/>
      <c r="G20" s="3180"/>
      <c r="H20" s="3180"/>
      <c r="I20" s="3180"/>
      <c r="J20" s="3180"/>
      <c r="K20" s="3180"/>
      <c r="L20" s="616"/>
    </row>
    <row r="21" spans="1:12" ht="27" customHeight="1" x14ac:dyDescent="0.15">
      <c r="A21" s="3174"/>
      <c r="B21" s="613"/>
      <c r="C21" s="605" t="s">
        <v>1126</v>
      </c>
      <c r="D21" s="3196"/>
      <c r="E21" s="3197"/>
      <c r="F21" s="3198"/>
      <c r="G21" s="605" t="s">
        <v>1131</v>
      </c>
      <c r="H21" s="3196"/>
      <c r="I21" s="3197"/>
      <c r="J21" s="3197"/>
      <c r="K21" s="3198"/>
      <c r="L21" s="616"/>
    </row>
    <row r="22" spans="1:12" ht="27" customHeight="1" x14ac:dyDescent="0.15">
      <c r="A22" s="3174"/>
      <c r="B22" s="613"/>
      <c r="C22" s="605" t="s">
        <v>1132</v>
      </c>
      <c r="D22" s="3196"/>
      <c r="E22" s="3197"/>
      <c r="F22" s="3197"/>
      <c r="G22" s="3197"/>
      <c r="H22" s="3197"/>
      <c r="I22" s="3197"/>
      <c r="J22" s="3197"/>
      <c r="K22" s="3198"/>
      <c r="L22" s="616"/>
    </row>
    <row r="23" spans="1:12" ht="18" customHeight="1" x14ac:dyDescent="0.15">
      <c r="A23" s="3174"/>
      <c r="B23" s="613"/>
      <c r="C23" s="614"/>
      <c r="D23" s="614"/>
      <c r="E23" s="615"/>
      <c r="F23" s="615"/>
      <c r="G23" s="615"/>
      <c r="H23" s="615"/>
      <c r="I23" s="615"/>
      <c r="J23" s="615"/>
      <c r="K23" s="615"/>
      <c r="L23" s="616"/>
    </row>
    <row r="24" spans="1:12" ht="18" customHeight="1" x14ac:dyDescent="0.15">
      <c r="A24" s="3174"/>
      <c r="B24" s="613"/>
      <c r="C24" s="3199" t="s">
        <v>1133</v>
      </c>
      <c r="D24" s="3199"/>
      <c r="E24" s="3199"/>
      <c r="F24" s="3199"/>
      <c r="G24" s="3199"/>
      <c r="H24" s="3199"/>
      <c r="I24" s="3199"/>
      <c r="J24" s="3199"/>
      <c r="K24" s="3199"/>
      <c r="L24" s="616"/>
    </row>
    <row r="25" spans="1:12" ht="27" customHeight="1" x14ac:dyDescent="0.15">
      <c r="A25" s="3174"/>
      <c r="B25" s="613"/>
      <c r="C25" s="619"/>
      <c r="D25" s="2426" t="s">
        <v>1134</v>
      </c>
      <c r="E25" s="3200"/>
      <c r="F25" s="3200"/>
      <c r="G25" s="2427"/>
      <c r="H25" s="3201" t="s">
        <v>1135</v>
      </c>
      <c r="I25" s="3202"/>
      <c r="J25" s="3203" t="s">
        <v>1136</v>
      </c>
      <c r="K25" s="3202"/>
      <c r="L25" s="616"/>
    </row>
    <row r="26" spans="1:12" ht="54" customHeight="1" x14ac:dyDescent="0.15">
      <c r="A26" s="3174"/>
      <c r="B26" s="613"/>
      <c r="C26" s="620" t="s">
        <v>1137</v>
      </c>
      <c r="D26" s="3183"/>
      <c r="E26" s="3184"/>
      <c r="F26" s="3184"/>
      <c r="G26" s="3185"/>
      <c r="H26" s="3186" t="s">
        <v>1138</v>
      </c>
      <c r="I26" s="3187"/>
      <c r="J26" s="621"/>
      <c r="K26" s="622" t="s">
        <v>1121</v>
      </c>
      <c r="L26" s="616"/>
    </row>
    <row r="27" spans="1:12" ht="54" customHeight="1" x14ac:dyDescent="0.15">
      <c r="A27" s="3174"/>
      <c r="B27" s="613"/>
      <c r="C27" s="605" t="s">
        <v>1139</v>
      </c>
      <c r="D27" s="3096"/>
      <c r="E27" s="3097"/>
      <c r="F27" s="3097"/>
      <c r="G27" s="3098"/>
      <c r="H27" s="3186" t="s">
        <v>1138</v>
      </c>
      <c r="I27" s="3187"/>
      <c r="J27" s="621"/>
      <c r="K27" s="622" t="s">
        <v>1121</v>
      </c>
      <c r="L27" s="616"/>
    </row>
    <row r="28" spans="1:12" ht="18" customHeight="1" x14ac:dyDescent="0.15">
      <c r="A28" s="3174"/>
      <c r="B28" s="613"/>
      <c r="C28" s="614"/>
      <c r="D28" s="614"/>
      <c r="L28" s="616"/>
    </row>
    <row r="29" spans="1:12" ht="18" customHeight="1" x14ac:dyDescent="0.15">
      <c r="A29" s="3174"/>
      <c r="B29" s="613"/>
      <c r="C29" s="3199" t="s">
        <v>1140</v>
      </c>
      <c r="D29" s="3199"/>
      <c r="E29" s="3199"/>
      <c r="F29" s="3199"/>
      <c r="G29" s="3199"/>
      <c r="H29" s="3199"/>
      <c r="I29" s="3199"/>
      <c r="J29" s="3199"/>
      <c r="K29" s="3199"/>
      <c r="L29" s="616"/>
    </row>
    <row r="30" spans="1:12" ht="54" customHeight="1" x14ac:dyDescent="0.15">
      <c r="A30" s="3174"/>
      <c r="B30" s="613"/>
      <c r="C30" s="3205"/>
      <c r="D30" s="3206"/>
      <c r="E30" s="3206"/>
      <c r="F30" s="3206"/>
      <c r="G30" s="3206"/>
      <c r="H30" s="3206"/>
      <c r="I30" s="3206"/>
      <c r="J30" s="3206"/>
      <c r="K30" s="3207"/>
      <c r="L30" s="616"/>
    </row>
    <row r="31" spans="1:12" ht="24.95" customHeight="1" x14ac:dyDescent="0.15">
      <c r="A31" s="3174"/>
      <c r="B31" s="613"/>
      <c r="C31" s="614"/>
      <c r="D31" s="614"/>
      <c r="L31" s="616"/>
    </row>
    <row r="32" spans="1:12" ht="24.95" customHeight="1" thickBot="1" x14ac:dyDescent="0.2">
      <c r="A32" s="3175"/>
      <c r="B32" s="623"/>
      <c r="C32" s="624"/>
      <c r="D32" s="624"/>
      <c r="E32" s="625"/>
      <c r="F32" s="625"/>
      <c r="G32" s="625"/>
      <c r="H32" s="625"/>
      <c r="I32" s="625"/>
      <c r="J32" s="625"/>
      <c r="K32" s="625"/>
      <c r="L32" s="626"/>
    </row>
    <row r="33" spans="1:12" ht="12" customHeight="1" x14ac:dyDescent="0.15">
      <c r="A33" s="627"/>
      <c r="B33" s="628"/>
      <c r="C33" s="628"/>
      <c r="D33" s="628"/>
      <c r="E33" s="629"/>
      <c r="F33" s="629"/>
      <c r="G33" s="629"/>
      <c r="H33" s="629"/>
      <c r="I33" s="629"/>
      <c r="J33" s="629"/>
      <c r="K33" s="629"/>
      <c r="L33" s="629"/>
    </row>
    <row r="34" spans="1:12" ht="39" customHeight="1" x14ac:dyDescent="0.15">
      <c r="A34" s="630" t="s">
        <v>1141</v>
      </c>
      <c r="B34" s="631" t="s">
        <v>1142</v>
      </c>
      <c r="C34" s="3204" t="s">
        <v>1143</v>
      </c>
      <c r="D34" s="3204"/>
      <c r="E34" s="3204"/>
      <c r="F34" s="3204"/>
      <c r="G34" s="3204"/>
      <c r="H34" s="3204"/>
      <c r="I34" s="3204"/>
      <c r="J34" s="3204"/>
      <c r="K34" s="3204"/>
      <c r="L34" s="3204"/>
    </row>
    <row r="35" spans="1:12" ht="28.5" customHeight="1" x14ac:dyDescent="0.15">
      <c r="A35" s="630"/>
      <c r="B35" s="631" t="s">
        <v>1144</v>
      </c>
      <c r="C35" s="3204" t="s">
        <v>1145</v>
      </c>
      <c r="D35" s="3204"/>
      <c r="E35" s="3204"/>
      <c r="F35" s="3204"/>
      <c r="G35" s="3204"/>
      <c r="H35" s="3204"/>
      <c r="I35" s="3204"/>
      <c r="J35" s="3204"/>
      <c r="K35" s="3204"/>
      <c r="L35" s="3204"/>
    </row>
    <row r="36" spans="1:12" ht="39.75" customHeight="1" x14ac:dyDescent="0.15">
      <c r="A36" s="630"/>
      <c r="B36" s="631" t="s">
        <v>1146</v>
      </c>
      <c r="C36" s="3204" t="s">
        <v>1147</v>
      </c>
      <c r="D36" s="3204"/>
      <c r="E36" s="3204"/>
      <c r="F36" s="3204"/>
      <c r="G36" s="3204"/>
      <c r="H36" s="3204"/>
      <c r="I36" s="3204"/>
      <c r="J36" s="3204"/>
      <c r="K36" s="3204"/>
      <c r="L36" s="3204"/>
    </row>
    <row r="37" spans="1:12" ht="51.75" customHeight="1" x14ac:dyDescent="0.15">
      <c r="A37" s="632"/>
      <c r="B37" s="633" t="s">
        <v>1148</v>
      </c>
      <c r="C37" s="3204" t="s">
        <v>1149</v>
      </c>
      <c r="D37" s="3204"/>
      <c r="E37" s="3204"/>
      <c r="F37" s="3204"/>
      <c r="G37" s="3204"/>
      <c r="H37" s="3204"/>
      <c r="I37" s="3204"/>
      <c r="J37" s="3204"/>
      <c r="K37" s="3204"/>
      <c r="L37" s="3204"/>
    </row>
  </sheetData>
  <mergeCells count="39">
    <mergeCell ref="D25:G25"/>
    <mergeCell ref="H25:I25"/>
    <mergeCell ref="J25:K25"/>
    <mergeCell ref="C36:L36"/>
    <mergeCell ref="C37:L37"/>
    <mergeCell ref="D27:G27"/>
    <mergeCell ref="H27:I27"/>
    <mergeCell ref="C29:K29"/>
    <mergeCell ref="C30:K30"/>
    <mergeCell ref="C34:L34"/>
    <mergeCell ref="C35:L35"/>
    <mergeCell ref="C20:K20"/>
    <mergeCell ref="D21:F21"/>
    <mergeCell ref="H21:K21"/>
    <mergeCell ref="D22:K22"/>
    <mergeCell ref="C24:K24"/>
    <mergeCell ref="A8:B8"/>
    <mergeCell ref="D8:E8"/>
    <mergeCell ref="I8:L8"/>
    <mergeCell ref="A9:A32"/>
    <mergeCell ref="C11:I11"/>
    <mergeCell ref="C12:I12"/>
    <mergeCell ref="C13:I13"/>
    <mergeCell ref="C14:I14"/>
    <mergeCell ref="C16:K16"/>
    <mergeCell ref="C17:C18"/>
    <mergeCell ref="D26:G26"/>
    <mergeCell ref="H26:I26"/>
    <mergeCell ref="D17:F18"/>
    <mergeCell ref="G17:G18"/>
    <mergeCell ref="H17:K17"/>
    <mergeCell ref="H18:K18"/>
    <mergeCell ref="A7:C7"/>
    <mergeCell ref="D7:L7"/>
    <mergeCell ref="C2:J2"/>
    <mergeCell ref="C3:J3"/>
    <mergeCell ref="I5:L5"/>
    <mergeCell ref="A6:C6"/>
    <mergeCell ref="D6:L6"/>
  </mergeCells>
  <phoneticPr fontId="22"/>
  <dataValidations count="1">
    <dataValidation imeMode="disabled" allowBlank="1" showInputMessage="1" showErrorMessage="1" sqref="J26:J27 JF26:JF27 TB26:TB27 ACX26:ACX27 AMT26:AMT27 AWP26:AWP27 BGL26:BGL27 BQH26:BQH27 CAD26:CAD27 CJZ26:CJZ27 CTV26:CTV27 DDR26:DDR27 DNN26:DNN27 DXJ26:DXJ27 EHF26:EHF27 ERB26:ERB27 FAX26:FAX27 FKT26:FKT27 FUP26:FUP27 GEL26:GEL27 GOH26:GOH27 GYD26:GYD27 HHZ26:HHZ27 HRV26:HRV27 IBR26:IBR27 ILN26:ILN27 IVJ26:IVJ27 JFF26:JFF27 JPB26:JPB27 JYX26:JYX27 KIT26:KIT27 KSP26:KSP27 LCL26:LCL27 LMH26:LMH27 LWD26:LWD27 MFZ26:MFZ27 MPV26:MPV27 MZR26:MZR27 NJN26:NJN27 NTJ26:NTJ27 ODF26:ODF27 ONB26:ONB27 OWX26:OWX27 PGT26:PGT27 PQP26:PQP27 QAL26:QAL27 QKH26:QKH27 QUD26:QUD27 RDZ26:RDZ27 RNV26:RNV27 RXR26:RXR27 SHN26:SHN27 SRJ26:SRJ27 TBF26:TBF27 TLB26:TLB27 TUX26:TUX27 UET26:UET27 UOP26:UOP27 UYL26:UYL27 VIH26:VIH27 VSD26:VSD27 WBZ26:WBZ27 WLV26:WLV27 WVR26:WVR27 J65562:J65563 JF65562:JF65563 TB65562:TB65563 ACX65562:ACX65563 AMT65562:AMT65563 AWP65562:AWP65563 BGL65562:BGL65563 BQH65562:BQH65563 CAD65562:CAD65563 CJZ65562:CJZ65563 CTV65562:CTV65563 DDR65562:DDR65563 DNN65562:DNN65563 DXJ65562:DXJ65563 EHF65562:EHF65563 ERB65562:ERB65563 FAX65562:FAX65563 FKT65562:FKT65563 FUP65562:FUP65563 GEL65562:GEL65563 GOH65562:GOH65563 GYD65562:GYD65563 HHZ65562:HHZ65563 HRV65562:HRV65563 IBR65562:IBR65563 ILN65562:ILN65563 IVJ65562:IVJ65563 JFF65562:JFF65563 JPB65562:JPB65563 JYX65562:JYX65563 KIT65562:KIT65563 KSP65562:KSP65563 LCL65562:LCL65563 LMH65562:LMH65563 LWD65562:LWD65563 MFZ65562:MFZ65563 MPV65562:MPV65563 MZR65562:MZR65563 NJN65562:NJN65563 NTJ65562:NTJ65563 ODF65562:ODF65563 ONB65562:ONB65563 OWX65562:OWX65563 PGT65562:PGT65563 PQP65562:PQP65563 QAL65562:QAL65563 QKH65562:QKH65563 QUD65562:QUD65563 RDZ65562:RDZ65563 RNV65562:RNV65563 RXR65562:RXR65563 SHN65562:SHN65563 SRJ65562:SRJ65563 TBF65562:TBF65563 TLB65562:TLB65563 TUX65562:TUX65563 UET65562:UET65563 UOP65562:UOP65563 UYL65562:UYL65563 VIH65562:VIH65563 VSD65562:VSD65563 WBZ65562:WBZ65563 WLV65562:WLV65563 WVR65562:WVR65563 J131098:J131099 JF131098:JF131099 TB131098:TB131099 ACX131098:ACX131099 AMT131098:AMT131099 AWP131098:AWP131099 BGL131098:BGL131099 BQH131098:BQH131099 CAD131098:CAD131099 CJZ131098:CJZ131099 CTV131098:CTV131099 DDR131098:DDR131099 DNN131098:DNN131099 DXJ131098:DXJ131099 EHF131098:EHF131099 ERB131098:ERB131099 FAX131098:FAX131099 FKT131098:FKT131099 FUP131098:FUP131099 GEL131098:GEL131099 GOH131098:GOH131099 GYD131098:GYD131099 HHZ131098:HHZ131099 HRV131098:HRV131099 IBR131098:IBR131099 ILN131098:ILN131099 IVJ131098:IVJ131099 JFF131098:JFF131099 JPB131098:JPB131099 JYX131098:JYX131099 KIT131098:KIT131099 KSP131098:KSP131099 LCL131098:LCL131099 LMH131098:LMH131099 LWD131098:LWD131099 MFZ131098:MFZ131099 MPV131098:MPV131099 MZR131098:MZR131099 NJN131098:NJN131099 NTJ131098:NTJ131099 ODF131098:ODF131099 ONB131098:ONB131099 OWX131098:OWX131099 PGT131098:PGT131099 PQP131098:PQP131099 QAL131098:QAL131099 QKH131098:QKH131099 QUD131098:QUD131099 RDZ131098:RDZ131099 RNV131098:RNV131099 RXR131098:RXR131099 SHN131098:SHN131099 SRJ131098:SRJ131099 TBF131098:TBF131099 TLB131098:TLB131099 TUX131098:TUX131099 UET131098:UET131099 UOP131098:UOP131099 UYL131098:UYL131099 VIH131098:VIH131099 VSD131098:VSD131099 WBZ131098:WBZ131099 WLV131098:WLV131099 WVR131098:WVR131099 J196634:J196635 JF196634:JF196635 TB196634:TB196635 ACX196634:ACX196635 AMT196634:AMT196635 AWP196634:AWP196635 BGL196634:BGL196635 BQH196634:BQH196635 CAD196634:CAD196635 CJZ196634:CJZ196635 CTV196634:CTV196635 DDR196634:DDR196635 DNN196634:DNN196635 DXJ196634:DXJ196635 EHF196634:EHF196635 ERB196634:ERB196635 FAX196634:FAX196635 FKT196634:FKT196635 FUP196634:FUP196635 GEL196634:GEL196635 GOH196634:GOH196635 GYD196634:GYD196635 HHZ196634:HHZ196635 HRV196634:HRV196635 IBR196634:IBR196635 ILN196634:ILN196635 IVJ196634:IVJ196635 JFF196634:JFF196635 JPB196634:JPB196635 JYX196634:JYX196635 KIT196634:KIT196635 KSP196634:KSP196635 LCL196634:LCL196635 LMH196634:LMH196635 LWD196634:LWD196635 MFZ196634:MFZ196635 MPV196634:MPV196635 MZR196634:MZR196635 NJN196634:NJN196635 NTJ196634:NTJ196635 ODF196634:ODF196635 ONB196634:ONB196635 OWX196634:OWX196635 PGT196634:PGT196635 PQP196634:PQP196635 QAL196634:QAL196635 QKH196634:QKH196635 QUD196634:QUD196635 RDZ196634:RDZ196635 RNV196634:RNV196635 RXR196634:RXR196635 SHN196634:SHN196635 SRJ196634:SRJ196635 TBF196634:TBF196635 TLB196634:TLB196635 TUX196634:TUX196635 UET196634:UET196635 UOP196634:UOP196635 UYL196634:UYL196635 VIH196634:VIH196635 VSD196634:VSD196635 WBZ196634:WBZ196635 WLV196634:WLV196635 WVR196634:WVR196635 J262170:J262171 JF262170:JF262171 TB262170:TB262171 ACX262170:ACX262171 AMT262170:AMT262171 AWP262170:AWP262171 BGL262170:BGL262171 BQH262170:BQH262171 CAD262170:CAD262171 CJZ262170:CJZ262171 CTV262170:CTV262171 DDR262170:DDR262171 DNN262170:DNN262171 DXJ262170:DXJ262171 EHF262170:EHF262171 ERB262170:ERB262171 FAX262170:FAX262171 FKT262170:FKT262171 FUP262170:FUP262171 GEL262170:GEL262171 GOH262170:GOH262171 GYD262170:GYD262171 HHZ262170:HHZ262171 HRV262170:HRV262171 IBR262170:IBR262171 ILN262170:ILN262171 IVJ262170:IVJ262171 JFF262170:JFF262171 JPB262170:JPB262171 JYX262170:JYX262171 KIT262170:KIT262171 KSP262170:KSP262171 LCL262170:LCL262171 LMH262170:LMH262171 LWD262170:LWD262171 MFZ262170:MFZ262171 MPV262170:MPV262171 MZR262170:MZR262171 NJN262170:NJN262171 NTJ262170:NTJ262171 ODF262170:ODF262171 ONB262170:ONB262171 OWX262170:OWX262171 PGT262170:PGT262171 PQP262170:PQP262171 QAL262170:QAL262171 QKH262170:QKH262171 QUD262170:QUD262171 RDZ262170:RDZ262171 RNV262170:RNV262171 RXR262170:RXR262171 SHN262170:SHN262171 SRJ262170:SRJ262171 TBF262170:TBF262171 TLB262170:TLB262171 TUX262170:TUX262171 UET262170:UET262171 UOP262170:UOP262171 UYL262170:UYL262171 VIH262170:VIH262171 VSD262170:VSD262171 WBZ262170:WBZ262171 WLV262170:WLV262171 WVR262170:WVR262171 J327706:J327707 JF327706:JF327707 TB327706:TB327707 ACX327706:ACX327707 AMT327706:AMT327707 AWP327706:AWP327707 BGL327706:BGL327707 BQH327706:BQH327707 CAD327706:CAD327707 CJZ327706:CJZ327707 CTV327706:CTV327707 DDR327706:DDR327707 DNN327706:DNN327707 DXJ327706:DXJ327707 EHF327706:EHF327707 ERB327706:ERB327707 FAX327706:FAX327707 FKT327706:FKT327707 FUP327706:FUP327707 GEL327706:GEL327707 GOH327706:GOH327707 GYD327706:GYD327707 HHZ327706:HHZ327707 HRV327706:HRV327707 IBR327706:IBR327707 ILN327706:ILN327707 IVJ327706:IVJ327707 JFF327706:JFF327707 JPB327706:JPB327707 JYX327706:JYX327707 KIT327706:KIT327707 KSP327706:KSP327707 LCL327706:LCL327707 LMH327706:LMH327707 LWD327706:LWD327707 MFZ327706:MFZ327707 MPV327706:MPV327707 MZR327706:MZR327707 NJN327706:NJN327707 NTJ327706:NTJ327707 ODF327706:ODF327707 ONB327706:ONB327707 OWX327706:OWX327707 PGT327706:PGT327707 PQP327706:PQP327707 QAL327706:QAL327707 QKH327706:QKH327707 QUD327706:QUD327707 RDZ327706:RDZ327707 RNV327706:RNV327707 RXR327706:RXR327707 SHN327706:SHN327707 SRJ327706:SRJ327707 TBF327706:TBF327707 TLB327706:TLB327707 TUX327706:TUX327707 UET327706:UET327707 UOP327706:UOP327707 UYL327706:UYL327707 VIH327706:VIH327707 VSD327706:VSD327707 WBZ327706:WBZ327707 WLV327706:WLV327707 WVR327706:WVR327707 J393242:J393243 JF393242:JF393243 TB393242:TB393243 ACX393242:ACX393243 AMT393242:AMT393243 AWP393242:AWP393243 BGL393242:BGL393243 BQH393242:BQH393243 CAD393242:CAD393243 CJZ393242:CJZ393243 CTV393242:CTV393243 DDR393242:DDR393243 DNN393242:DNN393243 DXJ393242:DXJ393243 EHF393242:EHF393243 ERB393242:ERB393243 FAX393242:FAX393243 FKT393242:FKT393243 FUP393242:FUP393243 GEL393242:GEL393243 GOH393242:GOH393243 GYD393242:GYD393243 HHZ393242:HHZ393243 HRV393242:HRV393243 IBR393242:IBR393243 ILN393242:ILN393243 IVJ393242:IVJ393243 JFF393242:JFF393243 JPB393242:JPB393243 JYX393242:JYX393243 KIT393242:KIT393243 KSP393242:KSP393243 LCL393242:LCL393243 LMH393242:LMH393243 LWD393242:LWD393243 MFZ393242:MFZ393243 MPV393242:MPV393243 MZR393242:MZR393243 NJN393242:NJN393243 NTJ393242:NTJ393243 ODF393242:ODF393243 ONB393242:ONB393243 OWX393242:OWX393243 PGT393242:PGT393243 PQP393242:PQP393243 QAL393242:QAL393243 QKH393242:QKH393243 QUD393242:QUD393243 RDZ393242:RDZ393243 RNV393242:RNV393243 RXR393242:RXR393243 SHN393242:SHN393243 SRJ393242:SRJ393243 TBF393242:TBF393243 TLB393242:TLB393243 TUX393242:TUX393243 UET393242:UET393243 UOP393242:UOP393243 UYL393242:UYL393243 VIH393242:VIH393243 VSD393242:VSD393243 WBZ393242:WBZ393243 WLV393242:WLV393243 WVR393242:WVR393243 J458778:J458779 JF458778:JF458779 TB458778:TB458779 ACX458778:ACX458779 AMT458778:AMT458779 AWP458778:AWP458779 BGL458778:BGL458779 BQH458778:BQH458779 CAD458778:CAD458779 CJZ458778:CJZ458779 CTV458778:CTV458779 DDR458778:DDR458779 DNN458778:DNN458779 DXJ458778:DXJ458779 EHF458778:EHF458779 ERB458778:ERB458779 FAX458778:FAX458779 FKT458778:FKT458779 FUP458778:FUP458779 GEL458778:GEL458779 GOH458778:GOH458779 GYD458778:GYD458779 HHZ458778:HHZ458779 HRV458778:HRV458779 IBR458778:IBR458779 ILN458778:ILN458779 IVJ458778:IVJ458779 JFF458778:JFF458779 JPB458778:JPB458779 JYX458778:JYX458779 KIT458778:KIT458779 KSP458778:KSP458779 LCL458778:LCL458779 LMH458778:LMH458779 LWD458778:LWD458779 MFZ458778:MFZ458779 MPV458778:MPV458779 MZR458778:MZR458779 NJN458778:NJN458779 NTJ458778:NTJ458779 ODF458778:ODF458779 ONB458778:ONB458779 OWX458778:OWX458779 PGT458778:PGT458779 PQP458778:PQP458779 QAL458778:QAL458779 QKH458778:QKH458779 QUD458778:QUD458779 RDZ458778:RDZ458779 RNV458778:RNV458779 RXR458778:RXR458779 SHN458778:SHN458779 SRJ458778:SRJ458779 TBF458778:TBF458779 TLB458778:TLB458779 TUX458778:TUX458779 UET458778:UET458779 UOP458778:UOP458779 UYL458778:UYL458779 VIH458778:VIH458779 VSD458778:VSD458779 WBZ458778:WBZ458779 WLV458778:WLV458779 WVR458778:WVR458779 J524314:J524315 JF524314:JF524315 TB524314:TB524315 ACX524314:ACX524315 AMT524314:AMT524315 AWP524314:AWP524315 BGL524314:BGL524315 BQH524314:BQH524315 CAD524314:CAD524315 CJZ524314:CJZ524315 CTV524314:CTV524315 DDR524314:DDR524315 DNN524314:DNN524315 DXJ524314:DXJ524315 EHF524314:EHF524315 ERB524314:ERB524315 FAX524314:FAX524315 FKT524314:FKT524315 FUP524314:FUP524315 GEL524314:GEL524315 GOH524314:GOH524315 GYD524314:GYD524315 HHZ524314:HHZ524315 HRV524314:HRV524315 IBR524314:IBR524315 ILN524314:ILN524315 IVJ524314:IVJ524315 JFF524314:JFF524315 JPB524314:JPB524315 JYX524314:JYX524315 KIT524314:KIT524315 KSP524314:KSP524315 LCL524314:LCL524315 LMH524314:LMH524315 LWD524314:LWD524315 MFZ524314:MFZ524315 MPV524314:MPV524315 MZR524314:MZR524315 NJN524314:NJN524315 NTJ524314:NTJ524315 ODF524314:ODF524315 ONB524314:ONB524315 OWX524314:OWX524315 PGT524314:PGT524315 PQP524314:PQP524315 QAL524314:QAL524315 QKH524314:QKH524315 QUD524314:QUD524315 RDZ524314:RDZ524315 RNV524314:RNV524315 RXR524314:RXR524315 SHN524314:SHN524315 SRJ524314:SRJ524315 TBF524314:TBF524315 TLB524314:TLB524315 TUX524314:TUX524315 UET524314:UET524315 UOP524314:UOP524315 UYL524314:UYL524315 VIH524314:VIH524315 VSD524314:VSD524315 WBZ524314:WBZ524315 WLV524314:WLV524315 WVR524314:WVR524315 J589850:J589851 JF589850:JF589851 TB589850:TB589851 ACX589850:ACX589851 AMT589850:AMT589851 AWP589850:AWP589851 BGL589850:BGL589851 BQH589850:BQH589851 CAD589850:CAD589851 CJZ589850:CJZ589851 CTV589850:CTV589851 DDR589850:DDR589851 DNN589850:DNN589851 DXJ589850:DXJ589851 EHF589850:EHF589851 ERB589850:ERB589851 FAX589850:FAX589851 FKT589850:FKT589851 FUP589850:FUP589851 GEL589850:GEL589851 GOH589850:GOH589851 GYD589850:GYD589851 HHZ589850:HHZ589851 HRV589850:HRV589851 IBR589850:IBR589851 ILN589850:ILN589851 IVJ589850:IVJ589851 JFF589850:JFF589851 JPB589850:JPB589851 JYX589850:JYX589851 KIT589850:KIT589851 KSP589850:KSP589851 LCL589850:LCL589851 LMH589850:LMH589851 LWD589850:LWD589851 MFZ589850:MFZ589851 MPV589850:MPV589851 MZR589850:MZR589851 NJN589850:NJN589851 NTJ589850:NTJ589851 ODF589850:ODF589851 ONB589850:ONB589851 OWX589850:OWX589851 PGT589850:PGT589851 PQP589850:PQP589851 QAL589850:QAL589851 QKH589850:QKH589851 QUD589850:QUD589851 RDZ589850:RDZ589851 RNV589850:RNV589851 RXR589850:RXR589851 SHN589850:SHN589851 SRJ589850:SRJ589851 TBF589850:TBF589851 TLB589850:TLB589851 TUX589850:TUX589851 UET589850:UET589851 UOP589850:UOP589851 UYL589850:UYL589851 VIH589850:VIH589851 VSD589850:VSD589851 WBZ589850:WBZ589851 WLV589850:WLV589851 WVR589850:WVR589851 J655386:J655387 JF655386:JF655387 TB655386:TB655387 ACX655386:ACX655387 AMT655386:AMT655387 AWP655386:AWP655387 BGL655386:BGL655387 BQH655386:BQH655387 CAD655386:CAD655387 CJZ655386:CJZ655387 CTV655386:CTV655387 DDR655386:DDR655387 DNN655386:DNN655387 DXJ655386:DXJ655387 EHF655386:EHF655387 ERB655386:ERB655387 FAX655386:FAX655387 FKT655386:FKT655387 FUP655386:FUP655387 GEL655386:GEL655387 GOH655386:GOH655387 GYD655386:GYD655387 HHZ655386:HHZ655387 HRV655386:HRV655387 IBR655386:IBR655387 ILN655386:ILN655387 IVJ655386:IVJ655387 JFF655386:JFF655387 JPB655386:JPB655387 JYX655386:JYX655387 KIT655386:KIT655387 KSP655386:KSP655387 LCL655386:LCL655387 LMH655386:LMH655387 LWD655386:LWD655387 MFZ655386:MFZ655387 MPV655386:MPV655387 MZR655386:MZR655387 NJN655386:NJN655387 NTJ655386:NTJ655387 ODF655386:ODF655387 ONB655386:ONB655387 OWX655386:OWX655387 PGT655386:PGT655387 PQP655386:PQP655387 QAL655386:QAL655387 QKH655386:QKH655387 QUD655386:QUD655387 RDZ655386:RDZ655387 RNV655386:RNV655387 RXR655386:RXR655387 SHN655386:SHN655387 SRJ655386:SRJ655387 TBF655386:TBF655387 TLB655386:TLB655387 TUX655386:TUX655387 UET655386:UET655387 UOP655386:UOP655387 UYL655386:UYL655387 VIH655386:VIH655387 VSD655386:VSD655387 WBZ655386:WBZ655387 WLV655386:WLV655387 WVR655386:WVR655387 J720922:J720923 JF720922:JF720923 TB720922:TB720923 ACX720922:ACX720923 AMT720922:AMT720923 AWP720922:AWP720923 BGL720922:BGL720923 BQH720922:BQH720923 CAD720922:CAD720923 CJZ720922:CJZ720923 CTV720922:CTV720923 DDR720922:DDR720923 DNN720922:DNN720923 DXJ720922:DXJ720923 EHF720922:EHF720923 ERB720922:ERB720923 FAX720922:FAX720923 FKT720922:FKT720923 FUP720922:FUP720923 GEL720922:GEL720923 GOH720922:GOH720923 GYD720922:GYD720923 HHZ720922:HHZ720923 HRV720922:HRV720923 IBR720922:IBR720923 ILN720922:ILN720923 IVJ720922:IVJ720923 JFF720922:JFF720923 JPB720922:JPB720923 JYX720922:JYX720923 KIT720922:KIT720923 KSP720922:KSP720923 LCL720922:LCL720923 LMH720922:LMH720923 LWD720922:LWD720923 MFZ720922:MFZ720923 MPV720922:MPV720923 MZR720922:MZR720923 NJN720922:NJN720923 NTJ720922:NTJ720923 ODF720922:ODF720923 ONB720922:ONB720923 OWX720922:OWX720923 PGT720922:PGT720923 PQP720922:PQP720923 QAL720922:QAL720923 QKH720922:QKH720923 QUD720922:QUD720923 RDZ720922:RDZ720923 RNV720922:RNV720923 RXR720922:RXR720923 SHN720922:SHN720923 SRJ720922:SRJ720923 TBF720922:TBF720923 TLB720922:TLB720923 TUX720922:TUX720923 UET720922:UET720923 UOP720922:UOP720923 UYL720922:UYL720923 VIH720922:VIH720923 VSD720922:VSD720923 WBZ720922:WBZ720923 WLV720922:WLV720923 WVR720922:WVR720923 J786458:J786459 JF786458:JF786459 TB786458:TB786459 ACX786458:ACX786459 AMT786458:AMT786459 AWP786458:AWP786459 BGL786458:BGL786459 BQH786458:BQH786459 CAD786458:CAD786459 CJZ786458:CJZ786459 CTV786458:CTV786459 DDR786458:DDR786459 DNN786458:DNN786459 DXJ786458:DXJ786459 EHF786458:EHF786459 ERB786458:ERB786459 FAX786458:FAX786459 FKT786458:FKT786459 FUP786458:FUP786459 GEL786458:GEL786459 GOH786458:GOH786459 GYD786458:GYD786459 HHZ786458:HHZ786459 HRV786458:HRV786459 IBR786458:IBR786459 ILN786458:ILN786459 IVJ786458:IVJ786459 JFF786458:JFF786459 JPB786458:JPB786459 JYX786458:JYX786459 KIT786458:KIT786459 KSP786458:KSP786459 LCL786458:LCL786459 LMH786458:LMH786459 LWD786458:LWD786459 MFZ786458:MFZ786459 MPV786458:MPV786459 MZR786458:MZR786459 NJN786458:NJN786459 NTJ786458:NTJ786459 ODF786458:ODF786459 ONB786458:ONB786459 OWX786458:OWX786459 PGT786458:PGT786459 PQP786458:PQP786459 QAL786458:QAL786459 QKH786458:QKH786459 QUD786458:QUD786459 RDZ786458:RDZ786459 RNV786458:RNV786459 RXR786458:RXR786459 SHN786458:SHN786459 SRJ786458:SRJ786459 TBF786458:TBF786459 TLB786458:TLB786459 TUX786458:TUX786459 UET786458:UET786459 UOP786458:UOP786459 UYL786458:UYL786459 VIH786458:VIH786459 VSD786458:VSD786459 WBZ786458:WBZ786459 WLV786458:WLV786459 WVR786458:WVR786459 J851994:J851995 JF851994:JF851995 TB851994:TB851995 ACX851994:ACX851995 AMT851994:AMT851995 AWP851994:AWP851995 BGL851994:BGL851995 BQH851994:BQH851995 CAD851994:CAD851995 CJZ851994:CJZ851995 CTV851994:CTV851995 DDR851994:DDR851995 DNN851994:DNN851995 DXJ851994:DXJ851995 EHF851994:EHF851995 ERB851994:ERB851995 FAX851994:FAX851995 FKT851994:FKT851995 FUP851994:FUP851995 GEL851994:GEL851995 GOH851994:GOH851995 GYD851994:GYD851995 HHZ851994:HHZ851995 HRV851994:HRV851995 IBR851994:IBR851995 ILN851994:ILN851995 IVJ851994:IVJ851995 JFF851994:JFF851995 JPB851994:JPB851995 JYX851994:JYX851995 KIT851994:KIT851995 KSP851994:KSP851995 LCL851994:LCL851995 LMH851994:LMH851995 LWD851994:LWD851995 MFZ851994:MFZ851995 MPV851994:MPV851995 MZR851994:MZR851995 NJN851994:NJN851995 NTJ851994:NTJ851995 ODF851994:ODF851995 ONB851994:ONB851995 OWX851994:OWX851995 PGT851994:PGT851995 PQP851994:PQP851995 QAL851994:QAL851995 QKH851994:QKH851995 QUD851994:QUD851995 RDZ851994:RDZ851995 RNV851994:RNV851995 RXR851994:RXR851995 SHN851994:SHN851995 SRJ851994:SRJ851995 TBF851994:TBF851995 TLB851994:TLB851995 TUX851994:TUX851995 UET851994:UET851995 UOP851994:UOP851995 UYL851994:UYL851995 VIH851994:VIH851995 VSD851994:VSD851995 WBZ851994:WBZ851995 WLV851994:WLV851995 WVR851994:WVR851995 J917530:J917531 JF917530:JF917531 TB917530:TB917531 ACX917530:ACX917531 AMT917530:AMT917531 AWP917530:AWP917531 BGL917530:BGL917531 BQH917530:BQH917531 CAD917530:CAD917531 CJZ917530:CJZ917531 CTV917530:CTV917531 DDR917530:DDR917531 DNN917530:DNN917531 DXJ917530:DXJ917531 EHF917530:EHF917531 ERB917530:ERB917531 FAX917530:FAX917531 FKT917530:FKT917531 FUP917530:FUP917531 GEL917530:GEL917531 GOH917530:GOH917531 GYD917530:GYD917531 HHZ917530:HHZ917531 HRV917530:HRV917531 IBR917530:IBR917531 ILN917530:ILN917531 IVJ917530:IVJ917531 JFF917530:JFF917531 JPB917530:JPB917531 JYX917530:JYX917531 KIT917530:KIT917531 KSP917530:KSP917531 LCL917530:LCL917531 LMH917530:LMH917531 LWD917530:LWD917531 MFZ917530:MFZ917531 MPV917530:MPV917531 MZR917530:MZR917531 NJN917530:NJN917531 NTJ917530:NTJ917531 ODF917530:ODF917531 ONB917530:ONB917531 OWX917530:OWX917531 PGT917530:PGT917531 PQP917530:PQP917531 QAL917530:QAL917531 QKH917530:QKH917531 QUD917530:QUD917531 RDZ917530:RDZ917531 RNV917530:RNV917531 RXR917530:RXR917531 SHN917530:SHN917531 SRJ917530:SRJ917531 TBF917530:TBF917531 TLB917530:TLB917531 TUX917530:TUX917531 UET917530:UET917531 UOP917530:UOP917531 UYL917530:UYL917531 VIH917530:VIH917531 VSD917530:VSD917531 WBZ917530:WBZ917531 WLV917530:WLV917531 WVR917530:WVR917531 J983066:J983067 JF983066:JF983067 TB983066:TB983067 ACX983066:ACX983067 AMT983066:AMT983067 AWP983066:AWP983067 BGL983066:BGL983067 BQH983066:BQH983067 CAD983066:CAD983067 CJZ983066:CJZ983067 CTV983066:CTV983067 DDR983066:DDR983067 DNN983066:DNN983067 DXJ983066:DXJ983067 EHF983066:EHF983067 ERB983066:ERB983067 FAX983066:FAX983067 FKT983066:FKT983067 FUP983066:FUP983067 GEL983066:GEL983067 GOH983066:GOH983067 GYD983066:GYD983067 HHZ983066:HHZ983067 HRV983066:HRV983067 IBR983066:IBR983067 ILN983066:ILN983067 IVJ983066:IVJ983067 JFF983066:JFF983067 JPB983066:JPB983067 JYX983066:JYX983067 KIT983066:KIT983067 KSP983066:KSP983067 LCL983066:LCL983067 LMH983066:LMH983067 LWD983066:LWD983067 MFZ983066:MFZ983067 MPV983066:MPV983067 MZR983066:MZR983067 NJN983066:NJN983067 NTJ983066:NTJ983067 ODF983066:ODF983067 ONB983066:ONB983067 OWX983066:OWX983067 PGT983066:PGT983067 PQP983066:PQP983067 QAL983066:QAL983067 QKH983066:QKH983067 QUD983066:QUD983067 RDZ983066:RDZ983067 RNV983066:RNV983067 RXR983066:RXR983067 SHN983066:SHN983067 SRJ983066:SRJ983067 TBF983066:TBF983067 TLB983066:TLB983067 TUX983066:TUX983067 UET983066:UET983067 UOP983066:UOP983067 UYL983066:UYL983067 VIH983066:VIH983067 VSD983066:VSD983067 WBZ983066:WBZ983067 WLV983066:WLV983067 WVR983066:WVR983067 I5:L5 JE5:JH5 TA5:TD5 ACW5:ACZ5 AMS5:AMV5 AWO5:AWR5 BGK5:BGN5 BQG5:BQJ5 CAC5:CAF5 CJY5:CKB5 CTU5:CTX5 DDQ5:DDT5 DNM5:DNP5 DXI5:DXL5 EHE5:EHH5 ERA5:ERD5 FAW5:FAZ5 FKS5:FKV5 FUO5:FUR5 GEK5:GEN5 GOG5:GOJ5 GYC5:GYF5 HHY5:HIB5 HRU5:HRX5 IBQ5:IBT5 ILM5:ILP5 IVI5:IVL5 JFE5:JFH5 JPA5:JPD5 JYW5:JYZ5 KIS5:KIV5 KSO5:KSR5 LCK5:LCN5 LMG5:LMJ5 LWC5:LWF5 MFY5:MGB5 MPU5:MPX5 MZQ5:MZT5 NJM5:NJP5 NTI5:NTL5 ODE5:ODH5 ONA5:OND5 OWW5:OWZ5 PGS5:PGV5 PQO5:PQR5 QAK5:QAN5 QKG5:QKJ5 QUC5:QUF5 RDY5:REB5 RNU5:RNX5 RXQ5:RXT5 SHM5:SHP5 SRI5:SRL5 TBE5:TBH5 TLA5:TLD5 TUW5:TUZ5 UES5:UEV5 UOO5:UOR5 UYK5:UYN5 VIG5:VIJ5 VSC5:VSF5 WBY5:WCB5 WLU5:WLX5 WVQ5:WVT5 I65541:L65541 JE65541:JH65541 TA65541:TD65541 ACW65541:ACZ65541 AMS65541:AMV65541 AWO65541:AWR65541 BGK65541:BGN65541 BQG65541:BQJ65541 CAC65541:CAF65541 CJY65541:CKB65541 CTU65541:CTX65541 DDQ65541:DDT65541 DNM65541:DNP65541 DXI65541:DXL65541 EHE65541:EHH65541 ERA65541:ERD65541 FAW65541:FAZ65541 FKS65541:FKV65541 FUO65541:FUR65541 GEK65541:GEN65541 GOG65541:GOJ65541 GYC65541:GYF65541 HHY65541:HIB65541 HRU65541:HRX65541 IBQ65541:IBT65541 ILM65541:ILP65541 IVI65541:IVL65541 JFE65541:JFH65541 JPA65541:JPD65541 JYW65541:JYZ65541 KIS65541:KIV65541 KSO65541:KSR65541 LCK65541:LCN65541 LMG65541:LMJ65541 LWC65541:LWF65541 MFY65541:MGB65541 MPU65541:MPX65541 MZQ65541:MZT65541 NJM65541:NJP65541 NTI65541:NTL65541 ODE65541:ODH65541 ONA65541:OND65541 OWW65541:OWZ65541 PGS65541:PGV65541 PQO65541:PQR65541 QAK65541:QAN65541 QKG65541:QKJ65541 QUC65541:QUF65541 RDY65541:REB65541 RNU65541:RNX65541 RXQ65541:RXT65541 SHM65541:SHP65541 SRI65541:SRL65541 TBE65541:TBH65541 TLA65541:TLD65541 TUW65541:TUZ65541 UES65541:UEV65541 UOO65541:UOR65541 UYK65541:UYN65541 VIG65541:VIJ65541 VSC65541:VSF65541 WBY65541:WCB65541 WLU65541:WLX65541 WVQ65541:WVT65541 I131077:L131077 JE131077:JH131077 TA131077:TD131077 ACW131077:ACZ131077 AMS131077:AMV131077 AWO131077:AWR131077 BGK131077:BGN131077 BQG131077:BQJ131077 CAC131077:CAF131077 CJY131077:CKB131077 CTU131077:CTX131077 DDQ131077:DDT131077 DNM131077:DNP131077 DXI131077:DXL131077 EHE131077:EHH131077 ERA131077:ERD131077 FAW131077:FAZ131077 FKS131077:FKV131077 FUO131077:FUR131077 GEK131077:GEN131077 GOG131077:GOJ131077 GYC131077:GYF131077 HHY131077:HIB131077 HRU131077:HRX131077 IBQ131077:IBT131077 ILM131077:ILP131077 IVI131077:IVL131077 JFE131077:JFH131077 JPA131077:JPD131077 JYW131077:JYZ131077 KIS131077:KIV131077 KSO131077:KSR131077 LCK131077:LCN131077 LMG131077:LMJ131077 LWC131077:LWF131077 MFY131077:MGB131077 MPU131077:MPX131077 MZQ131077:MZT131077 NJM131077:NJP131077 NTI131077:NTL131077 ODE131077:ODH131077 ONA131077:OND131077 OWW131077:OWZ131077 PGS131077:PGV131077 PQO131077:PQR131077 QAK131077:QAN131077 QKG131077:QKJ131077 QUC131077:QUF131077 RDY131077:REB131077 RNU131077:RNX131077 RXQ131077:RXT131077 SHM131077:SHP131077 SRI131077:SRL131077 TBE131077:TBH131077 TLA131077:TLD131077 TUW131077:TUZ131077 UES131077:UEV131077 UOO131077:UOR131077 UYK131077:UYN131077 VIG131077:VIJ131077 VSC131077:VSF131077 WBY131077:WCB131077 WLU131077:WLX131077 WVQ131077:WVT131077 I196613:L196613 JE196613:JH196613 TA196613:TD196613 ACW196613:ACZ196613 AMS196613:AMV196613 AWO196613:AWR196613 BGK196613:BGN196613 BQG196613:BQJ196613 CAC196613:CAF196613 CJY196613:CKB196613 CTU196613:CTX196613 DDQ196613:DDT196613 DNM196613:DNP196613 DXI196613:DXL196613 EHE196613:EHH196613 ERA196613:ERD196613 FAW196613:FAZ196613 FKS196613:FKV196613 FUO196613:FUR196613 GEK196613:GEN196613 GOG196613:GOJ196613 GYC196613:GYF196613 HHY196613:HIB196613 HRU196613:HRX196613 IBQ196613:IBT196613 ILM196613:ILP196613 IVI196613:IVL196613 JFE196613:JFH196613 JPA196613:JPD196613 JYW196613:JYZ196613 KIS196613:KIV196613 KSO196613:KSR196613 LCK196613:LCN196613 LMG196613:LMJ196613 LWC196613:LWF196613 MFY196613:MGB196613 MPU196613:MPX196613 MZQ196613:MZT196613 NJM196613:NJP196613 NTI196613:NTL196613 ODE196613:ODH196613 ONA196613:OND196613 OWW196613:OWZ196613 PGS196613:PGV196613 PQO196613:PQR196613 QAK196613:QAN196613 QKG196613:QKJ196613 QUC196613:QUF196613 RDY196613:REB196613 RNU196613:RNX196613 RXQ196613:RXT196613 SHM196613:SHP196613 SRI196613:SRL196613 TBE196613:TBH196613 TLA196613:TLD196613 TUW196613:TUZ196613 UES196613:UEV196613 UOO196613:UOR196613 UYK196613:UYN196613 VIG196613:VIJ196613 VSC196613:VSF196613 WBY196613:WCB196613 WLU196613:WLX196613 WVQ196613:WVT196613 I262149:L262149 JE262149:JH262149 TA262149:TD262149 ACW262149:ACZ262149 AMS262149:AMV262149 AWO262149:AWR262149 BGK262149:BGN262149 BQG262149:BQJ262149 CAC262149:CAF262149 CJY262149:CKB262149 CTU262149:CTX262149 DDQ262149:DDT262149 DNM262149:DNP262149 DXI262149:DXL262149 EHE262149:EHH262149 ERA262149:ERD262149 FAW262149:FAZ262149 FKS262149:FKV262149 FUO262149:FUR262149 GEK262149:GEN262149 GOG262149:GOJ262149 GYC262149:GYF262149 HHY262149:HIB262149 HRU262149:HRX262149 IBQ262149:IBT262149 ILM262149:ILP262149 IVI262149:IVL262149 JFE262149:JFH262149 JPA262149:JPD262149 JYW262149:JYZ262149 KIS262149:KIV262149 KSO262149:KSR262149 LCK262149:LCN262149 LMG262149:LMJ262149 LWC262149:LWF262149 MFY262149:MGB262149 MPU262149:MPX262149 MZQ262149:MZT262149 NJM262149:NJP262149 NTI262149:NTL262149 ODE262149:ODH262149 ONA262149:OND262149 OWW262149:OWZ262149 PGS262149:PGV262149 PQO262149:PQR262149 QAK262149:QAN262149 QKG262149:QKJ262149 QUC262149:QUF262149 RDY262149:REB262149 RNU262149:RNX262149 RXQ262149:RXT262149 SHM262149:SHP262149 SRI262149:SRL262149 TBE262149:TBH262149 TLA262149:TLD262149 TUW262149:TUZ262149 UES262149:UEV262149 UOO262149:UOR262149 UYK262149:UYN262149 VIG262149:VIJ262149 VSC262149:VSF262149 WBY262149:WCB262149 WLU262149:WLX262149 WVQ262149:WVT262149 I327685:L327685 JE327685:JH327685 TA327685:TD327685 ACW327685:ACZ327685 AMS327685:AMV327685 AWO327685:AWR327685 BGK327685:BGN327685 BQG327685:BQJ327685 CAC327685:CAF327685 CJY327685:CKB327685 CTU327685:CTX327685 DDQ327685:DDT327685 DNM327685:DNP327685 DXI327685:DXL327685 EHE327685:EHH327685 ERA327685:ERD327685 FAW327685:FAZ327685 FKS327685:FKV327685 FUO327685:FUR327685 GEK327685:GEN327685 GOG327685:GOJ327685 GYC327685:GYF327685 HHY327685:HIB327685 HRU327685:HRX327685 IBQ327685:IBT327685 ILM327685:ILP327685 IVI327685:IVL327685 JFE327685:JFH327685 JPA327685:JPD327685 JYW327685:JYZ327685 KIS327685:KIV327685 KSO327685:KSR327685 LCK327685:LCN327685 LMG327685:LMJ327685 LWC327685:LWF327685 MFY327685:MGB327685 MPU327685:MPX327685 MZQ327685:MZT327685 NJM327685:NJP327685 NTI327685:NTL327685 ODE327685:ODH327685 ONA327685:OND327685 OWW327685:OWZ327685 PGS327685:PGV327685 PQO327685:PQR327685 QAK327685:QAN327685 QKG327685:QKJ327685 QUC327685:QUF327685 RDY327685:REB327685 RNU327685:RNX327685 RXQ327685:RXT327685 SHM327685:SHP327685 SRI327685:SRL327685 TBE327685:TBH327685 TLA327685:TLD327685 TUW327685:TUZ327685 UES327685:UEV327685 UOO327685:UOR327685 UYK327685:UYN327685 VIG327685:VIJ327685 VSC327685:VSF327685 WBY327685:WCB327685 WLU327685:WLX327685 WVQ327685:WVT327685 I393221:L393221 JE393221:JH393221 TA393221:TD393221 ACW393221:ACZ393221 AMS393221:AMV393221 AWO393221:AWR393221 BGK393221:BGN393221 BQG393221:BQJ393221 CAC393221:CAF393221 CJY393221:CKB393221 CTU393221:CTX393221 DDQ393221:DDT393221 DNM393221:DNP393221 DXI393221:DXL393221 EHE393221:EHH393221 ERA393221:ERD393221 FAW393221:FAZ393221 FKS393221:FKV393221 FUO393221:FUR393221 GEK393221:GEN393221 GOG393221:GOJ393221 GYC393221:GYF393221 HHY393221:HIB393221 HRU393221:HRX393221 IBQ393221:IBT393221 ILM393221:ILP393221 IVI393221:IVL393221 JFE393221:JFH393221 JPA393221:JPD393221 JYW393221:JYZ393221 KIS393221:KIV393221 KSO393221:KSR393221 LCK393221:LCN393221 LMG393221:LMJ393221 LWC393221:LWF393221 MFY393221:MGB393221 MPU393221:MPX393221 MZQ393221:MZT393221 NJM393221:NJP393221 NTI393221:NTL393221 ODE393221:ODH393221 ONA393221:OND393221 OWW393221:OWZ393221 PGS393221:PGV393221 PQO393221:PQR393221 QAK393221:QAN393221 QKG393221:QKJ393221 QUC393221:QUF393221 RDY393221:REB393221 RNU393221:RNX393221 RXQ393221:RXT393221 SHM393221:SHP393221 SRI393221:SRL393221 TBE393221:TBH393221 TLA393221:TLD393221 TUW393221:TUZ393221 UES393221:UEV393221 UOO393221:UOR393221 UYK393221:UYN393221 VIG393221:VIJ393221 VSC393221:VSF393221 WBY393221:WCB393221 WLU393221:WLX393221 WVQ393221:WVT393221 I458757:L458757 JE458757:JH458757 TA458757:TD458757 ACW458757:ACZ458757 AMS458757:AMV458757 AWO458757:AWR458757 BGK458757:BGN458757 BQG458757:BQJ458757 CAC458757:CAF458757 CJY458757:CKB458757 CTU458757:CTX458757 DDQ458757:DDT458757 DNM458757:DNP458757 DXI458757:DXL458757 EHE458757:EHH458757 ERA458757:ERD458757 FAW458757:FAZ458757 FKS458757:FKV458757 FUO458757:FUR458757 GEK458757:GEN458757 GOG458757:GOJ458757 GYC458757:GYF458757 HHY458757:HIB458757 HRU458757:HRX458757 IBQ458757:IBT458757 ILM458757:ILP458757 IVI458757:IVL458757 JFE458757:JFH458757 JPA458757:JPD458757 JYW458757:JYZ458757 KIS458757:KIV458757 KSO458757:KSR458757 LCK458757:LCN458757 LMG458757:LMJ458757 LWC458757:LWF458757 MFY458757:MGB458757 MPU458757:MPX458757 MZQ458757:MZT458757 NJM458757:NJP458757 NTI458757:NTL458757 ODE458757:ODH458757 ONA458757:OND458757 OWW458757:OWZ458757 PGS458757:PGV458757 PQO458757:PQR458757 QAK458757:QAN458757 QKG458757:QKJ458757 QUC458757:QUF458757 RDY458757:REB458757 RNU458757:RNX458757 RXQ458757:RXT458757 SHM458757:SHP458757 SRI458757:SRL458757 TBE458757:TBH458757 TLA458757:TLD458757 TUW458757:TUZ458757 UES458757:UEV458757 UOO458757:UOR458757 UYK458757:UYN458757 VIG458757:VIJ458757 VSC458757:VSF458757 WBY458757:WCB458757 WLU458757:WLX458757 WVQ458757:WVT458757 I524293:L524293 JE524293:JH524293 TA524293:TD524293 ACW524293:ACZ524293 AMS524293:AMV524293 AWO524293:AWR524293 BGK524293:BGN524293 BQG524293:BQJ524293 CAC524293:CAF524293 CJY524293:CKB524293 CTU524293:CTX524293 DDQ524293:DDT524293 DNM524293:DNP524293 DXI524293:DXL524293 EHE524293:EHH524293 ERA524293:ERD524293 FAW524293:FAZ524293 FKS524293:FKV524293 FUO524293:FUR524293 GEK524293:GEN524293 GOG524293:GOJ524293 GYC524293:GYF524293 HHY524293:HIB524293 HRU524293:HRX524293 IBQ524293:IBT524293 ILM524293:ILP524293 IVI524293:IVL524293 JFE524293:JFH524293 JPA524293:JPD524293 JYW524293:JYZ524293 KIS524293:KIV524293 KSO524293:KSR524293 LCK524293:LCN524293 LMG524293:LMJ524293 LWC524293:LWF524293 MFY524293:MGB524293 MPU524293:MPX524293 MZQ524293:MZT524293 NJM524293:NJP524293 NTI524293:NTL524293 ODE524293:ODH524293 ONA524293:OND524293 OWW524293:OWZ524293 PGS524293:PGV524293 PQO524293:PQR524293 QAK524293:QAN524293 QKG524293:QKJ524293 QUC524293:QUF524293 RDY524293:REB524293 RNU524293:RNX524293 RXQ524293:RXT524293 SHM524293:SHP524293 SRI524293:SRL524293 TBE524293:TBH524293 TLA524293:TLD524293 TUW524293:TUZ524293 UES524293:UEV524293 UOO524293:UOR524293 UYK524293:UYN524293 VIG524293:VIJ524293 VSC524293:VSF524293 WBY524293:WCB524293 WLU524293:WLX524293 WVQ524293:WVT524293 I589829:L589829 JE589829:JH589829 TA589829:TD589829 ACW589829:ACZ589829 AMS589829:AMV589829 AWO589829:AWR589829 BGK589829:BGN589829 BQG589829:BQJ589829 CAC589829:CAF589829 CJY589829:CKB589829 CTU589829:CTX589829 DDQ589829:DDT589829 DNM589829:DNP589829 DXI589829:DXL589829 EHE589829:EHH589829 ERA589829:ERD589829 FAW589829:FAZ589829 FKS589829:FKV589829 FUO589829:FUR589829 GEK589829:GEN589829 GOG589829:GOJ589829 GYC589829:GYF589829 HHY589829:HIB589829 HRU589829:HRX589829 IBQ589829:IBT589829 ILM589829:ILP589829 IVI589829:IVL589829 JFE589829:JFH589829 JPA589829:JPD589829 JYW589829:JYZ589829 KIS589829:KIV589829 KSO589829:KSR589829 LCK589829:LCN589829 LMG589829:LMJ589829 LWC589829:LWF589829 MFY589829:MGB589829 MPU589829:MPX589829 MZQ589829:MZT589829 NJM589829:NJP589829 NTI589829:NTL589829 ODE589829:ODH589829 ONA589829:OND589829 OWW589829:OWZ589829 PGS589829:PGV589829 PQO589829:PQR589829 QAK589829:QAN589829 QKG589829:QKJ589829 QUC589829:QUF589829 RDY589829:REB589829 RNU589829:RNX589829 RXQ589829:RXT589829 SHM589829:SHP589829 SRI589829:SRL589829 TBE589829:TBH589829 TLA589829:TLD589829 TUW589829:TUZ589829 UES589829:UEV589829 UOO589829:UOR589829 UYK589829:UYN589829 VIG589829:VIJ589829 VSC589829:VSF589829 WBY589829:WCB589829 WLU589829:WLX589829 WVQ589829:WVT589829 I655365:L655365 JE655365:JH655365 TA655365:TD655365 ACW655365:ACZ655365 AMS655365:AMV655365 AWO655365:AWR655365 BGK655365:BGN655365 BQG655365:BQJ655365 CAC655365:CAF655365 CJY655365:CKB655365 CTU655365:CTX655365 DDQ655365:DDT655365 DNM655365:DNP655365 DXI655365:DXL655365 EHE655365:EHH655365 ERA655365:ERD655365 FAW655365:FAZ655365 FKS655365:FKV655365 FUO655365:FUR655365 GEK655365:GEN655365 GOG655365:GOJ655365 GYC655365:GYF655365 HHY655365:HIB655365 HRU655365:HRX655365 IBQ655365:IBT655365 ILM655365:ILP655365 IVI655365:IVL655365 JFE655365:JFH655365 JPA655365:JPD655365 JYW655365:JYZ655365 KIS655365:KIV655365 KSO655365:KSR655365 LCK655365:LCN655365 LMG655365:LMJ655365 LWC655365:LWF655365 MFY655365:MGB655365 MPU655365:MPX655365 MZQ655365:MZT655365 NJM655365:NJP655365 NTI655365:NTL655365 ODE655365:ODH655365 ONA655365:OND655365 OWW655365:OWZ655365 PGS655365:PGV655365 PQO655365:PQR655365 QAK655365:QAN655365 QKG655365:QKJ655365 QUC655365:QUF655365 RDY655365:REB655365 RNU655365:RNX655365 RXQ655365:RXT655365 SHM655365:SHP655365 SRI655365:SRL655365 TBE655365:TBH655365 TLA655365:TLD655365 TUW655365:TUZ655365 UES655365:UEV655365 UOO655365:UOR655365 UYK655365:UYN655365 VIG655365:VIJ655365 VSC655365:VSF655365 WBY655365:WCB655365 WLU655365:WLX655365 WVQ655365:WVT655365 I720901:L720901 JE720901:JH720901 TA720901:TD720901 ACW720901:ACZ720901 AMS720901:AMV720901 AWO720901:AWR720901 BGK720901:BGN720901 BQG720901:BQJ720901 CAC720901:CAF720901 CJY720901:CKB720901 CTU720901:CTX720901 DDQ720901:DDT720901 DNM720901:DNP720901 DXI720901:DXL720901 EHE720901:EHH720901 ERA720901:ERD720901 FAW720901:FAZ720901 FKS720901:FKV720901 FUO720901:FUR720901 GEK720901:GEN720901 GOG720901:GOJ720901 GYC720901:GYF720901 HHY720901:HIB720901 HRU720901:HRX720901 IBQ720901:IBT720901 ILM720901:ILP720901 IVI720901:IVL720901 JFE720901:JFH720901 JPA720901:JPD720901 JYW720901:JYZ720901 KIS720901:KIV720901 KSO720901:KSR720901 LCK720901:LCN720901 LMG720901:LMJ720901 LWC720901:LWF720901 MFY720901:MGB720901 MPU720901:MPX720901 MZQ720901:MZT720901 NJM720901:NJP720901 NTI720901:NTL720901 ODE720901:ODH720901 ONA720901:OND720901 OWW720901:OWZ720901 PGS720901:PGV720901 PQO720901:PQR720901 QAK720901:QAN720901 QKG720901:QKJ720901 QUC720901:QUF720901 RDY720901:REB720901 RNU720901:RNX720901 RXQ720901:RXT720901 SHM720901:SHP720901 SRI720901:SRL720901 TBE720901:TBH720901 TLA720901:TLD720901 TUW720901:TUZ720901 UES720901:UEV720901 UOO720901:UOR720901 UYK720901:UYN720901 VIG720901:VIJ720901 VSC720901:VSF720901 WBY720901:WCB720901 WLU720901:WLX720901 WVQ720901:WVT720901 I786437:L786437 JE786437:JH786437 TA786437:TD786437 ACW786437:ACZ786437 AMS786437:AMV786437 AWO786437:AWR786437 BGK786437:BGN786437 BQG786437:BQJ786437 CAC786437:CAF786437 CJY786437:CKB786437 CTU786437:CTX786437 DDQ786437:DDT786437 DNM786437:DNP786437 DXI786437:DXL786437 EHE786437:EHH786437 ERA786437:ERD786437 FAW786437:FAZ786437 FKS786437:FKV786437 FUO786437:FUR786437 GEK786437:GEN786437 GOG786437:GOJ786437 GYC786437:GYF786437 HHY786437:HIB786437 HRU786437:HRX786437 IBQ786437:IBT786437 ILM786437:ILP786437 IVI786437:IVL786437 JFE786437:JFH786437 JPA786437:JPD786437 JYW786437:JYZ786437 KIS786437:KIV786437 KSO786437:KSR786437 LCK786437:LCN786437 LMG786437:LMJ786437 LWC786437:LWF786437 MFY786437:MGB786437 MPU786437:MPX786437 MZQ786437:MZT786437 NJM786437:NJP786437 NTI786437:NTL786437 ODE786437:ODH786437 ONA786437:OND786437 OWW786437:OWZ786437 PGS786437:PGV786437 PQO786437:PQR786437 QAK786437:QAN786437 QKG786437:QKJ786437 QUC786437:QUF786437 RDY786437:REB786437 RNU786437:RNX786437 RXQ786437:RXT786437 SHM786437:SHP786437 SRI786437:SRL786437 TBE786437:TBH786437 TLA786437:TLD786437 TUW786437:TUZ786437 UES786437:UEV786437 UOO786437:UOR786437 UYK786437:UYN786437 VIG786437:VIJ786437 VSC786437:VSF786437 WBY786437:WCB786437 WLU786437:WLX786437 WVQ786437:WVT786437 I851973:L851973 JE851973:JH851973 TA851973:TD851973 ACW851973:ACZ851973 AMS851973:AMV851973 AWO851973:AWR851973 BGK851973:BGN851973 BQG851973:BQJ851973 CAC851973:CAF851973 CJY851973:CKB851973 CTU851973:CTX851973 DDQ851973:DDT851973 DNM851973:DNP851973 DXI851973:DXL851973 EHE851973:EHH851973 ERA851973:ERD851973 FAW851973:FAZ851973 FKS851973:FKV851973 FUO851973:FUR851973 GEK851973:GEN851973 GOG851973:GOJ851973 GYC851973:GYF851973 HHY851973:HIB851973 HRU851973:HRX851973 IBQ851973:IBT851973 ILM851973:ILP851973 IVI851973:IVL851973 JFE851973:JFH851973 JPA851973:JPD851973 JYW851973:JYZ851973 KIS851973:KIV851973 KSO851973:KSR851973 LCK851973:LCN851973 LMG851973:LMJ851973 LWC851973:LWF851973 MFY851973:MGB851973 MPU851973:MPX851973 MZQ851973:MZT851973 NJM851973:NJP851973 NTI851973:NTL851973 ODE851973:ODH851973 ONA851973:OND851973 OWW851973:OWZ851973 PGS851973:PGV851973 PQO851973:PQR851973 QAK851973:QAN851973 QKG851973:QKJ851973 QUC851973:QUF851973 RDY851973:REB851973 RNU851973:RNX851973 RXQ851973:RXT851973 SHM851973:SHP851973 SRI851973:SRL851973 TBE851973:TBH851973 TLA851973:TLD851973 TUW851973:TUZ851973 UES851973:UEV851973 UOO851973:UOR851973 UYK851973:UYN851973 VIG851973:VIJ851973 VSC851973:VSF851973 WBY851973:WCB851973 WLU851973:WLX851973 WVQ851973:WVT851973 I917509:L917509 JE917509:JH917509 TA917509:TD917509 ACW917509:ACZ917509 AMS917509:AMV917509 AWO917509:AWR917509 BGK917509:BGN917509 BQG917509:BQJ917509 CAC917509:CAF917509 CJY917509:CKB917509 CTU917509:CTX917509 DDQ917509:DDT917509 DNM917509:DNP917509 DXI917509:DXL917509 EHE917509:EHH917509 ERA917509:ERD917509 FAW917509:FAZ917509 FKS917509:FKV917509 FUO917509:FUR917509 GEK917509:GEN917509 GOG917509:GOJ917509 GYC917509:GYF917509 HHY917509:HIB917509 HRU917509:HRX917509 IBQ917509:IBT917509 ILM917509:ILP917509 IVI917509:IVL917509 JFE917509:JFH917509 JPA917509:JPD917509 JYW917509:JYZ917509 KIS917509:KIV917509 KSO917509:KSR917509 LCK917509:LCN917509 LMG917509:LMJ917509 LWC917509:LWF917509 MFY917509:MGB917509 MPU917509:MPX917509 MZQ917509:MZT917509 NJM917509:NJP917509 NTI917509:NTL917509 ODE917509:ODH917509 ONA917509:OND917509 OWW917509:OWZ917509 PGS917509:PGV917509 PQO917509:PQR917509 QAK917509:QAN917509 QKG917509:QKJ917509 QUC917509:QUF917509 RDY917509:REB917509 RNU917509:RNX917509 RXQ917509:RXT917509 SHM917509:SHP917509 SRI917509:SRL917509 TBE917509:TBH917509 TLA917509:TLD917509 TUW917509:TUZ917509 UES917509:UEV917509 UOO917509:UOR917509 UYK917509:UYN917509 VIG917509:VIJ917509 VSC917509:VSF917509 WBY917509:WCB917509 WLU917509:WLX917509 WVQ917509:WVT917509 I983045:L983045 JE983045:JH983045 TA983045:TD983045 ACW983045:ACZ983045 AMS983045:AMV983045 AWO983045:AWR983045 BGK983045:BGN983045 BQG983045:BQJ983045 CAC983045:CAF983045 CJY983045:CKB983045 CTU983045:CTX983045 DDQ983045:DDT983045 DNM983045:DNP983045 DXI983045:DXL983045 EHE983045:EHH983045 ERA983045:ERD983045 FAW983045:FAZ983045 FKS983045:FKV983045 FUO983045:FUR983045 GEK983045:GEN983045 GOG983045:GOJ983045 GYC983045:GYF983045 HHY983045:HIB983045 HRU983045:HRX983045 IBQ983045:IBT983045 ILM983045:ILP983045 IVI983045:IVL983045 JFE983045:JFH983045 JPA983045:JPD983045 JYW983045:JYZ983045 KIS983045:KIV983045 KSO983045:KSR983045 LCK983045:LCN983045 LMG983045:LMJ983045 LWC983045:LWF983045 MFY983045:MGB983045 MPU983045:MPX983045 MZQ983045:MZT983045 NJM983045:NJP983045 NTI983045:NTL983045 ODE983045:ODH983045 ONA983045:OND983045 OWW983045:OWZ983045 PGS983045:PGV983045 PQO983045:PQR983045 QAK983045:QAN983045 QKG983045:QKJ983045 QUC983045:QUF983045 RDY983045:REB983045 RNU983045:RNX983045 RXQ983045:RXT983045 SHM983045:SHP983045 SRI983045:SRL983045 TBE983045:TBH983045 TLA983045:TLD983045 TUW983045:TUZ983045 UES983045:UEV983045 UOO983045:UOR983045 UYK983045:UYN983045 VIG983045:VIJ983045 VSC983045:VSF983045 WBY983045:WCB983045 WLU983045:WLX983045 WVQ983045:WVT983045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J11:J14 JF11:JF14 TB11:TB14 ACX11:ACX14 AMT11:AMT14 AWP11:AWP14 BGL11:BGL14 BQH11:BQH14 CAD11:CAD14 CJZ11:CJZ14 CTV11:CTV14 DDR11:DDR14 DNN11:DNN14 DXJ11:DXJ14 EHF11:EHF14 ERB11:ERB14 FAX11:FAX14 FKT11:FKT14 FUP11:FUP14 GEL11:GEL14 GOH11:GOH14 GYD11:GYD14 HHZ11:HHZ14 HRV11:HRV14 IBR11:IBR14 ILN11:ILN14 IVJ11:IVJ14 JFF11:JFF14 JPB11:JPB14 JYX11:JYX14 KIT11:KIT14 KSP11:KSP14 LCL11:LCL14 LMH11:LMH14 LWD11:LWD14 MFZ11:MFZ14 MPV11:MPV14 MZR11:MZR14 NJN11:NJN14 NTJ11:NTJ14 ODF11:ODF14 ONB11:ONB14 OWX11:OWX14 PGT11:PGT14 PQP11:PQP14 QAL11:QAL14 QKH11:QKH14 QUD11:QUD14 RDZ11:RDZ14 RNV11:RNV14 RXR11:RXR14 SHN11:SHN14 SRJ11:SRJ14 TBF11:TBF14 TLB11:TLB14 TUX11:TUX14 UET11:UET14 UOP11:UOP14 UYL11:UYL14 VIH11:VIH14 VSD11:VSD14 WBZ11:WBZ14 WLV11:WLV14 WVR11:WVR14 J65547:J65550 JF65547:JF65550 TB65547:TB65550 ACX65547:ACX65550 AMT65547:AMT65550 AWP65547:AWP65550 BGL65547:BGL65550 BQH65547:BQH65550 CAD65547:CAD65550 CJZ65547:CJZ65550 CTV65547:CTV65550 DDR65547:DDR65550 DNN65547:DNN65550 DXJ65547:DXJ65550 EHF65547:EHF65550 ERB65547:ERB65550 FAX65547:FAX65550 FKT65547:FKT65550 FUP65547:FUP65550 GEL65547:GEL65550 GOH65547:GOH65550 GYD65547:GYD65550 HHZ65547:HHZ65550 HRV65547:HRV65550 IBR65547:IBR65550 ILN65547:ILN65550 IVJ65547:IVJ65550 JFF65547:JFF65550 JPB65547:JPB65550 JYX65547:JYX65550 KIT65547:KIT65550 KSP65547:KSP65550 LCL65547:LCL65550 LMH65547:LMH65550 LWD65547:LWD65550 MFZ65547:MFZ65550 MPV65547:MPV65550 MZR65547:MZR65550 NJN65547:NJN65550 NTJ65547:NTJ65550 ODF65547:ODF65550 ONB65547:ONB65550 OWX65547:OWX65550 PGT65547:PGT65550 PQP65547:PQP65550 QAL65547:QAL65550 QKH65547:QKH65550 QUD65547:QUD65550 RDZ65547:RDZ65550 RNV65547:RNV65550 RXR65547:RXR65550 SHN65547:SHN65550 SRJ65547:SRJ65550 TBF65547:TBF65550 TLB65547:TLB65550 TUX65547:TUX65550 UET65547:UET65550 UOP65547:UOP65550 UYL65547:UYL65550 VIH65547:VIH65550 VSD65547:VSD65550 WBZ65547:WBZ65550 WLV65547:WLV65550 WVR65547:WVR65550 J131083:J131086 JF131083:JF131086 TB131083:TB131086 ACX131083:ACX131086 AMT131083:AMT131086 AWP131083:AWP131086 BGL131083:BGL131086 BQH131083:BQH131086 CAD131083:CAD131086 CJZ131083:CJZ131086 CTV131083:CTV131086 DDR131083:DDR131086 DNN131083:DNN131086 DXJ131083:DXJ131086 EHF131083:EHF131086 ERB131083:ERB131086 FAX131083:FAX131086 FKT131083:FKT131086 FUP131083:FUP131086 GEL131083:GEL131086 GOH131083:GOH131086 GYD131083:GYD131086 HHZ131083:HHZ131086 HRV131083:HRV131086 IBR131083:IBR131086 ILN131083:ILN131086 IVJ131083:IVJ131086 JFF131083:JFF131086 JPB131083:JPB131086 JYX131083:JYX131086 KIT131083:KIT131086 KSP131083:KSP131086 LCL131083:LCL131086 LMH131083:LMH131086 LWD131083:LWD131086 MFZ131083:MFZ131086 MPV131083:MPV131086 MZR131083:MZR131086 NJN131083:NJN131086 NTJ131083:NTJ131086 ODF131083:ODF131086 ONB131083:ONB131086 OWX131083:OWX131086 PGT131083:PGT131086 PQP131083:PQP131086 QAL131083:QAL131086 QKH131083:QKH131086 QUD131083:QUD131086 RDZ131083:RDZ131086 RNV131083:RNV131086 RXR131083:RXR131086 SHN131083:SHN131086 SRJ131083:SRJ131086 TBF131083:TBF131086 TLB131083:TLB131086 TUX131083:TUX131086 UET131083:UET131086 UOP131083:UOP131086 UYL131083:UYL131086 VIH131083:VIH131086 VSD131083:VSD131086 WBZ131083:WBZ131086 WLV131083:WLV131086 WVR131083:WVR131086 J196619:J196622 JF196619:JF196622 TB196619:TB196622 ACX196619:ACX196622 AMT196619:AMT196622 AWP196619:AWP196622 BGL196619:BGL196622 BQH196619:BQH196622 CAD196619:CAD196622 CJZ196619:CJZ196622 CTV196619:CTV196622 DDR196619:DDR196622 DNN196619:DNN196622 DXJ196619:DXJ196622 EHF196619:EHF196622 ERB196619:ERB196622 FAX196619:FAX196622 FKT196619:FKT196622 FUP196619:FUP196622 GEL196619:GEL196622 GOH196619:GOH196622 GYD196619:GYD196622 HHZ196619:HHZ196622 HRV196619:HRV196622 IBR196619:IBR196622 ILN196619:ILN196622 IVJ196619:IVJ196622 JFF196619:JFF196622 JPB196619:JPB196622 JYX196619:JYX196622 KIT196619:KIT196622 KSP196619:KSP196622 LCL196619:LCL196622 LMH196619:LMH196622 LWD196619:LWD196622 MFZ196619:MFZ196622 MPV196619:MPV196622 MZR196619:MZR196622 NJN196619:NJN196622 NTJ196619:NTJ196622 ODF196619:ODF196622 ONB196619:ONB196622 OWX196619:OWX196622 PGT196619:PGT196622 PQP196619:PQP196622 QAL196619:QAL196622 QKH196619:QKH196622 QUD196619:QUD196622 RDZ196619:RDZ196622 RNV196619:RNV196622 RXR196619:RXR196622 SHN196619:SHN196622 SRJ196619:SRJ196622 TBF196619:TBF196622 TLB196619:TLB196622 TUX196619:TUX196622 UET196619:UET196622 UOP196619:UOP196622 UYL196619:UYL196622 VIH196619:VIH196622 VSD196619:VSD196622 WBZ196619:WBZ196622 WLV196619:WLV196622 WVR196619:WVR196622 J262155:J262158 JF262155:JF262158 TB262155:TB262158 ACX262155:ACX262158 AMT262155:AMT262158 AWP262155:AWP262158 BGL262155:BGL262158 BQH262155:BQH262158 CAD262155:CAD262158 CJZ262155:CJZ262158 CTV262155:CTV262158 DDR262155:DDR262158 DNN262155:DNN262158 DXJ262155:DXJ262158 EHF262155:EHF262158 ERB262155:ERB262158 FAX262155:FAX262158 FKT262155:FKT262158 FUP262155:FUP262158 GEL262155:GEL262158 GOH262155:GOH262158 GYD262155:GYD262158 HHZ262155:HHZ262158 HRV262155:HRV262158 IBR262155:IBR262158 ILN262155:ILN262158 IVJ262155:IVJ262158 JFF262155:JFF262158 JPB262155:JPB262158 JYX262155:JYX262158 KIT262155:KIT262158 KSP262155:KSP262158 LCL262155:LCL262158 LMH262155:LMH262158 LWD262155:LWD262158 MFZ262155:MFZ262158 MPV262155:MPV262158 MZR262155:MZR262158 NJN262155:NJN262158 NTJ262155:NTJ262158 ODF262155:ODF262158 ONB262155:ONB262158 OWX262155:OWX262158 PGT262155:PGT262158 PQP262155:PQP262158 QAL262155:QAL262158 QKH262155:QKH262158 QUD262155:QUD262158 RDZ262155:RDZ262158 RNV262155:RNV262158 RXR262155:RXR262158 SHN262155:SHN262158 SRJ262155:SRJ262158 TBF262155:TBF262158 TLB262155:TLB262158 TUX262155:TUX262158 UET262155:UET262158 UOP262155:UOP262158 UYL262155:UYL262158 VIH262155:VIH262158 VSD262155:VSD262158 WBZ262155:WBZ262158 WLV262155:WLV262158 WVR262155:WVR262158 J327691:J327694 JF327691:JF327694 TB327691:TB327694 ACX327691:ACX327694 AMT327691:AMT327694 AWP327691:AWP327694 BGL327691:BGL327694 BQH327691:BQH327694 CAD327691:CAD327694 CJZ327691:CJZ327694 CTV327691:CTV327694 DDR327691:DDR327694 DNN327691:DNN327694 DXJ327691:DXJ327694 EHF327691:EHF327694 ERB327691:ERB327694 FAX327691:FAX327694 FKT327691:FKT327694 FUP327691:FUP327694 GEL327691:GEL327694 GOH327691:GOH327694 GYD327691:GYD327694 HHZ327691:HHZ327694 HRV327691:HRV327694 IBR327691:IBR327694 ILN327691:ILN327694 IVJ327691:IVJ327694 JFF327691:JFF327694 JPB327691:JPB327694 JYX327691:JYX327694 KIT327691:KIT327694 KSP327691:KSP327694 LCL327691:LCL327694 LMH327691:LMH327694 LWD327691:LWD327694 MFZ327691:MFZ327694 MPV327691:MPV327694 MZR327691:MZR327694 NJN327691:NJN327694 NTJ327691:NTJ327694 ODF327691:ODF327694 ONB327691:ONB327694 OWX327691:OWX327694 PGT327691:PGT327694 PQP327691:PQP327694 QAL327691:QAL327694 QKH327691:QKH327694 QUD327691:QUD327694 RDZ327691:RDZ327694 RNV327691:RNV327694 RXR327691:RXR327694 SHN327691:SHN327694 SRJ327691:SRJ327694 TBF327691:TBF327694 TLB327691:TLB327694 TUX327691:TUX327694 UET327691:UET327694 UOP327691:UOP327694 UYL327691:UYL327694 VIH327691:VIH327694 VSD327691:VSD327694 WBZ327691:WBZ327694 WLV327691:WLV327694 WVR327691:WVR327694 J393227:J393230 JF393227:JF393230 TB393227:TB393230 ACX393227:ACX393230 AMT393227:AMT393230 AWP393227:AWP393230 BGL393227:BGL393230 BQH393227:BQH393230 CAD393227:CAD393230 CJZ393227:CJZ393230 CTV393227:CTV393230 DDR393227:DDR393230 DNN393227:DNN393230 DXJ393227:DXJ393230 EHF393227:EHF393230 ERB393227:ERB393230 FAX393227:FAX393230 FKT393227:FKT393230 FUP393227:FUP393230 GEL393227:GEL393230 GOH393227:GOH393230 GYD393227:GYD393230 HHZ393227:HHZ393230 HRV393227:HRV393230 IBR393227:IBR393230 ILN393227:ILN393230 IVJ393227:IVJ393230 JFF393227:JFF393230 JPB393227:JPB393230 JYX393227:JYX393230 KIT393227:KIT393230 KSP393227:KSP393230 LCL393227:LCL393230 LMH393227:LMH393230 LWD393227:LWD393230 MFZ393227:MFZ393230 MPV393227:MPV393230 MZR393227:MZR393230 NJN393227:NJN393230 NTJ393227:NTJ393230 ODF393227:ODF393230 ONB393227:ONB393230 OWX393227:OWX393230 PGT393227:PGT393230 PQP393227:PQP393230 QAL393227:QAL393230 QKH393227:QKH393230 QUD393227:QUD393230 RDZ393227:RDZ393230 RNV393227:RNV393230 RXR393227:RXR393230 SHN393227:SHN393230 SRJ393227:SRJ393230 TBF393227:TBF393230 TLB393227:TLB393230 TUX393227:TUX393230 UET393227:UET393230 UOP393227:UOP393230 UYL393227:UYL393230 VIH393227:VIH393230 VSD393227:VSD393230 WBZ393227:WBZ393230 WLV393227:WLV393230 WVR393227:WVR393230 J458763:J458766 JF458763:JF458766 TB458763:TB458766 ACX458763:ACX458766 AMT458763:AMT458766 AWP458763:AWP458766 BGL458763:BGL458766 BQH458763:BQH458766 CAD458763:CAD458766 CJZ458763:CJZ458766 CTV458763:CTV458766 DDR458763:DDR458766 DNN458763:DNN458766 DXJ458763:DXJ458766 EHF458763:EHF458766 ERB458763:ERB458766 FAX458763:FAX458766 FKT458763:FKT458766 FUP458763:FUP458766 GEL458763:GEL458766 GOH458763:GOH458766 GYD458763:GYD458766 HHZ458763:HHZ458766 HRV458763:HRV458766 IBR458763:IBR458766 ILN458763:ILN458766 IVJ458763:IVJ458766 JFF458763:JFF458766 JPB458763:JPB458766 JYX458763:JYX458766 KIT458763:KIT458766 KSP458763:KSP458766 LCL458763:LCL458766 LMH458763:LMH458766 LWD458763:LWD458766 MFZ458763:MFZ458766 MPV458763:MPV458766 MZR458763:MZR458766 NJN458763:NJN458766 NTJ458763:NTJ458766 ODF458763:ODF458766 ONB458763:ONB458766 OWX458763:OWX458766 PGT458763:PGT458766 PQP458763:PQP458766 QAL458763:QAL458766 QKH458763:QKH458766 QUD458763:QUD458766 RDZ458763:RDZ458766 RNV458763:RNV458766 RXR458763:RXR458766 SHN458763:SHN458766 SRJ458763:SRJ458766 TBF458763:TBF458766 TLB458763:TLB458766 TUX458763:TUX458766 UET458763:UET458766 UOP458763:UOP458766 UYL458763:UYL458766 VIH458763:VIH458766 VSD458763:VSD458766 WBZ458763:WBZ458766 WLV458763:WLV458766 WVR458763:WVR458766 J524299:J524302 JF524299:JF524302 TB524299:TB524302 ACX524299:ACX524302 AMT524299:AMT524302 AWP524299:AWP524302 BGL524299:BGL524302 BQH524299:BQH524302 CAD524299:CAD524302 CJZ524299:CJZ524302 CTV524299:CTV524302 DDR524299:DDR524302 DNN524299:DNN524302 DXJ524299:DXJ524302 EHF524299:EHF524302 ERB524299:ERB524302 FAX524299:FAX524302 FKT524299:FKT524302 FUP524299:FUP524302 GEL524299:GEL524302 GOH524299:GOH524302 GYD524299:GYD524302 HHZ524299:HHZ524302 HRV524299:HRV524302 IBR524299:IBR524302 ILN524299:ILN524302 IVJ524299:IVJ524302 JFF524299:JFF524302 JPB524299:JPB524302 JYX524299:JYX524302 KIT524299:KIT524302 KSP524299:KSP524302 LCL524299:LCL524302 LMH524299:LMH524302 LWD524299:LWD524302 MFZ524299:MFZ524302 MPV524299:MPV524302 MZR524299:MZR524302 NJN524299:NJN524302 NTJ524299:NTJ524302 ODF524299:ODF524302 ONB524299:ONB524302 OWX524299:OWX524302 PGT524299:PGT524302 PQP524299:PQP524302 QAL524299:QAL524302 QKH524299:QKH524302 QUD524299:QUD524302 RDZ524299:RDZ524302 RNV524299:RNV524302 RXR524299:RXR524302 SHN524299:SHN524302 SRJ524299:SRJ524302 TBF524299:TBF524302 TLB524299:TLB524302 TUX524299:TUX524302 UET524299:UET524302 UOP524299:UOP524302 UYL524299:UYL524302 VIH524299:VIH524302 VSD524299:VSD524302 WBZ524299:WBZ524302 WLV524299:WLV524302 WVR524299:WVR524302 J589835:J589838 JF589835:JF589838 TB589835:TB589838 ACX589835:ACX589838 AMT589835:AMT589838 AWP589835:AWP589838 BGL589835:BGL589838 BQH589835:BQH589838 CAD589835:CAD589838 CJZ589835:CJZ589838 CTV589835:CTV589838 DDR589835:DDR589838 DNN589835:DNN589838 DXJ589835:DXJ589838 EHF589835:EHF589838 ERB589835:ERB589838 FAX589835:FAX589838 FKT589835:FKT589838 FUP589835:FUP589838 GEL589835:GEL589838 GOH589835:GOH589838 GYD589835:GYD589838 HHZ589835:HHZ589838 HRV589835:HRV589838 IBR589835:IBR589838 ILN589835:ILN589838 IVJ589835:IVJ589838 JFF589835:JFF589838 JPB589835:JPB589838 JYX589835:JYX589838 KIT589835:KIT589838 KSP589835:KSP589838 LCL589835:LCL589838 LMH589835:LMH589838 LWD589835:LWD589838 MFZ589835:MFZ589838 MPV589835:MPV589838 MZR589835:MZR589838 NJN589835:NJN589838 NTJ589835:NTJ589838 ODF589835:ODF589838 ONB589835:ONB589838 OWX589835:OWX589838 PGT589835:PGT589838 PQP589835:PQP589838 QAL589835:QAL589838 QKH589835:QKH589838 QUD589835:QUD589838 RDZ589835:RDZ589838 RNV589835:RNV589838 RXR589835:RXR589838 SHN589835:SHN589838 SRJ589835:SRJ589838 TBF589835:TBF589838 TLB589835:TLB589838 TUX589835:TUX589838 UET589835:UET589838 UOP589835:UOP589838 UYL589835:UYL589838 VIH589835:VIH589838 VSD589835:VSD589838 WBZ589835:WBZ589838 WLV589835:WLV589838 WVR589835:WVR589838 J655371:J655374 JF655371:JF655374 TB655371:TB655374 ACX655371:ACX655374 AMT655371:AMT655374 AWP655371:AWP655374 BGL655371:BGL655374 BQH655371:BQH655374 CAD655371:CAD655374 CJZ655371:CJZ655374 CTV655371:CTV655374 DDR655371:DDR655374 DNN655371:DNN655374 DXJ655371:DXJ655374 EHF655371:EHF655374 ERB655371:ERB655374 FAX655371:FAX655374 FKT655371:FKT655374 FUP655371:FUP655374 GEL655371:GEL655374 GOH655371:GOH655374 GYD655371:GYD655374 HHZ655371:HHZ655374 HRV655371:HRV655374 IBR655371:IBR655374 ILN655371:ILN655374 IVJ655371:IVJ655374 JFF655371:JFF655374 JPB655371:JPB655374 JYX655371:JYX655374 KIT655371:KIT655374 KSP655371:KSP655374 LCL655371:LCL655374 LMH655371:LMH655374 LWD655371:LWD655374 MFZ655371:MFZ655374 MPV655371:MPV655374 MZR655371:MZR655374 NJN655371:NJN655374 NTJ655371:NTJ655374 ODF655371:ODF655374 ONB655371:ONB655374 OWX655371:OWX655374 PGT655371:PGT655374 PQP655371:PQP655374 QAL655371:QAL655374 QKH655371:QKH655374 QUD655371:QUD655374 RDZ655371:RDZ655374 RNV655371:RNV655374 RXR655371:RXR655374 SHN655371:SHN655374 SRJ655371:SRJ655374 TBF655371:TBF655374 TLB655371:TLB655374 TUX655371:TUX655374 UET655371:UET655374 UOP655371:UOP655374 UYL655371:UYL655374 VIH655371:VIH655374 VSD655371:VSD655374 WBZ655371:WBZ655374 WLV655371:WLV655374 WVR655371:WVR655374 J720907:J720910 JF720907:JF720910 TB720907:TB720910 ACX720907:ACX720910 AMT720907:AMT720910 AWP720907:AWP720910 BGL720907:BGL720910 BQH720907:BQH720910 CAD720907:CAD720910 CJZ720907:CJZ720910 CTV720907:CTV720910 DDR720907:DDR720910 DNN720907:DNN720910 DXJ720907:DXJ720910 EHF720907:EHF720910 ERB720907:ERB720910 FAX720907:FAX720910 FKT720907:FKT720910 FUP720907:FUP720910 GEL720907:GEL720910 GOH720907:GOH720910 GYD720907:GYD720910 HHZ720907:HHZ720910 HRV720907:HRV720910 IBR720907:IBR720910 ILN720907:ILN720910 IVJ720907:IVJ720910 JFF720907:JFF720910 JPB720907:JPB720910 JYX720907:JYX720910 KIT720907:KIT720910 KSP720907:KSP720910 LCL720907:LCL720910 LMH720907:LMH720910 LWD720907:LWD720910 MFZ720907:MFZ720910 MPV720907:MPV720910 MZR720907:MZR720910 NJN720907:NJN720910 NTJ720907:NTJ720910 ODF720907:ODF720910 ONB720907:ONB720910 OWX720907:OWX720910 PGT720907:PGT720910 PQP720907:PQP720910 QAL720907:QAL720910 QKH720907:QKH720910 QUD720907:QUD720910 RDZ720907:RDZ720910 RNV720907:RNV720910 RXR720907:RXR720910 SHN720907:SHN720910 SRJ720907:SRJ720910 TBF720907:TBF720910 TLB720907:TLB720910 TUX720907:TUX720910 UET720907:UET720910 UOP720907:UOP720910 UYL720907:UYL720910 VIH720907:VIH720910 VSD720907:VSD720910 WBZ720907:WBZ720910 WLV720907:WLV720910 WVR720907:WVR720910 J786443:J786446 JF786443:JF786446 TB786443:TB786446 ACX786443:ACX786446 AMT786443:AMT786446 AWP786443:AWP786446 BGL786443:BGL786446 BQH786443:BQH786446 CAD786443:CAD786446 CJZ786443:CJZ786446 CTV786443:CTV786446 DDR786443:DDR786446 DNN786443:DNN786446 DXJ786443:DXJ786446 EHF786443:EHF786446 ERB786443:ERB786446 FAX786443:FAX786446 FKT786443:FKT786446 FUP786443:FUP786446 GEL786443:GEL786446 GOH786443:GOH786446 GYD786443:GYD786446 HHZ786443:HHZ786446 HRV786443:HRV786446 IBR786443:IBR786446 ILN786443:ILN786446 IVJ786443:IVJ786446 JFF786443:JFF786446 JPB786443:JPB786446 JYX786443:JYX786446 KIT786443:KIT786446 KSP786443:KSP786446 LCL786443:LCL786446 LMH786443:LMH786446 LWD786443:LWD786446 MFZ786443:MFZ786446 MPV786443:MPV786446 MZR786443:MZR786446 NJN786443:NJN786446 NTJ786443:NTJ786446 ODF786443:ODF786446 ONB786443:ONB786446 OWX786443:OWX786446 PGT786443:PGT786446 PQP786443:PQP786446 QAL786443:QAL786446 QKH786443:QKH786446 QUD786443:QUD786446 RDZ786443:RDZ786446 RNV786443:RNV786446 RXR786443:RXR786446 SHN786443:SHN786446 SRJ786443:SRJ786446 TBF786443:TBF786446 TLB786443:TLB786446 TUX786443:TUX786446 UET786443:UET786446 UOP786443:UOP786446 UYL786443:UYL786446 VIH786443:VIH786446 VSD786443:VSD786446 WBZ786443:WBZ786446 WLV786443:WLV786446 WVR786443:WVR786446 J851979:J851982 JF851979:JF851982 TB851979:TB851982 ACX851979:ACX851982 AMT851979:AMT851982 AWP851979:AWP851982 BGL851979:BGL851982 BQH851979:BQH851982 CAD851979:CAD851982 CJZ851979:CJZ851982 CTV851979:CTV851982 DDR851979:DDR851982 DNN851979:DNN851982 DXJ851979:DXJ851982 EHF851979:EHF851982 ERB851979:ERB851982 FAX851979:FAX851982 FKT851979:FKT851982 FUP851979:FUP851982 GEL851979:GEL851982 GOH851979:GOH851982 GYD851979:GYD851982 HHZ851979:HHZ851982 HRV851979:HRV851982 IBR851979:IBR851982 ILN851979:ILN851982 IVJ851979:IVJ851982 JFF851979:JFF851982 JPB851979:JPB851982 JYX851979:JYX851982 KIT851979:KIT851982 KSP851979:KSP851982 LCL851979:LCL851982 LMH851979:LMH851982 LWD851979:LWD851982 MFZ851979:MFZ851982 MPV851979:MPV851982 MZR851979:MZR851982 NJN851979:NJN851982 NTJ851979:NTJ851982 ODF851979:ODF851982 ONB851979:ONB851982 OWX851979:OWX851982 PGT851979:PGT851982 PQP851979:PQP851982 QAL851979:QAL851982 QKH851979:QKH851982 QUD851979:QUD851982 RDZ851979:RDZ851982 RNV851979:RNV851982 RXR851979:RXR851982 SHN851979:SHN851982 SRJ851979:SRJ851982 TBF851979:TBF851982 TLB851979:TLB851982 TUX851979:TUX851982 UET851979:UET851982 UOP851979:UOP851982 UYL851979:UYL851982 VIH851979:VIH851982 VSD851979:VSD851982 WBZ851979:WBZ851982 WLV851979:WLV851982 WVR851979:WVR851982 J917515:J917518 JF917515:JF917518 TB917515:TB917518 ACX917515:ACX917518 AMT917515:AMT917518 AWP917515:AWP917518 BGL917515:BGL917518 BQH917515:BQH917518 CAD917515:CAD917518 CJZ917515:CJZ917518 CTV917515:CTV917518 DDR917515:DDR917518 DNN917515:DNN917518 DXJ917515:DXJ917518 EHF917515:EHF917518 ERB917515:ERB917518 FAX917515:FAX917518 FKT917515:FKT917518 FUP917515:FUP917518 GEL917515:GEL917518 GOH917515:GOH917518 GYD917515:GYD917518 HHZ917515:HHZ917518 HRV917515:HRV917518 IBR917515:IBR917518 ILN917515:ILN917518 IVJ917515:IVJ917518 JFF917515:JFF917518 JPB917515:JPB917518 JYX917515:JYX917518 KIT917515:KIT917518 KSP917515:KSP917518 LCL917515:LCL917518 LMH917515:LMH917518 LWD917515:LWD917518 MFZ917515:MFZ917518 MPV917515:MPV917518 MZR917515:MZR917518 NJN917515:NJN917518 NTJ917515:NTJ917518 ODF917515:ODF917518 ONB917515:ONB917518 OWX917515:OWX917518 PGT917515:PGT917518 PQP917515:PQP917518 QAL917515:QAL917518 QKH917515:QKH917518 QUD917515:QUD917518 RDZ917515:RDZ917518 RNV917515:RNV917518 RXR917515:RXR917518 SHN917515:SHN917518 SRJ917515:SRJ917518 TBF917515:TBF917518 TLB917515:TLB917518 TUX917515:TUX917518 UET917515:UET917518 UOP917515:UOP917518 UYL917515:UYL917518 VIH917515:VIH917518 VSD917515:VSD917518 WBZ917515:WBZ917518 WLV917515:WLV917518 WVR917515:WVR917518 J983051:J983054 JF983051:JF983054 TB983051:TB983054 ACX983051:ACX983054 AMT983051:AMT983054 AWP983051:AWP983054 BGL983051:BGL983054 BQH983051:BQH983054 CAD983051:CAD983054 CJZ983051:CJZ983054 CTV983051:CTV983054 DDR983051:DDR983054 DNN983051:DNN983054 DXJ983051:DXJ983054 EHF983051:EHF983054 ERB983051:ERB983054 FAX983051:FAX983054 FKT983051:FKT983054 FUP983051:FUP983054 GEL983051:GEL983054 GOH983051:GOH983054 GYD983051:GYD983054 HHZ983051:HHZ983054 HRV983051:HRV983054 IBR983051:IBR983054 ILN983051:ILN983054 IVJ983051:IVJ983054 JFF983051:JFF983054 JPB983051:JPB983054 JYX983051:JYX983054 KIT983051:KIT983054 KSP983051:KSP983054 LCL983051:LCL983054 LMH983051:LMH983054 LWD983051:LWD983054 MFZ983051:MFZ983054 MPV983051:MPV983054 MZR983051:MZR983054 NJN983051:NJN983054 NTJ983051:NTJ983054 ODF983051:ODF983054 ONB983051:ONB983054 OWX983051:OWX983054 PGT983051:PGT983054 PQP983051:PQP983054 QAL983051:QAL983054 QKH983051:QKH983054 QUD983051:QUD983054 RDZ983051:RDZ983054 RNV983051:RNV983054 RXR983051:RXR983054 SHN983051:SHN983054 SRJ983051:SRJ983054 TBF983051:TBF983054 TLB983051:TLB983054 TUX983051:TUX983054 UET983051:UET983054 UOP983051:UOP983054 UYL983051:UYL983054 VIH983051:VIH983054 VSD983051:VSD983054 WBZ983051:WBZ983054 WLV983051:WLV983054 WVR983051:WVR983054" xr:uid="{4F2617CB-4DCF-4B2A-882B-6A37AF170702}"/>
  </dataValidations>
  <printOptions horizontalCentered="1"/>
  <pageMargins left="0.78740157480314965" right="0.39370078740157483" top="0.39370078740157483" bottom="0.35433070866141736" header="0.31496062992125984" footer="0.27559055118110237"/>
  <pageSetup paperSize="9" scale="8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99D6-4807-452F-9218-2EDA28068583}">
  <sheetPr>
    <pageSetUpPr fitToPage="1"/>
  </sheetPr>
  <dimension ref="A1:H25"/>
  <sheetViews>
    <sheetView view="pageBreakPreview" zoomScale="85" zoomScaleNormal="100" zoomScaleSheetLayoutView="85" workbookViewId="0">
      <selection activeCell="T114" sqref="T114:AJ114"/>
    </sheetView>
  </sheetViews>
  <sheetFormatPr defaultRowHeight="13.5" x14ac:dyDescent="0.15"/>
  <cols>
    <col min="1" max="1" width="3.75" style="793" customWidth="1"/>
    <col min="2" max="2" width="20.375" style="793" customWidth="1"/>
    <col min="3" max="3" width="3.875" style="793" bestFit="1" customWidth="1"/>
    <col min="4" max="7" width="16.375" style="793" customWidth="1"/>
    <col min="8" max="8" width="3.75" style="793" customWidth="1"/>
    <col min="9" max="9" width="2.5" style="793" customWidth="1"/>
    <col min="10" max="256" width="9" style="793"/>
    <col min="257" max="257" width="3.75" style="793" customWidth="1"/>
    <col min="258" max="258" width="20.375" style="793" customWidth="1"/>
    <col min="259" max="259" width="3.875" style="793" bestFit="1" customWidth="1"/>
    <col min="260" max="263" width="16.375" style="793" customWidth="1"/>
    <col min="264" max="264" width="3.75" style="793" customWidth="1"/>
    <col min="265" max="265" width="2.5" style="793" customWidth="1"/>
    <col min="266" max="512" width="9" style="793"/>
    <col min="513" max="513" width="3.75" style="793" customWidth="1"/>
    <col min="514" max="514" width="20.375" style="793" customWidth="1"/>
    <col min="515" max="515" width="3.875" style="793" bestFit="1" customWidth="1"/>
    <col min="516" max="519" width="16.375" style="793" customWidth="1"/>
    <col min="520" max="520" width="3.75" style="793" customWidth="1"/>
    <col min="521" max="521" width="2.5" style="793" customWidth="1"/>
    <col min="522" max="768" width="9" style="793"/>
    <col min="769" max="769" width="3.75" style="793" customWidth="1"/>
    <col min="770" max="770" width="20.375" style="793" customWidth="1"/>
    <col min="771" max="771" width="3.875" style="793" bestFit="1" customWidth="1"/>
    <col min="772" max="775" width="16.375" style="793" customWidth="1"/>
    <col min="776" max="776" width="3.75" style="793" customWidth="1"/>
    <col min="777" max="777" width="2.5" style="793" customWidth="1"/>
    <col min="778" max="1024" width="9" style="793"/>
    <col min="1025" max="1025" width="3.75" style="793" customWidth="1"/>
    <col min="1026" max="1026" width="20.375" style="793" customWidth="1"/>
    <col min="1027" max="1027" width="3.875" style="793" bestFit="1" customWidth="1"/>
    <col min="1028" max="1031" width="16.375" style="793" customWidth="1"/>
    <col min="1032" max="1032" width="3.75" style="793" customWidth="1"/>
    <col min="1033" max="1033" width="2.5" style="793" customWidth="1"/>
    <col min="1034" max="1280" width="9" style="793"/>
    <col min="1281" max="1281" width="3.75" style="793" customWidth="1"/>
    <col min="1282" max="1282" width="20.375" style="793" customWidth="1"/>
    <col min="1283" max="1283" width="3.875" style="793" bestFit="1" customWidth="1"/>
    <col min="1284" max="1287" width="16.375" style="793" customWidth="1"/>
    <col min="1288" max="1288" width="3.75" style="793" customWidth="1"/>
    <col min="1289" max="1289" width="2.5" style="793" customWidth="1"/>
    <col min="1290" max="1536" width="9" style="793"/>
    <col min="1537" max="1537" width="3.75" style="793" customWidth="1"/>
    <col min="1538" max="1538" width="20.375" style="793" customWidth="1"/>
    <col min="1539" max="1539" width="3.875" style="793" bestFit="1" customWidth="1"/>
    <col min="1540" max="1543" width="16.375" style="793" customWidth="1"/>
    <col min="1544" max="1544" width="3.75" style="793" customWidth="1"/>
    <col min="1545" max="1545" width="2.5" style="793" customWidth="1"/>
    <col min="1546" max="1792" width="9" style="793"/>
    <col min="1793" max="1793" width="3.75" style="793" customWidth="1"/>
    <col min="1794" max="1794" width="20.375" style="793" customWidth="1"/>
    <col min="1795" max="1795" width="3.875" style="793" bestFit="1" customWidth="1"/>
    <col min="1796" max="1799" width="16.375" style="793" customWidth="1"/>
    <col min="1800" max="1800" width="3.75" style="793" customWidth="1"/>
    <col min="1801" max="1801" width="2.5" style="793" customWidth="1"/>
    <col min="1802" max="2048" width="9" style="793"/>
    <col min="2049" max="2049" width="3.75" style="793" customWidth="1"/>
    <col min="2050" max="2050" width="20.375" style="793" customWidth="1"/>
    <col min="2051" max="2051" width="3.875" style="793" bestFit="1" customWidth="1"/>
    <col min="2052" max="2055" width="16.375" style="793" customWidth="1"/>
    <col min="2056" max="2056" width="3.75" style="793" customWidth="1"/>
    <col min="2057" max="2057" width="2.5" style="793" customWidth="1"/>
    <col min="2058" max="2304" width="9" style="793"/>
    <col min="2305" max="2305" width="3.75" style="793" customWidth="1"/>
    <col min="2306" max="2306" width="20.375" style="793" customWidth="1"/>
    <col min="2307" max="2307" width="3.875" style="793" bestFit="1" customWidth="1"/>
    <col min="2308" max="2311" width="16.375" style="793" customWidth="1"/>
    <col min="2312" max="2312" width="3.75" style="793" customWidth="1"/>
    <col min="2313" max="2313" width="2.5" style="793" customWidth="1"/>
    <col min="2314" max="2560" width="9" style="793"/>
    <col min="2561" max="2561" width="3.75" style="793" customWidth="1"/>
    <col min="2562" max="2562" width="20.375" style="793" customWidth="1"/>
    <col min="2563" max="2563" width="3.875" style="793" bestFit="1" customWidth="1"/>
    <col min="2564" max="2567" width="16.375" style="793" customWidth="1"/>
    <col min="2568" max="2568" width="3.75" style="793" customWidth="1"/>
    <col min="2569" max="2569" width="2.5" style="793" customWidth="1"/>
    <col min="2570" max="2816" width="9" style="793"/>
    <col min="2817" max="2817" width="3.75" style="793" customWidth="1"/>
    <col min="2818" max="2818" width="20.375" style="793" customWidth="1"/>
    <col min="2819" max="2819" width="3.875" style="793" bestFit="1" customWidth="1"/>
    <col min="2820" max="2823" width="16.375" style="793" customWidth="1"/>
    <col min="2824" max="2824" width="3.75" style="793" customWidth="1"/>
    <col min="2825" max="2825" width="2.5" style="793" customWidth="1"/>
    <col min="2826" max="3072" width="9" style="793"/>
    <col min="3073" max="3073" width="3.75" style="793" customWidth="1"/>
    <col min="3074" max="3074" width="20.375" style="793" customWidth="1"/>
    <col min="3075" max="3075" width="3.875" style="793" bestFit="1" customWidth="1"/>
    <col min="3076" max="3079" width="16.375" style="793" customWidth="1"/>
    <col min="3080" max="3080" width="3.75" style="793" customWidth="1"/>
    <col min="3081" max="3081" width="2.5" style="793" customWidth="1"/>
    <col min="3082" max="3328" width="9" style="793"/>
    <col min="3329" max="3329" width="3.75" style="793" customWidth="1"/>
    <col min="3330" max="3330" width="20.375" style="793" customWidth="1"/>
    <col min="3331" max="3331" width="3.875" style="793" bestFit="1" customWidth="1"/>
    <col min="3332" max="3335" width="16.375" style="793" customWidth="1"/>
    <col min="3336" max="3336" width="3.75" style="793" customWidth="1"/>
    <col min="3337" max="3337" width="2.5" style="793" customWidth="1"/>
    <col min="3338" max="3584" width="9" style="793"/>
    <col min="3585" max="3585" width="3.75" style="793" customWidth="1"/>
    <col min="3586" max="3586" width="20.375" style="793" customWidth="1"/>
    <col min="3587" max="3587" width="3.875" style="793" bestFit="1" customWidth="1"/>
    <col min="3588" max="3591" width="16.375" style="793" customWidth="1"/>
    <col min="3592" max="3592" width="3.75" style="793" customWidth="1"/>
    <col min="3593" max="3593" width="2.5" style="793" customWidth="1"/>
    <col min="3594" max="3840" width="9" style="793"/>
    <col min="3841" max="3841" width="3.75" style="793" customWidth="1"/>
    <col min="3842" max="3842" width="20.375" style="793" customWidth="1"/>
    <col min="3843" max="3843" width="3.875" style="793" bestFit="1" customWidth="1"/>
    <col min="3844" max="3847" width="16.375" style="793" customWidth="1"/>
    <col min="3848" max="3848" width="3.75" style="793" customWidth="1"/>
    <col min="3849" max="3849" width="2.5" style="793" customWidth="1"/>
    <col min="3850" max="4096" width="9" style="793"/>
    <col min="4097" max="4097" width="3.75" style="793" customWidth="1"/>
    <col min="4098" max="4098" width="20.375" style="793" customWidth="1"/>
    <col min="4099" max="4099" width="3.875" style="793" bestFit="1" customWidth="1"/>
    <col min="4100" max="4103" width="16.375" style="793" customWidth="1"/>
    <col min="4104" max="4104" width="3.75" style="793" customWidth="1"/>
    <col min="4105" max="4105" width="2.5" style="793" customWidth="1"/>
    <col min="4106" max="4352" width="9" style="793"/>
    <col min="4353" max="4353" width="3.75" style="793" customWidth="1"/>
    <col min="4354" max="4354" width="20.375" style="793" customWidth="1"/>
    <col min="4355" max="4355" width="3.875" style="793" bestFit="1" customWidth="1"/>
    <col min="4356" max="4359" width="16.375" style="793" customWidth="1"/>
    <col min="4360" max="4360" width="3.75" style="793" customWidth="1"/>
    <col min="4361" max="4361" width="2.5" style="793" customWidth="1"/>
    <col min="4362" max="4608" width="9" style="793"/>
    <col min="4609" max="4609" width="3.75" style="793" customWidth="1"/>
    <col min="4610" max="4610" width="20.375" style="793" customWidth="1"/>
    <col min="4611" max="4611" width="3.875" style="793" bestFit="1" customWidth="1"/>
    <col min="4612" max="4615" width="16.375" style="793" customWidth="1"/>
    <col min="4616" max="4616" width="3.75" style="793" customWidth="1"/>
    <col min="4617" max="4617" width="2.5" style="793" customWidth="1"/>
    <col min="4618" max="4864" width="9" style="793"/>
    <col min="4865" max="4865" width="3.75" style="793" customWidth="1"/>
    <col min="4866" max="4866" width="20.375" style="793" customWidth="1"/>
    <col min="4867" max="4867" width="3.875" style="793" bestFit="1" customWidth="1"/>
    <col min="4868" max="4871" width="16.375" style="793" customWidth="1"/>
    <col min="4872" max="4872" width="3.75" style="793" customWidth="1"/>
    <col min="4873" max="4873" width="2.5" style="793" customWidth="1"/>
    <col min="4874" max="5120" width="9" style="793"/>
    <col min="5121" max="5121" width="3.75" style="793" customWidth="1"/>
    <col min="5122" max="5122" width="20.375" style="793" customWidth="1"/>
    <col min="5123" max="5123" width="3.875" style="793" bestFit="1" customWidth="1"/>
    <col min="5124" max="5127" width="16.375" style="793" customWidth="1"/>
    <col min="5128" max="5128" width="3.75" style="793" customWidth="1"/>
    <col min="5129" max="5129" width="2.5" style="793" customWidth="1"/>
    <col min="5130" max="5376" width="9" style="793"/>
    <col min="5377" max="5377" width="3.75" style="793" customWidth="1"/>
    <col min="5378" max="5378" width="20.375" style="793" customWidth="1"/>
    <col min="5379" max="5379" width="3.875" style="793" bestFit="1" customWidth="1"/>
    <col min="5380" max="5383" width="16.375" style="793" customWidth="1"/>
    <col min="5384" max="5384" width="3.75" style="793" customWidth="1"/>
    <col min="5385" max="5385" width="2.5" style="793" customWidth="1"/>
    <col min="5386" max="5632" width="9" style="793"/>
    <col min="5633" max="5633" width="3.75" style="793" customWidth="1"/>
    <col min="5634" max="5634" width="20.375" style="793" customWidth="1"/>
    <col min="5635" max="5635" width="3.875" style="793" bestFit="1" customWidth="1"/>
    <col min="5636" max="5639" width="16.375" style="793" customWidth="1"/>
    <col min="5640" max="5640" width="3.75" style="793" customWidth="1"/>
    <col min="5641" max="5641" width="2.5" style="793" customWidth="1"/>
    <col min="5642" max="5888" width="9" style="793"/>
    <col min="5889" max="5889" width="3.75" style="793" customWidth="1"/>
    <col min="5890" max="5890" width="20.375" style="793" customWidth="1"/>
    <col min="5891" max="5891" width="3.875" style="793" bestFit="1" customWidth="1"/>
    <col min="5892" max="5895" width="16.375" style="793" customWidth="1"/>
    <col min="5896" max="5896" width="3.75" style="793" customWidth="1"/>
    <col min="5897" max="5897" width="2.5" style="793" customWidth="1"/>
    <col min="5898" max="6144" width="9" style="793"/>
    <col min="6145" max="6145" width="3.75" style="793" customWidth="1"/>
    <col min="6146" max="6146" width="20.375" style="793" customWidth="1"/>
    <col min="6147" max="6147" width="3.875" style="793" bestFit="1" customWidth="1"/>
    <col min="6148" max="6151" width="16.375" style="793" customWidth="1"/>
    <col min="6152" max="6152" width="3.75" style="793" customWidth="1"/>
    <col min="6153" max="6153" width="2.5" style="793" customWidth="1"/>
    <col min="6154" max="6400" width="9" style="793"/>
    <col min="6401" max="6401" width="3.75" style="793" customWidth="1"/>
    <col min="6402" max="6402" width="20.375" style="793" customWidth="1"/>
    <col min="6403" max="6403" width="3.875" style="793" bestFit="1" customWidth="1"/>
    <col min="6404" max="6407" width="16.375" style="793" customWidth="1"/>
    <col min="6408" max="6408" width="3.75" style="793" customWidth="1"/>
    <col min="6409" max="6409" width="2.5" style="793" customWidth="1"/>
    <col min="6410" max="6656" width="9" style="793"/>
    <col min="6657" max="6657" width="3.75" style="793" customWidth="1"/>
    <col min="6658" max="6658" width="20.375" style="793" customWidth="1"/>
    <col min="6659" max="6659" width="3.875" style="793" bestFit="1" customWidth="1"/>
    <col min="6660" max="6663" width="16.375" style="793" customWidth="1"/>
    <col min="6664" max="6664" width="3.75" style="793" customWidth="1"/>
    <col min="6665" max="6665" width="2.5" style="793" customWidth="1"/>
    <col min="6666" max="6912" width="9" style="793"/>
    <col min="6913" max="6913" width="3.75" style="793" customWidth="1"/>
    <col min="6914" max="6914" width="20.375" style="793" customWidth="1"/>
    <col min="6915" max="6915" width="3.875" style="793" bestFit="1" customWidth="1"/>
    <col min="6916" max="6919" width="16.375" style="793" customWidth="1"/>
    <col min="6920" max="6920" width="3.75" style="793" customWidth="1"/>
    <col min="6921" max="6921" width="2.5" style="793" customWidth="1"/>
    <col min="6922" max="7168" width="9" style="793"/>
    <col min="7169" max="7169" width="3.75" style="793" customWidth="1"/>
    <col min="7170" max="7170" width="20.375" style="793" customWidth="1"/>
    <col min="7171" max="7171" width="3.875" style="793" bestFit="1" customWidth="1"/>
    <col min="7172" max="7175" width="16.375" style="793" customWidth="1"/>
    <col min="7176" max="7176" width="3.75" style="793" customWidth="1"/>
    <col min="7177" max="7177" width="2.5" style="793" customWidth="1"/>
    <col min="7178" max="7424" width="9" style="793"/>
    <col min="7425" max="7425" width="3.75" style="793" customWidth="1"/>
    <col min="7426" max="7426" width="20.375" style="793" customWidth="1"/>
    <col min="7427" max="7427" width="3.875" style="793" bestFit="1" customWidth="1"/>
    <col min="7428" max="7431" width="16.375" style="793" customWidth="1"/>
    <col min="7432" max="7432" width="3.75" style="793" customWidth="1"/>
    <col min="7433" max="7433" width="2.5" style="793" customWidth="1"/>
    <col min="7434" max="7680" width="9" style="793"/>
    <col min="7681" max="7681" width="3.75" style="793" customWidth="1"/>
    <col min="7682" max="7682" width="20.375" style="793" customWidth="1"/>
    <col min="7683" max="7683" width="3.875" style="793" bestFit="1" customWidth="1"/>
    <col min="7684" max="7687" width="16.375" style="793" customWidth="1"/>
    <col min="7688" max="7688" width="3.75" style="793" customWidth="1"/>
    <col min="7689" max="7689" width="2.5" style="793" customWidth="1"/>
    <col min="7690" max="7936" width="9" style="793"/>
    <col min="7937" max="7937" width="3.75" style="793" customWidth="1"/>
    <col min="7938" max="7938" width="20.375" style="793" customWidth="1"/>
    <col min="7939" max="7939" width="3.875" style="793" bestFit="1" customWidth="1"/>
    <col min="7940" max="7943" width="16.375" style="793" customWidth="1"/>
    <col min="7944" max="7944" width="3.75" style="793" customWidth="1"/>
    <col min="7945" max="7945" width="2.5" style="793" customWidth="1"/>
    <col min="7946" max="8192" width="9" style="793"/>
    <col min="8193" max="8193" width="3.75" style="793" customWidth="1"/>
    <col min="8194" max="8194" width="20.375" style="793" customWidth="1"/>
    <col min="8195" max="8195" width="3.875" style="793" bestFit="1" customWidth="1"/>
    <col min="8196" max="8199" width="16.375" style="793" customWidth="1"/>
    <col min="8200" max="8200" width="3.75" style="793" customWidth="1"/>
    <col min="8201" max="8201" width="2.5" style="793" customWidth="1"/>
    <col min="8202" max="8448" width="9" style="793"/>
    <col min="8449" max="8449" width="3.75" style="793" customWidth="1"/>
    <col min="8450" max="8450" width="20.375" style="793" customWidth="1"/>
    <col min="8451" max="8451" width="3.875" style="793" bestFit="1" customWidth="1"/>
    <col min="8452" max="8455" width="16.375" style="793" customWidth="1"/>
    <col min="8456" max="8456" width="3.75" style="793" customWidth="1"/>
    <col min="8457" max="8457" width="2.5" style="793" customWidth="1"/>
    <col min="8458" max="8704" width="9" style="793"/>
    <col min="8705" max="8705" width="3.75" style="793" customWidth="1"/>
    <col min="8706" max="8706" width="20.375" style="793" customWidth="1"/>
    <col min="8707" max="8707" width="3.875" style="793" bestFit="1" customWidth="1"/>
    <col min="8708" max="8711" width="16.375" style="793" customWidth="1"/>
    <col min="8712" max="8712" width="3.75" style="793" customWidth="1"/>
    <col min="8713" max="8713" width="2.5" style="793" customWidth="1"/>
    <col min="8714" max="8960" width="9" style="793"/>
    <col min="8961" max="8961" width="3.75" style="793" customWidth="1"/>
    <col min="8962" max="8962" width="20.375" style="793" customWidth="1"/>
    <col min="8963" max="8963" width="3.875" style="793" bestFit="1" customWidth="1"/>
    <col min="8964" max="8967" width="16.375" style="793" customWidth="1"/>
    <col min="8968" max="8968" width="3.75" style="793" customWidth="1"/>
    <col min="8969" max="8969" width="2.5" style="793" customWidth="1"/>
    <col min="8970" max="9216" width="9" style="793"/>
    <col min="9217" max="9217" width="3.75" style="793" customWidth="1"/>
    <col min="9218" max="9218" width="20.375" style="793" customWidth="1"/>
    <col min="9219" max="9219" width="3.875" style="793" bestFit="1" customWidth="1"/>
    <col min="9220" max="9223" width="16.375" style="793" customWidth="1"/>
    <col min="9224" max="9224" width="3.75" style="793" customWidth="1"/>
    <col min="9225" max="9225" width="2.5" style="793" customWidth="1"/>
    <col min="9226" max="9472" width="9" style="793"/>
    <col min="9473" max="9473" width="3.75" style="793" customWidth="1"/>
    <col min="9474" max="9474" width="20.375" style="793" customWidth="1"/>
    <col min="9475" max="9475" width="3.875" style="793" bestFit="1" customWidth="1"/>
    <col min="9476" max="9479" width="16.375" style="793" customWidth="1"/>
    <col min="9480" max="9480" width="3.75" style="793" customWidth="1"/>
    <col min="9481" max="9481" width="2.5" style="793" customWidth="1"/>
    <col min="9482" max="9728" width="9" style="793"/>
    <col min="9729" max="9729" width="3.75" style="793" customWidth="1"/>
    <col min="9730" max="9730" width="20.375" style="793" customWidth="1"/>
    <col min="9731" max="9731" width="3.875" style="793" bestFit="1" customWidth="1"/>
    <col min="9732" max="9735" width="16.375" style="793" customWidth="1"/>
    <col min="9736" max="9736" width="3.75" style="793" customWidth="1"/>
    <col min="9737" max="9737" width="2.5" style="793" customWidth="1"/>
    <col min="9738" max="9984" width="9" style="793"/>
    <col min="9985" max="9985" width="3.75" style="793" customWidth="1"/>
    <col min="9986" max="9986" width="20.375" style="793" customWidth="1"/>
    <col min="9987" max="9987" width="3.875" style="793" bestFit="1" customWidth="1"/>
    <col min="9988" max="9991" width="16.375" style="793" customWidth="1"/>
    <col min="9992" max="9992" width="3.75" style="793" customWidth="1"/>
    <col min="9993" max="9993" width="2.5" style="793" customWidth="1"/>
    <col min="9994" max="10240" width="9" style="793"/>
    <col min="10241" max="10241" width="3.75" style="793" customWidth="1"/>
    <col min="10242" max="10242" width="20.375" style="793" customWidth="1"/>
    <col min="10243" max="10243" width="3.875" style="793" bestFit="1" customWidth="1"/>
    <col min="10244" max="10247" width="16.375" style="793" customWidth="1"/>
    <col min="10248" max="10248" width="3.75" style="793" customWidth="1"/>
    <col min="10249" max="10249" width="2.5" style="793" customWidth="1"/>
    <col min="10250" max="10496" width="9" style="793"/>
    <col min="10497" max="10497" width="3.75" style="793" customWidth="1"/>
    <col min="10498" max="10498" width="20.375" style="793" customWidth="1"/>
    <col min="10499" max="10499" width="3.875" style="793" bestFit="1" customWidth="1"/>
    <col min="10500" max="10503" width="16.375" style="793" customWidth="1"/>
    <col min="10504" max="10504" width="3.75" style="793" customWidth="1"/>
    <col min="10505" max="10505" width="2.5" style="793" customWidth="1"/>
    <col min="10506" max="10752" width="9" style="793"/>
    <col min="10753" max="10753" width="3.75" style="793" customWidth="1"/>
    <col min="10754" max="10754" width="20.375" style="793" customWidth="1"/>
    <col min="10755" max="10755" width="3.875" style="793" bestFit="1" customWidth="1"/>
    <col min="10756" max="10759" width="16.375" style="793" customWidth="1"/>
    <col min="10760" max="10760" width="3.75" style="793" customWidth="1"/>
    <col min="10761" max="10761" width="2.5" style="793" customWidth="1"/>
    <col min="10762" max="11008" width="9" style="793"/>
    <col min="11009" max="11009" width="3.75" style="793" customWidth="1"/>
    <col min="11010" max="11010" width="20.375" style="793" customWidth="1"/>
    <col min="11011" max="11011" width="3.875" style="793" bestFit="1" customWidth="1"/>
    <col min="11012" max="11015" width="16.375" style="793" customWidth="1"/>
    <col min="11016" max="11016" width="3.75" style="793" customWidth="1"/>
    <col min="11017" max="11017" width="2.5" style="793" customWidth="1"/>
    <col min="11018" max="11264" width="9" style="793"/>
    <col min="11265" max="11265" width="3.75" style="793" customWidth="1"/>
    <col min="11266" max="11266" width="20.375" style="793" customWidth="1"/>
    <col min="11267" max="11267" width="3.875" style="793" bestFit="1" customWidth="1"/>
    <col min="11268" max="11271" width="16.375" style="793" customWidth="1"/>
    <col min="11272" max="11272" width="3.75" style="793" customWidth="1"/>
    <col min="11273" max="11273" width="2.5" style="793" customWidth="1"/>
    <col min="11274" max="11520" width="9" style="793"/>
    <col min="11521" max="11521" width="3.75" style="793" customWidth="1"/>
    <col min="11522" max="11522" width="20.375" style="793" customWidth="1"/>
    <col min="11523" max="11523" width="3.875" style="793" bestFit="1" customWidth="1"/>
    <col min="11524" max="11527" width="16.375" style="793" customWidth="1"/>
    <col min="11528" max="11528" width="3.75" style="793" customWidth="1"/>
    <col min="11529" max="11529" width="2.5" style="793" customWidth="1"/>
    <col min="11530" max="11776" width="9" style="793"/>
    <col min="11777" max="11777" width="3.75" style="793" customWidth="1"/>
    <col min="11778" max="11778" width="20.375" style="793" customWidth="1"/>
    <col min="11779" max="11779" width="3.875" style="793" bestFit="1" customWidth="1"/>
    <col min="11780" max="11783" width="16.375" style="793" customWidth="1"/>
    <col min="11784" max="11784" width="3.75" style="793" customWidth="1"/>
    <col min="11785" max="11785" width="2.5" style="793" customWidth="1"/>
    <col min="11786" max="12032" width="9" style="793"/>
    <col min="12033" max="12033" width="3.75" style="793" customWidth="1"/>
    <col min="12034" max="12034" width="20.375" style="793" customWidth="1"/>
    <col min="12035" max="12035" width="3.875" style="793" bestFit="1" customWidth="1"/>
    <col min="12036" max="12039" width="16.375" style="793" customWidth="1"/>
    <col min="12040" max="12040" width="3.75" style="793" customWidth="1"/>
    <col min="12041" max="12041" width="2.5" style="793" customWidth="1"/>
    <col min="12042" max="12288" width="9" style="793"/>
    <col min="12289" max="12289" width="3.75" style="793" customWidth="1"/>
    <col min="12290" max="12290" width="20.375" style="793" customWidth="1"/>
    <col min="12291" max="12291" width="3.875" style="793" bestFit="1" customWidth="1"/>
    <col min="12292" max="12295" width="16.375" style="793" customWidth="1"/>
    <col min="12296" max="12296" width="3.75" style="793" customWidth="1"/>
    <col min="12297" max="12297" width="2.5" style="793" customWidth="1"/>
    <col min="12298" max="12544" width="9" style="793"/>
    <col min="12545" max="12545" width="3.75" style="793" customWidth="1"/>
    <col min="12546" max="12546" width="20.375" style="793" customWidth="1"/>
    <col min="12547" max="12547" width="3.875" style="793" bestFit="1" customWidth="1"/>
    <col min="12548" max="12551" width="16.375" style="793" customWidth="1"/>
    <col min="12552" max="12552" width="3.75" style="793" customWidth="1"/>
    <col min="12553" max="12553" width="2.5" style="793" customWidth="1"/>
    <col min="12554" max="12800" width="9" style="793"/>
    <col min="12801" max="12801" width="3.75" style="793" customWidth="1"/>
    <col min="12802" max="12802" width="20.375" style="793" customWidth="1"/>
    <col min="12803" max="12803" width="3.875" style="793" bestFit="1" customWidth="1"/>
    <col min="12804" max="12807" width="16.375" style="793" customWidth="1"/>
    <col min="12808" max="12808" width="3.75" style="793" customWidth="1"/>
    <col min="12809" max="12809" width="2.5" style="793" customWidth="1"/>
    <col min="12810" max="13056" width="9" style="793"/>
    <col min="13057" max="13057" width="3.75" style="793" customWidth="1"/>
    <col min="13058" max="13058" width="20.375" style="793" customWidth="1"/>
    <col min="13059" max="13059" width="3.875" style="793" bestFit="1" customWidth="1"/>
    <col min="13060" max="13063" width="16.375" style="793" customWidth="1"/>
    <col min="13064" max="13064" width="3.75" style="793" customWidth="1"/>
    <col min="13065" max="13065" width="2.5" style="793" customWidth="1"/>
    <col min="13066" max="13312" width="9" style="793"/>
    <col min="13313" max="13313" width="3.75" style="793" customWidth="1"/>
    <col min="13314" max="13314" width="20.375" style="793" customWidth="1"/>
    <col min="13315" max="13315" width="3.875" style="793" bestFit="1" customWidth="1"/>
    <col min="13316" max="13319" width="16.375" style="793" customWidth="1"/>
    <col min="13320" max="13320" width="3.75" style="793" customWidth="1"/>
    <col min="13321" max="13321" width="2.5" style="793" customWidth="1"/>
    <col min="13322" max="13568" width="9" style="793"/>
    <col min="13569" max="13569" width="3.75" style="793" customWidth="1"/>
    <col min="13570" max="13570" width="20.375" style="793" customWidth="1"/>
    <col min="13571" max="13571" width="3.875" style="793" bestFit="1" customWidth="1"/>
    <col min="13572" max="13575" width="16.375" style="793" customWidth="1"/>
    <col min="13576" max="13576" width="3.75" style="793" customWidth="1"/>
    <col min="13577" max="13577" width="2.5" style="793" customWidth="1"/>
    <col min="13578" max="13824" width="9" style="793"/>
    <col min="13825" max="13825" width="3.75" style="793" customWidth="1"/>
    <col min="13826" max="13826" width="20.375" style="793" customWidth="1"/>
    <col min="13827" max="13827" width="3.875" style="793" bestFit="1" customWidth="1"/>
    <col min="13828" max="13831" width="16.375" style="793" customWidth="1"/>
    <col min="13832" max="13832" width="3.75" style="793" customWidth="1"/>
    <col min="13833" max="13833" width="2.5" style="793" customWidth="1"/>
    <col min="13834" max="14080" width="9" style="793"/>
    <col min="14081" max="14081" width="3.75" style="793" customWidth="1"/>
    <col min="14082" max="14082" width="20.375" style="793" customWidth="1"/>
    <col min="14083" max="14083" width="3.875" style="793" bestFit="1" customWidth="1"/>
    <col min="14084" max="14087" width="16.375" style="793" customWidth="1"/>
    <col min="14088" max="14088" width="3.75" style="793" customWidth="1"/>
    <col min="14089" max="14089" width="2.5" style="793" customWidth="1"/>
    <col min="14090" max="14336" width="9" style="793"/>
    <col min="14337" max="14337" width="3.75" style="793" customWidth="1"/>
    <col min="14338" max="14338" width="20.375" style="793" customWidth="1"/>
    <col min="14339" max="14339" width="3.875" style="793" bestFit="1" customWidth="1"/>
    <col min="14340" max="14343" width="16.375" style="793" customWidth="1"/>
    <col min="14344" max="14344" width="3.75" style="793" customWidth="1"/>
    <col min="14345" max="14345" width="2.5" style="793" customWidth="1"/>
    <col min="14346" max="14592" width="9" style="793"/>
    <col min="14593" max="14593" width="3.75" style="793" customWidth="1"/>
    <col min="14594" max="14594" width="20.375" style="793" customWidth="1"/>
    <col min="14595" max="14595" width="3.875" style="793" bestFit="1" customWidth="1"/>
    <col min="14596" max="14599" width="16.375" style="793" customWidth="1"/>
    <col min="14600" max="14600" width="3.75" style="793" customWidth="1"/>
    <col min="14601" max="14601" width="2.5" style="793" customWidth="1"/>
    <col min="14602" max="14848" width="9" style="793"/>
    <col min="14849" max="14849" width="3.75" style="793" customWidth="1"/>
    <col min="14850" max="14850" width="20.375" style="793" customWidth="1"/>
    <col min="14851" max="14851" width="3.875" style="793" bestFit="1" customWidth="1"/>
    <col min="14852" max="14855" width="16.375" style="793" customWidth="1"/>
    <col min="14856" max="14856" width="3.75" style="793" customWidth="1"/>
    <col min="14857" max="14857" width="2.5" style="793" customWidth="1"/>
    <col min="14858" max="15104" width="9" style="793"/>
    <col min="15105" max="15105" width="3.75" style="793" customWidth="1"/>
    <col min="15106" max="15106" width="20.375" style="793" customWidth="1"/>
    <col min="15107" max="15107" width="3.875" style="793" bestFit="1" customWidth="1"/>
    <col min="15108" max="15111" width="16.375" style="793" customWidth="1"/>
    <col min="15112" max="15112" width="3.75" style="793" customWidth="1"/>
    <col min="15113" max="15113" width="2.5" style="793" customWidth="1"/>
    <col min="15114" max="15360" width="9" style="793"/>
    <col min="15361" max="15361" width="3.75" style="793" customWidth="1"/>
    <col min="15362" max="15362" width="20.375" style="793" customWidth="1"/>
    <col min="15363" max="15363" width="3.875" style="793" bestFit="1" customWidth="1"/>
    <col min="15364" max="15367" width="16.375" style="793" customWidth="1"/>
    <col min="15368" max="15368" width="3.75" style="793" customWidth="1"/>
    <col min="15369" max="15369" width="2.5" style="793" customWidth="1"/>
    <col min="15370" max="15616" width="9" style="793"/>
    <col min="15617" max="15617" width="3.75" style="793" customWidth="1"/>
    <col min="15618" max="15618" width="20.375" style="793" customWidth="1"/>
    <col min="15619" max="15619" width="3.875" style="793" bestFit="1" customWidth="1"/>
    <col min="15620" max="15623" width="16.375" style="793" customWidth="1"/>
    <col min="15624" max="15624" width="3.75" style="793" customWidth="1"/>
    <col min="15625" max="15625" width="2.5" style="793" customWidth="1"/>
    <col min="15626" max="15872" width="9" style="793"/>
    <col min="15873" max="15873" width="3.75" style="793" customWidth="1"/>
    <col min="15874" max="15874" width="20.375" style="793" customWidth="1"/>
    <col min="15875" max="15875" width="3.875" style="793" bestFit="1" customWidth="1"/>
    <col min="15876" max="15879" width="16.375" style="793" customWidth="1"/>
    <col min="15880" max="15880" width="3.75" style="793" customWidth="1"/>
    <col min="15881" max="15881" width="2.5" style="793" customWidth="1"/>
    <col min="15882" max="16128" width="9" style="793"/>
    <col min="16129" max="16129" width="3.75" style="793" customWidth="1"/>
    <col min="16130" max="16130" width="20.375" style="793" customWidth="1"/>
    <col min="16131" max="16131" width="3.875" style="793" bestFit="1" customWidth="1"/>
    <col min="16132" max="16135" width="16.375" style="793" customWidth="1"/>
    <col min="16136" max="16136" width="3.75" style="793" customWidth="1"/>
    <col min="16137" max="16137" width="2.5" style="793" customWidth="1"/>
    <col min="16138" max="16384" width="9" style="793"/>
  </cols>
  <sheetData>
    <row r="1" spans="1:8" ht="17.25" x14ac:dyDescent="0.15">
      <c r="A1" s="792"/>
    </row>
    <row r="2" spans="1:8" ht="17.25" x14ac:dyDescent="0.15">
      <c r="A2" s="792"/>
      <c r="H2" s="794" t="s">
        <v>1097</v>
      </c>
    </row>
    <row r="3" spans="1:8" ht="17.25" x14ac:dyDescent="0.15">
      <c r="A3" s="792"/>
      <c r="B3" s="2693" t="s">
        <v>1608</v>
      </c>
      <c r="C3" s="2693"/>
      <c r="D3" s="2693"/>
      <c r="E3" s="2693"/>
      <c r="F3" s="2693"/>
      <c r="G3" s="2693"/>
      <c r="H3" s="2693"/>
    </row>
    <row r="4" spans="1:8" ht="17.25" x14ac:dyDescent="0.15">
      <c r="A4" s="930"/>
      <c r="B4" s="930"/>
      <c r="C4" s="930"/>
      <c r="D4" s="930"/>
      <c r="E4" s="930"/>
      <c r="F4" s="930"/>
      <c r="G4" s="930"/>
    </row>
    <row r="5" spans="1:8" ht="30" customHeight="1" x14ac:dyDescent="0.15">
      <c r="A5" s="930"/>
      <c r="B5" s="796" t="s">
        <v>1112</v>
      </c>
      <c r="C5" s="2694"/>
      <c r="D5" s="2695"/>
      <c r="E5" s="2695"/>
      <c r="F5" s="2695"/>
      <c r="G5" s="2695"/>
      <c r="H5" s="2696"/>
    </row>
    <row r="6" spans="1:8" ht="30" customHeight="1" x14ac:dyDescent="0.15">
      <c r="A6" s="930"/>
      <c r="B6" s="796" t="s">
        <v>811</v>
      </c>
      <c r="C6" s="2694"/>
      <c r="D6" s="2695"/>
      <c r="E6" s="2695"/>
      <c r="F6" s="2695"/>
      <c r="G6" s="2695"/>
      <c r="H6" s="2696"/>
    </row>
    <row r="7" spans="1:8" ht="30" customHeight="1" x14ac:dyDescent="0.15">
      <c r="A7" s="930"/>
      <c r="B7" s="796" t="s">
        <v>1607</v>
      </c>
      <c r="C7" s="2694"/>
      <c r="D7" s="2695"/>
      <c r="E7" s="2695"/>
      <c r="F7" s="2695"/>
      <c r="G7" s="2695"/>
      <c r="H7" s="2696"/>
    </row>
    <row r="8" spans="1:8" ht="30" customHeight="1" x14ac:dyDescent="0.15">
      <c r="B8" s="795" t="s">
        <v>403</v>
      </c>
      <c r="C8" s="2697" t="s">
        <v>69</v>
      </c>
      <c r="D8" s="2087"/>
      <c r="E8" s="2087"/>
      <c r="F8" s="2087"/>
      <c r="G8" s="2087"/>
      <c r="H8" s="2088"/>
    </row>
    <row r="9" spans="1:8" ht="30" customHeight="1" x14ac:dyDescent="0.15">
      <c r="B9" s="795" t="s">
        <v>1606</v>
      </c>
      <c r="C9" s="2697" t="s">
        <v>285</v>
      </c>
      <c r="D9" s="2087"/>
      <c r="E9" s="2087"/>
      <c r="F9" s="2087"/>
      <c r="G9" s="2087"/>
      <c r="H9" s="2088"/>
    </row>
    <row r="10" spans="1:8" ht="45" customHeight="1" x14ac:dyDescent="0.15">
      <c r="B10" s="2698" t="s">
        <v>1605</v>
      </c>
      <c r="C10" s="796">
        <v>1</v>
      </c>
      <c r="D10" s="2700" t="s">
        <v>1604</v>
      </c>
      <c r="E10" s="3224"/>
      <c r="F10" s="2075"/>
      <c r="G10" s="2075"/>
      <c r="H10" s="2075"/>
    </row>
    <row r="11" spans="1:8" ht="45" customHeight="1" x14ac:dyDescent="0.15">
      <c r="B11" s="2699"/>
      <c r="C11" s="796">
        <v>2</v>
      </c>
      <c r="D11" s="3224" t="s">
        <v>1603</v>
      </c>
      <c r="E11" s="3224"/>
      <c r="F11" s="2075" t="s">
        <v>1595</v>
      </c>
      <c r="G11" s="2075"/>
      <c r="H11" s="2075"/>
    </row>
    <row r="12" spans="1:8" ht="45" customHeight="1" x14ac:dyDescent="0.15">
      <c r="B12" s="2698" t="s">
        <v>1602</v>
      </c>
      <c r="C12" s="796">
        <v>1</v>
      </c>
      <c r="D12" s="2700" t="s">
        <v>1601</v>
      </c>
      <c r="E12" s="2700"/>
      <c r="F12" s="2075"/>
      <c r="G12" s="2075"/>
      <c r="H12" s="2075"/>
    </row>
    <row r="13" spans="1:8" ht="45" customHeight="1" x14ac:dyDescent="0.15">
      <c r="B13" s="3217"/>
      <c r="C13" s="796">
        <v>2</v>
      </c>
      <c r="D13" s="2701" t="s">
        <v>1600</v>
      </c>
      <c r="E13" s="2702"/>
      <c r="F13" s="2075"/>
      <c r="G13" s="2075"/>
      <c r="H13" s="2075"/>
    </row>
    <row r="14" spans="1:8" ht="45" customHeight="1" x14ac:dyDescent="0.15">
      <c r="B14" s="3223"/>
      <c r="C14" s="797">
        <v>3</v>
      </c>
      <c r="D14" s="3208" t="s">
        <v>1599</v>
      </c>
      <c r="E14" s="3209"/>
      <c r="F14" s="3210"/>
      <c r="G14" s="3210"/>
      <c r="H14" s="3210"/>
    </row>
    <row r="15" spans="1:8" x14ac:dyDescent="0.15">
      <c r="B15" s="2698" t="s">
        <v>1150</v>
      </c>
      <c r="C15" s="3211"/>
      <c r="D15" s="3212"/>
      <c r="E15" s="3212"/>
      <c r="F15" s="3212"/>
      <c r="G15" s="3212"/>
      <c r="H15" s="3213"/>
    </row>
    <row r="16" spans="1:8" x14ac:dyDescent="0.15">
      <c r="B16" s="2699"/>
      <c r="C16" s="3214"/>
      <c r="D16" s="3215"/>
      <c r="E16" s="3215"/>
      <c r="F16" s="3215"/>
      <c r="G16" s="3215"/>
      <c r="H16" s="3216"/>
    </row>
    <row r="17" spans="2:8" ht="30" customHeight="1" x14ac:dyDescent="0.15">
      <c r="B17" s="2698" t="s">
        <v>1598</v>
      </c>
      <c r="C17" s="795">
        <v>1</v>
      </c>
      <c r="D17" s="2701" t="s">
        <v>1597</v>
      </c>
      <c r="E17" s="3218"/>
      <c r="F17" s="2697" t="s">
        <v>1595</v>
      </c>
      <c r="G17" s="2087"/>
      <c r="H17" s="2088"/>
    </row>
    <row r="18" spans="2:8" ht="39.950000000000003" customHeight="1" x14ac:dyDescent="0.15">
      <c r="B18" s="3217"/>
      <c r="C18" s="2698">
        <v>2</v>
      </c>
      <c r="D18" s="3219" t="s">
        <v>1596</v>
      </c>
      <c r="E18" s="3220"/>
      <c r="F18" s="3211" t="s">
        <v>1595</v>
      </c>
      <c r="G18" s="3212"/>
      <c r="H18" s="3213"/>
    </row>
    <row r="19" spans="2:8" ht="39.950000000000003" customHeight="1" x14ac:dyDescent="0.15">
      <c r="B19" s="2699"/>
      <c r="C19" s="2699"/>
      <c r="D19" s="3221"/>
      <c r="E19" s="3222"/>
      <c r="F19" s="3214"/>
      <c r="G19" s="3215"/>
      <c r="H19" s="3216"/>
    </row>
    <row r="20" spans="2:8" x14ac:dyDescent="0.15">
      <c r="B20" s="798" t="s">
        <v>1594</v>
      </c>
    </row>
    <row r="21" spans="2:8" ht="24.75" customHeight="1" x14ac:dyDescent="0.15">
      <c r="B21" s="798" t="s">
        <v>1593</v>
      </c>
    </row>
    <row r="22" spans="2:8" ht="42" customHeight="1" x14ac:dyDescent="0.15">
      <c r="B22" s="2692" t="s">
        <v>1592</v>
      </c>
      <c r="C22" s="2692"/>
      <c r="D22" s="2692"/>
      <c r="E22" s="2692"/>
      <c r="F22" s="2692"/>
      <c r="G22" s="2692"/>
      <c r="H22" s="2692"/>
    </row>
    <row r="23" spans="2:8" ht="39" customHeight="1" x14ac:dyDescent="0.15">
      <c r="B23" s="2692" t="s">
        <v>1591</v>
      </c>
      <c r="C23" s="2692"/>
      <c r="D23" s="2692"/>
      <c r="E23" s="2692"/>
      <c r="F23" s="2692"/>
      <c r="G23" s="2692"/>
      <c r="H23" s="2692"/>
    </row>
    <row r="24" spans="2:8" ht="29.25" customHeight="1" x14ac:dyDescent="0.15">
      <c r="B24" s="2692" t="s">
        <v>1590</v>
      </c>
      <c r="C24" s="2692"/>
      <c r="D24" s="2692"/>
      <c r="E24" s="2692"/>
      <c r="F24" s="2692"/>
      <c r="G24" s="2692"/>
      <c r="H24" s="2692"/>
    </row>
    <row r="25" spans="2:8" x14ac:dyDescent="0.15">
      <c r="B25" s="798" t="s">
        <v>1589</v>
      </c>
    </row>
  </sheetData>
  <mergeCells count="29">
    <mergeCell ref="B3:H3"/>
    <mergeCell ref="C5:H5"/>
    <mergeCell ref="C6:H6"/>
    <mergeCell ref="C7:H7"/>
    <mergeCell ref="C8:H8"/>
    <mergeCell ref="C9:H9"/>
    <mergeCell ref="C18:C19"/>
    <mergeCell ref="D18:E19"/>
    <mergeCell ref="F18:H19"/>
    <mergeCell ref="B12:B14"/>
    <mergeCell ref="D12:E12"/>
    <mergeCell ref="F12:H12"/>
    <mergeCell ref="D13:E13"/>
    <mergeCell ref="F13:H13"/>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s>
  <phoneticPr fontId="22"/>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F8106-28C8-4CAB-963A-E8C516AC046A}">
  <dimension ref="A1:J28"/>
  <sheetViews>
    <sheetView workbookViewId="0">
      <selection activeCell="T114" sqref="T114:AJ114"/>
    </sheetView>
  </sheetViews>
  <sheetFormatPr defaultRowHeight="18.75" x14ac:dyDescent="0.15"/>
  <cols>
    <col min="1" max="8" width="10.75" style="662" customWidth="1"/>
    <col min="9" max="256" width="9" style="662"/>
    <col min="257" max="264" width="10.75" style="662" customWidth="1"/>
    <col min="265" max="512" width="9" style="662"/>
    <col min="513" max="520" width="10.75" style="662" customWidth="1"/>
    <col min="521" max="768" width="9" style="662"/>
    <col min="769" max="776" width="10.75" style="662" customWidth="1"/>
    <col min="777" max="1024" width="9" style="662"/>
    <col min="1025" max="1032" width="10.75" style="662" customWidth="1"/>
    <col min="1033" max="1280" width="9" style="662"/>
    <col min="1281" max="1288" width="10.75" style="662" customWidth="1"/>
    <col min="1289" max="1536" width="9" style="662"/>
    <col min="1537" max="1544" width="10.75" style="662" customWidth="1"/>
    <col min="1545" max="1792" width="9" style="662"/>
    <col min="1793" max="1800" width="10.75" style="662" customWidth="1"/>
    <col min="1801" max="2048" width="9" style="662"/>
    <col min="2049" max="2056" width="10.75" style="662" customWidth="1"/>
    <col min="2057" max="2304" width="9" style="662"/>
    <col min="2305" max="2312" width="10.75" style="662" customWidth="1"/>
    <col min="2313" max="2560" width="9" style="662"/>
    <col min="2561" max="2568" width="10.75" style="662" customWidth="1"/>
    <col min="2569" max="2816" width="9" style="662"/>
    <col min="2817" max="2824" width="10.75" style="662" customWidth="1"/>
    <col min="2825" max="3072" width="9" style="662"/>
    <col min="3073" max="3080" width="10.75" style="662" customWidth="1"/>
    <col min="3081" max="3328" width="9" style="662"/>
    <col min="3329" max="3336" width="10.75" style="662" customWidth="1"/>
    <col min="3337" max="3584" width="9" style="662"/>
    <col min="3585" max="3592" width="10.75" style="662" customWidth="1"/>
    <col min="3593" max="3840" width="9" style="662"/>
    <col min="3841" max="3848" width="10.75" style="662" customWidth="1"/>
    <col min="3849" max="4096" width="9" style="662"/>
    <col min="4097" max="4104" width="10.75" style="662" customWidth="1"/>
    <col min="4105" max="4352" width="9" style="662"/>
    <col min="4353" max="4360" width="10.75" style="662" customWidth="1"/>
    <col min="4361" max="4608" width="9" style="662"/>
    <col min="4609" max="4616" width="10.75" style="662" customWidth="1"/>
    <col min="4617" max="4864" width="9" style="662"/>
    <col min="4865" max="4872" width="10.75" style="662" customWidth="1"/>
    <col min="4873" max="5120" width="9" style="662"/>
    <col min="5121" max="5128" width="10.75" style="662" customWidth="1"/>
    <col min="5129" max="5376" width="9" style="662"/>
    <col min="5377" max="5384" width="10.75" style="662" customWidth="1"/>
    <col min="5385" max="5632" width="9" style="662"/>
    <col min="5633" max="5640" width="10.75" style="662" customWidth="1"/>
    <col min="5641" max="5888" width="9" style="662"/>
    <col min="5889" max="5896" width="10.75" style="662" customWidth="1"/>
    <col min="5897" max="6144" width="9" style="662"/>
    <col min="6145" max="6152" width="10.75" style="662" customWidth="1"/>
    <col min="6153" max="6400" width="9" style="662"/>
    <col min="6401" max="6408" width="10.75" style="662" customWidth="1"/>
    <col min="6409" max="6656" width="9" style="662"/>
    <col min="6657" max="6664" width="10.75" style="662" customWidth="1"/>
    <col min="6665" max="6912" width="9" style="662"/>
    <col min="6913" max="6920" width="10.75" style="662" customWidth="1"/>
    <col min="6921" max="7168" width="9" style="662"/>
    <col min="7169" max="7176" width="10.75" style="662" customWidth="1"/>
    <col min="7177" max="7424" width="9" style="662"/>
    <col min="7425" max="7432" width="10.75" style="662" customWidth="1"/>
    <col min="7433" max="7680" width="9" style="662"/>
    <col min="7681" max="7688" width="10.75" style="662" customWidth="1"/>
    <col min="7689" max="7936" width="9" style="662"/>
    <col min="7937" max="7944" width="10.75" style="662" customWidth="1"/>
    <col min="7945" max="8192" width="9" style="662"/>
    <col min="8193" max="8200" width="10.75" style="662" customWidth="1"/>
    <col min="8201" max="8448" width="9" style="662"/>
    <col min="8449" max="8456" width="10.75" style="662" customWidth="1"/>
    <col min="8457" max="8704" width="9" style="662"/>
    <col min="8705" max="8712" width="10.75" style="662" customWidth="1"/>
    <col min="8713" max="8960" width="9" style="662"/>
    <col min="8961" max="8968" width="10.75" style="662" customWidth="1"/>
    <col min="8969" max="9216" width="9" style="662"/>
    <col min="9217" max="9224" width="10.75" style="662" customWidth="1"/>
    <col min="9225" max="9472" width="9" style="662"/>
    <col min="9473" max="9480" width="10.75" style="662" customWidth="1"/>
    <col min="9481" max="9728" width="9" style="662"/>
    <col min="9729" max="9736" width="10.75" style="662" customWidth="1"/>
    <col min="9737" max="9984" width="9" style="662"/>
    <col min="9985" max="9992" width="10.75" style="662" customWidth="1"/>
    <col min="9993" max="10240" width="9" style="662"/>
    <col min="10241" max="10248" width="10.75" style="662" customWidth="1"/>
    <col min="10249" max="10496" width="9" style="662"/>
    <col min="10497" max="10504" width="10.75" style="662" customWidth="1"/>
    <col min="10505" max="10752" width="9" style="662"/>
    <col min="10753" max="10760" width="10.75" style="662" customWidth="1"/>
    <col min="10761" max="11008" width="9" style="662"/>
    <col min="11009" max="11016" width="10.75" style="662" customWidth="1"/>
    <col min="11017" max="11264" width="9" style="662"/>
    <col min="11265" max="11272" width="10.75" style="662" customWidth="1"/>
    <col min="11273" max="11520" width="9" style="662"/>
    <col min="11521" max="11528" width="10.75" style="662" customWidth="1"/>
    <col min="11529" max="11776" width="9" style="662"/>
    <col min="11777" max="11784" width="10.75" style="662" customWidth="1"/>
    <col min="11785" max="12032" width="9" style="662"/>
    <col min="12033" max="12040" width="10.75" style="662" customWidth="1"/>
    <col min="12041" max="12288" width="9" style="662"/>
    <col min="12289" max="12296" width="10.75" style="662" customWidth="1"/>
    <col min="12297" max="12544" width="9" style="662"/>
    <col min="12545" max="12552" width="10.75" style="662" customWidth="1"/>
    <col min="12553" max="12800" width="9" style="662"/>
    <col min="12801" max="12808" width="10.75" style="662" customWidth="1"/>
    <col min="12809" max="13056" width="9" style="662"/>
    <col min="13057" max="13064" width="10.75" style="662" customWidth="1"/>
    <col min="13065" max="13312" width="9" style="662"/>
    <col min="13313" max="13320" width="10.75" style="662" customWidth="1"/>
    <col min="13321" max="13568" width="9" style="662"/>
    <col min="13569" max="13576" width="10.75" style="662" customWidth="1"/>
    <col min="13577" max="13824" width="9" style="662"/>
    <col min="13825" max="13832" width="10.75" style="662" customWidth="1"/>
    <col min="13833" max="14080" width="9" style="662"/>
    <col min="14081" max="14088" width="10.75" style="662" customWidth="1"/>
    <col min="14089" max="14336" width="9" style="662"/>
    <col min="14337" max="14344" width="10.75" style="662" customWidth="1"/>
    <col min="14345" max="14592" width="9" style="662"/>
    <col min="14593" max="14600" width="10.75" style="662" customWidth="1"/>
    <col min="14601" max="14848" width="9" style="662"/>
    <col min="14849" max="14856" width="10.75" style="662" customWidth="1"/>
    <col min="14857" max="15104" width="9" style="662"/>
    <col min="15105" max="15112" width="10.75" style="662" customWidth="1"/>
    <col min="15113" max="15360" width="9" style="662"/>
    <col min="15361" max="15368" width="10.75" style="662" customWidth="1"/>
    <col min="15369" max="15616" width="9" style="662"/>
    <col min="15617" max="15624" width="10.75" style="662" customWidth="1"/>
    <col min="15625" max="15872" width="9" style="662"/>
    <col min="15873" max="15880" width="10.75" style="662" customWidth="1"/>
    <col min="15881" max="16128" width="9" style="662"/>
    <col min="16129" max="16136" width="10.75" style="662" customWidth="1"/>
    <col min="16137" max="16384" width="9" style="662"/>
  </cols>
  <sheetData>
    <row r="1" spans="1:10" customFormat="1" x14ac:dyDescent="0.15">
      <c r="A1" s="301"/>
      <c r="B1" s="301"/>
      <c r="C1" s="301"/>
      <c r="D1" s="301"/>
      <c r="E1" s="662"/>
      <c r="F1" s="301"/>
      <c r="G1" s="301"/>
      <c r="H1" s="663"/>
    </row>
    <row r="2" spans="1:10" customFormat="1" ht="13.5" x14ac:dyDescent="0.15">
      <c r="A2" s="301"/>
      <c r="B2" s="301"/>
      <c r="C2" s="301"/>
      <c r="D2" s="301"/>
      <c r="E2" s="476"/>
      <c r="F2" s="301"/>
      <c r="G2" s="301"/>
      <c r="H2" s="301"/>
    </row>
    <row r="3" spans="1:10" x14ac:dyDescent="0.15">
      <c r="G3" s="3225" t="s">
        <v>1097</v>
      </c>
      <c r="H3" s="3225"/>
    </row>
    <row r="4" spans="1:10" x14ac:dyDescent="0.15">
      <c r="G4" s="664"/>
      <c r="H4" s="664"/>
    </row>
    <row r="5" spans="1:10" s="666" customFormat="1" ht="24" x14ac:dyDescent="0.15">
      <c r="A5" s="3226" t="s">
        <v>1186</v>
      </c>
      <c r="B5" s="3226"/>
      <c r="C5" s="3226"/>
      <c r="D5" s="3226"/>
      <c r="E5" s="3226"/>
      <c r="F5" s="3226"/>
      <c r="G5" s="3226"/>
      <c r="H5" s="3226"/>
      <c r="I5" s="665"/>
      <c r="J5" s="665"/>
    </row>
    <row r="6" spans="1:10" x14ac:dyDescent="0.15">
      <c r="A6" s="667"/>
      <c r="B6" s="667"/>
      <c r="C6" s="667"/>
      <c r="D6" s="667"/>
      <c r="E6" s="667"/>
      <c r="F6" s="667"/>
      <c r="G6" s="667"/>
      <c r="H6" s="667"/>
      <c r="I6" s="667"/>
      <c r="J6" s="667"/>
    </row>
    <row r="7" spans="1:10" ht="18.75" customHeight="1" x14ac:dyDescent="0.15">
      <c r="A7" s="3227" t="s">
        <v>1187</v>
      </c>
      <c r="B7" s="3227"/>
      <c r="C7" s="3228"/>
      <c r="D7" s="3229"/>
      <c r="E7" s="3229"/>
      <c r="F7" s="3229"/>
      <c r="G7" s="3229"/>
      <c r="H7" s="3230"/>
    </row>
    <row r="8" spans="1:10" x14ac:dyDescent="0.15">
      <c r="A8" s="3227" t="s">
        <v>402</v>
      </c>
      <c r="B8" s="3227"/>
      <c r="C8" s="3228"/>
      <c r="D8" s="3229"/>
      <c r="E8" s="3229"/>
      <c r="F8" s="3229"/>
      <c r="G8" s="3229"/>
      <c r="H8" s="3230"/>
    </row>
    <row r="9" spans="1:10" x14ac:dyDescent="0.15">
      <c r="A9" s="3227" t="s">
        <v>551</v>
      </c>
      <c r="B9" s="3227"/>
      <c r="C9" s="3228"/>
      <c r="D9" s="3229"/>
      <c r="E9" s="3229"/>
      <c r="F9" s="3229"/>
      <c r="G9" s="3229"/>
      <c r="H9" s="3230"/>
    </row>
    <row r="10" spans="1:10" ht="19.5" customHeight="1" thickBot="1" x14ac:dyDescent="0.2">
      <c r="A10" s="3231" t="s">
        <v>1188</v>
      </c>
      <c r="B10" s="3232"/>
      <c r="C10" s="3233"/>
      <c r="D10" s="3234"/>
      <c r="E10" s="3234"/>
      <c r="F10" s="3234"/>
      <c r="G10" s="3234"/>
      <c r="H10" s="3235"/>
    </row>
    <row r="11" spans="1:10" ht="19.5" thickTop="1" x14ac:dyDescent="0.15">
      <c r="A11" s="3236" t="s">
        <v>690</v>
      </c>
      <c r="B11" s="3236"/>
      <c r="C11" s="3236"/>
      <c r="D11" s="668" t="s">
        <v>1189</v>
      </c>
      <c r="E11" s="3236" t="s">
        <v>1190</v>
      </c>
      <c r="F11" s="3236"/>
      <c r="G11" s="3236" t="s">
        <v>378</v>
      </c>
      <c r="H11" s="3236"/>
    </row>
    <row r="12" spans="1:10" x14ac:dyDescent="0.15">
      <c r="A12" s="669">
        <v>1</v>
      </c>
      <c r="B12" s="3237"/>
      <c r="C12" s="3237"/>
      <c r="D12" s="669"/>
      <c r="E12" s="3237"/>
      <c r="F12" s="3237"/>
      <c r="G12" s="3237"/>
      <c r="H12" s="3237"/>
    </row>
    <row r="13" spans="1:10" x14ac:dyDescent="0.15">
      <c r="A13" s="669">
        <v>2</v>
      </c>
      <c r="B13" s="3237"/>
      <c r="C13" s="3237"/>
      <c r="D13" s="669"/>
      <c r="E13" s="3237"/>
      <c r="F13" s="3237"/>
      <c r="G13" s="3237"/>
      <c r="H13" s="3237"/>
    </row>
    <row r="14" spans="1:10" x14ac:dyDescent="0.15">
      <c r="A14" s="669">
        <v>3</v>
      </c>
      <c r="B14" s="3237"/>
      <c r="C14" s="3237"/>
      <c r="D14" s="669"/>
      <c r="E14" s="3237"/>
      <c r="F14" s="3237"/>
      <c r="G14" s="3237"/>
      <c r="H14" s="3237"/>
    </row>
    <row r="15" spans="1:10" x14ac:dyDescent="0.15">
      <c r="A15" s="669">
        <v>4</v>
      </c>
      <c r="B15" s="3237"/>
      <c r="C15" s="3237"/>
      <c r="D15" s="669"/>
      <c r="E15" s="3237"/>
      <c r="F15" s="3237"/>
      <c r="G15" s="3237"/>
      <c r="H15" s="3237"/>
    </row>
    <row r="16" spans="1:10" x14ac:dyDescent="0.15">
      <c r="A16" s="669">
        <v>5</v>
      </c>
      <c r="B16" s="3237"/>
      <c r="C16" s="3237"/>
      <c r="D16" s="669"/>
      <c r="E16" s="3237"/>
      <c r="F16" s="3237"/>
      <c r="G16" s="3237"/>
      <c r="H16" s="3237"/>
    </row>
    <row r="17" spans="1:9" x14ac:dyDescent="0.15">
      <c r="A17" s="669">
        <v>6</v>
      </c>
      <c r="B17" s="3237"/>
      <c r="C17" s="3237"/>
      <c r="D17" s="669"/>
      <c r="E17" s="3237"/>
      <c r="F17" s="3237"/>
      <c r="G17" s="3237"/>
      <c r="H17" s="3237"/>
    </row>
    <row r="18" spans="1:9" x14ac:dyDescent="0.15">
      <c r="A18" s="669">
        <v>7</v>
      </c>
      <c r="B18" s="3237"/>
      <c r="C18" s="3237"/>
      <c r="D18" s="669"/>
      <c r="E18" s="3237"/>
      <c r="F18" s="3237"/>
      <c r="G18" s="3237"/>
      <c r="H18" s="3237"/>
    </row>
    <row r="19" spans="1:9" x14ac:dyDescent="0.15">
      <c r="A19" s="669">
        <v>8</v>
      </c>
      <c r="B19" s="3237"/>
      <c r="C19" s="3237"/>
      <c r="D19" s="669"/>
      <c r="E19" s="3237"/>
      <c r="F19" s="3237"/>
      <c r="G19" s="3237"/>
      <c r="H19" s="3237"/>
    </row>
    <row r="20" spans="1:9" x14ac:dyDescent="0.15">
      <c r="A20" s="669">
        <v>9</v>
      </c>
      <c r="B20" s="3237"/>
      <c r="C20" s="3237"/>
      <c r="D20" s="669"/>
      <c r="E20" s="3237"/>
      <c r="F20" s="3237"/>
      <c r="G20" s="3237"/>
      <c r="H20" s="3237"/>
    </row>
    <row r="21" spans="1:9" x14ac:dyDescent="0.15">
      <c r="A21" s="669">
        <v>10</v>
      </c>
      <c r="B21" s="3237"/>
      <c r="C21" s="3237"/>
      <c r="D21" s="669"/>
      <c r="E21" s="3237"/>
      <c r="F21" s="3237"/>
      <c r="G21" s="3237"/>
      <c r="H21" s="3237"/>
    </row>
    <row r="23" spans="1:9" ht="18.75" customHeight="1" x14ac:dyDescent="0.15">
      <c r="A23" s="3238" t="s">
        <v>1191</v>
      </c>
      <c r="B23" s="3238"/>
      <c r="C23" s="3238"/>
      <c r="D23" s="3238"/>
      <c r="E23" s="3238"/>
      <c r="F23" s="3238"/>
      <c r="G23" s="3238"/>
      <c r="H23" s="3238"/>
    </row>
    <row r="24" spans="1:9" x14ac:dyDescent="0.15">
      <c r="A24" s="671" t="s">
        <v>1192</v>
      </c>
      <c r="B24" s="670"/>
      <c r="C24" s="670"/>
      <c r="D24" s="670"/>
      <c r="E24" s="670"/>
      <c r="F24" s="670"/>
      <c r="G24" s="670"/>
      <c r="H24" s="670"/>
    </row>
    <row r="25" spans="1:9" ht="18.75" customHeight="1" x14ac:dyDescent="0.15">
      <c r="A25" s="3238" t="s">
        <v>1198</v>
      </c>
      <c r="B25" s="3239"/>
      <c r="C25" s="3239"/>
      <c r="D25" s="3239"/>
      <c r="E25" s="3239"/>
      <c r="F25" s="3239"/>
      <c r="G25" s="3239"/>
      <c r="H25" s="3239"/>
    </row>
    <row r="26" spans="1:9" x14ac:dyDescent="0.15">
      <c r="A26" s="672" t="s">
        <v>1193</v>
      </c>
      <c r="B26" s="672"/>
      <c r="C26" s="672"/>
      <c r="D26" s="672"/>
      <c r="E26" s="672"/>
      <c r="F26" s="672"/>
      <c r="G26" s="672"/>
      <c r="H26" s="672"/>
      <c r="I26" s="672"/>
    </row>
    <row r="27" spans="1:9" x14ac:dyDescent="0.15">
      <c r="A27" s="673" t="s">
        <v>1194</v>
      </c>
    </row>
    <row r="28" spans="1:9" x14ac:dyDescent="0.15">
      <c r="A28" s="672" t="s">
        <v>1195</v>
      </c>
      <c r="B28" s="672"/>
      <c r="C28" s="672"/>
      <c r="D28" s="672"/>
      <c r="E28" s="672"/>
      <c r="F28" s="672"/>
      <c r="G28" s="672"/>
      <c r="H28" s="672"/>
      <c r="I28" s="672"/>
    </row>
  </sheetData>
  <mergeCells count="45">
    <mergeCell ref="A23:H23"/>
    <mergeCell ref="A25:H25"/>
    <mergeCell ref="B20:C20"/>
    <mergeCell ref="E20:F20"/>
    <mergeCell ref="G20:H20"/>
    <mergeCell ref="B21:C21"/>
    <mergeCell ref="E21:F21"/>
    <mergeCell ref="G21:H21"/>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A9:B9"/>
    <mergeCell ref="C9:H9"/>
    <mergeCell ref="A10:B10"/>
    <mergeCell ref="C10:H10"/>
    <mergeCell ref="A11:C11"/>
    <mergeCell ref="E11:F11"/>
    <mergeCell ref="G11:H11"/>
    <mergeCell ref="G3:H3"/>
    <mergeCell ref="A5:H5"/>
    <mergeCell ref="A7:B7"/>
    <mergeCell ref="C7:H7"/>
    <mergeCell ref="A8:B8"/>
    <mergeCell ref="C8:H8"/>
  </mergeCells>
  <phoneticPr fontId="2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2F1A-92AC-459B-8823-B291E5493ACB}">
  <sheetPr>
    <pageSetUpPr fitToPage="1"/>
  </sheetPr>
  <dimension ref="B1:AL43"/>
  <sheetViews>
    <sheetView showGridLines="0" view="pageBreakPreview" zoomScaleNormal="100" zoomScaleSheetLayoutView="100" workbookViewId="0">
      <selection activeCell="T114" sqref="T114:AJ114"/>
    </sheetView>
  </sheetViews>
  <sheetFormatPr defaultColWidth="4" defaultRowHeight="18.75" x14ac:dyDescent="0.15"/>
  <cols>
    <col min="1" max="1" width="1.75" style="982" customWidth="1"/>
    <col min="2" max="2" width="2.125" style="970" customWidth="1"/>
    <col min="3" max="3" width="2.375" style="970" customWidth="1"/>
    <col min="4" max="22" width="4" style="970" customWidth="1"/>
    <col min="23" max="26" width="2.375" style="970" customWidth="1"/>
    <col min="27" max="27" width="2.125" style="970" customWidth="1"/>
    <col min="28" max="28" width="4" style="970"/>
    <col min="29" max="256" width="4" style="982"/>
    <col min="257" max="257" width="1.75" style="982" customWidth="1"/>
    <col min="258" max="258" width="2.125" style="982" customWidth="1"/>
    <col min="259" max="259" width="2.375" style="982" customWidth="1"/>
    <col min="260" max="278" width="4" style="982" customWidth="1"/>
    <col min="279" max="282" width="2.375" style="982" customWidth="1"/>
    <col min="283" max="283" width="2.125" style="982" customWidth="1"/>
    <col min="284" max="512" width="4" style="982"/>
    <col min="513" max="513" width="1.75" style="982" customWidth="1"/>
    <col min="514" max="514" width="2.125" style="982" customWidth="1"/>
    <col min="515" max="515" width="2.375" style="982" customWidth="1"/>
    <col min="516" max="534" width="4" style="982" customWidth="1"/>
    <col min="535" max="538" width="2.375" style="982" customWidth="1"/>
    <col min="539" max="539" width="2.125" style="982" customWidth="1"/>
    <col min="540" max="768" width="4" style="982"/>
    <col min="769" max="769" width="1.75" style="982" customWidth="1"/>
    <col min="770" max="770" width="2.125" style="982" customWidth="1"/>
    <col min="771" max="771" width="2.375" style="982" customWidth="1"/>
    <col min="772" max="790" width="4" style="982" customWidth="1"/>
    <col min="791" max="794" width="2.375" style="982" customWidth="1"/>
    <col min="795" max="795" width="2.125" style="982" customWidth="1"/>
    <col min="796" max="1024" width="4" style="982"/>
    <col min="1025" max="1025" width="1.75" style="982" customWidth="1"/>
    <col min="1026" max="1026" width="2.125" style="982" customWidth="1"/>
    <col min="1027" max="1027" width="2.375" style="982" customWidth="1"/>
    <col min="1028" max="1046" width="4" style="982" customWidth="1"/>
    <col min="1047" max="1050" width="2.375" style="982" customWidth="1"/>
    <col min="1051" max="1051" width="2.125" style="982" customWidth="1"/>
    <col min="1052" max="1280" width="4" style="982"/>
    <col min="1281" max="1281" width="1.75" style="982" customWidth="1"/>
    <col min="1282" max="1282" width="2.125" style="982" customWidth="1"/>
    <col min="1283" max="1283" width="2.375" style="982" customWidth="1"/>
    <col min="1284" max="1302" width="4" style="982" customWidth="1"/>
    <col min="1303" max="1306" width="2.375" style="982" customWidth="1"/>
    <col min="1307" max="1307" width="2.125" style="982" customWidth="1"/>
    <col min="1308" max="1536" width="4" style="982"/>
    <col min="1537" max="1537" width="1.75" style="982" customWidth="1"/>
    <col min="1538" max="1538" width="2.125" style="982" customWidth="1"/>
    <col min="1539" max="1539" width="2.375" style="982" customWidth="1"/>
    <col min="1540" max="1558" width="4" style="982" customWidth="1"/>
    <col min="1559" max="1562" width="2.375" style="982" customWidth="1"/>
    <col min="1563" max="1563" width="2.125" style="982" customWidth="1"/>
    <col min="1564" max="1792" width="4" style="982"/>
    <col min="1793" max="1793" width="1.75" style="982" customWidth="1"/>
    <col min="1794" max="1794" width="2.125" style="982" customWidth="1"/>
    <col min="1795" max="1795" width="2.375" style="982" customWidth="1"/>
    <col min="1796" max="1814" width="4" style="982" customWidth="1"/>
    <col min="1815" max="1818" width="2.375" style="982" customWidth="1"/>
    <col min="1819" max="1819" width="2.125" style="982" customWidth="1"/>
    <col min="1820" max="2048" width="4" style="982"/>
    <col min="2049" max="2049" width="1.75" style="982" customWidth="1"/>
    <col min="2050" max="2050" width="2.125" style="982" customWidth="1"/>
    <col min="2051" max="2051" width="2.375" style="982" customWidth="1"/>
    <col min="2052" max="2070" width="4" style="982" customWidth="1"/>
    <col min="2071" max="2074" width="2.375" style="982" customWidth="1"/>
    <col min="2075" max="2075" width="2.125" style="982" customWidth="1"/>
    <col min="2076" max="2304" width="4" style="982"/>
    <col min="2305" max="2305" width="1.75" style="982" customWidth="1"/>
    <col min="2306" max="2306" width="2.125" style="982" customWidth="1"/>
    <col min="2307" max="2307" width="2.375" style="982" customWidth="1"/>
    <col min="2308" max="2326" width="4" style="982" customWidth="1"/>
    <col min="2327" max="2330" width="2.375" style="982" customWidth="1"/>
    <col min="2331" max="2331" width="2.125" style="982" customWidth="1"/>
    <col min="2332" max="2560" width="4" style="982"/>
    <col min="2561" max="2561" width="1.75" style="982" customWidth="1"/>
    <col min="2562" max="2562" width="2.125" style="982" customWidth="1"/>
    <col min="2563" max="2563" width="2.375" style="982" customWidth="1"/>
    <col min="2564" max="2582" width="4" style="982" customWidth="1"/>
    <col min="2583" max="2586" width="2.375" style="982" customWidth="1"/>
    <col min="2587" max="2587" width="2.125" style="982" customWidth="1"/>
    <col min="2588" max="2816" width="4" style="982"/>
    <col min="2817" max="2817" width="1.75" style="982" customWidth="1"/>
    <col min="2818" max="2818" width="2.125" style="982" customWidth="1"/>
    <col min="2819" max="2819" width="2.375" style="982" customWidth="1"/>
    <col min="2820" max="2838" width="4" style="982" customWidth="1"/>
    <col min="2839" max="2842" width="2.375" style="982" customWidth="1"/>
    <col min="2843" max="2843" width="2.125" style="982" customWidth="1"/>
    <col min="2844" max="3072" width="4" style="982"/>
    <col min="3073" max="3073" width="1.75" style="982" customWidth="1"/>
    <col min="3074" max="3074" width="2.125" style="982" customWidth="1"/>
    <col min="3075" max="3075" width="2.375" style="982" customWidth="1"/>
    <col min="3076" max="3094" width="4" style="982" customWidth="1"/>
    <col min="3095" max="3098" width="2.375" style="982" customWidth="1"/>
    <col min="3099" max="3099" width="2.125" style="982" customWidth="1"/>
    <col min="3100" max="3328" width="4" style="982"/>
    <col min="3329" max="3329" width="1.75" style="982" customWidth="1"/>
    <col min="3330" max="3330" width="2.125" style="982" customWidth="1"/>
    <col min="3331" max="3331" width="2.375" style="982" customWidth="1"/>
    <col min="3332" max="3350" width="4" style="982" customWidth="1"/>
    <col min="3351" max="3354" width="2.375" style="982" customWidth="1"/>
    <col min="3355" max="3355" width="2.125" style="982" customWidth="1"/>
    <col min="3356" max="3584" width="4" style="982"/>
    <col min="3585" max="3585" width="1.75" style="982" customWidth="1"/>
    <col min="3586" max="3586" width="2.125" style="982" customWidth="1"/>
    <col min="3587" max="3587" width="2.375" style="982" customWidth="1"/>
    <col min="3588" max="3606" width="4" style="982" customWidth="1"/>
    <col min="3607" max="3610" width="2.375" style="982" customWidth="1"/>
    <col min="3611" max="3611" width="2.125" style="982" customWidth="1"/>
    <col min="3612" max="3840" width="4" style="982"/>
    <col min="3841" max="3841" width="1.75" style="982" customWidth="1"/>
    <col min="3842" max="3842" width="2.125" style="982" customWidth="1"/>
    <col min="3843" max="3843" width="2.375" style="982" customWidth="1"/>
    <col min="3844" max="3862" width="4" style="982" customWidth="1"/>
    <col min="3863" max="3866" width="2.375" style="982" customWidth="1"/>
    <col min="3867" max="3867" width="2.125" style="982" customWidth="1"/>
    <col min="3868" max="4096" width="4" style="982"/>
    <col min="4097" max="4097" width="1.75" style="982" customWidth="1"/>
    <col min="4098" max="4098" width="2.125" style="982" customWidth="1"/>
    <col min="4099" max="4099" width="2.375" style="982" customWidth="1"/>
    <col min="4100" max="4118" width="4" style="982" customWidth="1"/>
    <col min="4119" max="4122" width="2.375" style="982" customWidth="1"/>
    <col min="4123" max="4123" width="2.125" style="982" customWidth="1"/>
    <col min="4124" max="4352" width="4" style="982"/>
    <col min="4353" max="4353" width="1.75" style="982" customWidth="1"/>
    <col min="4354" max="4354" width="2.125" style="982" customWidth="1"/>
    <col min="4355" max="4355" width="2.375" style="982" customWidth="1"/>
    <col min="4356" max="4374" width="4" style="982" customWidth="1"/>
    <col min="4375" max="4378" width="2.375" style="982" customWidth="1"/>
    <col min="4379" max="4379" width="2.125" style="982" customWidth="1"/>
    <col min="4380" max="4608" width="4" style="982"/>
    <col min="4609" max="4609" width="1.75" style="982" customWidth="1"/>
    <col min="4610" max="4610" width="2.125" style="982" customWidth="1"/>
    <col min="4611" max="4611" width="2.375" style="982" customWidth="1"/>
    <col min="4612" max="4630" width="4" style="982" customWidth="1"/>
    <col min="4631" max="4634" width="2.375" style="982" customWidth="1"/>
    <col min="4635" max="4635" width="2.125" style="982" customWidth="1"/>
    <col min="4636" max="4864" width="4" style="982"/>
    <col min="4865" max="4865" width="1.75" style="982" customWidth="1"/>
    <col min="4866" max="4866" width="2.125" style="982" customWidth="1"/>
    <col min="4867" max="4867" width="2.375" style="982" customWidth="1"/>
    <col min="4868" max="4886" width="4" style="982" customWidth="1"/>
    <col min="4887" max="4890" width="2.375" style="982" customWidth="1"/>
    <col min="4891" max="4891" width="2.125" style="982" customWidth="1"/>
    <col min="4892" max="5120" width="4" style="982"/>
    <col min="5121" max="5121" width="1.75" style="982" customWidth="1"/>
    <col min="5122" max="5122" width="2.125" style="982" customWidth="1"/>
    <col min="5123" max="5123" width="2.375" style="982" customWidth="1"/>
    <col min="5124" max="5142" width="4" style="982" customWidth="1"/>
    <col min="5143" max="5146" width="2.375" style="982" customWidth="1"/>
    <col min="5147" max="5147" width="2.125" style="982" customWidth="1"/>
    <col min="5148" max="5376" width="4" style="982"/>
    <col min="5377" max="5377" width="1.75" style="982" customWidth="1"/>
    <col min="5378" max="5378" width="2.125" style="982" customWidth="1"/>
    <col min="5379" max="5379" width="2.375" style="982" customWidth="1"/>
    <col min="5380" max="5398" width="4" style="982" customWidth="1"/>
    <col min="5399" max="5402" width="2.375" style="982" customWidth="1"/>
    <col min="5403" max="5403" width="2.125" style="982" customWidth="1"/>
    <col min="5404" max="5632" width="4" style="982"/>
    <col min="5633" max="5633" width="1.75" style="982" customWidth="1"/>
    <col min="5634" max="5634" width="2.125" style="982" customWidth="1"/>
    <col min="5635" max="5635" width="2.375" style="982" customWidth="1"/>
    <col min="5636" max="5654" width="4" style="982" customWidth="1"/>
    <col min="5655" max="5658" width="2.375" style="982" customWidth="1"/>
    <col min="5659" max="5659" width="2.125" style="982" customWidth="1"/>
    <col min="5660" max="5888" width="4" style="982"/>
    <col min="5889" max="5889" width="1.75" style="982" customWidth="1"/>
    <col min="5890" max="5890" width="2.125" style="982" customWidth="1"/>
    <col min="5891" max="5891" width="2.375" style="982" customWidth="1"/>
    <col min="5892" max="5910" width="4" style="982" customWidth="1"/>
    <col min="5911" max="5914" width="2.375" style="982" customWidth="1"/>
    <col min="5915" max="5915" width="2.125" style="982" customWidth="1"/>
    <col min="5916" max="6144" width="4" style="982"/>
    <col min="6145" max="6145" width="1.75" style="982" customWidth="1"/>
    <col min="6146" max="6146" width="2.125" style="982" customWidth="1"/>
    <col min="6147" max="6147" width="2.375" style="982" customWidth="1"/>
    <col min="6148" max="6166" width="4" style="982" customWidth="1"/>
    <col min="6167" max="6170" width="2.375" style="982" customWidth="1"/>
    <col min="6171" max="6171" width="2.125" style="982" customWidth="1"/>
    <col min="6172" max="6400" width="4" style="982"/>
    <col min="6401" max="6401" width="1.75" style="982" customWidth="1"/>
    <col min="6402" max="6402" width="2.125" style="982" customWidth="1"/>
    <col min="6403" max="6403" width="2.375" style="982" customWidth="1"/>
    <col min="6404" max="6422" width="4" style="982" customWidth="1"/>
    <col min="6423" max="6426" width="2.375" style="982" customWidth="1"/>
    <col min="6427" max="6427" width="2.125" style="982" customWidth="1"/>
    <col min="6428" max="6656" width="4" style="982"/>
    <col min="6657" max="6657" width="1.75" style="982" customWidth="1"/>
    <col min="6658" max="6658" width="2.125" style="982" customWidth="1"/>
    <col min="6659" max="6659" width="2.375" style="982" customWidth="1"/>
    <col min="6660" max="6678" width="4" style="982" customWidth="1"/>
    <col min="6679" max="6682" width="2.375" style="982" customWidth="1"/>
    <col min="6683" max="6683" width="2.125" style="982" customWidth="1"/>
    <col min="6684" max="6912" width="4" style="982"/>
    <col min="6913" max="6913" width="1.75" style="982" customWidth="1"/>
    <col min="6914" max="6914" width="2.125" style="982" customWidth="1"/>
    <col min="6915" max="6915" width="2.375" style="982" customWidth="1"/>
    <col min="6916" max="6934" width="4" style="982" customWidth="1"/>
    <col min="6935" max="6938" width="2.375" style="982" customWidth="1"/>
    <col min="6939" max="6939" width="2.125" style="982" customWidth="1"/>
    <col min="6940" max="7168" width="4" style="982"/>
    <col min="7169" max="7169" width="1.75" style="982" customWidth="1"/>
    <col min="7170" max="7170" width="2.125" style="982" customWidth="1"/>
    <col min="7171" max="7171" width="2.375" style="982" customWidth="1"/>
    <col min="7172" max="7190" width="4" style="982" customWidth="1"/>
    <col min="7191" max="7194" width="2.375" style="982" customWidth="1"/>
    <col min="7195" max="7195" width="2.125" style="982" customWidth="1"/>
    <col min="7196" max="7424" width="4" style="982"/>
    <col min="7425" max="7425" width="1.75" style="982" customWidth="1"/>
    <col min="7426" max="7426" width="2.125" style="982" customWidth="1"/>
    <col min="7427" max="7427" width="2.375" style="982" customWidth="1"/>
    <col min="7428" max="7446" width="4" style="982" customWidth="1"/>
    <col min="7447" max="7450" width="2.375" style="982" customWidth="1"/>
    <col min="7451" max="7451" width="2.125" style="982" customWidth="1"/>
    <col min="7452" max="7680" width="4" style="982"/>
    <col min="7681" max="7681" width="1.75" style="982" customWidth="1"/>
    <col min="7682" max="7682" width="2.125" style="982" customWidth="1"/>
    <col min="7683" max="7683" width="2.375" style="982" customWidth="1"/>
    <col min="7684" max="7702" width="4" style="982" customWidth="1"/>
    <col min="7703" max="7706" width="2.375" style="982" customWidth="1"/>
    <col min="7707" max="7707" width="2.125" style="982" customWidth="1"/>
    <col min="7708" max="7936" width="4" style="982"/>
    <col min="7937" max="7937" width="1.75" style="982" customWidth="1"/>
    <col min="7938" max="7938" width="2.125" style="982" customWidth="1"/>
    <col min="7939" max="7939" width="2.375" style="982" customWidth="1"/>
    <col min="7940" max="7958" width="4" style="982" customWidth="1"/>
    <col min="7959" max="7962" width="2.375" style="982" customWidth="1"/>
    <col min="7963" max="7963" width="2.125" style="982" customWidth="1"/>
    <col min="7964" max="8192" width="4" style="982"/>
    <col min="8193" max="8193" width="1.75" style="982" customWidth="1"/>
    <col min="8194" max="8194" width="2.125" style="982" customWidth="1"/>
    <col min="8195" max="8195" width="2.375" style="982" customWidth="1"/>
    <col min="8196" max="8214" width="4" style="982" customWidth="1"/>
    <col min="8215" max="8218" width="2.375" style="982" customWidth="1"/>
    <col min="8219" max="8219" width="2.125" style="982" customWidth="1"/>
    <col min="8220" max="8448" width="4" style="982"/>
    <col min="8449" max="8449" width="1.75" style="982" customWidth="1"/>
    <col min="8450" max="8450" width="2.125" style="982" customWidth="1"/>
    <col min="8451" max="8451" width="2.375" style="982" customWidth="1"/>
    <col min="8452" max="8470" width="4" style="982" customWidth="1"/>
    <col min="8471" max="8474" width="2.375" style="982" customWidth="1"/>
    <col min="8475" max="8475" width="2.125" style="982" customWidth="1"/>
    <col min="8476" max="8704" width="4" style="982"/>
    <col min="8705" max="8705" width="1.75" style="982" customWidth="1"/>
    <col min="8706" max="8706" width="2.125" style="982" customWidth="1"/>
    <col min="8707" max="8707" width="2.375" style="982" customWidth="1"/>
    <col min="8708" max="8726" width="4" style="982" customWidth="1"/>
    <col min="8727" max="8730" width="2.375" style="982" customWidth="1"/>
    <col min="8731" max="8731" width="2.125" style="982" customWidth="1"/>
    <col min="8732" max="8960" width="4" style="982"/>
    <col min="8961" max="8961" width="1.75" style="982" customWidth="1"/>
    <col min="8962" max="8962" width="2.125" style="982" customWidth="1"/>
    <col min="8963" max="8963" width="2.375" style="982" customWidth="1"/>
    <col min="8964" max="8982" width="4" style="982" customWidth="1"/>
    <col min="8983" max="8986" width="2.375" style="982" customWidth="1"/>
    <col min="8987" max="8987" width="2.125" style="982" customWidth="1"/>
    <col min="8988" max="9216" width="4" style="982"/>
    <col min="9217" max="9217" width="1.75" style="982" customWidth="1"/>
    <col min="9218" max="9218" width="2.125" style="982" customWidth="1"/>
    <col min="9219" max="9219" width="2.375" style="982" customWidth="1"/>
    <col min="9220" max="9238" width="4" style="982" customWidth="1"/>
    <col min="9239" max="9242" width="2.375" style="982" customWidth="1"/>
    <col min="9243" max="9243" width="2.125" style="982" customWidth="1"/>
    <col min="9244" max="9472" width="4" style="982"/>
    <col min="9473" max="9473" width="1.75" style="982" customWidth="1"/>
    <col min="9474" max="9474" width="2.125" style="982" customWidth="1"/>
    <col min="9475" max="9475" width="2.375" style="982" customWidth="1"/>
    <col min="9476" max="9494" width="4" style="982" customWidth="1"/>
    <col min="9495" max="9498" width="2.375" style="982" customWidth="1"/>
    <col min="9499" max="9499" width="2.125" style="982" customWidth="1"/>
    <col min="9500" max="9728" width="4" style="982"/>
    <col min="9729" max="9729" width="1.75" style="982" customWidth="1"/>
    <col min="9730" max="9730" width="2.125" style="982" customWidth="1"/>
    <col min="9731" max="9731" width="2.375" style="982" customWidth="1"/>
    <col min="9732" max="9750" width="4" style="982" customWidth="1"/>
    <col min="9751" max="9754" width="2.375" style="982" customWidth="1"/>
    <col min="9755" max="9755" width="2.125" style="982" customWidth="1"/>
    <col min="9756" max="9984" width="4" style="982"/>
    <col min="9985" max="9985" width="1.75" style="982" customWidth="1"/>
    <col min="9986" max="9986" width="2.125" style="982" customWidth="1"/>
    <col min="9987" max="9987" width="2.375" style="982" customWidth="1"/>
    <col min="9988" max="10006" width="4" style="982" customWidth="1"/>
    <col min="10007" max="10010" width="2.375" style="982" customWidth="1"/>
    <col min="10011" max="10011" width="2.125" style="982" customWidth="1"/>
    <col min="10012" max="10240" width="4" style="982"/>
    <col min="10241" max="10241" width="1.75" style="982" customWidth="1"/>
    <col min="10242" max="10242" width="2.125" style="982" customWidth="1"/>
    <col min="10243" max="10243" width="2.375" style="982" customWidth="1"/>
    <col min="10244" max="10262" width="4" style="982" customWidth="1"/>
    <col min="10263" max="10266" width="2.375" style="982" customWidth="1"/>
    <col min="10267" max="10267" width="2.125" style="982" customWidth="1"/>
    <col min="10268" max="10496" width="4" style="982"/>
    <col min="10497" max="10497" width="1.75" style="982" customWidth="1"/>
    <col min="10498" max="10498" width="2.125" style="982" customWidth="1"/>
    <col min="10499" max="10499" width="2.375" style="982" customWidth="1"/>
    <col min="10500" max="10518" width="4" style="982" customWidth="1"/>
    <col min="10519" max="10522" width="2.375" style="982" customWidth="1"/>
    <col min="10523" max="10523" width="2.125" style="982" customWidth="1"/>
    <col min="10524" max="10752" width="4" style="982"/>
    <col min="10753" max="10753" width="1.75" style="982" customWidth="1"/>
    <col min="10754" max="10754" width="2.125" style="982" customWidth="1"/>
    <col min="10755" max="10755" width="2.375" style="982" customWidth="1"/>
    <col min="10756" max="10774" width="4" style="982" customWidth="1"/>
    <col min="10775" max="10778" width="2.375" style="982" customWidth="1"/>
    <col min="10779" max="10779" width="2.125" style="982" customWidth="1"/>
    <col min="10780" max="11008" width="4" style="982"/>
    <col min="11009" max="11009" width="1.75" style="982" customWidth="1"/>
    <col min="11010" max="11010" width="2.125" style="982" customWidth="1"/>
    <col min="11011" max="11011" width="2.375" style="982" customWidth="1"/>
    <col min="11012" max="11030" width="4" style="982" customWidth="1"/>
    <col min="11031" max="11034" width="2.375" style="982" customWidth="1"/>
    <col min="11035" max="11035" width="2.125" style="982" customWidth="1"/>
    <col min="11036" max="11264" width="4" style="982"/>
    <col min="11265" max="11265" width="1.75" style="982" customWidth="1"/>
    <col min="11266" max="11266" width="2.125" style="982" customWidth="1"/>
    <col min="11267" max="11267" width="2.375" style="982" customWidth="1"/>
    <col min="11268" max="11286" width="4" style="982" customWidth="1"/>
    <col min="11287" max="11290" width="2.375" style="982" customWidth="1"/>
    <col min="11291" max="11291" width="2.125" style="982" customWidth="1"/>
    <col min="11292" max="11520" width="4" style="982"/>
    <col min="11521" max="11521" width="1.75" style="982" customWidth="1"/>
    <col min="11522" max="11522" width="2.125" style="982" customWidth="1"/>
    <col min="11523" max="11523" width="2.375" style="982" customWidth="1"/>
    <col min="11524" max="11542" width="4" style="982" customWidth="1"/>
    <col min="11543" max="11546" width="2.375" style="982" customWidth="1"/>
    <col min="11547" max="11547" width="2.125" style="982" customWidth="1"/>
    <col min="11548" max="11776" width="4" style="982"/>
    <col min="11777" max="11777" width="1.75" style="982" customWidth="1"/>
    <col min="11778" max="11778" width="2.125" style="982" customWidth="1"/>
    <col min="11779" max="11779" width="2.375" style="982" customWidth="1"/>
    <col min="11780" max="11798" width="4" style="982" customWidth="1"/>
    <col min="11799" max="11802" width="2.375" style="982" customWidth="1"/>
    <col min="11803" max="11803" width="2.125" style="982" customWidth="1"/>
    <col min="11804" max="12032" width="4" style="982"/>
    <col min="12033" max="12033" width="1.75" style="982" customWidth="1"/>
    <col min="12034" max="12034" width="2.125" style="982" customWidth="1"/>
    <col min="12035" max="12035" width="2.375" style="982" customWidth="1"/>
    <col min="12036" max="12054" width="4" style="982" customWidth="1"/>
    <col min="12055" max="12058" width="2.375" style="982" customWidth="1"/>
    <col min="12059" max="12059" width="2.125" style="982" customWidth="1"/>
    <col min="12060" max="12288" width="4" style="982"/>
    <col min="12289" max="12289" width="1.75" style="982" customWidth="1"/>
    <col min="12290" max="12290" width="2.125" style="982" customWidth="1"/>
    <col min="12291" max="12291" width="2.375" style="982" customWidth="1"/>
    <col min="12292" max="12310" width="4" style="982" customWidth="1"/>
    <col min="12311" max="12314" width="2.375" style="982" customWidth="1"/>
    <col min="12315" max="12315" width="2.125" style="982" customWidth="1"/>
    <col min="12316" max="12544" width="4" style="982"/>
    <col min="12545" max="12545" width="1.75" style="982" customWidth="1"/>
    <col min="12546" max="12546" width="2.125" style="982" customWidth="1"/>
    <col min="12547" max="12547" width="2.375" style="982" customWidth="1"/>
    <col min="12548" max="12566" width="4" style="982" customWidth="1"/>
    <col min="12567" max="12570" width="2.375" style="982" customWidth="1"/>
    <col min="12571" max="12571" width="2.125" style="982" customWidth="1"/>
    <col min="12572" max="12800" width="4" style="982"/>
    <col min="12801" max="12801" width="1.75" style="982" customWidth="1"/>
    <col min="12802" max="12802" width="2.125" style="982" customWidth="1"/>
    <col min="12803" max="12803" width="2.375" style="982" customWidth="1"/>
    <col min="12804" max="12822" width="4" style="982" customWidth="1"/>
    <col min="12823" max="12826" width="2.375" style="982" customWidth="1"/>
    <col min="12827" max="12827" width="2.125" style="982" customWidth="1"/>
    <col min="12828" max="13056" width="4" style="982"/>
    <col min="13057" max="13057" width="1.75" style="982" customWidth="1"/>
    <col min="13058" max="13058" width="2.125" style="982" customWidth="1"/>
    <col min="13059" max="13059" width="2.375" style="982" customWidth="1"/>
    <col min="13060" max="13078" width="4" style="982" customWidth="1"/>
    <col min="13079" max="13082" width="2.375" style="982" customWidth="1"/>
    <col min="13083" max="13083" width="2.125" style="982" customWidth="1"/>
    <col min="13084" max="13312" width="4" style="982"/>
    <col min="13313" max="13313" width="1.75" style="982" customWidth="1"/>
    <col min="13314" max="13314" width="2.125" style="982" customWidth="1"/>
    <col min="13315" max="13315" width="2.375" style="982" customWidth="1"/>
    <col min="13316" max="13334" width="4" style="982" customWidth="1"/>
    <col min="13335" max="13338" width="2.375" style="982" customWidth="1"/>
    <col min="13339" max="13339" width="2.125" style="982" customWidth="1"/>
    <col min="13340" max="13568" width="4" style="982"/>
    <col min="13569" max="13569" width="1.75" style="982" customWidth="1"/>
    <col min="13570" max="13570" width="2.125" style="982" customWidth="1"/>
    <col min="13571" max="13571" width="2.375" style="982" customWidth="1"/>
    <col min="13572" max="13590" width="4" style="982" customWidth="1"/>
    <col min="13591" max="13594" width="2.375" style="982" customWidth="1"/>
    <col min="13595" max="13595" width="2.125" style="982" customWidth="1"/>
    <col min="13596" max="13824" width="4" style="982"/>
    <col min="13825" max="13825" width="1.75" style="982" customWidth="1"/>
    <col min="13826" max="13826" width="2.125" style="982" customWidth="1"/>
    <col min="13827" max="13827" width="2.375" style="982" customWidth="1"/>
    <col min="13828" max="13846" width="4" style="982" customWidth="1"/>
    <col min="13847" max="13850" width="2.375" style="982" customWidth="1"/>
    <col min="13851" max="13851" width="2.125" style="982" customWidth="1"/>
    <col min="13852" max="14080" width="4" style="982"/>
    <col min="14081" max="14081" width="1.75" style="982" customWidth="1"/>
    <col min="14082" max="14082" width="2.125" style="982" customWidth="1"/>
    <col min="14083" max="14083" width="2.375" style="982" customWidth="1"/>
    <col min="14084" max="14102" width="4" style="982" customWidth="1"/>
    <col min="14103" max="14106" width="2.375" style="982" customWidth="1"/>
    <col min="14107" max="14107" width="2.125" style="982" customWidth="1"/>
    <col min="14108" max="14336" width="4" style="982"/>
    <col min="14337" max="14337" width="1.75" style="982" customWidth="1"/>
    <col min="14338" max="14338" width="2.125" style="982" customWidth="1"/>
    <col min="14339" max="14339" width="2.375" style="982" customWidth="1"/>
    <col min="14340" max="14358" width="4" style="982" customWidth="1"/>
    <col min="14359" max="14362" width="2.375" style="982" customWidth="1"/>
    <col min="14363" max="14363" width="2.125" style="982" customWidth="1"/>
    <col min="14364" max="14592" width="4" style="982"/>
    <col min="14593" max="14593" width="1.75" style="982" customWidth="1"/>
    <col min="14594" max="14594" width="2.125" style="982" customWidth="1"/>
    <col min="14595" max="14595" width="2.375" style="982" customWidth="1"/>
    <col min="14596" max="14614" width="4" style="982" customWidth="1"/>
    <col min="14615" max="14618" width="2.375" style="982" customWidth="1"/>
    <col min="14619" max="14619" width="2.125" style="982" customWidth="1"/>
    <col min="14620" max="14848" width="4" style="982"/>
    <col min="14849" max="14849" width="1.75" style="982" customWidth="1"/>
    <col min="14850" max="14850" width="2.125" style="982" customWidth="1"/>
    <col min="14851" max="14851" width="2.375" style="982" customWidth="1"/>
    <col min="14852" max="14870" width="4" style="982" customWidth="1"/>
    <col min="14871" max="14874" width="2.375" style="982" customWidth="1"/>
    <col min="14875" max="14875" width="2.125" style="982" customWidth="1"/>
    <col min="14876" max="15104" width="4" style="982"/>
    <col min="15105" max="15105" width="1.75" style="982" customWidth="1"/>
    <col min="15106" max="15106" width="2.125" style="982" customWidth="1"/>
    <col min="15107" max="15107" width="2.375" style="982" customWidth="1"/>
    <col min="15108" max="15126" width="4" style="982" customWidth="1"/>
    <col min="15127" max="15130" width="2.375" style="982" customWidth="1"/>
    <col min="15131" max="15131" width="2.125" style="982" customWidth="1"/>
    <col min="15132" max="15360" width="4" style="982"/>
    <col min="15361" max="15361" width="1.75" style="982" customWidth="1"/>
    <col min="15362" max="15362" width="2.125" style="982" customWidth="1"/>
    <col min="15363" max="15363" width="2.375" style="982" customWidth="1"/>
    <col min="15364" max="15382" width="4" style="982" customWidth="1"/>
    <col min="15383" max="15386" width="2.375" style="982" customWidth="1"/>
    <col min="15387" max="15387" width="2.125" style="982" customWidth="1"/>
    <col min="15388" max="15616" width="4" style="982"/>
    <col min="15617" max="15617" width="1.75" style="982" customWidth="1"/>
    <col min="15618" max="15618" width="2.125" style="982" customWidth="1"/>
    <col min="15619" max="15619" width="2.375" style="982" customWidth="1"/>
    <col min="15620" max="15638" width="4" style="982" customWidth="1"/>
    <col min="15639" max="15642" width="2.375" style="982" customWidth="1"/>
    <col min="15643" max="15643" width="2.125" style="982" customWidth="1"/>
    <col min="15644" max="15872" width="4" style="982"/>
    <col min="15873" max="15873" width="1.75" style="982" customWidth="1"/>
    <col min="15874" max="15874" width="2.125" style="982" customWidth="1"/>
    <col min="15875" max="15875" width="2.375" style="982" customWidth="1"/>
    <col min="15876" max="15894" width="4" style="982" customWidth="1"/>
    <col min="15895" max="15898" width="2.375" style="982" customWidth="1"/>
    <col min="15899" max="15899" width="2.125" style="982" customWidth="1"/>
    <col min="15900" max="16128" width="4" style="982"/>
    <col min="16129" max="16129" width="1.75" style="982" customWidth="1"/>
    <col min="16130" max="16130" width="2.125" style="982" customWidth="1"/>
    <col min="16131" max="16131" width="2.375" style="982" customWidth="1"/>
    <col min="16132" max="16150" width="4" style="982" customWidth="1"/>
    <col min="16151" max="16154" width="2.375" style="982" customWidth="1"/>
    <col min="16155" max="16155" width="2.125" style="982" customWidth="1"/>
    <col min="16156" max="16384" width="4" style="982"/>
  </cols>
  <sheetData>
    <row r="1" spans="2:30" x14ac:dyDescent="0.15">
      <c r="B1" s="979"/>
      <c r="C1" s="980"/>
      <c r="D1" s="980"/>
      <c r="E1" s="980"/>
      <c r="F1" s="980"/>
      <c r="G1" s="980"/>
      <c r="H1" s="980"/>
      <c r="I1" s="980"/>
      <c r="J1" s="980"/>
      <c r="K1" s="980"/>
      <c r="L1" s="980"/>
      <c r="M1" s="980"/>
      <c r="N1" s="980"/>
      <c r="O1" s="980"/>
      <c r="P1" s="980"/>
      <c r="Q1" s="980"/>
      <c r="R1" s="972"/>
      <c r="S1" s="980"/>
      <c r="T1" s="980"/>
      <c r="U1" s="980"/>
      <c r="V1" s="980"/>
      <c r="W1" s="980"/>
      <c r="X1" s="980"/>
      <c r="Y1" s="980"/>
      <c r="Z1" s="980"/>
      <c r="AA1" s="981"/>
    </row>
    <row r="2" spans="2:30" x14ac:dyDescent="0.15">
      <c r="B2" s="983"/>
      <c r="AA2" s="806"/>
    </row>
    <row r="3" spans="2:30" x14ac:dyDescent="0.15">
      <c r="B3" s="983"/>
      <c r="S3" s="3240" t="s">
        <v>1661</v>
      </c>
      <c r="T3" s="3240"/>
      <c r="U3" s="3240"/>
      <c r="V3" s="3240"/>
      <c r="W3" s="3240"/>
      <c r="X3" s="3240"/>
      <c r="Y3" s="3240"/>
      <c r="Z3" s="3240"/>
      <c r="AA3" s="806"/>
    </row>
    <row r="4" spans="2:30" x14ac:dyDescent="0.15">
      <c r="B4" s="983"/>
      <c r="U4" s="864"/>
      <c r="AA4" s="806"/>
    </row>
    <row r="5" spans="2:30" x14ac:dyDescent="0.15">
      <c r="B5" s="983"/>
      <c r="C5" s="2783" t="s">
        <v>1627</v>
      </c>
      <c r="D5" s="2783"/>
      <c r="E5" s="2783"/>
      <c r="F5" s="2783"/>
      <c r="G5" s="2783"/>
      <c r="H5" s="2783"/>
      <c r="I5" s="2783"/>
      <c r="J5" s="2783"/>
      <c r="K5" s="2783"/>
      <c r="L5" s="2783"/>
      <c r="M5" s="2783"/>
      <c r="N5" s="2783"/>
      <c r="O5" s="2783"/>
      <c r="P5" s="2783"/>
      <c r="Q5" s="2783"/>
      <c r="R5" s="2783"/>
      <c r="S5" s="2783"/>
      <c r="T5" s="2783"/>
      <c r="U5" s="2783"/>
      <c r="V5" s="2783"/>
      <c r="W5" s="2783"/>
      <c r="X5" s="2783"/>
      <c r="Y5" s="2783"/>
      <c r="Z5" s="2783"/>
      <c r="AA5" s="806"/>
    </row>
    <row r="6" spans="2:30" x14ac:dyDescent="0.15">
      <c r="B6" s="983"/>
      <c r="C6" s="2783" t="s">
        <v>1628</v>
      </c>
      <c r="D6" s="2783"/>
      <c r="E6" s="2783"/>
      <c r="F6" s="2783"/>
      <c r="G6" s="2783"/>
      <c r="H6" s="2783"/>
      <c r="I6" s="2783"/>
      <c r="J6" s="2783"/>
      <c r="K6" s="2783"/>
      <c r="L6" s="2783"/>
      <c r="M6" s="2783"/>
      <c r="N6" s="2783"/>
      <c r="O6" s="2783"/>
      <c r="P6" s="2783"/>
      <c r="Q6" s="2783"/>
      <c r="R6" s="2783"/>
      <c r="S6" s="2783"/>
      <c r="T6" s="2783"/>
      <c r="U6" s="2783"/>
      <c r="V6" s="2783"/>
      <c r="W6" s="2783"/>
      <c r="X6" s="2783"/>
      <c r="Y6" s="2783"/>
      <c r="Z6" s="2783"/>
      <c r="AA6" s="806"/>
    </row>
    <row r="7" spans="2:30" x14ac:dyDescent="0.15">
      <c r="B7" s="983"/>
      <c r="AA7" s="806"/>
    </row>
    <row r="8" spans="2:30" ht="23.25" customHeight="1" x14ac:dyDescent="0.15">
      <c r="B8" s="983"/>
      <c r="C8" s="2788" t="s">
        <v>1629</v>
      </c>
      <c r="D8" s="2789"/>
      <c r="E8" s="2789"/>
      <c r="F8" s="2789"/>
      <c r="G8" s="2790"/>
      <c r="H8" s="3241"/>
      <c r="I8" s="3241"/>
      <c r="J8" s="3241"/>
      <c r="K8" s="3241"/>
      <c r="L8" s="3241"/>
      <c r="M8" s="3241"/>
      <c r="N8" s="3241"/>
      <c r="O8" s="3241"/>
      <c r="P8" s="3241"/>
      <c r="Q8" s="3241"/>
      <c r="R8" s="3241"/>
      <c r="S8" s="3241"/>
      <c r="T8" s="3241"/>
      <c r="U8" s="3241"/>
      <c r="V8" s="3241"/>
      <c r="W8" s="3241"/>
      <c r="X8" s="3241"/>
      <c r="Y8" s="3241"/>
      <c r="Z8" s="3242"/>
      <c r="AA8" s="806"/>
    </row>
    <row r="9" spans="2:30" ht="23.25" customHeight="1" x14ac:dyDescent="0.15">
      <c r="B9" s="983"/>
      <c r="C9" s="2788" t="s">
        <v>1630</v>
      </c>
      <c r="D9" s="2789"/>
      <c r="E9" s="2789"/>
      <c r="F9" s="2789"/>
      <c r="G9" s="2790"/>
      <c r="H9" s="3241" t="s">
        <v>1631</v>
      </c>
      <c r="I9" s="3241"/>
      <c r="J9" s="3241"/>
      <c r="K9" s="3241"/>
      <c r="L9" s="3241"/>
      <c r="M9" s="3241"/>
      <c r="N9" s="3241"/>
      <c r="O9" s="3241"/>
      <c r="P9" s="3241"/>
      <c r="Q9" s="3241"/>
      <c r="R9" s="3241"/>
      <c r="S9" s="3241"/>
      <c r="T9" s="3241"/>
      <c r="U9" s="3241"/>
      <c r="V9" s="3241"/>
      <c r="W9" s="3241"/>
      <c r="X9" s="3241"/>
      <c r="Y9" s="3241"/>
      <c r="Z9" s="3242"/>
      <c r="AA9" s="806"/>
    </row>
    <row r="10" spans="2:30" ht="23.25" customHeight="1" x14ac:dyDescent="0.15">
      <c r="B10" s="983"/>
      <c r="C10" s="2788" t="s">
        <v>1632</v>
      </c>
      <c r="D10" s="2789"/>
      <c r="E10" s="2789"/>
      <c r="F10" s="2789"/>
      <c r="G10" s="2790"/>
      <c r="H10" s="3243" t="s">
        <v>1633</v>
      </c>
      <c r="I10" s="3244"/>
      <c r="J10" s="3244"/>
      <c r="K10" s="3244"/>
      <c r="L10" s="3244"/>
      <c r="M10" s="3244"/>
      <c r="N10" s="3244"/>
      <c r="O10" s="3244"/>
      <c r="P10" s="3244"/>
      <c r="Q10" s="3244"/>
      <c r="R10" s="3244"/>
      <c r="S10" s="3244"/>
      <c r="T10" s="3244"/>
      <c r="U10" s="3244"/>
      <c r="V10" s="3244"/>
      <c r="W10" s="3244"/>
      <c r="X10" s="3244"/>
      <c r="Y10" s="3244"/>
      <c r="Z10" s="3245"/>
      <c r="AA10" s="806"/>
      <c r="AD10" s="984"/>
    </row>
    <row r="11" spans="2:30" ht="3" customHeight="1" x14ac:dyDescent="0.15">
      <c r="B11" s="983"/>
      <c r="C11" s="972"/>
      <c r="D11" s="972"/>
      <c r="E11" s="972"/>
      <c r="F11" s="972"/>
      <c r="G11" s="972"/>
      <c r="H11" s="985"/>
      <c r="I11" s="985"/>
      <c r="J11" s="985"/>
      <c r="K11" s="985"/>
      <c r="L11" s="985"/>
      <c r="M11" s="985"/>
      <c r="N11" s="985"/>
      <c r="O11" s="985"/>
      <c r="P11" s="985"/>
      <c r="Q11" s="985"/>
      <c r="R11" s="985"/>
      <c r="S11" s="985"/>
      <c r="T11" s="985"/>
      <c r="U11" s="985"/>
      <c r="V11" s="985"/>
      <c r="W11" s="985"/>
      <c r="X11" s="985"/>
      <c r="Y11" s="985"/>
      <c r="Z11" s="985"/>
      <c r="AA11" s="806"/>
      <c r="AD11" s="984"/>
    </row>
    <row r="12" spans="2:30" ht="13.5" customHeight="1" x14ac:dyDescent="0.15">
      <c r="B12" s="983"/>
      <c r="C12" s="2784" t="s">
        <v>1634</v>
      </c>
      <c r="D12" s="2784"/>
      <c r="E12" s="2784"/>
      <c r="F12" s="2784"/>
      <c r="G12" s="2784"/>
      <c r="H12" s="2784"/>
      <c r="I12" s="2784"/>
      <c r="J12" s="2784"/>
      <c r="K12" s="2784"/>
      <c r="L12" s="2784"/>
      <c r="M12" s="2784"/>
      <c r="N12" s="2784"/>
      <c r="O12" s="2784"/>
      <c r="P12" s="2784"/>
      <c r="Q12" s="2784"/>
      <c r="R12" s="2784"/>
      <c r="S12" s="2784"/>
      <c r="T12" s="2784"/>
      <c r="U12" s="2784"/>
      <c r="V12" s="2784"/>
      <c r="W12" s="2784"/>
      <c r="X12" s="2784"/>
      <c r="Y12" s="2784"/>
      <c r="Z12" s="2784"/>
      <c r="AA12" s="806"/>
      <c r="AD12" s="984"/>
    </row>
    <row r="13" spans="2:30" ht="6" customHeight="1" x14ac:dyDescent="0.15">
      <c r="B13" s="983"/>
      <c r="AA13" s="806"/>
    </row>
    <row r="14" spans="2:30" ht="17.25" customHeight="1" x14ac:dyDescent="0.15">
      <c r="B14" s="983"/>
      <c r="C14" s="979"/>
      <c r="D14" s="980"/>
      <c r="E14" s="980"/>
      <c r="F14" s="980"/>
      <c r="G14" s="980"/>
      <c r="H14" s="980"/>
      <c r="I14" s="980"/>
      <c r="J14" s="980"/>
      <c r="K14" s="980"/>
      <c r="L14" s="980"/>
      <c r="M14" s="980"/>
      <c r="N14" s="980"/>
      <c r="O14" s="980"/>
      <c r="P14" s="980"/>
      <c r="Q14" s="980"/>
      <c r="R14" s="980"/>
      <c r="S14" s="980"/>
      <c r="T14" s="980"/>
      <c r="U14" s="980"/>
      <c r="V14" s="980"/>
      <c r="W14" s="2740" t="s">
        <v>1696</v>
      </c>
      <c r="X14" s="2741"/>
      <c r="Y14" s="2741"/>
      <c r="Z14" s="2742"/>
      <c r="AA14" s="806"/>
    </row>
    <row r="15" spans="2:30" ht="18.75" customHeight="1" x14ac:dyDescent="0.15">
      <c r="B15" s="983"/>
      <c r="C15" s="983"/>
      <c r="D15" s="970" t="s">
        <v>1636</v>
      </c>
      <c r="W15" s="3014"/>
      <c r="X15" s="2783"/>
      <c r="Y15" s="2783"/>
      <c r="Z15" s="3016"/>
      <c r="AA15" s="806"/>
    </row>
    <row r="16" spans="2:30" ht="18.75" customHeight="1" x14ac:dyDescent="0.15">
      <c r="B16" s="983"/>
      <c r="C16" s="983"/>
      <c r="D16" s="986" t="s">
        <v>1697</v>
      </c>
      <c r="W16" s="3014"/>
      <c r="X16" s="2783"/>
      <c r="Y16" s="2783"/>
      <c r="Z16" s="3016"/>
      <c r="AA16" s="806"/>
    </row>
    <row r="17" spans="2:38" ht="6.75" customHeight="1" x14ac:dyDescent="0.15">
      <c r="B17" s="983"/>
      <c r="C17" s="983"/>
      <c r="W17" s="3014"/>
      <c r="X17" s="2783"/>
      <c r="Y17" s="2783"/>
      <c r="Z17" s="3016"/>
      <c r="AA17" s="806"/>
    </row>
    <row r="18" spans="2:38" ht="18.75" customHeight="1" x14ac:dyDescent="0.15">
      <c r="B18" s="983"/>
      <c r="C18" s="983"/>
      <c r="E18" s="3246" t="s">
        <v>1698</v>
      </c>
      <c r="F18" s="2789"/>
      <c r="G18" s="2789"/>
      <c r="H18" s="2789"/>
      <c r="I18" s="2789"/>
      <c r="J18" s="2790"/>
      <c r="K18" s="987" t="s">
        <v>1699</v>
      </c>
      <c r="L18" s="988"/>
      <c r="M18" s="989" t="s">
        <v>285</v>
      </c>
      <c r="N18" s="990" t="s">
        <v>1700</v>
      </c>
      <c r="O18" s="988"/>
      <c r="P18" s="990"/>
      <c r="Q18" s="991" t="s">
        <v>285</v>
      </c>
      <c r="R18" s="990" t="s">
        <v>1701</v>
      </c>
      <c r="S18" s="990"/>
      <c r="T18" s="990"/>
      <c r="U18" s="968" t="s">
        <v>285</v>
      </c>
      <c r="V18" s="975"/>
      <c r="W18" s="3014"/>
      <c r="X18" s="2783"/>
      <c r="Y18" s="2783"/>
      <c r="Z18" s="3016"/>
      <c r="AA18" s="806"/>
    </row>
    <row r="19" spans="2:38" ht="7.5" customHeight="1" x14ac:dyDescent="0.15">
      <c r="B19" s="983"/>
      <c r="C19" s="983"/>
      <c r="T19" s="992"/>
      <c r="U19" s="961"/>
      <c r="V19" s="975"/>
      <c r="W19" s="3014"/>
      <c r="X19" s="2783"/>
      <c r="Y19" s="2783"/>
      <c r="Z19" s="3016"/>
      <c r="AA19" s="806"/>
    </row>
    <row r="20" spans="2:38" ht="14.45" customHeight="1" x14ac:dyDescent="0.15">
      <c r="B20" s="983"/>
      <c r="C20" s="983"/>
      <c r="D20" s="1000" t="s">
        <v>1702</v>
      </c>
      <c r="T20" s="992"/>
      <c r="U20" s="961"/>
      <c r="V20" s="975"/>
      <c r="W20" s="3014"/>
      <c r="X20" s="2783"/>
      <c r="Y20" s="2783"/>
      <c r="Z20" s="3016"/>
      <c r="AA20" s="806"/>
    </row>
    <row r="21" spans="2:38" ht="14.45" customHeight="1" x14ac:dyDescent="0.15">
      <c r="B21" s="983"/>
      <c r="C21" s="983"/>
      <c r="D21" s="1000" t="s">
        <v>1703</v>
      </c>
      <c r="T21" s="992"/>
      <c r="U21" s="961"/>
      <c r="V21" s="975"/>
      <c r="W21" s="3014"/>
      <c r="X21" s="2783"/>
      <c r="Y21" s="2783"/>
      <c r="Z21" s="3016"/>
      <c r="AA21" s="806"/>
    </row>
    <row r="22" spans="2:38" ht="14.45" customHeight="1" x14ac:dyDescent="0.15">
      <c r="B22" s="983"/>
      <c r="C22" s="983"/>
      <c r="D22" s="1000" t="s">
        <v>1704</v>
      </c>
      <c r="T22" s="992"/>
      <c r="U22" s="961"/>
      <c r="V22" s="975"/>
      <c r="W22" s="3014"/>
      <c r="X22" s="2783"/>
      <c r="Y22" s="2783"/>
      <c r="Z22" s="3016"/>
      <c r="AA22" s="806"/>
    </row>
    <row r="23" spans="2:38" ht="14.45" customHeight="1" x14ac:dyDescent="0.15">
      <c r="B23" s="983"/>
      <c r="C23" s="983"/>
      <c r="D23" s="1000" t="s">
        <v>1705</v>
      </c>
      <c r="T23" s="992"/>
      <c r="U23" s="961"/>
      <c r="V23" s="975"/>
      <c r="W23" s="3014"/>
      <c r="X23" s="2783"/>
      <c r="Y23" s="2783"/>
      <c r="Z23" s="3016"/>
      <c r="AA23" s="806"/>
    </row>
    <row r="24" spans="2:38" ht="7.5" customHeight="1" x14ac:dyDescent="0.15">
      <c r="B24" s="983"/>
      <c r="C24" s="983"/>
      <c r="E24" s="975"/>
      <c r="F24" s="975"/>
      <c r="G24" s="975"/>
      <c r="H24" s="975"/>
      <c r="I24" s="975"/>
      <c r="J24" s="975"/>
      <c r="K24" s="975"/>
      <c r="L24" s="975"/>
      <c r="M24" s="975"/>
      <c r="N24" s="975"/>
      <c r="O24" s="975"/>
      <c r="P24" s="975"/>
      <c r="Q24" s="975"/>
      <c r="R24" s="975"/>
      <c r="S24" s="975"/>
      <c r="T24" s="961"/>
      <c r="U24" s="961"/>
      <c r="V24" s="975"/>
      <c r="W24" s="3014"/>
      <c r="X24" s="2783"/>
      <c r="Y24" s="2783"/>
      <c r="Z24" s="3016"/>
      <c r="AA24" s="806"/>
    </row>
    <row r="25" spans="2:38" ht="18.75" customHeight="1" x14ac:dyDescent="0.15">
      <c r="B25" s="983"/>
      <c r="C25" s="983"/>
      <c r="E25" s="2664" t="s">
        <v>1706</v>
      </c>
      <c r="F25" s="3247"/>
      <c r="G25" s="3247"/>
      <c r="H25" s="3247"/>
      <c r="I25" s="3247"/>
      <c r="J25" s="3248"/>
      <c r="K25" s="3248"/>
      <c r="L25" s="3248"/>
      <c r="M25" s="3248"/>
      <c r="N25" s="993"/>
      <c r="O25" s="968" t="s">
        <v>285</v>
      </c>
      <c r="Q25" s="994" t="s">
        <v>1707</v>
      </c>
      <c r="R25" s="975"/>
      <c r="S25" s="975"/>
      <c r="T25" s="975"/>
      <c r="U25" s="974"/>
      <c r="V25" s="975"/>
      <c r="W25" s="3014"/>
      <c r="X25" s="2783"/>
      <c r="Y25" s="2783"/>
      <c r="Z25" s="3016"/>
      <c r="AA25" s="806"/>
      <c r="AL25" s="982" t="s">
        <v>1708</v>
      </c>
    </row>
    <row r="26" spans="2:38" ht="7.5" customHeight="1" x14ac:dyDescent="0.15">
      <c r="B26" s="983"/>
      <c r="C26" s="995"/>
      <c r="D26" s="996"/>
      <c r="E26" s="996"/>
      <c r="F26" s="996"/>
      <c r="G26" s="996"/>
      <c r="H26" s="996"/>
      <c r="I26" s="996"/>
      <c r="J26" s="996"/>
      <c r="K26" s="996"/>
      <c r="L26" s="996"/>
      <c r="M26" s="996"/>
      <c r="N26" s="996"/>
      <c r="O26" s="996"/>
      <c r="P26" s="996"/>
      <c r="Q26" s="996"/>
      <c r="R26" s="996"/>
      <c r="S26" s="996"/>
      <c r="T26" s="996"/>
      <c r="U26" s="996"/>
      <c r="V26" s="996"/>
      <c r="W26" s="2743"/>
      <c r="X26" s="2744"/>
      <c r="Y26" s="2744"/>
      <c r="Z26" s="2745"/>
      <c r="AA26" s="806"/>
    </row>
    <row r="27" spans="2:38" ht="18.75" customHeight="1" x14ac:dyDescent="0.15">
      <c r="B27" s="983"/>
      <c r="C27" s="979"/>
      <c r="D27" s="980" t="s">
        <v>1637</v>
      </c>
      <c r="E27" s="980"/>
      <c r="F27" s="980"/>
      <c r="G27" s="980"/>
      <c r="H27" s="980"/>
      <c r="I27" s="980"/>
      <c r="J27" s="980"/>
      <c r="K27" s="980"/>
      <c r="L27" s="980"/>
      <c r="M27" s="980"/>
      <c r="N27" s="980"/>
      <c r="O27" s="980"/>
      <c r="P27" s="980"/>
      <c r="Q27" s="980"/>
      <c r="R27" s="980"/>
      <c r="S27" s="980"/>
      <c r="T27" s="980"/>
      <c r="U27" s="980"/>
      <c r="V27" s="980"/>
      <c r="W27" s="2740" t="s">
        <v>1696</v>
      </c>
      <c r="X27" s="2741"/>
      <c r="Y27" s="2741"/>
      <c r="Z27" s="2742"/>
      <c r="AA27" s="806"/>
    </row>
    <row r="28" spans="2:38" ht="18.75" customHeight="1" x14ac:dyDescent="0.15">
      <c r="B28" s="983"/>
      <c r="C28" s="995"/>
      <c r="D28" s="996" t="s">
        <v>1638</v>
      </c>
      <c r="E28" s="996"/>
      <c r="F28" s="996"/>
      <c r="G28" s="996"/>
      <c r="H28" s="996"/>
      <c r="I28" s="996"/>
      <c r="J28" s="996"/>
      <c r="K28" s="996"/>
      <c r="L28" s="996"/>
      <c r="M28" s="996"/>
      <c r="N28" s="996"/>
      <c r="O28" s="996"/>
      <c r="P28" s="996"/>
      <c r="Q28" s="996"/>
      <c r="R28" s="996"/>
      <c r="S28" s="996"/>
      <c r="T28" s="996"/>
      <c r="U28" s="996"/>
      <c r="V28" s="996"/>
      <c r="W28" s="2743"/>
      <c r="X28" s="2744"/>
      <c r="Y28" s="2744"/>
      <c r="Z28" s="2745"/>
      <c r="AA28" s="806"/>
    </row>
    <row r="29" spans="2:38" ht="18.75" customHeight="1" x14ac:dyDescent="0.15">
      <c r="B29" s="983"/>
      <c r="C29" s="993"/>
      <c r="D29" s="990" t="s">
        <v>1639</v>
      </c>
      <c r="E29" s="990"/>
      <c r="F29" s="990"/>
      <c r="G29" s="990"/>
      <c r="H29" s="990"/>
      <c r="I29" s="990"/>
      <c r="J29" s="990"/>
      <c r="K29" s="990"/>
      <c r="L29" s="990"/>
      <c r="M29" s="990"/>
      <c r="N29" s="990"/>
      <c r="O29" s="990"/>
      <c r="P29" s="990"/>
      <c r="Q29" s="990"/>
      <c r="R29" s="990"/>
      <c r="S29" s="990"/>
      <c r="T29" s="990"/>
      <c r="U29" s="990"/>
      <c r="V29" s="990"/>
      <c r="W29" s="2788" t="s">
        <v>1696</v>
      </c>
      <c r="X29" s="2789"/>
      <c r="Y29" s="2789"/>
      <c r="Z29" s="2790"/>
      <c r="AA29" s="806"/>
    </row>
    <row r="30" spans="2:38" ht="18.75" customHeight="1" x14ac:dyDescent="0.15">
      <c r="B30" s="983"/>
      <c r="C30" s="979"/>
      <c r="D30" s="963" t="s">
        <v>1640</v>
      </c>
      <c r="E30" s="980"/>
      <c r="F30" s="980"/>
      <c r="G30" s="980"/>
      <c r="H30" s="980"/>
      <c r="I30" s="980"/>
      <c r="J30" s="980"/>
      <c r="K30" s="980"/>
      <c r="L30" s="980"/>
      <c r="M30" s="980"/>
      <c r="N30" s="980"/>
      <c r="O30" s="980"/>
      <c r="P30" s="980"/>
      <c r="Q30" s="980"/>
      <c r="R30" s="980"/>
      <c r="S30" s="980"/>
      <c r="T30" s="980"/>
      <c r="U30" s="980"/>
      <c r="V30" s="980"/>
      <c r="W30" s="2740" t="s">
        <v>1696</v>
      </c>
      <c r="X30" s="2741"/>
      <c r="Y30" s="2741"/>
      <c r="Z30" s="2742"/>
      <c r="AA30" s="806"/>
    </row>
    <row r="31" spans="2:38" ht="18.75" customHeight="1" x14ac:dyDescent="0.15">
      <c r="B31" s="983"/>
      <c r="C31" s="995"/>
      <c r="D31" s="996" t="s">
        <v>1641</v>
      </c>
      <c r="E31" s="996"/>
      <c r="F31" s="996"/>
      <c r="G31" s="996"/>
      <c r="H31" s="996"/>
      <c r="I31" s="996"/>
      <c r="J31" s="996"/>
      <c r="K31" s="996"/>
      <c r="L31" s="996"/>
      <c r="M31" s="996"/>
      <c r="N31" s="996"/>
      <c r="O31" s="996"/>
      <c r="P31" s="996"/>
      <c r="Q31" s="996"/>
      <c r="R31" s="996"/>
      <c r="S31" s="996"/>
      <c r="T31" s="996"/>
      <c r="U31" s="996"/>
      <c r="V31" s="996"/>
      <c r="W31" s="2743"/>
      <c r="X31" s="2744"/>
      <c r="Y31" s="2744"/>
      <c r="Z31" s="2745"/>
      <c r="AA31" s="806"/>
    </row>
    <row r="32" spans="2:38" ht="18.75" customHeight="1" x14ac:dyDescent="0.15">
      <c r="B32" s="983"/>
      <c r="C32" s="979"/>
      <c r="D32" s="963" t="s">
        <v>1642</v>
      </c>
      <c r="E32" s="980"/>
      <c r="F32" s="980"/>
      <c r="G32" s="980"/>
      <c r="H32" s="980"/>
      <c r="I32" s="980"/>
      <c r="J32" s="980"/>
      <c r="K32" s="980"/>
      <c r="L32" s="980"/>
      <c r="M32" s="980"/>
      <c r="N32" s="980"/>
      <c r="O32" s="980"/>
      <c r="P32" s="980"/>
      <c r="Q32" s="980"/>
      <c r="R32" s="980"/>
      <c r="S32" s="980"/>
      <c r="T32" s="980"/>
      <c r="U32" s="980"/>
      <c r="V32" s="980"/>
      <c r="W32" s="2740" t="s">
        <v>1696</v>
      </c>
      <c r="X32" s="2741"/>
      <c r="Y32" s="2741"/>
      <c r="Z32" s="2742"/>
      <c r="AA32" s="806"/>
    </row>
    <row r="33" spans="2:27" ht="18.75" customHeight="1" x14ac:dyDescent="0.15">
      <c r="B33" s="983"/>
      <c r="C33" s="995"/>
      <c r="D33" s="996" t="s">
        <v>1643</v>
      </c>
      <c r="E33" s="996"/>
      <c r="F33" s="996"/>
      <c r="G33" s="996"/>
      <c r="H33" s="996"/>
      <c r="I33" s="996"/>
      <c r="J33" s="996"/>
      <c r="K33" s="996"/>
      <c r="L33" s="996"/>
      <c r="M33" s="996"/>
      <c r="N33" s="996"/>
      <c r="O33" s="996"/>
      <c r="P33" s="996"/>
      <c r="Q33" s="996"/>
      <c r="R33" s="996"/>
      <c r="S33" s="996"/>
      <c r="T33" s="996"/>
      <c r="U33" s="996"/>
      <c r="V33" s="996"/>
      <c r="W33" s="2743"/>
      <c r="X33" s="2744"/>
      <c r="Y33" s="2744"/>
      <c r="Z33" s="2745"/>
      <c r="AA33" s="806"/>
    </row>
    <row r="34" spans="2:27" ht="18.75" customHeight="1" x14ac:dyDescent="0.15">
      <c r="B34" s="983"/>
      <c r="C34" s="979"/>
      <c r="D34" s="954" t="s">
        <v>1644</v>
      </c>
      <c r="E34" s="980"/>
      <c r="F34" s="980"/>
      <c r="G34" s="980"/>
      <c r="H34" s="980"/>
      <c r="I34" s="980"/>
      <c r="J34" s="980"/>
      <c r="K34" s="980"/>
      <c r="L34" s="980"/>
      <c r="M34" s="980"/>
      <c r="N34" s="980"/>
      <c r="O34" s="980"/>
      <c r="P34" s="980"/>
      <c r="Q34" s="980"/>
      <c r="R34" s="980"/>
      <c r="S34" s="980"/>
      <c r="T34" s="980"/>
      <c r="U34" s="980"/>
      <c r="V34" s="980"/>
      <c r="W34" s="2740" t="s">
        <v>1696</v>
      </c>
      <c r="X34" s="2741"/>
      <c r="Y34" s="2741"/>
      <c r="Z34" s="2742"/>
      <c r="AA34" s="806"/>
    </row>
    <row r="35" spans="2:27" ht="18.75" customHeight="1" x14ac:dyDescent="0.15">
      <c r="B35" s="983"/>
      <c r="C35" s="993"/>
      <c r="D35" s="973" t="s">
        <v>1645</v>
      </c>
      <c r="E35" s="997"/>
      <c r="F35" s="997"/>
      <c r="G35" s="997"/>
      <c r="H35" s="997"/>
      <c r="I35" s="997"/>
      <c r="J35" s="997"/>
      <c r="K35" s="997"/>
      <c r="L35" s="997"/>
      <c r="M35" s="997"/>
      <c r="N35" s="997"/>
      <c r="O35" s="997"/>
      <c r="P35" s="997"/>
      <c r="Q35" s="997"/>
      <c r="R35" s="997"/>
      <c r="S35" s="997"/>
      <c r="T35" s="997"/>
      <c r="U35" s="997"/>
      <c r="V35" s="997"/>
      <c r="W35" s="2687" t="s">
        <v>1635</v>
      </c>
      <c r="X35" s="2662"/>
      <c r="Y35" s="2662"/>
      <c r="Z35" s="2663"/>
      <c r="AA35" s="806"/>
    </row>
    <row r="36" spans="2:27" ht="18.75" customHeight="1" x14ac:dyDescent="0.15">
      <c r="B36" s="983"/>
      <c r="D36" s="998"/>
      <c r="E36" s="998"/>
      <c r="F36" s="998"/>
      <c r="G36" s="998"/>
      <c r="H36" s="998"/>
      <c r="I36" s="998"/>
      <c r="J36" s="998"/>
      <c r="K36" s="998"/>
      <c r="L36" s="998"/>
      <c r="M36" s="998"/>
      <c r="N36" s="998"/>
      <c r="O36" s="998"/>
      <c r="P36" s="998"/>
      <c r="Q36" s="998"/>
      <c r="R36" s="998"/>
      <c r="S36" s="998"/>
      <c r="T36" s="998"/>
      <c r="U36" s="998"/>
      <c r="V36" s="998"/>
      <c r="W36" s="999"/>
      <c r="X36" s="999"/>
      <c r="Y36" s="999"/>
      <c r="Z36" s="999"/>
      <c r="AA36" s="806"/>
    </row>
    <row r="37" spans="2:27" ht="4.5" customHeight="1" x14ac:dyDescent="0.15">
      <c r="B37" s="983"/>
      <c r="AA37" s="806"/>
    </row>
    <row r="38" spans="2:27" ht="4.5" customHeight="1" x14ac:dyDescent="0.15">
      <c r="B38" s="983"/>
      <c r="AA38" s="806"/>
    </row>
    <row r="39" spans="2:27" x14ac:dyDescent="0.15">
      <c r="B39" s="983"/>
      <c r="C39" s="970" t="s">
        <v>1646</v>
      </c>
      <c r="AA39" s="806"/>
    </row>
    <row r="40" spans="2:27" x14ac:dyDescent="0.15">
      <c r="B40" s="983"/>
      <c r="C40" s="970" t="s">
        <v>1647</v>
      </c>
      <c r="AA40" s="806"/>
    </row>
    <row r="41" spans="2:27" ht="4.5" customHeight="1" x14ac:dyDescent="0.15">
      <c r="B41" s="995"/>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809"/>
    </row>
    <row r="43" spans="2:27" x14ac:dyDescent="0.15">
      <c r="C43" s="970" t="s">
        <v>1648</v>
      </c>
    </row>
  </sheetData>
  <mergeCells count="19">
    <mergeCell ref="W30:Z31"/>
    <mergeCell ref="W32:Z33"/>
    <mergeCell ref="W34:Z34"/>
    <mergeCell ref="W35:Z35"/>
    <mergeCell ref="C9:G9"/>
    <mergeCell ref="H9:Z9"/>
    <mergeCell ref="C10:G10"/>
    <mergeCell ref="H10:Z10"/>
    <mergeCell ref="C12:Z12"/>
    <mergeCell ref="W27:Z28"/>
    <mergeCell ref="W14:Z26"/>
    <mergeCell ref="E18:J18"/>
    <mergeCell ref="E25:M25"/>
    <mergeCell ref="W29:Z29"/>
    <mergeCell ref="S3:Z3"/>
    <mergeCell ref="C5:Z5"/>
    <mergeCell ref="C6:Z6"/>
    <mergeCell ref="C8:G8"/>
    <mergeCell ref="H8:Z8"/>
  </mergeCells>
  <phoneticPr fontId="22"/>
  <pageMargins left="0.7" right="0.7" top="0.75" bottom="0.75" header="0.3" footer="0.3"/>
  <pageSetup paperSize="9" scale="9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5BE2F-A4CE-4CA7-86A0-AD32B041E8C5}">
  <sheetPr>
    <pageSetUpPr fitToPage="1"/>
  </sheetPr>
  <dimension ref="B1:AD62"/>
  <sheetViews>
    <sheetView showGridLines="0" view="pageBreakPreview" zoomScaleNormal="100" zoomScaleSheetLayoutView="100" workbookViewId="0">
      <selection activeCell="T114" sqref="T114:AJ114"/>
    </sheetView>
  </sheetViews>
  <sheetFormatPr defaultColWidth="4" defaultRowHeight="18.75" x14ac:dyDescent="0.15"/>
  <cols>
    <col min="1" max="1" width="1.75" style="956" customWidth="1"/>
    <col min="2" max="2" width="2.125" style="975" customWidth="1"/>
    <col min="3" max="3" width="2.375" style="975" customWidth="1"/>
    <col min="4" max="22" width="4" style="975" customWidth="1"/>
    <col min="23" max="26" width="2.375" style="975" customWidth="1"/>
    <col min="27" max="27" width="2.125" style="975" customWidth="1"/>
    <col min="28" max="28" width="4" style="975"/>
    <col min="29" max="256" width="4" style="956"/>
    <col min="257" max="257" width="1.75" style="956" customWidth="1"/>
    <col min="258" max="258" width="2.125" style="956" customWidth="1"/>
    <col min="259" max="259" width="2.375" style="956" customWidth="1"/>
    <col min="260" max="278" width="4" style="956" customWidth="1"/>
    <col min="279" max="282" width="2.375" style="956" customWidth="1"/>
    <col min="283" max="283" width="2.125" style="956" customWidth="1"/>
    <col min="284" max="512" width="4" style="956"/>
    <col min="513" max="513" width="1.75" style="956" customWidth="1"/>
    <col min="514" max="514" width="2.125" style="956" customWidth="1"/>
    <col min="515" max="515" width="2.375" style="956" customWidth="1"/>
    <col min="516" max="534" width="4" style="956" customWidth="1"/>
    <col min="535" max="538" width="2.375" style="956" customWidth="1"/>
    <col min="539" max="539" width="2.125" style="956" customWidth="1"/>
    <col min="540" max="768" width="4" style="956"/>
    <col min="769" max="769" width="1.75" style="956" customWidth="1"/>
    <col min="770" max="770" width="2.125" style="956" customWidth="1"/>
    <col min="771" max="771" width="2.375" style="956" customWidth="1"/>
    <col min="772" max="790" width="4" style="956" customWidth="1"/>
    <col min="791" max="794" width="2.375" style="956" customWidth="1"/>
    <col min="795" max="795" width="2.125" style="956" customWidth="1"/>
    <col min="796" max="1024" width="4" style="956"/>
    <col min="1025" max="1025" width="1.75" style="956" customWidth="1"/>
    <col min="1026" max="1026" width="2.125" style="956" customWidth="1"/>
    <col min="1027" max="1027" width="2.375" style="956" customWidth="1"/>
    <col min="1028" max="1046" width="4" style="956" customWidth="1"/>
    <col min="1047" max="1050" width="2.375" style="956" customWidth="1"/>
    <col min="1051" max="1051" width="2.125" style="956" customWidth="1"/>
    <col min="1052" max="1280" width="4" style="956"/>
    <col min="1281" max="1281" width="1.75" style="956" customWidth="1"/>
    <col min="1282" max="1282" width="2.125" style="956" customWidth="1"/>
    <col min="1283" max="1283" width="2.375" style="956" customWidth="1"/>
    <col min="1284" max="1302" width="4" style="956" customWidth="1"/>
    <col min="1303" max="1306" width="2.375" style="956" customWidth="1"/>
    <col min="1307" max="1307" width="2.125" style="956" customWidth="1"/>
    <col min="1308" max="1536" width="4" style="956"/>
    <col min="1537" max="1537" width="1.75" style="956" customWidth="1"/>
    <col min="1538" max="1538" width="2.125" style="956" customWidth="1"/>
    <col min="1539" max="1539" width="2.375" style="956" customWidth="1"/>
    <col min="1540" max="1558" width="4" style="956" customWidth="1"/>
    <col min="1559" max="1562" width="2.375" style="956" customWidth="1"/>
    <col min="1563" max="1563" width="2.125" style="956" customWidth="1"/>
    <col min="1564" max="1792" width="4" style="956"/>
    <col min="1793" max="1793" width="1.75" style="956" customWidth="1"/>
    <col min="1794" max="1794" width="2.125" style="956" customWidth="1"/>
    <col min="1795" max="1795" width="2.375" style="956" customWidth="1"/>
    <col min="1796" max="1814" width="4" style="956" customWidth="1"/>
    <col min="1815" max="1818" width="2.375" style="956" customWidth="1"/>
    <col min="1819" max="1819" width="2.125" style="956" customWidth="1"/>
    <col min="1820" max="2048" width="4" style="956"/>
    <col min="2049" max="2049" width="1.75" style="956" customWidth="1"/>
    <col min="2050" max="2050" width="2.125" style="956" customWidth="1"/>
    <col min="2051" max="2051" width="2.375" style="956" customWidth="1"/>
    <col min="2052" max="2070" width="4" style="956" customWidth="1"/>
    <col min="2071" max="2074" width="2.375" style="956" customWidth="1"/>
    <col min="2075" max="2075" width="2.125" style="956" customWidth="1"/>
    <col min="2076" max="2304" width="4" style="956"/>
    <col min="2305" max="2305" width="1.75" style="956" customWidth="1"/>
    <col min="2306" max="2306" width="2.125" style="956" customWidth="1"/>
    <col min="2307" max="2307" width="2.375" style="956" customWidth="1"/>
    <col min="2308" max="2326" width="4" style="956" customWidth="1"/>
    <col min="2327" max="2330" width="2.375" style="956" customWidth="1"/>
    <col min="2331" max="2331" width="2.125" style="956" customWidth="1"/>
    <col min="2332" max="2560" width="4" style="956"/>
    <col min="2561" max="2561" width="1.75" style="956" customWidth="1"/>
    <col min="2562" max="2562" width="2.125" style="956" customWidth="1"/>
    <col min="2563" max="2563" width="2.375" style="956" customWidth="1"/>
    <col min="2564" max="2582" width="4" style="956" customWidth="1"/>
    <col min="2583" max="2586" width="2.375" style="956" customWidth="1"/>
    <col min="2587" max="2587" width="2.125" style="956" customWidth="1"/>
    <col min="2588" max="2816" width="4" style="956"/>
    <col min="2817" max="2817" width="1.75" style="956" customWidth="1"/>
    <col min="2818" max="2818" width="2.125" style="956" customWidth="1"/>
    <col min="2819" max="2819" width="2.375" style="956" customWidth="1"/>
    <col min="2820" max="2838" width="4" style="956" customWidth="1"/>
    <col min="2839" max="2842" width="2.375" style="956" customWidth="1"/>
    <col min="2843" max="2843" width="2.125" style="956" customWidth="1"/>
    <col min="2844" max="3072" width="4" style="956"/>
    <col min="3073" max="3073" width="1.75" style="956" customWidth="1"/>
    <col min="3074" max="3074" width="2.125" style="956" customWidth="1"/>
    <col min="3075" max="3075" width="2.375" style="956" customWidth="1"/>
    <col min="3076" max="3094" width="4" style="956" customWidth="1"/>
    <col min="3095" max="3098" width="2.375" style="956" customWidth="1"/>
    <col min="3099" max="3099" width="2.125" style="956" customWidth="1"/>
    <col min="3100" max="3328" width="4" style="956"/>
    <col min="3329" max="3329" width="1.75" style="956" customWidth="1"/>
    <col min="3330" max="3330" width="2.125" style="956" customWidth="1"/>
    <col min="3331" max="3331" width="2.375" style="956" customWidth="1"/>
    <col min="3332" max="3350" width="4" style="956" customWidth="1"/>
    <col min="3351" max="3354" width="2.375" style="956" customWidth="1"/>
    <col min="3355" max="3355" width="2.125" style="956" customWidth="1"/>
    <col min="3356" max="3584" width="4" style="956"/>
    <col min="3585" max="3585" width="1.75" style="956" customWidth="1"/>
    <col min="3586" max="3586" width="2.125" style="956" customWidth="1"/>
    <col min="3587" max="3587" width="2.375" style="956" customWidth="1"/>
    <col min="3588" max="3606" width="4" style="956" customWidth="1"/>
    <col min="3607" max="3610" width="2.375" style="956" customWidth="1"/>
    <col min="3611" max="3611" width="2.125" style="956" customWidth="1"/>
    <col min="3612" max="3840" width="4" style="956"/>
    <col min="3841" max="3841" width="1.75" style="956" customWidth="1"/>
    <col min="3842" max="3842" width="2.125" style="956" customWidth="1"/>
    <col min="3843" max="3843" width="2.375" style="956" customWidth="1"/>
    <col min="3844" max="3862" width="4" style="956" customWidth="1"/>
    <col min="3863" max="3866" width="2.375" style="956" customWidth="1"/>
    <col min="3867" max="3867" width="2.125" style="956" customWidth="1"/>
    <col min="3868" max="4096" width="4" style="956"/>
    <col min="4097" max="4097" width="1.75" style="956" customWidth="1"/>
    <col min="4098" max="4098" width="2.125" style="956" customWidth="1"/>
    <col min="4099" max="4099" width="2.375" style="956" customWidth="1"/>
    <col min="4100" max="4118" width="4" style="956" customWidth="1"/>
    <col min="4119" max="4122" width="2.375" style="956" customWidth="1"/>
    <col min="4123" max="4123" width="2.125" style="956" customWidth="1"/>
    <col min="4124" max="4352" width="4" style="956"/>
    <col min="4353" max="4353" width="1.75" style="956" customWidth="1"/>
    <col min="4354" max="4354" width="2.125" style="956" customWidth="1"/>
    <col min="4355" max="4355" width="2.375" style="956" customWidth="1"/>
    <col min="4356" max="4374" width="4" style="956" customWidth="1"/>
    <col min="4375" max="4378" width="2.375" style="956" customWidth="1"/>
    <col min="4379" max="4379" width="2.125" style="956" customWidth="1"/>
    <col min="4380" max="4608" width="4" style="956"/>
    <col min="4609" max="4609" width="1.75" style="956" customWidth="1"/>
    <col min="4610" max="4610" width="2.125" style="956" customWidth="1"/>
    <col min="4611" max="4611" width="2.375" style="956" customWidth="1"/>
    <col min="4612" max="4630" width="4" style="956" customWidth="1"/>
    <col min="4631" max="4634" width="2.375" style="956" customWidth="1"/>
    <col min="4635" max="4635" width="2.125" style="956" customWidth="1"/>
    <col min="4636" max="4864" width="4" style="956"/>
    <col min="4865" max="4865" width="1.75" style="956" customWidth="1"/>
    <col min="4866" max="4866" width="2.125" style="956" customWidth="1"/>
    <col min="4867" max="4867" width="2.375" style="956" customWidth="1"/>
    <col min="4868" max="4886" width="4" style="956" customWidth="1"/>
    <col min="4887" max="4890" width="2.375" style="956" customWidth="1"/>
    <col min="4891" max="4891" width="2.125" style="956" customWidth="1"/>
    <col min="4892" max="5120" width="4" style="956"/>
    <col min="5121" max="5121" width="1.75" style="956" customWidth="1"/>
    <col min="5122" max="5122" width="2.125" style="956" customWidth="1"/>
    <col min="5123" max="5123" width="2.375" style="956" customWidth="1"/>
    <col min="5124" max="5142" width="4" style="956" customWidth="1"/>
    <col min="5143" max="5146" width="2.375" style="956" customWidth="1"/>
    <col min="5147" max="5147" width="2.125" style="956" customWidth="1"/>
    <col min="5148" max="5376" width="4" style="956"/>
    <col min="5377" max="5377" width="1.75" style="956" customWidth="1"/>
    <col min="5378" max="5378" width="2.125" style="956" customWidth="1"/>
    <col min="5379" max="5379" width="2.375" style="956" customWidth="1"/>
    <col min="5380" max="5398" width="4" style="956" customWidth="1"/>
    <col min="5399" max="5402" width="2.375" style="956" customWidth="1"/>
    <col min="5403" max="5403" width="2.125" style="956" customWidth="1"/>
    <col min="5404" max="5632" width="4" style="956"/>
    <col min="5633" max="5633" width="1.75" style="956" customWidth="1"/>
    <col min="5634" max="5634" width="2.125" style="956" customWidth="1"/>
    <col min="5635" max="5635" width="2.375" style="956" customWidth="1"/>
    <col min="5636" max="5654" width="4" style="956" customWidth="1"/>
    <col min="5655" max="5658" width="2.375" style="956" customWidth="1"/>
    <col min="5659" max="5659" width="2.125" style="956" customWidth="1"/>
    <col min="5660" max="5888" width="4" style="956"/>
    <col min="5889" max="5889" width="1.75" style="956" customWidth="1"/>
    <col min="5890" max="5890" width="2.125" style="956" customWidth="1"/>
    <col min="5891" max="5891" width="2.375" style="956" customWidth="1"/>
    <col min="5892" max="5910" width="4" style="956" customWidth="1"/>
    <col min="5911" max="5914" width="2.375" style="956" customWidth="1"/>
    <col min="5915" max="5915" width="2.125" style="956" customWidth="1"/>
    <col min="5916" max="6144" width="4" style="956"/>
    <col min="6145" max="6145" width="1.75" style="956" customWidth="1"/>
    <col min="6146" max="6146" width="2.125" style="956" customWidth="1"/>
    <col min="6147" max="6147" width="2.375" style="956" customWidth="1"/>
    <col min="6148" max="6166" width="4" style="956" customWidth="1"/>
    <col min="6167" max="6170" width="2.375" style="956" customWidth="1"/>
    <col min="6171" max="6171" width="2.125" style="956" customWidth="1"/>
    <col min="6172" max="6400" width="4" style="956"/>
    <col min="6401" max="6401" width="1.75" style="956" customWidth="1"/>
    <col min="6402" max="6402" width="2.125" style="956" customWidth="1"/>
    <col min="6403" max="6403" width="2.375" style="956" customWidth="1"/>
    <col min="6404" max="6422" width="4" style="956" customWidth="1"/>
    <col min="6423" max="6426" width="2.375" style="956" customWidth="1"/>
    <col min="6427" max="6427" width="2.125" style="956" customWidth="1"/>
    <col min="6428" max="6656" width="4" style="956"/>
    <col min="6657" max="6657" width="1.75" style="956" customWidth="1"/>
    <col min="6658" max="6658" width="2.125" style="956" customWidth="1"/>
    <col min="6659" max="6659" width="2.375" style="956" customWidth="1"/>
    <col min="6660" max="6678" width="4" style="956" customWidth="1"/>
    <col min="6679" max="6682" width="2.375" style="956" customWidth="1"/>
    <col min="6683" max="6683" width="2.125" style="956" customWidth="1"/>
    <col min="6684" max="6912" width="4" style="956"/>
    <col min="6913" max="6913" width="1.75" style="956" customWidth="1"/>
    <col min="6914" max="6914" width="2.125" style="956" customWidth="1"/>
    <col min="6915" max="6915" width="2.375" style="956" customWidth="1"/>
    <col min="6916" max="6934" width="4" style="956" customWidth="1"/>
    <col min="6935" max="6938" width="2.375" style="956" customWidth="1"/>
    <col min="6939" max="6939" width="2.125" style="956" customWidth="1"/>
    <col min="6940" max="7168" width="4" style="956"/>
    <col min="7169" max="7169" width="1.75" style="956" customWidth="1"/>
    <col min="7170" max="7170" width="2.125" style="956" customWidth="1"/>
    <col min="7171" max="7171" width="2.375" style="956" customWidth="1"/>
    <col min="7172" max="7190" width="4" style="956" customWidth="1"/>
    <col min="7191" max="7194" width="2.375" style="956" customWidth="1"/>
    <col min="7195" max="7195" width="2.125" style="956" customWidth="1"/>
    <col min="7196" max="7424" width="4" style="956"/>
    <col min="7425" max="7425" width="1.75" style="956" customWidth="1"/>
    <col min="7426" max="7426" width="2.125" style="956" customWidth="1"/>
    <col min="7427" max="7427" width="2.375" style="956" customWidth="1"/>
    <col min="7428" max="7446" width="4" style="956" customWidth="1"/>
    <col min="7447" max="7450" width="2.375" style="956" customWidth="1"/>
    <col min="7451" max="7451" width="2.125" style="956" customWidth="1"/>
    <col min="7452" max="7680" width="4" style="956"/>
    <col min="7681" max="7681" width="1.75" style="956" customWidth="1"/>
    <col min="7682" max="7682" width="2.125" style="956" customWidth="1"/>
    <col min="7683" max="7683" width="2.375" style="956" customWidth="1"/>
    <col min="7684" max="7702" width="4" style="956" customWidth="1"/>
    <col min="7703" max="7706" width="2.375" style="956" customWidth="1"/>
    <col min="7707" max="7707" width="2.125" style="956" customWidth="1"/>
    <col min="7708" max="7936" width="4" style="956"/>
    <col min="7937" max="7937" width="1.75" style="956" customWidth="1"/>
    <col min="7938" max="7938" width="2.125" style="956" customWidth="1"/>
    <col min="7939" max="7939" width="2.375" style="956" customWidth="1"/>
    <col min="7940" max="7958" width="4" style="956" customWidth="1"/>
    <col min="7959" max="7962" width="2.375" style="956" customWidth="1"/>
    <col min="7963" max="7963" width="2.125" style="956" customWidth="1"/>
    <col min="7964" max="8192" width="4" style="956"/>
    <col min="8193" max="8193" width="1.75" style="956" customWidth="1"/>
    <col min="8194" max="8194" width="2.125" style="956" customWidth="1"/>
    <col min="8195" max="8195" width="2.375" style="956" customWidth="1"/>
    <col min="8196" max="8214" width="4" style="956" customWidth="1"/>
    <col min="8215" max="8218" width="2.375" style="956" customWidth="1"/>
    <col min="8219" max="8219" width="2.125" style="956" customWidth="1"/>
    <col min="8220" max="8448" width="4" style="956"/>
    <col min="8449" max="8449" width="1.75" style="956" customWidth="1"/>
    <col min="8450" max="8450" width="2.125" style="956" customWidth="1"/>
    <col min="8451" max="8451" width="2.375" style="956" customWidth="1"/>
    <col min="8452" max="8470" width="4" style="956" customWidth="1"/>
    <col min="8471" max="8474" width="2.375" style="956" customWidth="1"/>
    <col min="8475" max="8475" width="2.125" style="956" customWidth="1"/>
    <col min="8476" max="8704" width="4" style="956"/>
    <col min="8705" max="8705" width="1.75" style="956" customWidth="1"/>
    <col min="8706" max="8706" width="2.125" style="956" customWidth="1"/>
    <col min="8707" max="8707" width="2.375" style="956" customWidth="1"/>
    <col min="8708" max="8726" width="4" style="956" customWidth="1"/>
    <col min="8727" max="8730" width="2.375" style="956" customWidth="1"/>
    <col min="8731" max="8731" width="2.125" style="956" customWidth="1"/>
    <col min="8732" max="8960" width="4" style="956"/>
    <col min="8961" max="8961" width="1.75" style="956" customWidth="1"/>
    <col min="8962" max="8962" width="2.125" style="956" customWidth="1"/>
    <col min="8963" max="8963" width="2.375" style="956" customWidth="1"/>
    <col min="8964" max="8982" width="4" style="956" customWidth="1"/>
    <col min="8983" max="8986" width="2.375" style="956" customWidth="1"/>
    <col min="8987" max="8987" width="2.125" style="956" customWidth="1"/>
    <col min="8988" max="9216" width="4" style="956"/>
    <col min="9217" max="9217" width="1.75" style="956" customWidth="1"/>
    <col min="9218" max="9218" width="2.125" style="956" customWidth="1"/>
    <col min="9219" max="9219" width="2.375" style="956" customWidth="1"/>
    <col min="9220" max="9238" width="4" style="956" customWidth="1"/>
    <col min="9239" max="9242" width="2.375" style="956" customWidth="1"/>
    <col min="9243" max="9243" width="2.125" style="956" customWidth="1"/>
    <col min="9244" max="9472" width="4" style="956"/>
    <col min="9473" max="9473" width="1.75" style="956" customWidth="1"/>
    <col min="9474" max="9474" width="2.125" style="956" customWidth="1"/>
    <col min="9475" max="9475" width="2.375" style="956" customWidth="1"/>
    <col min="9476" max="9494" width="4" style="956" customWidth="1"/>
    <col min="9495" max="9498" width="2.375" style="956" customWidth="1"/>
    <col min="9499" max="9499" width="2.125" style="956" customWidth="1"/>
    <col min="9500" max="9728" width="4" style="956"/>
    <col min="9729" max="9729" width="1.75" style="956" customWidth="1"/>
    <col min="9730" max="9730" width="2.125" style="956" customWidth="1"/>
    <col min="9731" max="9731" width="2.375" style="956" customWidth="1"/>
    <col min="9732" max="9750" width="4" style="956" customWidth="1"/>
    <col min="9751" max="9754" width="2.375" style="956" customWidth="1"/>
    <col min="9755" max="9755" width="2.125" style="956" customWidth="1"/>
    <col min="9756" max="9984" width="4" style="956"/>
    <col min="9985" max="9985" width="1.75" style="956" customWidth="1"/>
    <col min="9986" max="9986" width="2.125" style="956" customWidth="1"/>
    <col min="9987" max="9987" width="2.375" style="956" customWidth="1"/>
    <col min="9988" max="10006" width="4" style="956" customWidth="1"/>
    <col min="10007" max="10010" width="2.375" style="956" customWidth="1"/>
    <col min="10011" max="10011" width="2.125" style="956" customWidth="1"/>
    <col min="10012" max="10240" width="4" style="956"/>
    <col min="10241" max="10241" width="1.75" style="956" customWidth="1"/>
    <col min="10242" max="10242" width="2.125" style="956" customWidth="1"/>
    <col min="10243" max="10243" width="2.375" style="956" customWidth="1"/>
    <col min="10244" max="10262" width="4" style="956" customWidth="1"/>
    <col min="10263" max="10266" width="2.375" style="956" customWidth="1"/>
    <col min="10267" max="10267" width="2.125" style="956" customWidth="1"/>
    <col min="10268" max="10496" width="4" style="956"/>
    <col min="10497" max="10497" width="1.75" style="956" customWidth="1"/>
    <col min="10498" max="10498" width="2.125" style="956" customWidth="1"/>
    <col min="10499" max="10499" width="2.375" style="956" customWidth="1"/>
    <col min="10500" max="10518" width="4" style="956" customWidth="1"/>
    <col min="10519" max="10522" width="2.375" style="956" customWidth="1"/>
    <col min="10523" max="10523" width="2.125" style="956" customWidth="1"/>
    <col min="10524" max="10752" width="4" style="956"/>
    <col min="10753" max="10753" width="1.75" style="956" customWidth="1"/>
    <col min="10754" max="10754" width="2.125" style="956" customWidth="1"/>
    <col min="10755" max="10755" width="2.375" style="956" customWidth="1"/>
    <col min="10756" max="10774" width="4" style="956" customWidth="1"/>
    <col min="10775" max="10778" width="2.375" style="956" customWidth="1"/>
    <col min="10779" max="10779" width="2.125" style="956" customWidth="1"/>
    <col min="10780" max="11008" width="4" style="956"/>
    <col min="11009" max="11009" width="1.75" style="956" customWidth="1"/>
    <col min="11010" max="11010" width="2.125" style="956" customWidth="1"/>
    <col min="11011" max="11011" width="2.375" style="956" customWidth="1"/>
    <col min="11012" max="11030" width="4" style="956" customWidth="1"/>
    <col min="11031" max="11034" width="2.375" style="956" customWidth="1"/>
    <col min="11035" max="11035" width="2.125" style="956" customWidth="1"/>
    <col min="11036" max="11264" width="4" style="956"/>
    <col min="11265" max="11265" width="1.75" style="956" customWidth="1"/>
    <col min="11266" max="11266" width="2.125" style="956" customWidth="1"/>
    <col min="11267" max="11267" width="2.375" style="956" customWidth="1"/>
    <col min="11268" max="11286" width="4" style="956" customWidth="1"/>
    <col min="11287" max="11290" width="2.375" style="956" customWidth="1"/>
    <col min="11291" max="11291" width="2.125" style="956" customWidth="1"/>
    <col min="11292" max="11520" width="4" style="956"/>
    <col min="11521" max="11521" width="1.75" style="956" customWidth="1"/>
    <col min="11522" max="11522" width="2.125" style="956" customWidth="1"/>
    <col min="11523" max="11523" width="2.375" style="956" customWidth="1"/>
    <col min="11524" max="11542" width="4" style="956" customWidth="1"/>
    <col min="11543" max="11546" width="2.375" style="956" customWidth="1"/>
    <col min="11547" max="11547" width="2.125" style="956" customWidth="1"/>
    <col min="11548" max="11776" width="4" style="956"/>
    <col min="11777" max="11777" width="1.75" style="956" customWidth="1"/>
    <col min="11778" max="11778" width="2.125" style="956" customWidth="1"/>
    <col min="11779" max="11779" width="2.375" style="956" customWidth="1"/>
    <col min="11780" max="11798" width="4" style="956" customWidth="1"/>
    <col min="11799" max="11802" width="2.375" style="956" customWidth="1"/>
    <col min="11803" max="11803" width="2.125" style="956" customWidth="1"/>
    <col min="11804" max="12032" width="4" style="956"/>
    <col min="12033" max="12033" width="1.75" style="956" customWidth="1"/>
    <col min="12034" max="12034" width="2.125" style="956" customWidth="1"/>
    <col min="12035" max="12035" width="2.375" style="956" customWidth="1"/>
    <col min="12036" max="12054" width="4" style="956" customWidth="1"/>
    <col min="12055" max="12058" width="2.375" style="956" customWidth="1"/>
    <col min="12059" max="12059" width="2.125" style="956" customWidth="1"/>
    <col min="12060" max="12288" width="4" style="956"/>
    <col min="12289" max="12289" width="1.75" style="956" customWidth="1"/>
    <col min="12290" max="12290" width="2.125" style="956" customWidth="1"/>
    <col min="12291" max="12291" width="2.375" style="956" customWidth="1"/>
    <col min="12292" max="12310" width="4" style="956" customWidth="1"/>
    <col min="12311" max="12314" width="2.375" style="956" customWidth="1"/>
    <col min="12315" max="12315" width="2.125" style="956" customWidth="1"/>
    <col min="12316" max="12544" width="4" style="956"/>
    <col min="12545" max="12545" width="1.75" style="956" customWidth="1"/>
    <col min="12546" max="12546" width="2.125" style="956" customWidth="1"/>
    <col min="12547" max="12547" width="2.375" style="956" customWidth="1"/>
    <col min="12548" max="12566" width="4" style="956" customWidth="1"/>
    <col min="12567" max="12570" width="2.375" style="956" customWidth="1"/>
    <col min="12571" max="12571" width="2.125" style="956" customWidth="1"/>
    <col min="12572" max="12800" width="4" style="956"/>
    <col min="12801" max="12801" width="1.75" style="956" customWidth="1"/>
    <col min="12802" max="12802" width="2.125" style="956" customWidth="1"/>
    <col min="12803" max="12803" width="2.375" style="956" customWidth="1"/>
    <col min="12804" max="12822" width="4" style="956" customWidth="1"/>
    <col min="12823" max="12826" width="2.375" style="956" customWidth="1"/>
    <col min="12827" max="12827" width="2.125" style="956" customWidth="1"/>
    <col min="12828" max="13056" width="4" style="956"/>
    <col min="13057" max="13057" width="1.75" style="956" customWidth="1"/>
    <col min="13058" max="13058" width="2.125" style="956" customWidth="1"/>
    <col min="13059" max="13059" width="2.375" style="956" customWidth="1"/>
    <col min="13060" max="13078" width="4" style="956" customWidth="1"/>
    <col min="13079" max="13082" width="2.375" style="956" customWidth="1"/>
    <col min="13083" max="13083" width="2.125" style="956" customWidth="1"/>
    <col min="13084" max="13312" width="4" style="956"/>
    <col min="13313" max="13313" width="1.75" style="956" customWidth="1"/>
    <col min="13314" max="13314" width="2.125" style="956" customWidth="1"/>
    <col min="13315" max="13315" width="2.375" style="956" customWidth="1"/>
    <col min="13316" max="13334" width="4" style="956" customWidth="1"/>
    <col min="13335" max="13338" width="2.375" style="956" customWidth="1"/>
    <col min="13339" max="13339" width="2.125" style="956" customWidth="1"/>
    <col min="13340" max="13568" width="4" style="956"/>
    <col min="13569" max="13569" width="1.75" style="956" customWidth="1"/>
    <col min="13570" max="13570" width="2.125" style="956" customWidth="1"/>
    <col min="13571" max="13571" width="2.375" style="956" customWidth="1"/>
    <col min="13572" max="13590" width="4" style="956" customWidth="1"/>
    <col min="13591" max="13594" width="2.375" style="956" customWidth="1"/>
    <col min="13595" max="13595" width="2.125" style="956" customWidth="1"/>
    <col min="13596" max="13824" width="4" style="956"/>
    <col min="13825" max="13825" width="1.75" style="956" customWidth="1"/>
    <col min="13826" max="13826" width="2.125" style="956" customWidth="1"/>
    <col min="13827" max="13827" width="2.375" style="956" customWidth="1"/>
    <col min="13828" max="13846" width="4" style="956" customWidth="1"/>
    <col min="13847" max="13850" width="2.375" style="956" customWidth="1"/>
    <col min="13851" max="13851" width="2.125" style="956" customWidth="1"/>
    <col min="13852" max="14080" width="4" style="956"/>
    <col min="14081" max="14081" width="1.75" style="956" customWidth="1"/>
    <col min="14082" max="14082" width="2.125" style="956" customWidth="1"/>
    <col min="14083" max="14083" width="2.375" style="956" customWidth="1"/>
    <col min="14084" max="14102" width="4" style="956" customWidth="1"/>
    <col min="14103" max="14106" width="2.375" style="956" customWidth="1"/>
    <col min="14107" max="14107" width="2.125" style="956" customWidth="1"/>
    <col min="14108" max="14336" width="4" style="956"/>
    <col min="14337" max="14337" width="1.75" style="956" customWidth="1"/>
    <col min="14338" max="14338" width="2.125" style="956" customWidth="1"/>
    <col min="14339" max="14339" width="2.375" style="956" customWidth="1"/>
    <col min="14340" max="14358" width="4" style="956" customWidth="1"/>
    <col min="14359" max="14362" width="2.375" style="956" customWidth="1"/>
    <col min="14363" max="14363" width="2.125" style="956" customWidth="1"/>
    <col min="14364" max="14592" width="4" style="956"/>
    <col min="14593" max="14593" width="1.75" style="956" customWidth="1"/>
    <col min="14594" max="14594" width="2.125" style="956" customWidth="1"/>
    <col min="14595" max="14595" width="2.375" style="956" customWidth="1"/>
    <col min="14596" max="14614" width="4" style="956" customWidth="1"/>
    <col min="14615" max="14618" width="2.375" style="956" customWidth="1"/>
    <col min="14619" max="14619" width="2.125" style="956" customWidth="1"/>
    <col min="14620" max="14848" width="4" style="956"/>
    <col min="14849" max="14849" width="1.75" style="956" customWidth="1"/>
    <col min="14850" max="14850" width="2.125" style="956" customWidth="1"/>
    <col min="14851" max="14851" width="2.375" style="956" customWidth="1"/>
    <col min="14852" max="14870" width="4" style="956" customWidth="1"/>
    <col min="14871" max="14874" width="2.375" style="956" customWidth="1"/>
    <col min="14875" max="14875" width="2.125" style="956" customWidth="1"/>
    <col min="14876" max="15104" width="4" style="956"/>
    <col min="15105" max="15105" width="1.75" style="956" customWidth="1"/>
    <col min="15106" max="15106" width="2.125" style="956" customWidth="1"/>
    <col min="15107" max="15107" width="2.375" style="956" customWidth="1"/>
    <col min="15108" max="15126" width="4" style="956" customWidth="1"/>
    <col min="15127" max="15130" width="2.375" style="956" customWidth="1"/>
    <col min="15131" max="15131" width="2.125" style="956" customWidth="1"/>
    <col min="15132" max="15360" width="4" style="956"/>
    <col min="15361" max="15361" width="1.75" style="956" customWidth="1"/>
    <col min="15362" max="15362" width="2.125" style="956" customWidth="1"/>
    <col min="15363" max="15363" width="2.375" style="956" customWidth="1"/>
    <col min="15364" max="15382" width="4" style="956" customWidth="1"/>
    <col min="15383" max="15386" width="2.375" style="956" customWidth="1"/>
    <col min="15387" max="15387" width="2.125" style="956" customWidth="1"/>
    <col min="15388" max="15616" width="4" style="956"/>
    <col min="15617" max="15617" width="1.75" style="956" customWidth="1"/>
    <col min="15618" max="15618" width="2.125" style="956" customWidth="1"/>
    <col min="15619" max="15619" width="2.375" style="956" customWidth="1"/>
    <col min="15620" max="15638" width="4" style="956" customWidth="1"/>
    <col min="15639" max="15642" width="2.375" style="956" customWidth="1"/>
    <col min="15643" max="15643" width="2.125" style="956" customWidth="1"/>
    <col min="15644" max="15872" width="4" style="956"/>
    <col min="15873" max="15873" width="1.75" style="956" customWidth="1"/>
    <col min="15874" max="15874" width="2.125" style="956" customWidth="1"/>
    <col min="15875" max="15875" width="2.375" style="956" customWidth="1"/>
    <col min="15876" max="15894" width="4" style="956" customWidth="1"/>
    <col min="15895" max="15898" width="2.375" style="956" customWidth="1"/>
    <col min="15899" max="15899" width="2.125" style="956" customWidth="1"/>
    <col min="15900" max="16128" width="4" style="956"/>
    <col min="16129" max="16129" width="1.75" style="956" customWidth="1"/>
    <col min="16130" max="16130" width="2.125" style="956" customWidth="1"/>
    <col min="16131" max="16131" width="2.375" style="956" customWidth="1"/>
    <col min="16132" max="16150" width="4" style="956" customWidth="1"/>
    <col min="16151" max="16154" width="2.375" style="956" customWidth="1"/>
    <col min="16155" max="16155" width="2.125" style="956" customWidth="1"/>
    <col min="16156" max="16384" width="4" style="956"/>
  </cols>
  <sheetData>
    <row r="1" spans="2:30" x14ac:dyDescent="0.15">
      <c r="B1" s="953"/>
      <c r="C1" s="954"/>
      <c r="D1" s="954"/>
      <c r="E1" s="954"/>
      <c r="F1" s="954"/>
      <c r="G1" s="954"/>
      <c r="H1" s="954"/>
      <c r="I1" s="954"/>
      <c r="J1" s="954"/>
      <c r="K1" s="954"/>
      <c r="L1" s="954"/>
      <c r="M1" s="954"/>
      <c r="N1" s="954"/>
      <c r="O1" s="954"/>
      <c r="P1" s="954"/>
      <c r="Q1" s="954"/>
      <c r="R1" s="967"/>
      <c r="S1" s="954"/>
      <c r="T1" s="954"/>
      <c r="U1" s="954"/>
      <c r="V1" s="954"/>
      <c r="W1" s="954"/>
      <c r="X1" s="954"/>
      <c r="Y1" s="954"/>
      <c r="Z1" s="954"/>
      <c r="AA1" s="777"/>
    </row>
    <row r="2" spans="2:30" x14ac:dyDescent="0.15">
      <c r="B2" s="791"/>
      <c r="AA2" s="787"/>
    </row>
    <row r="3" spans="2:30" x14ac:dyDescent="0.15">
      <c r="B3" s="791"/>
      <c r="S3" s="3266" t="s">
        <v>1718</v>
      </c>
      <c r="T3" s="3266"/>
      <c r="U3" s="3266"/>
      <c r="V3" s="3266"/>
      <c r="W3" s="3266"/>
      <c r="X3" s="3266"/>
      <c r="Y3" s="3266"/>
      <c r="Z3" s="3266"/>
      <c r="AA3" s="787"/>
    </row>
    <row r="4" spans="2:30" x14ac:dyDescent="0.15">
      <c r="B4" s="791"/>
      <c r="U4" s="957"/>
      <c r="AA4" s="787"/>
    </row>
    <row r="5" spans="2:30" x14ac:dyDescent="0.15">
      <c r="B5" s="791"/>
      <c r="C5" s="3267" t="s">
        <v>1627</v>
      </c>
      <c r="D5" s="3267"/>
      <c r="E5" s="3267"/>
      <c r="F5" s="3267"/>
      <c r="G5" s="3267"/>
      <c r="H5" s="3267"/>
      <c r="I5" s="3267"/>
      <c r="J5" s="3267"/>
      <c r="K5" s="3267"/>
      <c r="L5" s="3267"/>
      <c r="M5" s="3267"/>
      <c r="N5" s="3267"/>
      <c r="O5" s="3267"/>
      <c r="P5" s="3267"/>
      <c r="Q5" s="3267"/>
      <c r="R5" s="3267"/>
      <c r="S5" s="3267"/>
      <c r="T5" s="3267"/>
      <c r="U5" s="3267"/>
      <c r="V5" s="3267"/>
      <c r="W5" s="3267"/>
      <c r="X5" s="3267"/>
      <c r="Y5" s="3267"/>
      <c r="Z5" s="3267"/>
      <c r="AA5" s="787"/>
    </row>
    <row r="6" spans="2:30" x14ac:dyDescent="0.15">
      <c r="B6" s="791"/>
      <c r="C6" s="3267" t="s">
        <v>1628</v>
      </c>
      <c r="D6" s="3267"/>
      <c r="E6" s="3267"/>
      <c r="F6" s="3267"/>
      <c r="G6" s="3267"/>
      <c r="H6" s="3267"/>
      <c r="I6" s="3267"/>
      <c r="J6" s="3267"/>
      <c r="K6" s="3267"/>
      <c r="L6" s="3267"/>
      <c r="M6" s="3267"/>
      <c r="N6" s="3267"/>
      <c r="O6" s="3267"/>
      <c r="P6" s="3267"/>
      <c r="Q6" s="3267"/>
      <c r="R6" s="3267"/>
      <c r="S6" s="3267"/>
      <c r="T6" s="3267"/>
      <c r="U6" s="3267"/>
      <c r="V6" s="3267"/>
      <c r="W6" s="3267"/>
      <c r="X6" s="3267"/>
      <c r="Y6" s="3267"/>
      <c r="Z6" s="3267"/>
      <c r="AA6" s="787"/>
    </row>
    <row r="7" spans="2:30" x14ac:dyDescent="0.15">
      <c r="B7" s="791"/>
      <c r="C7" s="3267" t="s">
        <v>1649</v>
      </c>
      <c r="D7" s="3267"/>
      <c r="E7" s="3267"/>
      <c r="F7" s="3267"/>
      <c r="G7" s="3267"/>
      <c r="H7" s="3267"/>
      <c r="I7" s="3267"/>
      <c r="J7" s="3267"/>
      <c r="K7" s="3267"/>
      <c r="L7" s="3267"/>
      <c r="M7" s="3267"/>
      <c r="N7" s="3267"/>
      <c r="O7" s="3267"/>
      <c r="P7" s="3267"/>
      <c r="Q7" s="3267"/>
      <c r="R7" s="3267"/>
      <c r="S7" s="3267"/>
      <c r="T7" s="3267"/>
      <c r="U7" s="3267"/>
      <c r="V7" s="3267"/>
      <c r="W7" s="3267"/>
      <c r="X7" s="3267"/>
      <c r="Y7" s="3267"/>
      <c r="Z7" s="3267"/>
      <c r="AA7" s="787"/>
    </row>
    <row r="8" spans="2:30" x14ac:dyDescent="0.15">
      <c r="B8" s="791"/>
      <c r="AA8" s="787"/>
    </row>
    <row r="9" spans="2:30" ht="23.25" customHeight="1" x14ac:dyDescent="0.15">
      <c r="B9" s="791"/>
      <c r="C9" s="2687" t="s">
        <v>1629</v>
      </c>
      <c r="D9" s="2662"/>
      <c r="E9" s="2662"/>
      <c r="F9" s="2662"/>
      <c r="G9" s="2663"/>
      <c r="H9" s="3259"/>
      <c r="I9" s="3260"/>
      <c r="J9" s="3260"/>
      <c r="K9" s="3260"/>
      <c r="L9" s="3260"/>
      <c r="M9" s="3260"/>
      <c r="N9" s="3260"/>
      <c r="O9" s="3260"/>
      <c r="P9" s="3260"/>
      <c r="Q9" s="3260"/>
      <c r="R9" s="3260"/>
      <c r="S9" s="3260"/>
      <c r="T9" s="3260"/>
      <c r="U9" s="3260"/>
      <c r="V9" s="3260"/>
      <c r="W9" s="3260"/>
      <c r="X9" s="3260"/>
      <c r="Y9" s="3260"/>
      <c r="Z9" s="3261"/>
      <c r="AA9" s="787"/>
    </row>
    <row r="10" spans="2:30" ht="23.25" customHeight="1" x14ac:dyDescent="0.15">
      <c r="B10" s="791"/>
      <c r="C10" s="2687" t="s">
        <v>1630</v>
      </c>
      <c r="D10" s="2662"/>
      <c r="E10" s="2662"/>
      <c r="F10" s="2662"/>
      <c r="G10" s="2663"/>
      <c r="H10" s="3259" t="s">
        <v>1631</v>
      </c>
      <c r="I10" s="3260"/>
      <c r="J10" s="3260"/>
      <c r="K10" s="3260"/>
      <c r="L10" s="3260"/>
      <c r="M10" s="3260"/>
      <c r="N10" s="3260"/>
      <c r="O10" s="3260"/>
      <c r="P10" s="3260"/>
      <c r="Q10" s="3260"/>
      <c r="R10" s="3260"/>
      <c r="S10" s="3260"/>
      <c r="T10" s="3260"/>
      <c r="U10" s="3260"/>
      <c r="V10" s="3260"/>
      <c r="W10" s="3260"/>
      <c r="X10" s="3260"/>
      <c r="Y10" s="3260"/>
      <c r="Z10" s="3261"/>
      <c r="AA10" s="787"/>
    </row>
    <row r="11" spans="2:30" ht="23.25" customHeight="1" x14ac:dyDescent="0.15">
      <c r="B11" s="791"/>
      <c r="C11" s="2687" t="s">
        <v>1632</v>
      </c>
      <c r="D11" s="2662"/>
      <c r="E11" s="2662"/>
      <c r="F11" s="2662"/>
      <c r="G11" s="2663"/>
      <c r="H11" s="3262" t="s">
        <v>1721</v>
      </c>
      <c r="I11" s="3263"/>
      <c r="J11" s="3263"/>
      <c r="K11" s="3263"/>
      <c r="L11" s="3263"/>
      <c r="M11" s="3263"/>
      <c r="N11" s="3263"/>
      <c r="O11" s="3263"/>
      <c r="P11" s="3263"/>
      <c r="Q11" s="3263"/>
      <c r="R11" s="3263"/>
      <c r="S11" s="3263"/>
      <c r="T11" s="3263"/>
      <c r="U11" s="3263"/>
      <c r="V11" s="3263"/>
      <c r="W11" s="3263"/>
      <c r="X11" s="3263"/>
      <c r="Y11" s="3263"/>
      <c r="Z11" s="3264"/>
      <c r="AA11" s="787"/>
      <c r="AD11" s="958"/>
    </row>
    <row r="12" spans="2:30" ht="3" customHeight="1" x14ac:dyDescent="0.15">
      <c r="B12" s="791"/>
      <c r="C12" s="967"/>
      <c r="D12" s="967"/>
      <c r="E12" s="967"/>
      <c r="F12" s="967"/>
      <c r="G12" s="967"/>
      <c r="H12" s="959"/>
      <c r="I12" s="959"/>
      <c r="J12" s="959"/>
      <c r="K12" s="959"/>
      <c r="L12" s="959"/>
      <c r="M12" s="959"/>
      <c r="N12" s="959"/>
      <c r="O12" s="959"/>
      <c r="P12" s="959"/>
      <c r="Q12" s="959"/>
      <c r="R12" s="959"/>
      <c r="S12" s="959"/>
      <c r="T12" s="959"/>
      <c r="U12" s="959"/>
      <c r="V12" s="959"/>
      <c r="W12" s="959"/>
      <c r="X12" s="959"/>
      <c r="Y12" s="959"/>
      <c r="Z12" s="959"/>
      <c r="AA12" s="787"/>
      <c r="AD12" s="958"/>
    </row>
    <row r="13" spans="2:30" ht="13.5" customHeight="1" x14ac:dyDescent="0.15">
      <c r="B13" s="791"/>
      <c r="C13" s="3265" t="s">
        <v>1634</v>
      </c>
      <c r="D13" s="3265"/>
      <c r="E13" s="3265"/>
      <c r="F13" s="3265"/>
      <c r="G13" s="3265"/>
      <c r="H13" s="3265"/>
      <c r="I13" s="3265"/>
      <c r="J13" s="3265"/>
      <c r="K13" s="3265"/>
      <c r="L13" s="3265"/>
      <c r="M13" s="3265"/>
      <c r="N13" s="3265"/>
      <c r="O13" s="3265"/>
      <c r="P13" s="3265"/>
      <c r="Q13" s="3265"/>
      <c r="R13" s="3265"/>
      <c r="S13" s="3265"/>
      <c r="T13" s="3265"/>
      <c r="U13" s="3265"/>
      <c r="V13" s="3265"/>
      <c r="W13" s="3265"/>
      <c r="X13" s="3265"/>
      <c r="Y13" s="3265"/>
      <c r="Z13" s="3265"/>
      <c r="AA13" s="787"/>
      <c r="AD13" s="958"/>
    </row>
    <row r="14" spans="2:30" ht="6" customHeight="1" x14ac:dyDescent="0.15">
      <c r="B14" s="791"/>
      <c r="AA14" s="787"/>
    </row>
    <row r="15" spans="2:30" ht="18.75" customHeight="1" x14ac:dyDescent="0.15">
      <c r="B15" s="791"/>
      <c r="C15" s="953"/>
      <c r="D15" s="954" t="s">
        <v>1636</v>
      </c>
      <c r="E15" s="954"/>
      <c r="F15" s="954"/>
      <c r="G15" s="954"/>
      <c r="H15" s="954"/>
      <c r="I15" s="954"/>
      <c r="J15" s="954"/>
      <c r="K15" s="954"/>
      <c r="L15" s="954"/>
      <c r="M15" s="954"/>
      <c r="N15" s="954"/>
      <c r="O15" s="954"/>
      <c r="P15" s="954"/>
      <c r="Q15" s="954"/>
      <c r="R15" s="954"/>
      <c r="S15" s="954"/>
      <c r="T15" s="954"/>
      <c r="U15" s="954"/>
      <c r="V15" s="954"/>
      <c r="W15" s="3249" t="s">
        <v>1635</v>
      </c>
      <c r="X15" s="2634"/>
      <c r="Y15" s="2634"/>
      <c r="Z15" s="2635"/>
      <c r="AA15" s="787"/>
    </row>
    <row r="16" spans="2:30" ht="18.75" customHeight="1" x14ac:dyDescent="0.15">
      <c r="B16" s="791"/>
      <c r="C16" s="983"/>
      <c r="D16" s="970" t="s">
        <v>1722</v>
      </c>
      <c r="E16" s="970"/>
      <c r="F16" s="970"/>
      <c r="G16" s="970"/>
      <c r="H16" s="970"/>
      <c r="I16" s="970"/>
      <c r="J16" s="970"/>
      <c r="K16" s="970"/>
      <c r="L16" s="970"/>
      <c r="M16" s="970"/>
      <c r="N16" s="970"/>
      <c r="O16" s="970"/>
      <c r="P16" s="970"/>
      <c r="Q16" s="970"/>
      <c r="R16" s="970"/>
      <c r="S16" s="970"/>
      <c r="T16" s="970"/>
      <c r="U16" s="970"/>
      <c r="V16" s="970"/>
      <c r="W16" s="3253"/>
      <c r="X16" s="3254"/>
      <c r="Y16" s="3254"/>
      <c r="Z16" s="3255"/>
      <c r="AA16" s="787"/>
    </row>
    <row r="17" spans="2:27" ht="18.75" customHeight="1" x14ac:dyDescent="0.15">
      <c r="B17" s="791"/>
      <c r="C17" s="983"/>
      <c r="D17" s="970" t="s">
        <v>1709</v>
      </c>
      <c r="E17" s="970"/>
      <c r="F17" s="970"/>
      <c r="G17" s="970"/>
      <c r="H17" s="970"/>
      <c r="I17" s="970"/>
      <c r="J17" s="970"/>
      <c r="K17" s="970"/>
      <c r="L17" s="970"/>
      <c r="M17" s="970"/>
      <c r="N17" s="970"/>
      <c r="O17" s="970"/>
      <c r="P17" s="970"/>
      <c r="Q17" s="970"/>
      <c r="R17" s="970"/>
      <c r="S17" s="970"/>
      <c r="T17" s="970"/>
      <c r="U17" s="970"/>
      <c r="V17" s="970"/>
      <c r="W17" s="3253"/>
      <c r="X17" s="3254"/>
      <c r="Y17" s="3254"/>
      <c r="Z17" s="3255"/>
      <c r="AA17" s="787"/>
    </row>
    <row r="18" spans="2:27" ht="18.75" customHeight="1" x14ac:dyDescent="0.15">
      <c r="B18" s="791"/>
      <c r="C18" s="983"/>
      <c r="D18" s="970"/>
      <c r="E18" s="2788" t="s">
        <v>1710</v>
      </c>
      <c r="F18" s="2789"/>
      <c r="G18" s="2789"/>
      <c r="H18" s="2789"/>
      <c r="I18" s="2789"/>
      <c r="J18" s="2790"/>
      <c r="K18" s="987" t="s">
        <v>1699</v>
      </c>
      <c r="L18" s="988"/>
      <c r="M18" s="989" t="s">
        <v>285</v>
      </c>
      <c r="N18" s="990" t="s">
        <v>1700</v>
      </c>
      <c r="O18" s="988"/>
      <c r="P18" s="990"/>
      <c r="Q18" s="991" t="s">
        <v>285</v>
      </c>
      <c r="R18" s="990" t="s">
        <v>1701</v>
      </c>
      <c r="S18" s="990"/>
      <c r="T18" s="990"/>
      <c r="U18" s="971" t="s">
        <v>285</v>
      </c>
      <c r="V18" s="970"/>
      <c r="W18" s="3253"/>
      <c r="X18" s="3254"/>
      <c r="Y18" s="3254"/>
      <c r="Z18" s="3255"/>
      <c r="AA18" s="787"/>
    </row>
    <row r="19" spans="2:27" ht="7.5" customHeight="1" x14ac:dyDescent="0.15">
      <c r="B19" s="791"/>
      <c r="C19" s="983"/>
      <c r="D19" s="970"/>
      <c r="E19" s="970"/>
      <c r="F19" s="970"/>
      <c r="G19" s="970"/>
      <c r="H19" s="970"/>
      <c r="I19" s="970"/>
      <c r="J19" s="970"/>
      <c r="K19" s="970"/>
      <c r="L19" s="970"/>
      <c r="M19" s="970"/>
      <c r="N19" s="970"/>
      <c r="O19" s="970"/>
      <c r="P19" s="970"/>
      <c r="Q19" s="970"/>
      <c r="R19" s="970"/>
      <c r="S19" s="970"/>
      <c r="T19" s="992"/>
      <c r="U19" s="992"/>
      <c r="V19" s="970"/>
      <c r="W19" s="3253"/>
      <c r="X19" s="3254"/>
      <c r="Y19" s="3254"/>
      <c r="Z19" s="3255"/>
      <c r="AA19" s="787"/>
    </row>
    <row r="20" spans="2:27" ht="14.45" customHeight="1" x14ac:dyDescent="0.15">
      <c r="B20" s="791"/>
      <c r="C20" s="983"/>
      <c r="D20" s="1000" t="s">
        <v>1703</v>
      </c>
      <c r="E20" s="970"/>
      <c r="F20" s="970"/>
      <c r="G20" s="970"/>
      <c r="H20" s="970"/>
      <c r="I20" s="970"/>
      <c r="J20" s="970"/>
      <c r="K20" s="970"/>
      <c r="L20" s="970"/>
      <c r="M20" s="970"/>
      <c r="N20" s="970"/>
      <c r="O20" s="970"/>
      <c r="P20" s="970"/>
      <c r="Q20" s="970"/>
      <c r="R20" s="970"/>
      <c r="S20" s="970"/>
      <c r="T20" s="992"/>
      <c r="U20" s="992"/>
      <c r="V20" s="970"/>
      <c r="W20" s="3253"/>
      <c r="X20" s="3254"/>
      <c r="Y20" s="3254"/>
      <c r="Z20" s="3255"/>
      <c r="AA20" s="787"/>
    </row>
    <row r="21" spans="2:27" ht="14.45" customHeight="1" x14ac:dyDescent="0.15">
      <c r="B21" s="791"/>
      <c r="C21" s="983"/>
      <c r="D21" s="1000" t="s">
        <v>1704</v>
      </c>
      <c r="E21" s="970"/>
      <c r="F21" s="970"/>
      <c r="G21" s="970"/>
      <c r="H21" s="970"/>
      <c r="I21" s="970"/>
      <c r="J21" s="970"/>
      <c r="K21" s="970"/>
      <c r="L21" s="970"/>
      <c r="M21" s="970"/>
      <c r="N21" s="970"/>
      <c r="O21" s="970"/>
      <c r="P21" s="970"/>
      <c r="Q21" s="970"/>
      <c r="R21" s="970"/>
      <c r="S21" s="970"/>
      <c r="T21" s="992"/>
      <c r="U21" s="992"/>
      <c r="V21" s="970"/>
      <c r="W21" s="3253"/>
      <c r="X21" s="3254"/>
      <c r="Y21" s="3254"/>
      <c r="Z21" s="3255"/>
      <c r="AA21" s="787"/>
    </row>
    <row r="22" spans="2:27" ht="14.45" customHeight="1" x14ac:dyDescent="0.15">
      <c r="B22" s="791"/>
      <c r="C22" s="983"/>
      <c r="D22" s="1000" t="s">
        <v>1705</v>
      </c>
      <c r="E22" s="970"/>
      <c r="F22" s="970"/>
      <c r="G22" s="970"/>
      <c r="H22" s="970"/>
      <c r="I22" s="970"/>
      <c r="J22" s="970"/>
      <c r="K22" s="970"/>
      <c r="L22" s="970"/>
      <c r="M22" s="970"/>
      <c r="N22" s="970"/>
      <c r="O22" s="970"/>
      <c r="P22" s="970"/>
      <c r="Q22" s="970"/>
      <c r="R22" s="970"/>
      <c r="S22" s="970"/>
      <c r="T22" s="992"/>
      <c r="U22" s="992"/>
      <c r="V22" s="970"/>
      <c r="W22" s="3253"/>
      <c r="X22" s="3254"/>
      <c r="Y22" s="3254"/>
      <c r="Z22" s="3255"/>
      <c r="AA22" s="787"/>
    </row>
    <row r="23" spans="2:27" ht="7.5" customHeight="1" x14ac:dyDescent="0.15">
      <c r="B23" s="791"/>
      <c r="C23" s="983"/>
      <c r="D23" s="970"/>
      <c r="E23" s="970"/>
      <c r="F23" s="970"/>
      <c r="G23" s="970"/>
      <c r="H23" s="970"/>
      <c r="I23" s="970"/>
      <c r="J23" s="970"/>
      <c r="K23" s="970"/>
      <c r="L23" s="970"/>
      <c r="M23" s="970"/>
      <c r="N23" s="970"/>
      <c r="O23" s="970"/>
      <c r="P23" s="970"/>
      <c r="Q23" s="970"/>
      <c r="R23" s="970"/>
      <c r="S23" s="970"/>
      <c r="T23" s="992"/>
      <c r="U23" s="992"/>
      <c r="V23" s="970"/>
      <c r="W23" s="3253"/>
      <c r="X23" s="3254"/>
      <c r="Y23" s="3254"/>
      <c r="Z23" s="3255"/>
      <c r="AA23" s="787"/>
    </row>
    <row r="24" spans="2:27" ht="18.75" customHeight="1" x14ac:dyDescent="0.15">
      <c r="B24" s="791"/>
      <c r="C24" s="983"/>
      <c r="D24" s="970"/>
      <c r="E24" s="3256" t="s">
        <v>1723</v>
      </c>
      <c r="F24" s="3257"/>
      <c r="G24" s="3257"/>
      <c r="H24" s="3257"/>
      <c r="I24" s="3257"/>
      <c r="J24" s="3257"/>
      <c r="K24" s="3257"/>
      <c r="L24" s="3257"/>
      <c r="M24" s="3258"/>
      <c r="N24" s="993"/>
      <c r="O24" s="971" t="s">
        <v>285</v>
      </c>
      <c r="P24" s="1001" t="s">
        <v>1711</v>
      </c>
      <c r="Q24" s="978"/>
      <c r="R24" s="978"/>
      <c r="S24" s="978"/>
      <c r="T24" s="977"/>
      <c r="U24" s="978"/>
      <c r="V24" s="978"/>
      <c r="W24" s="3253"/>
      <c r="X24" s="3254"/>
      <c r="Y24" s="3254"/>
      <c r="Z24" s="3255"/>
      <c r="AA24" s="787"/>
    </row>
    <row r="25" spans="2:27" ht="18.75" customHeight="1" x14ac:dyDescent="0.15">
      <c r="B25" s="791"/>
      <c r="C25" s="983"/>
      <c r="D25" s="970" t="s">
        <v>1712</v>
      </c>
      <c r="E25" s="970"/>
      <c r="F25" s="970"/>
      <c r="G25" s="970"/>
      <c r="H25" s="970"/>
      <c r="I25" s="970"/>
      <c r="J25" s="970"/>
      <c r="K25" s="970"/>
      <c r="L25" s="970"/>
      <c r="M25" s="970"/>
      <c r="N25" s="970"/>
      <c r="O25" s="970"/>
      <c r="P25" s="970"/>
      <c r="Q25" s="970"/>
      <c r="R25" s="970"/>
      <c r="S25" s="970"/>
      <c r="T25" s="970"/>
      <c r="U25" s="970"/>
      <c r="V25" s="970"/>
      <c r="W25" s="3253"/>
      <c r="X25" s="3254"/>
      <c r="Y25" s="3254"/>
      <c r="Z25" s="3255"/>
      <c r="AA25" s="787"/>
    </row>
    <row r="26" spans="2:27" ht="18.75" customHeight="1" x14ac:dyDescent="0.15">
      <c r="B26" s="791"/>
      <c r="C26" s="983"/>
      <c r="D26" s="970"/>
      <c r="E26" s="996" t="s">
        <v>1650</v>
      </c>
      <c r="F26" s="996"/>
      <c r="G26" s="996"/>
      <c r="H26" s="996"/>
      <c r="I26" s="996"/>
      <c r="J26" s="996"/>
      <c r="K26" s="996"/>
      <c r="L26" s="996"/>
      <c r="M26" s="996"/>
      <c r="N26" s="996"/>
      <c r="O26" s="996" t="s">
        <v>1651</v>
      </c>
      <c r="P26" s="996"/>
      <c r="Q26" s="996"/>
      <c r="R26" s="970"/>
      <c r="S26" s="970"/>
      <c r="T26" s="970"/>
      <c r="U26" s="970"/>
      <c r="V26" s="970"/>
      <c r="W26" s="3253"/>
      <c r="X26" s="3254"/>
      <c r="Y26" s="3254"/>
      <c r="Z26" s="3255"/>
      <c r="AA26" s="787"/>
    </row>
    <row r="27" spans="2:27" ht="3" customHeight="1" x14ac:dyDescent="0.15">
      <c r="B27" s="791"/>
      <c r="C27" s="983"/>
      <c r="D27" s="970"/>
      <c r="E27" s="970"/>
      <c r="F27" s="970"/>
      <c r="G27" s="970"/>
      <c r="H27" s="970"/>
      <c r="I27" s="970"/>
      <c r="J27" s="970"/>
      <c r="K27" s="970"/>
      <c r="L27" s="970"/>
      <c r="M27" s="970"/>
      <c r="N27" s="970"/>
      <c r="O27" s="970"/>
      <c r="P27" s="970"/>
      <c r="Q27" s="970"/>
      <c r="R27" s="970"/>
      <c r="S27" s="970"/>
      <c r="T27" s="970"/>
      <c r="U27" s="970"/>
      <c r="V27" s="970"/>
      <c r="W27" s="3253"/>
      <c r="X27" s="3254"/>
      <c r="Y27" s="3254"/>
      <c r="Z27" s="3255"/>
      <c r="AA27" s="787"/>
    </row>
    <row r="28" spans="2:27" ht="18.75" customHeight="1" x14ac:dyDescent="0.15">
      <c r="B28" s="791"/>
      <c r="C28" s="983"/>
      <c r="D28" s="970"/>
      <c r="E28" s="2788" t="s">
        <v>1713</v>
      </c>
      <c r="F28" s="2789"/>
      <c r="G28" s="2789"/>
      <c r="H28" s="2789"/>
      <c r="I28" s="2789"/>
      <c r="J28" s="2790"/>
      <c r="K28" s="987" t="s">
        <v>1699</v>
      </c>
      <c r="L28" s="988"/>
      <c r="M28" s="989" t="s">
        <v>285</v>
      </c>
      <c r="N28" s="990" t="s">
        <v>1714</v>
      </c>
      <c r="O28" s="988"/>
      <c r="P28" s="990"/>
      <c r="Q28" s="991" t="s">
        <v>285</v>
      </c>
      <c r="R28" s="990" t="s">
        <v>1715</v>
      </c>
      <c r="S28" s="990"/>
      <c r="T28" s="990"/>
      <c r="U28" s="971" t="s">
        <v>285</v>
      </c>
      <c r="V28" s="970"/>
      <c r="W28" s="3253"/>
      <c r="X28" s="3254"/>
      <c r="Y28" s="3254"/>
      <c r="Z28" s="3255"/>
      <c r="AA28" s="787"/>
    </row>
    <row r="29" spans="2:27" ht="7.5" customHeight="1" x14ac:dyDescent="0.15">
      <c r="B29" s="791"/>
      <c r="C29" s="983"/>
      <c r="D29" s="970"/>
      <c r="E29" s="970"/>
      <c r="F29" s="970"/>
      <c r="G29" s="970"/>
      <c r="H29" s="970"/>
      <c r="I29" s="970"/>
      <c r="J29" s="970"/>
      <c r="K29" s="970"/>
      <c r="L29" s="970"/>
      <c r="M29" s="970"/>
      <c r="N29" s="970"/>
      <c r="O29" s="970"/>
      <c r="P29" s="970"/>
      <c r="Q29" s="970"/>
      <c r="R29" s="970"/>
      <c r="S29" s="970"/>
      <c r="T29" s="992"/>
      <c r="U29" s="992"/>
      <c r="V29" s="970"/>
      <c r="W29" s="3253"/>
      <c r="X29" s="3254"/>
      <c r="Y29" s="3254"/>
      <c r="Z29" s="3255"/>
      <c r="AA29" s="787"/>
    </row>
    <row r="30" spans="2:27" ht="18.75" customHeight="1" x14ac:dyDescent="0.15">
      <c r="B30" s="791"/>
      <c r="C30" s="983"/>
      <c r="D30" s="970"/>
      <c r="E30" s="3256" t="s">
        <v>1716</v>
      </c>
      <c r="F30" s="3257"/>
      <c r="G30" s="3257"/>
      <c r="H30" s="3257"/>
      <c r="I30" s="3257"/>
      <c r="J30" s="3257"/>
      <c r="K30" s="3257"/>
      <c r="L30" s="3257"/>
      <c r="M30" s="3258"/>
      <c r="N30" s="993"/>
      <c r="O30" s="971" t="s">
        <v>285</v>
      </c>
      <c r="P30" s="970"/>
      <c r="Q30" s="970"/>
      <c r="R30" s="970"/>
      <c r="S30" s="970"/>
      <c r="T30" s="970"/>
      <c r="U30" s="969"/>
      <c r="V30" s="970"/>
      <c r="W30" s="3253"/>
      <c r="X30" s="3254"/>
      <c r="Y30" s="3254"/>
      <c r="Z30" s="3255"/>
      <c r="AA30" s="787"/>
    </row>
    <row r="31" spans="2:27" ht="7.5" customHeight="1" x14ac:dyDescent="0.15">
      <c r="B31" s="791"/>
      <c r="C31" s="983"/>
      <c r="D31" s="970"/>
      <c r="E31" s="970"/>
      <c r="F31" s="970"/>
      <c r="G31" s="970"/>
      <c r="H31" s="970"/>
      <c r="I31" s="970"/>
      <c r="J31" s="970"/>
      <c r="K31" s="970"/>
      <c r="L31" s="970"/>
      <c r="M31" s="970"/>
      <c r="N31" s="970"/>
      <c r="O31" s="970"/>
      <c r="P31" s="970"/>
      <c r="Q31" s="970"/>
      <c r="R31" s="970"/>
      <c r="S31" s="970"/>
      <c r="T31" s="970"/>
      <c r="U31" s="970"/>
      <c r="V31" s="970"/>
      <c r="W31" s="3253"/>
      <c r="X31" s="3254"/>
      <c r="Y31" s="3254"/>
      <c r="Z31" s="3255"/>
      <c r="AA31" s="787"/>
    </row>
    <row r="32" spans="2:27" ht="18.75" customHeight="1" x14ac:dyDescent="0.15">
      <c r="B32" s="791"/>
      <c r="C32" s="983"/>
      <c r="D32" s="970"/>
      <c r="E32" s="996" t="s">
        <v>1652</v>
      </c>
      <c r="F32" s="996"/>
      <c r="G32" s="996"/>
      <c r="H32" s="996"/>
      <c r="I32" s="996"/>
      <c r="J32" s="996"/>
      <c r="K32" s="996"/>
      <c r="L32" s="996"/>
      <c r="M32" s="996"/>
      <c r="N32" s="996"/>
      <c r="O32" s="996" t="s">
        <v>1653</v>
      </c>
      <c r="P32" s="996"/>
      <c r="Q32" s="996"/>
      <c r="R32" s="970"/>
      <c r="S32" s="970"/>
      <c r="T32" s="970"/>
      <c r="U32" s="970"/>
      <c r="V32" s="970"/>
      <c r="W32" s="3253"/>
      <c r="X32" s="3254"/>
      <c r="Y32" s="3254"/>
      <c r="Z32" s="3255"/>
      <c r="AA32" s="787"/>
    </row>
    <row r="33" spans="2:27" ht="3" customHeight="1" x14ac:dyDescent="0.15">
      <c r="B33" s="791"/>
      <c r="C33" s="983"/>
      <c r="D33" s="970"/>
      <c r="E33" s="970"/>
      <c r="F33" s="970"/>
      <c r="G33" s="970"/>
      <c r="H33" s="970"/>
      <c r="I33" s="970"/>
      <c r="J33" s="970"/>
      <c r="K33" s="970"/>
      <c r="L33" s="970"/>
      <c r="M33" s="970"/>
      <c r="N33" s="970"/>
      <c r="O33" s="970"/>
      <c r="P33" s="970"/>
      <c r="Q33" s="970"/>
      <c r="R33" s="970"/>
      <c r="S33" s="970"/>
      <c r="T33" s="970"/>
      <c r="U33" s="970"/>
      <c r="V33" s="970"/>
      <c r="W33" s="3253"/>
      <c r="X33" s="3254"/>
      <c r="Y33" s="3254"/>
      <c r="Z33" s="3255"/>
      <c r="AA33" s="787"/>
    </row>
    <row r="34" spans="2:27" ht="18.75" customHeight="1" x14ac:dyDescent="0.15">
      <c r="B34" s="791"/>
      <c r="C34" s="983"/>
      <c r="D34" s="970"/>
      <c r="E34" s="2788" t="s">
        <v>1713</v>
      </c>
      <c r="F34" s="2789"/>
      <c r="G34" s="2789"/>
      <c r="H34" s="2789"/>
      <c r="I34" s="2789"/>
      <c r="J34" s="2790"/>
      <c r="K34" s="987" t="s">
        <v>1699</v>
      </c>
      <c r="L34" s="988"/>
      <c r="M34" s="989" t="s">
        <v>285</v>
      </c>
      <c r="N34" s="990" t="s">
        <v>1714</v>
      </c>
      <c r="O34" s="988"/>
      <c r="P34" s="990"/>
      <c r="Q34" s="991" t="s">
        <v>285</v>
      </c>
      <c r="R34" s="990" t="s">
        <v>1715</v>
      </c>
      <c r="S34" s="990"/>
      <c r="T34" s="990"/>
      <c r="U34" s="971" t="s">
        <v>285</v>
      </c>
      <c r="V34" s="970"/>
      <c r="W34" s="3253"/>
      <c r="X34" s="3254"/>
      <c r="Y34" s="3254"/>
      <c r="Z34" s="3255"/>
      <c r="AA34" s="787"/>
    </row>
    <row r="35" spans="2:27" ht="7.5" customHeight="1" x14ac:dyDescent="0.15">
      <c r="B35" s="791"/>
      <c r="C35" s="983"/>
      <c r="D35" s="970"/>
      <c r="E35" s="970"/>
      <c r="F35" s="970"/>
      <c r="G35" s="970"/>
      <c r="H35" s="970"/>
      <c r="I35" s="970"/>
      <c r="J35" s="970"/>
      <c r="K35" s="970"/>
      <c r="L35" s="970"/>
      <c r="M35" s="970"/>
      <c r="N35" s="970"/>
      <c r="O35" s="970"/>
      <c r="P35" s="970"/>
      <c r="Q35" s="970"/>
      <c r="R35" s="970"/>
      <c r="S35" s="970"/>
      <c r="T35" s="992"/>
      <c r="U35" s="992"/>
      <c r="V35" s="970"/>
      <c r="W35" s="3253"/>
      <c r="X35" s="3254"/>
      <c r="Y35" s="3254"/>
      <c r="Z35" s="3255"/>
      <c r="AA35" s="787"/>
    </row>
    <row r="36" spans="2:27" ht="18.75" customHeight="1" x14ac:dyDescent="0.15">
      <c r="B36" s="791"/>
      <c r="C36" s="983"/>
      <c r="D36" s="970"/>
      <c r="E36" s="3256" t="s">
        <v>1724</v>
      </c>
      <c r="F36" s="3257"/>
      <c r="G36" s="3257"/>
      <c r="H36" s="3257"/>
      <c r="I36" s="3257"/>
      <c r="J36" s="3257"/>
      <c r="K36" s="3257"/>
      <c r="L36" s="3257"/>
      <c r="M36" s="3258"/>
      <c r="N36" s="993"/>
      <c r="O36" s="971" t="s">
        <v>285</v>
      </c>
      <c r="P36" s="970"/>
      <c r="Q36" s="970"/>
      <c r="R36" s="970"/>
      <c r="S36" s="970"/>
      <c r="T36" s="970"/>
      <c r="U36" s="969"/>
      <c r="V36" s="970"/>
      <c r="W36" s="3253"/>
      <c r="X36" s="3254"/>
      <c r="Y36" s="3254"/>
      <c r="Z36" s="3255"/>
      <c r="AA36" s="787"/>
    </row>
    <row r="37" spans="2:27" ht="18.75" customHeight="1" x14ac:dyDescent="0.15">
      <c r="B37" s="791"/>
      <c r="C37" s="791"/>
      <c r="E37" s="975" t="s">
        <v>1654</v>
      </c>
      <c r="W37" s="3250"/>
      <c r="X37" s="3251"/>
      <c r="Y37" s="3251"/>
      <c r="Z37" s="3252"/>
      <c r="AA37" s="787"/>
    </row>
    <row r="38" spans="2:27" ht="18.75" customHeight="1" x14ac:dyDescent="0.15">
      <c r="B38" s="791"/>
      <c r="C38" s="953"/>
      <c r="D38" s="954" t="s">
        <v>1655</v>
      </c>
      <c r="E38" s="954"/>
      <c r="F38" s="954"/>
      <c r="G38" s="954"/>
      <c r="H38" s="954"/>
      <c r="I38" s="954"/>
      <c r="J38" s="954"/>
      <c r="K38" s="954"/>
      <c r="L38" s="954"/>
      <c r="M38" s="954"/>
      <c r="N38" s="954"/>
      <c r="O38" s="954"/>
      <c r="P38" s="954"/>
      <c r="Q38" s="954"/>
      <c r="R38" s="954"/>
      <c r="S38" s="954"/>
      <c r="T38" s="954"/>
      <c r="U38" s="954"/>
      <c r="V38" s="954"/>
      <c r="W38" s="3249" t="s">
        <v>1656</v>
      </c>
      <c r="X38" s="2634"/>
      <c r="Y38" s="2634"/>
      <c r="Z38" s="2635"/>
      <c r="AA38" s="787"/>
    </row>
    <row r="39" spans="2:27" ht="3" customHeight="1" x14ac:dyDescent="0.15">
      <c r="B39" s="791"/>
      <c r="C39" s="962"/>
      <c r="D39" s="789"/>
      <c r="E39" s="789"/>
      <c r="F39" s="789"/>
      <c r="G39" s="789"/>
      <c r="H39" s="789"/>
      <c r="I39" s="789"/>
      <c r="J39" s="789"/>
      <c r="K39" s="789"/>
      <c r="L39" s="789"/>
      <c r="M39" s="789"/>
      <c r="N39" s="789"/>
      <c r="O39" s="789"/>
      <c r="P39" s="789"/>
      <c r="Q39" s="789"/>
      <c r="R39" s="789"/>
      <c r="S39" s="789"/>
      <c r="T39" s="789"/>
      <c r="U39" s="789"/>
      <c r="V39" s="790"/>
      <c r="W39" s="3250"/>
      <c r="X39" s="3251"/>
      <c r="Y39" s="3251"/>
      <c r="Z39" s="3252"/>
      <c r="AA39" s="787"/>
    </row>
    <row r="40" spans="2:27" ht="18.75" customHeight="1" x14ac:dyDescent="0.15">
      <c r="B40" s="791"/>
      <c r="C40" s="953"/>
      <c r="D40" s="980" t="s">
        <v>1719</v>
      </c>
      <c r="E40" s="954"/>
      <c r="F40" s="954"/>
      <c r="G40" s="954"/>
      <c r="H40" s="954"/>
      <c r="I40" s="954"/>
      <c r="J40" s="954"/>
      <c r="K40" s="954"/>
      <c r="L40" s="954"/>
      <c r="M40" s="954"/>
      <c r="N40" s="954"/>
      <c r="O40" s="954"/>
      <c r="P40" s="954"/>
      <c r="Q40" s="954"/>
      <c r="R40" s="954"/>
      <c r="S40" s="954"/>
      <c r="T40" s="954"/>
      <c r="U40" s="954"/>
      <c r="V40" s="954"/>
      <c r="W40" s="3249" t="s">
        <v>1656</v>
      </c>
      <c r="X40" s="2634"/>
      <c r="Y40" s="2634"/>
      <c r="Z40" s="2635"/>
      <c r="AA40" s="787"/>
    </row>
    <row r="41" spans="2:27" ht="18.75" customHeight="1" x14ac:dyDescent="0.15">
      <c r="B41" s="791"/>
      <c r="C41" s="791"/>
      <c r="D41" s="975" t="s">
        <v>1720</v>
      </c>
      <c r="W41" s="3253"/>
      <c r="X41" s="3254"/>
      <c r="Y41" s="3254"/>
      <c r="Z41" s="3255"/>
      <c r="AA41" s="787"/>
    </row>
    <row r="42" spans="2:27" ht="3" customHeight="1" x14ac:dyDescent="0.15">
      <c r="B42" s="791"/>
      <c r="C42" s="962"/>
      <c r="D42" s="789"/>
      <c r="E42" s="789"/>
      <c r="F42" s="789"/>
      <c r="G42" s="789"/>
      <c r="H42" s="789"/>
      <c r="I42" s="789"/>
      <c r="J42" s="789"/>
      <c r="K42" s="789"/>
      <c r="L42" s="789"/>
      <c r="M42" s="789"/>
      <c r="N42" s="789"/>
      <c r="O42" s="789"/>
      <c r="P42" s="789"/>
      <c r="Q42" s="789"/>
      <c r="R42" s="789"/>
      <c r="S42" s="789"/>
      <c r="T42" s="789"/>
      <c r="U42" s="789"/>
      <c r="V42" s="789"/>
      <c r="W42" s="3250"/>
      <c r="X42" s="3251"/>
      <c r="Y42" s="3251"/>
      <c r="Z42" s="3252"/>
      <c r="AA42" s="787"/>
    </row>
    <row r="43" spans="2:27" ht="18.75" customHeight="1" x14ac:dyDescent="0.15">
      <c r="B43" s="791"/>
      <c r="C43" s="791"/>
      <c r="D43" s="975" t="s">
        <v>1657</v>
      </c>
      <c r="W43" s="3249" t="s">
        <v>1656</v>
      </c>
      <c r="X43" s="2634"/>
      <c r="Y43" s="2634"/>
      <c r="Z43" s="2635"/>
      <c r="AA43" s="787"/>
    </row>
    <row r="44" spans="2:27" ht="3" customHeight="1" x14ac:dyDescent="0.15">
      <c r="B44" s="791"/>
      <c r="C44" s="962"/>
      <c r="D44" s="789"/>
      <c r="E44" s="789"/>
      <c r="F44" s="789"/>
      <c r="G44" s="789"/>
      <c r="H44" s="789"/>
      <c r="I44" s="789"/>
      <c r="J44" s="789"/>
      <c r="K44" s="789"/>
      <c r="L44" s="789"/>
      <c r="M44" s="789"/>
      <c r="N44" s="789"/>
      <c r="O44" s="789"/>
      <c r="P44" s="789"/>
      <c r="Q44" s="789"/>
      <c r="R44" s="789"/>
      <c r="S44" s="789"/>
      <c r="T44" s="789"/>
      <c r="U44" s="789"/>
      <c r="V44" s="789"/>
      <c r="W44" s="3250"/>
      <c r="X44" s="3251"/>
      <c r="Y44" s="3251"/>
      <c r="Z44" s="3252"/>
      <c r="AA44" s="787"/>
    </row>
    <row r="45" spans="2:27" ht="18.75" customHeight="1" x14ac:dyDescent="0.15">
      <c r="B45" s="791"/>
      <c r="C45" s="953"/>
      <c r="D45" s="954" t="s">
        <v>1637</v>
      </c>
      <c r="E45" s="954"/>
      <c r="F45" s="954"/>
      <c r="G45" s="954"/>
      <c r="H45" s="954"/>
      <c r="I45" s="954"/>
      <c r="J45" s="954"/>
      <c r="K45" s="954"/>
      <c r="L45" s="954"/>
      <c r="M45" s="954"/>
      <c r="N45" s="954"/>
      <c r="O45" s="954"/>
      <c r="P45" s="954"/>
      <c r="Q45" s="954"/>
      <c r="R45" s="954"/>
      <c r="S45" s="954"/>
      <c r="T45" s="954"/>
      <c r="U45" s="954"/>
      <c r="V45" s="954"/>
      <c r="W45" s="3249" t="s">
        <v>1635</v>
      </c>
      <c r="X45" s="2634"/>
      <c r="Y45" s="2634"/>
      <c r="Z45" s="2635"/>
      <c r="AA45" s="787"/>
    </row>
    <row r="46" spans="2:27" ht="18.75" customHeight="1" x14ac:dyDescent="0.15">
      <c r="B46" s="791"/>
      <c r="C46" s="962"/>
      <c r="D46" s="789" t="s">
        <v>1638</v>
      </c>
      <c r="E46" s="789"/>
      <c r="F46" s="789"/>
      <c r="G46" s="789"/>
      <c r="H46" s="789"/>
      <c r="I46" s="789"/>
      <c r="J46" s="789"/>
      <c r="K46" s="789"/>
      <c r="L46" s="789"/>
      <c r="M46" s="789"/>
      <c r="N46" s="789"/>
      <c r="O46" s="789"/>
      <c r="P46" s="789"/>
      <c r="Q46" s="789"/>
      <c r="R46" s="789"/>
      <c r="S46" s="789"/>
      <c r="T46" s="789"/>
      <c r="U46" s="789"/>
      <c r="V46" s="789"/>
      <c r="W46" s="3250"/>
      <c r="X46" s="3251"/>
      <c r="Y46" s="3251"/>
      <c r="Z46" s="3252"/>
      <c r="AA46" s="787"/>
    </row>
    <row r="47" spans="2:27" ht="18.75" customHeight="1" x14ac:dyDescent="0.15">
      <c r="B47" s="791"/>
      <c r="C47" s="960"/>
      <c r="D47" s="990" t="s">
        <v>1717</v>
      </c>
      <c r="E47" s="973"/>
      <c r="F47" s="973"/>
      <c r="G47" s="973"/>
      <c r="H47" s="973"/>
      <c r="I47" s="973"/>
      <c r="J47" s="973"/>
      <c r="K47" s="973"/>
      <c r="L47" s="973"/>
      <c r="M47" s="973"/>
      <c r="N47" s="973"/>
      <c r="O47" s="973"/>
      <c r="P47" s="973"/>
      <c r="Q47" s="973"/>
      <c r="R47" s="973"/>
      <c r="S47" s="973"/>
      <c r="T47" s="973"/>
      <c r="U47" s="973"/>
      <c r="V47" s="973"/>
      <c r="W47" s="2687" t="s">
        <v>1635</v>
      </c>
      <c r="X47" s="2662"/>
      <c r="Y47" s="2662"/>
      <c r="Z47" s="2663"/>
      <c r="AA47" s="787"/>
    </row>
    <row r="48" spans="2:27" ht="18.75" customHeight="1" x14ac:dyDescent="0.15">
      <c r="B48" s="791"/>
      <c r="C48" s="953"/>
      <c r="D48" s="963" t="s">
        <v>1640</v>
      </c>
      <c r="E48" s="954"/>
      <c r="F48" s="954"/>
      <c r="G48" s="954"/>
      <c r="H48" s="954"/>
      <c r="I48" s="954"/>
      <c r="J48" s="954"/>
      <c r="K48" s="954"/>
      <c r="L48" s="954"/>
      <c r="M48" s="954"/>
      <c r="N48" s="954"/>
      <c r="O48" s="954"/>
      <c r="P48" s="954"/>
      <c r="Q48" s="954"/>
      <c r="R48" s="954"/>
      <c r="S48" s="954"/>
      <c r="T48" s="954"/>
      <c r="U48" s="954"/>
      <c r="V48" s="954"/>
      <c r="W48" s="3249" t="s">
        <v>1635</v>
      </c>
      <c r="X48" s="2634"/>
      <c r="Y48" s="2634"/>
      <c r="Z48" s="2635"/>
      <c r="AA48" s="787"/>
    </row>
    <row r="49" spans="2:27" ht="18.75" customHeight="1" x14ac:dyDescent="0.15">
      <c r="B49" s="791"/>
      <c r="C49" s="962"/>
      <c r="D49" s="789" t="s">
        <v>1641</v>
      </c>
      <c r="E49" s="789"/>
      <c r="F49" s="789"/>
      <c r="G49" s="789"/>
      <c r="H49" s="789"/>
      <c r="I49" s="789"/>
      <c r="J49" s="789"/>
      <c r="K49" s="789"/>
      <c r="L49" s="789"/>
      <c r="M49" s="789"/>
      <c r="N49" s="789"/>
      <c r="O49" s="789"/>
      <c r="P49" s="789"/>
      <c r="Q49" s="789"/>
      <c r="R49" s="789"/>
      <c r="S49" s="789"/>
      <c r="T49" s="789"/>
      <c r="U49" s="789"/>
      <c r="V49" s="789"/>
      <c r="W49" s="3250"/>
      <c r="X49" s="3251"/>
      <c r="Y49" s="3251"/>
      <c r="Z49" s="3252"/>
      <c r="AA49" s="787"/>
    </row>
    <row r="50" spans="2:27" ht="18.75" customHeight="1" x14ac:dyDescent="0.15">
      <c r="B50" s="791"/>
      <c r="C50" s="953"/>
      <c r="D50" s="963" t="s">
        <v>1642</v>
      </c>
      <c r="E50" s="954"/>
      <c r="F50" s="954"/>
      <c r="G50" s="954"/>
      <c r="H50" s="954"/>
      <c r="I50" s="954"/>
      <c r="J50" s="954"/>
      <c r="K50" s="954"/>
      <c r="L50" s="954"/>
      <c r="M50" s="954"/>
      <c r="N50" s="954"/>
      <c r="O50" s="954"/>
      <c r="P50" s="954"/>
      <c r="Q50" s="954"/>
      <c r="R50" s="954"/>
      <c r="S50" s="954"/>
      <c r="T50" s="954"/>
      <c r="U50" s="954"/>
      <c r="V50" s="954"/>
      <c r="W50" s="3249" t="s">
        <v>1635</v>
      </c>
      <c r="X50" s="2634"/>
      <c r="Y50" s="2634"/>
      <c r="Z50" s="2635"/>
      <c r="AA50" s="787"/>
    </row>
    <row r="51" spans="2:27" ht="18.75" customHeight="1" x14ac:dyDescent="0.15">
      <c r="B51" s="791"/>
      <c r="C51" s="962"/>
      <c r="D51" s="789" t="s">
        <v>1643</v>
      </c>
      <c r="E51" s="789"/>
      <c r="F51" s="789"/>
      <c r="G51" s="789"/>
      <c r="H51" s="789"/>
      <c r="I51" s="789"/>
      <c r="J51" s="789"/>
      <c r="K51" s="789"/>
      <c r="L51" s="789"/>
      <c r="M51" s="789"/>
      <c r="N51" s="789"/>
      <c r="O51" s="789"/>
      <c r="P51" s="789"/>
      <c r="Q51" s="789"/>
      <c r="R51" s="789"/>
      <c r="S51" s="789"/>
      <c r="T51" s="789"/>
      <c r="U51" s="789"/>
      <c r="V51" s="789"/>
      <c r="W51" s="3250"/>
      <c r="X51" s="3251"/>
      <c r="Y51" s="3251"/>
      <c r="Z51" s="3252"/>
      <c r="AA51" s="787"/>
    </row>
    <row r="52" spans="2:27" ht="18.75" customHeight="1" x14ac:dyDescent="0.15">
      <c r="B52" s="791"/>
      <c r="C52" s="953"/>
      <c r="D52" s="954" t="s">
        <v>1644</v>
      </c>
      <c r="E52" s="954"/>
      <c r="F52" s="954"/>
      <c r="G52" s="954"/>
      <c r="H52" s="954"/>
      <c r="I52" s="954"/>
      <c r="J52" s="954"/>
      <c r="K52" s="954"/>
      <c r="L52" s="954"/>
      <c r="M52" s="954"/>
      <c r="N52" s="954"/>
      <c r="O52" s="954"/>
      <c r="P52" s="954"/>
      <c r="Q52" s="954"/>
      <c r="R52" s="954"/>
      <c r="S52" s="954"/>
      <c r="T52" s="954"/>
      <c r="U52" s="954"/>
      <c r="V52" s="954"/>
      <c r="W52" s="2687" t="s">
        <v>1635</v>
      </c>
      <c r="X52" s="2662"/>
      <c r="Y52" s="2662"/>
      <c r="Z52" s="2663"/>
      <c r="AA52" s="787"/>
    </row>
    <row r="53" spans="2:27" ht="18.75" customHeight="1" x14ac:dyDescent="0.15">
      <c r="B53" s="791"/>
      <c r="C53" s="953"/>
      <c r="D53" s="954" t="s">
        <v>1658</v>
      </c>
      <c r="E53" s="954"/>
      <c r="F53" s="954"/>
      <c r="G53" s="954"/>
      <c r="H53" s="954"/>
      <c r="I53" s="954"/>
      <c r="J53" s="954"/>
      <c r="K53" s="954"/>
      <c r="L53" s="954"/>
      <c r="M53" s="954"/>
      <c r="N53" s="954"/>
      <c r="O53" s="954"/>
      <c r="P53" s="954"/>
      <c r="Q53" s="954"/>
      <c r="R53" s="954"/>
      <c r="S53" s="954"/>
      <c r="T53" s="954"/>
      <c r="U53" s="954"/>
      <c r="V53" s="954"/>
      <c r="W53" s="3249" t="s">
        <v>1635</v>
      </c>
      <c r="X53" s="2634"/>
      <c r="Y53" s="2634"/>
      <c r="Z53" s="2635"/>
      <c r="AA53" s="787"/>
    </row>
    <row r="54" spans="2:27" ht="18.75" customHeight="1" x14ac:dyDescent="0.15">
      <c r="B54" s="791"/>
      <c r="C54" s="962"/>
      <c r="D54" s="789" t="s">
        <v>1659</v>
      </c>
      <c r="E54" s="789"/>
      <c r="F54" s="789"/>
      <c r="G54" s="789"/>
      <c r="H54" s="789"/>
      <c r="I54" s="789"/>
      <c r="J54" s="789"/>
      <c r="K54" s="789"/>
      <c r="L54" s="789"/>
      <c r="M54" s="789"/>
      <c r="N54" s="789"/>
      <c r="O54" s="789"/>
      <c r="P54" s="789"/>
      <c r="Q54" s="789"/>
      <c r="R54" s="789"/>
      <c r="S54" s="789"/>
      <c r="T54" s="789"/>
      <c r="U54" s="789"/>
      <c r="V54" s="789"/>
      <c r="W54" s="3250"/>
      <c r="X54" s="3251"/>
      <c r="Y54" s="3251"/>
      <c r="Z54" s="3252"/>
      <c r="AA54" s="787"/>
    </row>
    <row r="55" spans="2:27" ht="18.75" customHeight="1" x14ac:dyDescent="0.15">
      <c r="B55" s="791"/>
      <c r="C55" s="960"/>
      <c r="D55" s="973" t="s">
        <v>1660</v>
      </c>
      <c r="E55" s="973"/>
      <c r="F55" s="973"/>
      <c r="G55" s="973"/>
      <c r="H55" s="973"/>
      <c r="I55" s="973"/>
      <c r="J55" s="973"/>
      <c r="K55" s="973"/>
      <c r="L55" s="973"/>
      <c r="M55" s="973"/>
      <c r="N55" s="973"/>
      <c r="O55" s="973"/>
      <c r="P55" s="973"/>
      <c r="Q55" s="973"/>
      <c r="R55" s="973"/>
      <c r="S55" s="973"/>
      <c r="T55" s="973"/>
      <c r="U55" s="973"/>
      <c r="V55" s="973"/>
      <c r="W55" s="2687" t="s">
        <v>1635</v>
      </c>
      <c r="X55" s="2662"/>
      <c r="Y55" s="2662"/>
      <c r="Z55" s="2663"/>
      <c r="AA55" s="787"/>
    </row>
    <row r="56" spans="2:27" ht="4.5" customHeight="1" x14ac:dyDescent="0.15">
      <c r="B56" s="791"/>
      <c r="AA56" s="787"/>
    </row>
    <row r="57" spans="2:27" ht="4.5" customHeight="1" x14ac:dyDescent="0.15">
      <c r="B57" s="791"/>
      <c r="AA57" s="787"/>
    </row>
    <row r="58" spans="2:27" x14ac:dyDescent="0.15">
      <c r="B58" s="791"/>
      <c r="C58" s="975" t="s">
        <v>1646</v>
      </c>
      <c r="AA58" s="787"/>
    </row>
    <row r="59" spans="2:27" x14ac:dyDescent="0.15">
      <c r="B59" s="791"/>
      <c r="C59" s="975" t="s">
        <v>1647</v>
      </c>
      <c r="AA59" s="787"/>
    </row>
    <row r="60" spans="2:27" ht="4.5" customHeight="1" x14ac:dyDescent="0.15">
      <c r="B60" s="962"/>
      <c r="C60" s="789"/>
      <c r="D60" s="789"/>
      <c r="E60" s="789"/>
      <c r="F60" s="789"/>
      <c r="G60" s="789"/>
      <c r="H60" s="789"/>
      <c r="I60" s="789"/>
      <c r="J60" s="789"/>
      <c r="K60" s="789"/>
      <c r="L60" s="789"/>
      <c r="M60" s="789"/>
      <c r="N60" s="789"/>
      <c r="O60" s="789"/>
      <c r="P60" s="789"/>
      <c r="Q60" s="789"/>
      <c r="R60" s="789"/>
      <c r="S60" s="789"/>
      <c r="T60" s="789"/>
      <c r="U60" s="789"/>
      <c r="V60" s="789"/>
      <c r="W60" s="789"/>
      <c r="X60" s="789"/>
      <c r="Y60" s="789"/>
      <c r="Z60" s="789"/>
      <c r="AA60" s="790"/>
    </row>
    <row r="62" spans="2:27" x14ac:dyDescent="0.15">
      <c r="C62" s="975" t="s">
        <v>1648</v>
      </c>
    </row>
  </sheetData>
  <mergeCells count="28">
    <mergeCell ref="W53:Z54"/>
    <mergeCell ref="W55:Z55"/>
    <mergeCell ref="W45:Z46"/>
    <mergeCell ref="W47:Z47"/>
    <mergeCell ref="W48:Z49"/>
    <mergeCell ref="W50:Z51"/>
    <mergeCell ref="W52:Z52"/>
    <mergeCell ref="S3:Z3"/>
    <mergeCell ref="C5:Z5"/>
    <mergeCell ref="C6:Z6"/>
    <mergeCell ref="C7:Z7"/>
    <mergeCell ref="C9:G9"/>
    <mergeCell ref="H9:Z9"/>
    <mergeCell ref="C10:G10"/>
    <mergeCell ref="H10:Z10"/>
    <mergeCell ref="C11:G11"/>
    <mergeCell ref="H11:Z11"/>
    <mergeCell ref="C13:Z13"/>
    <mergeCell ref="W38:Z39"/>
    <mergeCell ref="W40:Z42"/>
    <mergeCell ref="W43:Z44"/>
    <mergeCell ref="W15:Z37"/>
    <mergeCell ref="E18:J18"/>
    <mergeCell ref="E24:M24"/>
    <mergeCell ref="E28:J28"/>
    <mergeCell ref="E30:M30"/>
    <mergeCell ref="E34:J34"/>
    <mergeCell ref="E36:M36"/>
  </mergeCells>
  <phoneticPr fontId="22"/>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6557-E1C8-4E06-BE90-29693821032A}">
  <sheetPr>
    <pageSetUpPr fitToPage="1"/>
  </sheetPr>
  <dimension ref="A1:AC39"/>
  <sheetViews>
    <sheetView showGridLines="0" view="pageBreakPreview" zoomScaleNormal="100" zoomScaleSheetLayoutView="100" workbookViewId="0">
      <selection activeCell="T114" sqref="T114:AJ114"/>
    </sheetView>
  </sheetViews>
  <sheetFormatPr defaultColWidth="4" defaultRowHeight="18.75" x14ac:dyDescent="0.15"/>
  <cols>
    <col min="1" max="1" width="1.75" style="956" customWidth="1"/>
    <col min="2" max="2" width="2.125" style="955" customWidth="1"/>
    <col min="3" max="3" width="2.375" style="955" customWidth="1"/>
    <col min="4" max="22" width="4" style="955" customWidth="1"/>
    <col min="23" max="26" width="2.375" style="955" customWidth="1"/>
    <col min="27" max="27" width="2.125" style="955" customWidth="1"/>
    <col min="28" max="28" width="4" style="955"/>
    <col min="29" max="256" width="4" style="956"/>
    <col min="257" max="257" width="1.75" style="956" customWidth="1"/>
    <col min="258" max="258" width="2.125" style="956" customWidth="1"/>
    <col min="259" max="259" width="2.375" style="956" customWidth="1"/>
    <col min="260" max="278" width="4" style="956" customWidth="1"/>
    <col min="279" max="282" width="2.375" style="956" customWidth="1"/>
    <col min="283" max="283" width="2.125" style="956" customWidth="1"/>
    <col min="284" max="512" width="4" style="956"/>
    <col min="513" max="513" width="1.75" style="956" customWidth="1"/>
    <col min="514" max="514" width="2.125" style="956" customWidth="1"/>
    <col min="515" max="515" width="2.375" style="956" customWidth="1"/>
    <col min="516" max="534" width="4" style="956" customWidth="1"/>
    <col min="535" max="538" width="2.375" style="956" customWidth="1"/>
    <col min="539" max="539" width="2.125" style="956" customWidth="1"/>
    <col min="540" max="768" width="4" style="956"/>
    <col min="769" max="769" width="1.75" style="956" customWidth="1"/>
    <col min="770" max="770" width="2.125" style="956" customWidth="1"/>
    <col min="771" max="771" width="2.375" style="956" customWidth="1"/>
    <col min="772" max="790" width="4" style="956" customWidth="1"/>
    <col min="791" max="794" width="2.375" style="956" customWidth="1"/>
    <col min="795" max="795" width="2.125" style="956" customWidth="1"/>
    <col min="796" max="1024" width="4" style="956"/>
    <col min="1025" max="1025" width="1.75" style="956" customWidth="1"/>
    <col min="1026" max="1026" width="2.125" style="956" customWidth="1"/>
    <col min="1027" max="1027" width="2.375" style="956" customWidth="1"/>
    <col min="1028" max="1046" width="4" style="956" customWidth="1"/>
    <col min="1047" max="1050" width="2.375" style="956" customWidth="1"/>
    <col min="1051" max="1051" width="2.125" style="956" customWidth="1"/>
    <col min="1052" max="1280" width="4" style="956"/>
    <col min="1281" max="1281" width="1.75" style="956" customWidth="1"/>
    <col min="1282" max="1282" width="2.125" style="956" customWidth="1"/>
    <col min="1283" max="1283" width="2.375" style="956" customWidth="1"/>
    <col min="1284" max="1302" width="4" style="956" customWidth="1"/>
    <col min="1303" max="1306" width="2.375" style="956" customWidth="1"/>
    <col min="1307" max="1307" width="2.125" style="956" customWidth="1"/>
    <col min="1308" max="1536" width="4" style="956"/>
    <col min="1537" max="1537" width="1.75" style="956" customWidth="1"/>
    <col min="1538" max="1538" width="2.125" style="956" customWidth="1"/>
    <col min="1539" max="1539" width="2.375" style="956" customWidth="1"/>
    <col min="1540" max="1558" width="4" style="956" customWidth="1"/>
    <col min="1559" max="1562" width="2.375" style="956" customWidth="1"/>
    <col min="1563" max="1563" width="2.125" style="956" customWidth="1"/>
    <col min="1564" max="1792" width="4" style="956"/>
    <col min="1793" max="1793" width="1.75" style="956" customWidth="1"/>
    <col min="1794" max="1794" width="2.125" style="956" customWidth="1"/>
    <col min="1795" max="1795" width="2.375" style="956" customWidth="1"/>
    <col min="1796" max="1814" width="4" style="956" customWidth="1"/>
    <col min="1815" max="1818" width="2.375" style="956" customWidth="1"/>
    <col min="1819" max="1819" width="2.125" style="956" customWidth="1"/>
    <col min="1820" max="2048" width="4" style="956"/>
    <col min="2049" max="2049" width="1.75" style="956" customWidth="1"/>
    <col min="2050" max="2050" width="2.125" style="956" customWidth="1"/>
    <col min="2051" max="2051" width="2.375" style="956" customWidth="1"/>
    <col min="2052" max="2070" width="4" style="956" customWidth="1"/>
    <col min="2071" max="2074" width="2.375" style="956" customWidth="1"/>
    <col min="2075" max="2075" width="2.125" style="956" customWidth="1"/>
    <col min="2076" max="2304" width="4" style="956"/>
    <col min="2305" max="2305" width="1.75" style="956" customWidth="1"/>
    <col min="2306" max="2306" width="2.125" style="956" customWidth="1"/>
    <col min="2307" max="2307" width="2.375" style="956" customWidth="1"/>
    <col min="2308" max="2326" width="4" style="956" customWidth="1"/>
    <col min="2327" max="2330" width="2.375" style="956" customWidth="1"/>
    <col min="2331" max="2331" width="2.125" style="956" customWidth="1"/>
    <col min="2332" max="2560" width="4" style="956"/>
    <col min="2561" max="2561" width="1.75" style="956" customWidth="1"/>
    <col min="2562" max="2562" width="2.125" style="956" customWidth="1"/>
    <col min="2563" max="2563" width="2.375" style="956" customWidth="1"/>
    <col min="2564" max="2582" width="4" style="956" customWidth="1"/>
    <col min="2583" max="2586" width="2.375" style="956" customWidth="1"/>
    <col min="2587" max="2587" width="2.125" style="956" customWidth="1"/>
    <col min="2588" max="2816" width="4" style="956"/>
    <col min="2817" max="2817" width="1.75" style="956" customWidth="1"/>
    <col min="2818" max="2818" width="2.125" style="956" customWidth="1"/>
    <col min="2819" max="2819" width="2.375" style="956" customWidth="1"/>
    <col min="2820" max="2838" width="4" style="956" customWidth="1"/>
    <col min="2839" max="2842" width="2.375" style="956" customWidth="1"/>
    <col min="2843" max="2843" width="2.125" style="956" customWidth="1"/>
    <col min="2844" max="3072" width="4" style="956"/>
    <col min="3073" max="3073" width="1.75" style="956" customWidth="1"/>
    <col min="3074" max="3074" width="2.125" style="956" customWidth="1"/>
    <col min="3075" max="3075" width="2.375" style="956" customWidth="1"/>
    <col min="3076" max="3094" width="4" style="956" customWidth="1"/>
    <col min="3095" max="3098" width="2.375" style="956" customWidth="1"/>
    <col min="3099" max="3099" width="2.125" style="956" customWidth="1"/>
    <col min="3100" max="3328" width="4" style="956"/>
    <col min="3329" max="3329" width="1.75" style="956" customWidth="1"/>
    <col min="3330" max="3330" width="2.125" style="956" customWidth="1"/>
    <col min="3331" max="3331" width="2.375" style="956" customWidth="1"/>
    <col min="3332" max="3350" width="4" style="956" customWidth="1"/>
    <col min="3351" max="3354" width="2.375" style="956" customWidth="1"/>
    <col min="3355" max="3355" width="2.125" style="956" customWidth="1"/>
    <col min="3356" max="3584" width="4" style="956"/>
    <col min="3585" max="3585" width="1.75" style="956" customWidth="1"/>
    <col min="3586" max="3586" width="2.125" style="956" customWidth="1"/>
    <col min="3587" max="3587" width="2.375" style="956" customWidth="1"/>
    <col min="3588" max="3606" width="4" style="956" customWidth="1"/>
    <col min="3607" max="3610" width="2.375" style="956" customWidth="1"/>
    <col min="3611" max="3611" width="2.125" style="956" customWidth="1"/>
    <col min="3612" max="3840" width="4" style="956"/>
    <col min="3841" max="3841" width="1.75" style="956" customWidth="1"/>
    <col min="3842" max="3842" width="2.125" style="956" customWidth="1"/>
    <col min="3843" max="3843" width="2.375" style="956" customWidth="1"/>
    <col min="3844" max="3862" width="4" style="956" customWidth="1"/>
    <col min="3863" max="3866" width="2.375" style="956" customWidth="1"/>
    <col min="3867" max="3867" width="2.125" style="956" customWidth="1"/>
    <col min="3868" max="4096" width="4" style="956"/>
    <col min="4097" max="4097" width="1.75" style="956" customWidth="1"/>
    <col min="4098" max="4098" width="2.125" style="956" customWidth="1"/>
    <col min="4099" max="4099" width="2.375" style="956" customWidth="1"/>
    <col min="4100" max="4118" width="4" style="956" customWidth="1"/>
    <col min="4119" max="4122" width="2.375" style="956" customWidth="1"/>
    <col min="4123" max="4123" width="2.125" style="956" customWidth="1"/>
    <col min="4124" max="4352" width="4" style="956"/>
    <col min="4353" max="4353" width="1.75" style="956" customWidth="1"/>
    <col min="4354" max="4354" width="2.125" style="956" customWidth="1"/>
    <col min="4355" max="4355" width="2.375" style="956" customWidth="1"/>
    <col min="4356" max="4374" width="4" style="956" customWidth="1"/>
    <col min="4375" max="4378" width="2.375" style="956" customWidth="1"/>
    <col min="4379" max="4379" width="2.125" style="956" customWidth="1"/>
    <col min="4380" max="4608" width="4" style="956"/>
    <col min="4609" max="4609" width="1.75" style="956" customWidth="1"/>
    <col min="4610" max="4610" width="2.125" style="956" customWidth="1"/>
    <col min="4611" max="4611" width="2.375" style="956" customWidth="1"/>
    <col min="4612" max="4630" width="4" style="956" customWidth="1"/>
    <col min="4631" max="4634" width="2.375" style="956" customWidth="1"/>
    <col min="4635" max="4635" width="2.125" style="956" customWidth="1"/>
    <col min="4636" max="4864" width="4" style="956"/>
    <col min="4865" max="4865" width="1.75" style="956" customWidth="1"/>
    <col min="4866" max="4866" width="2.125" style="956" customWidth="1"/>
    <col min="4867" max="4867" width="2.375" style="956" customWidth="1"/>
    <col min="4868" max="4886" width="4" style="956" customWidth="1"/>
    <col min="4887" max="4890" width="2.375" style="956" customWidth="1"/>
    <col min="4891" max="4891" width="2.125" style="956" customWidth="1"/>
    <col min="4892" max="5120" width="4" style="956"/>
    <col min="5121" max="5121" width="1.75" style="956" customWidth="1"/>
    <col min="5122" max="5122" width="2.125" style="956" customWidth="1"/>
    <col min="5123" max="5123" width="2.375" style="956" customWidth="1"/>
    <col min="5124" max="5142" width="4" style="956" customWidth="1"/>
    <col min="5143" max="5146" width="2.375" style="956" customWidth="1"/>
    <col min="5147" max="5147" width="2.125" style="956" customWidth="1"/>
    <col min="5148" max="5376" width="4" style="956"/>
    <col min="5377" max="5377" width="1.75" style="956" customWidth="1"/>
    <col min="5378" max="5378" width="2.125" style="956" customWidth="1"/>
    <col min="5379" max="5379" width="2.375" style="956" customWidth="1"/>
    <col min="5380" max="5398" width="4" style="956" customWidth="1"/>
    <col min="5399" max="5402" width="2.375" style="956" customWidth="1"/>
    <col min="5403" max="5403" width="2.125" style="956" customWidth="1"/>
    <col min="5404" max="5632" width="4" style="956"/>
    <col min="5633" max="5633" width="1.75" style="956" customWidth="1"/>
    <col min="5634" max="5634" width="2.125" style="956" customWidth="1"/>
    <col min="5635" max="5635" width="2.375" style="956" customWidth="1"/>
    <col min="5636" max="5654" width="4" style="956" customWidth="1"/>
    <col min="5655" max="5658" width="2.375" style="956" customWidth="1"/>
    <col min="5659" max="5659" width="2.125" style="956" customWidth="1"/>
    <col min="5660" max="5888" width="4" style="956"/>
    <col min="5889" max="5889" width="1.75" style="956" customWidth="1"/>
    <col min="5890" max="5890" width="2.125" style="956" customWidth="1"/>
    <col min="5891" max="5891" width="2.375" style="956" customWidth="1"/>
    <col min="5892" max="5910" width="4" style="956" customWidth="1"/>
    <col min="5911" max="5914" width="2.375" style="956" customWidth="1"/>
    <col min="5915" max="5915" width="2.125" style="956" customWidth="1"/>
    <col min="5916" max="6144" width="4" style="956"/>
    <col min="6145" max="6145" width="1.75" style="956" customWidth="1"/>
    <col min="6146" max="6146" width="2.125" style="956" customWidth="1"/>
    <col min="6147" max="6147" width="2.375" style="956" customWidth="1"/>
    <col min="6148" max="6166" width="4" style="956" customWidth="1"/>
    <col min="6167" max="6170" width="2.375" style="956" customWidth="1"/>
    <col min="6171" max="6171" width="2.125" style="956" customWidth="1"/>
    <col min="6172" max="6400" width="4" style="956"/>
    <col min="6401" max="6401" width="1.75" style="956" customWidth="1"/>
    <col min="6402" max="6402" width="2.125" style="956" customWidth="1"/>
    <col min="6403" max="6403" width="2.375" style="956" customWidth="1"/>
    <col min="6404" max="6422" width="4" style="956" customWidth="1"/>
    <col min="6423" max="6426" width="2.375" style="956" customWidth="1"/>
    <col min="6427" max="6427" width="2.125" style="956" customWidth="1"/>
    <col min="6428" max="6656" width="4" style="956"/>
    <col min="6657" max="6657" width="1.75" style="956" customWidth="1"/>
    <col min="6658" max="6658" width="2.125" style="956" customWidth="1"/>
    <col min="6659" max="6659" width="2.375" style="956" customWidth="1"/>
    <col min="6660" max="6678" width="4" style="956" customWidth="1"/>
    <col min="6679" max="6682" width="2.375" style="956" customWidth="1"/>
    <col min="6683" max="6683" width="2.125" style="956" customWidth="1"/>
    <col min="6684" max="6912" width="4" style="956"/>
    <col min="6913" max="6913" width="1.75" style="956" customWidth="1"/>
    <col min="6914" max="6914" width="2.125" style="956" customWidth="1"/>
    <col min="6915" max="6915" width="2.375" style="956" customWidth="1"/>
    <col min="6916" max="6934" width="4" style="956" customWidth="1"/>
    <col min="6935" max="6938" width="2.375" style="956" customWidth="1"/>
    <col min="6939" max="6939" width="2.125" style="956" customWidth="1"/>
    <col min="6940" max="7168" width="4" style="956"/>
    <col min="7169" max="7169" width="1.75" style="956" customWidth="1"/>
    <col min="7170" max="7170" width="2.125" style="956" customWidth="1"/>
    <col min="7171" max="7171" width="2.375" style="956" customWidth="1"/>
    <col min="7172" max="7190" width="4" style="956" customWidth="1"/>
    <col min="7191" max="7194" width="2.375" style="956" customWidth="1"/>
    <col min="7195" max="7195" width="2.125" style="956" customWidth="1"/>
    <col min="7196" max="7424" width="4" style="956"/>
    <col min="7425" max="7425" width="1.75" style="956" customWidth="1"/>
    <col min="7426" max="7426" width="2.125" style="956" customWidth="1"/>
    <col min="7427" max="7427" width="2.375" style="956" customWidth="1"/>
    <col min="7428" max="7446" width="4" style="956" customWidth="1"/>
    <col min="7447" max="7450" width="2.375" style="956" customWidth="1"/>
    <col min="7451" max="7451" width="2.125" style="956" customWidth="1"/>
    <col min="7452" max="7680" width="4" style="956"/>
    <col min="7681" max="7681" width="1.75" style="956" customWidth="1"/>
    <col min="7682" max="7682" width="2.125" style="956" customWidth="1"/>
    <col min="7683" max="7683" width="2.375" style="956" customWidth="1"/>
    <col min="7684" max="7702" width="4" style="956" customWidth="1"/>
    <col min="7703" max="7706" width="2.375" style="956" customWidth="1"/>
    <col min="7707" max="7707" width="2.125" style="956" customWidth="1"/>
    <col min="7708" max="7936" width="4" style="956"/>
    <col min="7937" max="7937" width="1.75" style="956" customWidth="1"/>
    <col min="7938" max="7938" width="2.125" style="956" customWidth="1"/>
    <col min="7939" max="7939" width="2.375" style="956" customWidth="1"/>
    <col min="7940" max="7958" width="4" style="956" customWidth="1"/>
    <col min="7959" max="7962" width="2.375" style="956" customWidth="1"/>
    <col min="7963" max="7963" width="2.125" style="956" customWidth="1"/>
    <col min="7964" max="8192" width="4" style="956"/>
    <col min="8193" max="8193" width="1.75" style="956" customWidth="1"/>
    <col min="8194" max="8194" width="2.125" style="956" customWidth="1"/>
    <col min="8195" max="8195" width="2.375" style="956" customWidth="1"/>
    <col min="8196" max="8214" width="4" style="956" customWidth="1"/>
    <col min="8215" max="8218" width="2.375" style="956" customWidth="1"/>
    <col min="8219" max="8219" width="2.125" style="956" customWidth="1"/>
    <col min="8220" max="8448" width="4" style="956"/>
    <col min="8449" max="8449" width="1.75" style="956" customWidth="1"/>
    <col min="8450" max="8450" width="2.125" style="956" customWidth="1"/>
    <col min="8451" max="8451" width="2.375" style="956" customWidth="1"/>
    <col min="8452" max="8470" width="4" style="956" customWidth="1"/>
    <col min="8471" max="8474" width="2.375" style="956" customWidth="1"/>
    <col min="8475" max="8475" width="2.125" style="956" customWidth="1"/>
    <col min="8476" max="8704" width="4" style="956"/>
    <col min="8705" max="8705" width="1.75" style="956" customWidth="1"/>
    <col min="8706" max="8706" width="2.125" style="956" customWidth="1"/>
    <col min="8707" max="8707" width="2.375" style="956" customWidth="1"/>
    <col min="8708" max="8726" width="4" style="956" customWidth="1"/>
    <col min="8727" max="8730" width="2.375" style="956" customWidth="1"/>
    <col min="8731" max="8731" width="2.125" style="956" customWidth="1"/>
    <col min="8732" max="8960" width="4" style="956"/>
    <col min="8961" max="8961" width="1.75" style="956" customWidth="1"/>
    <col min="8962" max="8962" width="2.125" style="956" customWidth="1"/>
    <col min="8963" max="8963" width="2.375" style="956" customWidth="1"/>
    <col min="8964" max="8982" width="4" style="956" customWidth="1"/>
    <col min="8983" max="8986" width="2.375" style="956" customWidth="1"/>
    <col min="8987" max="8987" width="2.125" style="956" customWidth="1"/>
    <col min="8988" max="9216" width="4" style="956"/>
    <col min="9217" max="9217" width="1.75" style="956" customWidth="1"/>
    <col min="9218" max="9218" width="2.125" style="956" customWidth="1"/>
    <col min="9219" max="9219" width="2.375" style="956" customWidth="1"/>
    <col min="9220" max="9238" width="4" style="956" customWidth="1"/>
    <col min="9239" max="9242" width="2.375" style="956" customWidth="1"/>
    <col min="9243" max="9243" width="2.125" style="956" customWidth="1"/>
    <col min="9244" max="9472" width="4" style="956"/>
    <col min="9473" max="9473" width="1.75" style="956" customWidth="1"/>
    <col min="9474" max="9474" width="2.125" style="956" customWidth="1"/>
    <col min="9475" max="9475" width="2.375" style="956" customWidth="1"/>
    <col min="9476" max="9494" width="4" style="956" customWidth="1"/>
    <col min="9495" max="9498" width="2.375" style="956" customWidth="1"/>
    <col min="9499" max="9499" width="2.125" style="956" customWidth="1"/>
    <col min="9500" max="9728" width="4" style="956"/>
    <col min="9729" max="9729" width="1.75" style="956" customWidth="1"/>
    <col min="9730" max="9730" width="2.125" style="956" customWidth="1"/>
    <col min="9731" max="9731" width="2.375" style="956" customWidth="1"/>
    <col min="9732" max="9750" width="4" style="956" customWidth="1"/>
    <col min="9751" max="9754" width="2.375" style="956" customWidth="1"/>
    <col min="9755" max="9755" width="2.125" style="956" customWidth="1"/>
    <col min="9756" max="9984" width="4" style="956"/>
    <col min="9985" max="9985" width="1.75" style="956" customWidth="1"/>
    <col min="9986" max="9986" width="2.125" style="956" customWidth="1"/>
    <col min="9987" max="9987" width="2.375" style="956" customWidth="1"/>
    <col min="9988" max="10006" width="4" style="956" customWidth="1"/>
    <col min="10007" max="10010" width="2.375" style="956" customWidth="1"/>
    <col min="10011" max="10011" width="2.125" style="956" customWidth="1"/>
    <col min="10012" max="10240" width="4" style="956"/>
    <col min="10241" max="10241" width="1.75" style="956" customWidth="1"/>
    <col min="10242" max="10242" width="2.125" style="956" customWidth="1"/>
    <col min="10243" max="10243" width="2.375" style="956" customWidth="1"/>
    <col min="10244" max="10262" width="4" style="956" customWidth="1"/>
    <col min="10263" max="10266" width="2.375" style="956" customWidth="1"/>
    <col min="10267" max="10267" width="2.125" style="956" customWidth="1"/>
    <col min="10268" max="10496" width="4" style="956"/>
    <col min="10497" max="10497" width="1.75" style="956" customWidth="1"/>
    <col min="10498" max="10498" width="2.125" style="956" customWidth="1"/>
    <col min="10499" max="10499" width="2.375" style="956" customWidth="1"/>
    <col min="10500" max="10518" width="4" style="956" customWidth="1"/>
    <col min="10519" max="10522" width="2.375" style="956" customWidth="1"/>
    <col min="10523" max="10523" width="2.125" style="956" customWidth="1"/>
    <col min="10524" max="10752" width="4" style="956"/>
    <col min="10753" max="10753" width="1.75" style="956" customWidth="1"/>
    <col min="10754" max="10754" width="2.125" style="956" customWidth="1"/>
    <col min="10755" max="10755" width="2.375" style="956" customWidth="1"/>
    <col min="10756" max="10774" width="4" style="956" customWidth="1"/>
    <col min="10775" max="10778" width="2.375" style="956" customWidth="1"/>
    <col min="10779" max="10779" width="2.125" style="956" customWidth="1"/>
    <col min="10780" max="11008" width="4" style="956"/>
    <col min="11009" max="11009" width="1.75" style="956" customWidth="1"/>
    <col min="11010" max="11010" width="2.125" style="956" customWidth="1"/>
    <col min="11011" max="11011" width="2.375" style="956" customWidth="1"/>
    <col min="11012" max="11030" width="4" style="956" customWidth="1"/>
    <col min="11031" max="11034" width="2.375" style="956" customWidth="1"/>
    <col min="11035" max="11035" width="2.125" style="956" customWidth="1"/>
    <col min="11036" max="11264" width="4" style="956"/>
    <col min="11265" max="11265" width="1.75" style="956" customWidth="1"/>
    <col min="11266" max="11266" width="2.125" style="956" customWidth="1"/>
    <col min="11267" max="11267" width="2.375" style="956" customWidth="1"/>
    <col min="11268" max="11286" width="4" style="956" customWidth="1"/>
    <col min="11287" max="11290" width="2.375" style="956" customWidth="1"/>
    <col min="11291" max="11291" width="2.125" style="956" customWidth="1"/>
    <col min="11292" max="11520" width="4" style="956"/>
    <col min="11521" max="11521" width="1.75" style="956" customWidth="1"/>
    <col min="11522" max="11522" width="2.125" style="956" customWidth="1"/>
    <col min="11523" max="11523" width="2.375" style="956" customWidth="1"/>
    <col min="11524" max="11542" width="4" style="956" customWidth="1"/>
    <col min="11543" max="11546" width="2.375" style="956" customWidth="1"/>
    <col min="11547" max="11547" width="2.125" style="956" customWidth="1"/>
    <col min="11548" max="11776" width="4" style="956"/>
    <col min="11777" max="11777" width="1.75" style="956" customWidth="1"/>
    <col min="11778" max="11778" width="2.125" style="956" customWidth="1"/>
    <col min="11779" max="11779" width="2.375" style="956" customWidth="1"/>
    <col min="11780" max="11798" width="4" style="956" customWidth="1"/>
    <col min="11799" max="11802" width="2.375" style="956" customWidth="1"/>
    <col min="11803" max="11803" width="2.125" style="956" customWidth="1"/>
    <col min="11804" max="12032" width="4" style="956"/>
    <col min="12033" max="12033" width="1.75" style="956" customWidth="1"/>
    <col min="12034" max="12034" width="2.125" style="956" customWidth="1"/>
    <col min="12035" max="12035" width="2.375" style="956" customWidth="1"/>
    <col min="12036" max="12054" width="4" style="956" customWidth="1"/>
    <col min="12055" max="12058" width="2.375" style="956" customWidth="1"/>
    <col min="12059" max="12059" width="2.125" style="956" customWidth="1"/>
    <col min="12060" max="12288" width="4" style="956"/>
    <col min="12289" max="12289" width="1.75" style="956" customWidth="1"/>
    <col min="12290" max="12290" width="2.125" style="956" customWidth="1"/>
    <col min="12291" max="12291" width="2.375" style="956" customWidth="1"/>
    <col min="12292" max="12310" width="4" style="956" customWidth="1"/>
    <col min="12311" max="12314" width="2.375" style="956" customWidth="1"/>
    <col min="12315" max="12315" width="2.125" style="956" customWidth="1"/>
    <col min="12316" max="12544" width="4" style="956"/>
    <col min="12545" max="12545" width="1.75" style="956" customWidth="1"/>
    <col min="12546" max="12546" width="2.125" style="956" customWidth="1"/>
    <col min="12547" max="12547" width="2.375" style="956" customWidth="1"/>
    <col min="12548" max="12566" width="4" style="956" customWidth="1"/>
    <col min="12567" max="12570" width="2.375" style="956" customWidth="1"/>
    <col min="12571" max="12571" width="2.125" style="956" customWidth="1"/>
    <col min="12572" max="12800" width="4" style="956"/>
    <col min="12801" max="12801" width="1.75" style="956" customWidth="1"/>
    <col min="12802" max="12802" width="2.125" style="956" customWidth="1"/>
    <col min="12803" max="12803" width="2.375" style="956" customWidth="1"/>
    <col min="12804" max="12822" width="4" style="956" customWidth="1"/>
    <col min="12823" max="12826" width="2.375" style="956" customWidth="1"/>
    <col min="12827" max="12827" width="2.125" style="956" customWidth="1"/>
    <col min="12828" max="13056" width="4" style="956"/>
    <col min="13057" max="13057" width="1.75" style="956" customWidth="1"/>
    <col min="13058" max="13058" width="2.125" style="956" customWidth="1"/>
    <col min="13059" max="13059" width="2.375" style="956" customWidth="1"/>
    <col min="13060" max="13078" width="4" style="956" customWidth="1"/>
    <col min="13079" max="13082" width="2.375" style="956" customWidth="1"/>
    <col min="13083" max="13083" width="2.125" style="956" customWidth="1"/>
    <col min="13084" max="13312" width="4" style="956"/>
    <col min="13313" max="13313" width="1.75" style="956" customWidth="1"/>
    <col min="13314" max="13314" width="2.125" style="956" customWidth="1"/>
    <col min="13315" max="13315" width="2.375" style="956" customWidth="1"/>
    <col min="13316" max="13334" width="4" style="956" customWidth="1"/>
    <col min="13335" max="13338" width="2.375" style="956" customWidth="1"/>
    <col min="13339" max="13339" width="2.125" style="956" customWidth="1"/>
    <col min="13340" max="13568" width="4" style="956"/>
    <col min="13569" max="13569" width="1.75" style="956" customWidth="1"/>
    <col min="13570" max="13570" width="2.125" style="956" customWidth="1"/>
    <col min="13571" max="13571" width="2.375" style="956" customWidth="1"/>
    <col min="13572" max="13590" width="4" style="956" customWidth="1"/>
    <col min="13591" max="13594" width="2.375" style="956" customWidth="1"/>
    <col min="13595" max="13595" width="2.125" style="956" customWidth="1"/>
    <col min="13596" max="13824" width="4" style="956"/>
    <col min="13825" max="13825" width="1.75" style="956" customWidth="1"/>
    <col min="13826" max="13826" width="2.125" style="956" customWidth="1"/>
    <col min="13827" max="13827" width="2.375" style="956" customWidth="1"/>
    <col min="13828" max="13846" width="4" style="956" customWidth="1"/>
    <col min="13847" max="13850" width="2.375" style="956" customWidth="1"/>
    <col min="13851" max="13851" width="2.125" style="956" customWidth="1"/>
    <col min="13852" max="14080" width="4" style="956"/>
    <col min="14081" max="14081" width="1.75" style="956" customWidth="1"/>
    <col min="14082" max="14082" width="2.125" style="956" customWidth="1"/>
    <col min="14083" max="14083" width="2.375" style="956" customWidth="1"/>
    <col min="14084" max="14102" width="4" style="956" customWidth="1"/>
    <col min="14103" max="14106" width="2.375" style="956" customWidth="1"/>
    <col min="14107" max="14107" width="2.125" style="956" customWidth="1"/>
    <col min="14108" max="14336" width="4" style="956"/>
    <col min="14337" max="14337" width="1.75" style="956" customWidth="1"/>
    <col min="14338" max="14338" width="2.125" style="956" customWidth="1"/>
    <col min="14339" max="14339" width="2.375" style="956" customWidth="1"/>
    <col min="14340" max="14358" width="4" style="956" customWidth="1"/>
    <col min="14359" max="14362" width="2.375" style="956" customWidth="1"/>
    <col min="14363" max="14363" width="2.125" style="956" customWidth="1"/>
    <col min="14364" max="14592" width="4" style="956"/>
    <col min="14593" max="14593" width="1.75" style="956" customWidth="1"/>
    <col min="14594" max="14594" width="2.125" style="956" customWidth="1"/>
    <col min="14595" max="14595" width="2.375" style="956" customWidth="1"/>
    <col min="14596" max="14614" width="4" style="956" customWidth="1"/>
    <col min="14615" max="14618" width="2.375" style="956" customWidth="1"/>
    <col min="14619" max="14619" width="2.125" style="956" customWidth="1"/>
    <col min="14620" max="14848" width="4" style="956"/>
    <col min="14849" max="14849" width="1.75" style="956" customWidth="1"/>
    <col min="14850" max="14850" width="2.125" style="956" customWidth="1"/>
    <col min="14851" max="14851" width="2.375" style="956" customWidth="1"/>
    <col min="14852" max="14870" width="4" style="956" customWidth="1"/>
    <col min="14871" max="14874" width="2.375" style="956" customWidth="1"/>
    <col min="14875" max="14875" width="2.125" style="956" customWidth="1"/>
    <col min="14876" max="15104" width="4" style="956"/>
    <col min="15105" max="15105" width="1.75" style="956" customWidth="1"/>
    <col min="15106" max="15106" width="2.125" style="956" customWidth="1"/>
    <col min="15107" max="15107" width="2.375" style="956" customWidth="1"/>
    <col min="15108" max="15126" width="4" style="956" customWidth="1"/>
    <col min="15127" max="15130" width="2.375" style="956" customWidth="1"/>
    <col min="15131" max="15131" width="2.125" style="956" customWidth="1"/>
    <col min="15132" max="15360" width="4" style="956"/>
    <col min="15361" max="15361" width="1.75" style="956" customWidth="1"/>
    <col min="15362" max="15362" width="2.125" style="956" customWidth="1"/>
    <col min="15363" max="15363" width="2.375" style="956" customWidth="1"/>
    <col min="15364" max="15382" width="4" style="956" customWidth="1"/>
    <col min="15383" max="15386" width="2.375" style="956" customWidth="1"/>
    <col min="15387" max="15387" width="2.125" style="956" customWidth="1"/>
    <col min="15388" max="15616" width="4" style="956"/>
    <col min="15617" max="15617" width="1.75" style="956" customWidth="1"/>
    <col min="15618" max="15618" width="2.125" style="956" customWidth="1"/>
    <col min="15619" max="15619" width="2.375" style="956" customWidth="1"/>
    <col min="15620" max="15638" width="4" style="956" customWidth="1"/>
    <col min="15639" max="15642" width="2.375" style="956" customWidth="1"/>
    <col min="15643" max="15643" width="2.125" style="956" customWidth="1"/>
    <col min="15644" max="15872" width="4" style="956"/>
    <col min="15873" max="15873" width="1.75" style="956" customWidth="1"/>
    <col min="15874" max="15874" width="2.125" style="956" customWidth="1"/>
    <col min="15875" max="15875" width="2.375" style="956" customWidth="1"/>
    <col min="15876" max="15894" width="4" style="956" customWidth="1"/>
    <col min="15895" max="15898" width="2.375" style="956" customWidth="1"/>
    <col min="15899" max="15899" width="2.125" style="956" customWidth="1"/>
    <col min="15900" max="16128" width="4" style="956"/>
    <col min="16129" max="16129" width="1.75" style="956" customWidth="1"/>
    <col min="16130" max="16130" width="2.125" style="956" customWidth="1"/>
    <col min="16131" max="16131" width="2.375" style="956" customWidth="1"/>
    <col min="16132" max="16150" width="4" style="956" customWidth="1"/>
    <col min="16151" max="16154" width="2.375" style="956" customWidth="1"/>
    <col min="16155" max="16155" width="2.125" style="956" customWidth="1"/>
    <col min="16156" max="16384" width="4" style="956"/>
  </cols>
  <sheetData>
    <row r="1" spans="2:27" x14ac:dyDescent="0.15">
      <c r="B1" s="953"/>
      <c r="C1" s="954"/>
      <c r="D1" s="954"/>
      <c r="E1" s="954"/>
      <c r="F1" s="954"/>
      <c r="G1" s="954"/>
      <c r="H1" s="954"/>
      <c r="I1" s="954"/>
      <c r="J1" s="954"/>
      <c r="K1" s="954"/>
      <c r="L1" s="954"/>
      <c r="M1" s="954"/>
      <c r="N1" s="954"/>
      <c r="O1" s="954"/>
      <c r="P1" s="954"/>
      <c r="Q1" s="954"/>
      <c r="R1" s="940"/>
      <c r="S1" s="954"/>
      <c r="T1" s="954"/>
      <c r="U1" s="954"/>
      <c r="V1" s="954"/>
      <c r="W1" s="954"/>
      <c r="X1" s="954"/>
      <c r="Y1" s="954"/>
      <c r="Z1" s="954"/>
      <c r="AA1" s="777"/>
    </row>
    <row r="2" spans="2:27" x14ac:dyDescent="0.15">
      <c r="B2" s="791"/>
      <c r="AA2" s="787"/>
    </row>
    <row r="3" spans="2:27" x14ac:dyDescent="0.15">
      <c r="B3" s="791"/>
      <c r="S3" s="3266" t="s">
        <v>1681</v>
      </c>
      <c r="T3" s="3266"/>
      <c r="U3" s="3266"/>
      <c r="V3" s="3266"/>
      <c r="W3" s="3266"/>
      <c r="X3" s="3266"/>
      <c r="Y3" s="3266"/>
      <c r="Z3" s="3266"/>
      <c r="AA3" s="787"/>
    </row>
    <row r="4" spans="2:27" x14ac:dyDescent="0.15">
      <c r="B4" s="791"/>
      <c r="U4" s="957"/>
      <c r="AA4" s="787"/>
    </row>
    <row r="5" spans="2:27" x14ac:dyDescent="0.15">
      <c r="B5" s="791"/>
      <c r="C5" s="3267" t="s">
        <v>1662</v>
      </c>
      <c r="D5" s="3267"/>
      <c r="E5" s="3267"/>
      <c r="F5" s="3267"/>
      <c r="G5" s="3267"/>
      <c r="H5" s="3267"/>
      <c r="I5" s="3267"/>
      <c r="J5" s="3267"/>
      <c r="K5" s="3267"/>
      <c r="L5" s="3267"/>
      <c r="M5" s="3267"/>
      <c r="N5" s="3267"/>
      <c r="O5" s="3267"/>
      <c r="P5" s="3267"/>
      <c r="Q5" s="3267"/>
      <c r="R5" s="3267"/>
      <c r="S5" s="3267"/>
      <c r="T5" s="3267"/>
      <c r="U5" s="3267"/>
      <c r="V5" s="3267"/>
      <c r="W5" s="3267"/>
      <c r="X5" s="3267"/>
      <c r="Y5" s="3267"/>
      <c r="Z5" s="3267"/>
      <c r="AA5" s="787"/>
    </row>
    <row r="6" spans="2:27" x14ac:dyDescent="0.15">
      <c r="B6" s="791"/>
      <c r="AA6" s="787"/>
    </row>
    <row r="7" spans="2:27" ht="23.25" customHeight="1" x14ac:dyDescent="0.15">
      <c r="B7" s="791"/>
      <c r="C7" s="3271" t="s">
        <v>580</v>
      </c>
      <c r="D7" s="3272"/>
      <c r="E7" s="3272"/>
      <c r="F7" s="3272"/>
      <c r="G7" s="3273"/>
      <c r="H7" s="3260"/>
      <c r="I7" s="3260"/>
      <c r="J7" s="3260"/>
      <c r="K7" s="3260"/>
      <c r="L7" s="3260"/>
      <c r="M7" s="3260"/>
      <c r="N7" s="3260"/>
      <c r="O7" s="3260"/>
      <c r="P7" s="3260"/>
      <c r="Q7" s="3260"/>
      <c r="R7" s="3260"/>
      <c r="S7" s="3260"/>
      <c r="T7" s="3260"/>
      <c r="U7" s="3260"/>
      <c r="V7" s="3260"/>
      <c r="W7" s="3260"/>
      <c r="X7" s="3260"/>
      <c r="Y7" s="3260"/>
      <c r="Z7" s="3261"/>
      <c r="AA7" s="787"/>
    </row>
    <row r="8" spans="2:27" ht="23.25" customHeight="1" x14ac:dyDescent="0.15">
      <c r="B8" s="791"/>
      <c r="C8" s="3271" t="s">
        <v>1663</v>
      </c>
      <c r="D8" s="3272"/>
      <c r="E8" s="3272"/>
      <c r="F8" s="3272"/>
      <c r="G8" s="3273"/>
      <c r="H8" s="3260" t="s">
        <v>1631</v>
      </c>
      <c r="I8" s="3260"/>
      <c r="J8" s="3260"/>
      <c r="K8" s="3260"/>
      <c r="L8" s="3260"/>
      <c r="M8" s="3260"/>
      <c r="N8" s="3260"/>
      <c r="O8" s="3260"/>
      <c r="P8" s="3260"/>
      <c r="Q8" s="3260"/>
      <c r="R8" s="3260"/>
      <c r="S8" s="3260"/>
      <c r="T8" s="3260"/>
      <c r="U8" s="3260"/>
      <c r="V8" s="3260"/>
      <c r="W8" s="3260"/>
      <c r="X8" s="3260"/>
      <c r="Y8" s="3260"/>
      <c r="Z8" s="3261"/>
      <c r="AA8" s="787"/>
    </row>
    <row r="9" spans="2:27" ht="23.25" customHeight="1" x14ac:dyDescent="0.15">
      <c r="B9" s="791"/>
      <c r="C9" s="3271" t="s">
        <v>1664</v>
      </c>
      <c r="D9" s="3272"/>
      <c r="E9" s="3272"/>
      <c r="F9" s="3272"/>
      <c r="G9" s="3273"/>
      <c r="H9" s="3260"/>
      <c r="I9" s="3260"/>
      <c r="J9" s="3260"/>
      <c r="K9" s="3260"/>
      <c r="L9" s="3260"/>
      <c r="M9" s="3260"/>
      <c r="N9" s="3260"/>
      <c r="O9" s="3260"/>
      <c r="P9" s="3260"/>
      <c r="Q9" s="3260"/>
      <c r="R9" s="3260"/>
      <c r="S9" s="3260"/>
      <c r="T9" s="3260"/>
      <c r="U9" s="3260"/>
      <c r="V9" s="3260"/>
      <c r="W9" s="3260"/>
      <c r="X9" s="3260"/>
      <c r="Y9" s="3260"/>
      <c r="Z9" s="3261"/>
      <c r="AA9" s="787"/>
    </row>
    <row r="10" spans="2:27" ht="23.25" customHeight="1" x14ac:dyDescent="0.15">
      <c r="B10" s="791"/>
      <c r="C10" s="3271" t="s">
        <v>1665</v>
      </c>
      <c r="D10" s="3272"/>
      <c r="E10" s="3272"/>
      <c r="F10" s="3272"/>
      <c r="G10" s="3273"/>
      <c r="H10" s="2687" t="s">
        <v>1656</v>
      </c>
      <c r="I10" s="2662"/>
      <c r="J10" s="2662"/>
      <c r="K10" s="2662"/>
      <c r="L10" s="2662"/>
      <c r="M10" s="2662"/>
      <c r="N10" s="2662"/>
      <c r="O10" s="2662"/>
      <c r="P10" s="2662"/>
      <c r="Q10" s="2662"/>
      <c r="R10" s="2662"/>
      <c r="S10" s="2662"/>
      <c r="T10" s="2662"/>
      <c r="U10" s="2662"/>
      <c r="V10" s="2662"/>
      <c r="W10" s="2662"/>
      <c r="X10" s="2662"/>
      <c r="Y10" s="2662"/>
      <c r="Z10" s="2663"/>
      <c r="AA10" s="787"/>
    </row>
    <row r="11" spans="2:27" ht="23.25" customHeight="1" x14ac:dyDescent="0.15">
      <c r="B11" s="791"/>
      <c r="C11" s="3271" t="s">
        <v>1666</v>
      </c>
      <c r="D11" s="3272"/>
      <c r="E11" s="3272"/>
      <c r="F11" s="3272"/>
      <c r="G11" s="3273"/>
      <c r="H11" s="3260"/>
      <c r="I11" s="3260"/>
      <c r="J11" s="3260"/>
      <c r="K11" s="3260"/>
      <c r="L11" s="3260"/>
      <c r="M11" s="3260"/>
      <c r="N11" s="3260"/>
      <c r="O11" s="3260"/>
      <c r="P11" s="3260"/>
      <c r="Q11" s="3260"/>
      <c r="R11" s="3260"/>
      <c r="S11" s="3260"/>
      <c r="T11" s="3260"/>
      <c r="U11" s="3260"/>
      <c r="V11" s="3260"/>
      <c r="W11" s="3260"/>
      <c r="X11" s="3260"/>
      <c r="Y11" s="3260"/>
      <c r="Z11" s="3261"/>
      <c r="AA11" s="787"/>
    </row>
    <row r="12" spans="2:27" x14ac:dyDescent="0.15">
      <c r="B12" s="791"/>
      <c r="AA12" s="787"/>
    </row>
    <row r="13" spans="2:27" ht="18.75" customHeight="1" x14ac:dyDescent="0.15">
      <c r="B13" s="791"/>
      <c r="C13" s="953"/>
      <c r="D13" s="954" t="s">
        <v>1667</v>
      </c>
      <c r="E13" s="954"/>
      <c r="F13" s="954"/>
      <c r="G13" s="954"/>
      <c r="H13" s="954"/>
      <c r="I13" s="954"/>
      <c r="J13" s="954"/>
      <c r="K13" s="954"/>
      <c r="L13" s="954"/>
      <c r="M13" s="954"/>
      <c r="N13" s="954"/>
      <c r="O13" s="954"/>
      <c r="P13" s="954"/>
      <c r="Q13" s="954"/>
      <c r="R13" s="954"/>
      <c r="S13" s="954"/>
      <c r="T13" s="954"/>
      <c r="U13" s="954"/>
      <c r="V13" s="954"/>
      <c r="W13" s="3249" t="s">
        <v>1635</v>
      </c>
      <c r="X13" s="2634"/>
      <c r="Y13" s="2634"/>
      <c r="Z13" s="2635"/>
      <c r="AA13" s="787"/>
    </row>
    <row r="14" spans="2:27" ht="18.75" customHeight="1" x14ac:dyDescent="0.15">
      <c r="B14" s="791"/>
      <c r="C14" s="962"/>
      <c r="D14" s="789" t="s">
        <v>1638</v>
      </c>
      <c r="E14" s="789"/>
      <c r="F14" s="789"/>
      <c r="G14" s="789"/>
      <c r="H14" s="789"/>
      <c r="I14" s="789"/>
      <c r="J14" s="789"/>
      <c r="K14" s="789"/>
      <c r="L14" s="789"/>
      <c r="M14" s="789"/>
      <c r="N14" s="789"/>
      <c r="O14" s="789"/>
      <c r="P14" s="789"/>
      <c r="Q14" s="789"/>
      <c r="R14" s="789"/>
      <c r="S14" s="789"/>
      <c r="T14" s="789"/>
      <c r="U14" s="789"/>
      <c r="V14" s="789"/>
      <c r="W14" s="3250"/>
      <c r="X14" s="3251"/>
      <c r="Y14" s="3251"/>
      <c r="Z14" s="3252"/>
      <c r="AA14" s="787"/>
    </row>
    <row r="15" spans="2:27" ht="18.75" customHeight="1" x14ac:dyDescent="0.15">
      <c r="B15" s="791"/>
      <c r="C15" s="953"/>
      <c r="D15" s="954" t="s">
        <v>1668</v>
      </c>
      <c r="E15" s="954"/>
      <c r="F15" s="954"/>
      <c r="G15" s="954"/>
      <c r="H15" s="954"/>
      <c r="I15" s="954"/>
      <c r="J15" s="954"/>
      <c r="K15" s="954"/>
      <c r="L15" s="954"/>
      <c r="M15" s="954"/>
      <c r="N15" s="954"/>
      <c r="O15" s="954"/>
      <c r="P15" s="954"/>
      <c r="Q15" s="954"/>
      <c r="R15" s="954"/>
      <c r="S15" s="954"/>
      <c r="T15" s="954"/>
      <c r="U15" s="954"/>
      <c r="V15" s="954"/>
      <c r="W15" s="3249" t="s">
        <v>1635</v>
      </c>
      <c r="X15" s="2634"/>
      <c r="Y15" s="2634"/>
      <c r="Z15" s="2635"/>
      <c r="AA15" s="787"/>
    </row>
    <row r="16" spans="2:27" ht="18.75" customHeight="1" x14ac:dyDescent="0.15">
      <c r="B16" s="791"/>
      <c r="C16" s="962"/>
      <c r="D16" s="789" t="s">
        <v>1669</v>
      </c>
      <c r="E16" s="789"/>
      <c r="F16" s="789"/>
      <c r="G16" s="789"/>
      <c r="H16" s="789"/>
      <c r="I16" s="789"/>
      <c r="J16" s="789"/>
      <c r="K16" s="789"/>
      <c r="L16" s="789"/>
      <c r="M16" s="789"/>
      <c r="N16" s="789"/>
      <c r="O16" s="789"/>
      <c r="P16" s="789"/>
      <c r="Q16" s="789"/>
      <c r="R16" s="789"/>
      <c r="S16" s="789"/>
      <c r="T16" s="789"/>
      <c r="U16" s="789"/>
      <c r="V16" s="789"/>
      <c r="W16" s="3250"/>
      <c r="X16" s="3251"/>
      <c r="Y16" s="3251"/>
      <c r="Z16" s="3252"/>
      <c r="AA16" s="787"/>
    </row>
    <row r="17" spans="2:27" ht="18.75" customHeight="1" x14ac:dyDescent="0.15">
      <c r="B17" s="791"/>
      <c r="C17" s="953"/>
      <c r="D17" s="963" t="s">
        <v>1670</v>
      </c>
      <c r="E17" s="954"/>
      <c r="F17" s="954"/>
      <c r="G17" s="954"/>
      <c r="H17" s="954"/>
      <c r="I17" s="954"/>
      <c r="J17" s="954"/>
      <c r="K17" s="954"/>
      <c r="L17" s="954"/>
      <c r="M17" s="954"/>
      <c r="N17" s="954"/>
      <c r="O17" s="954"/>
      <c r="P17" s="954"/>
      <c r="Q17" s="954"/>
      <c r="R17" s="954"/>
      <c r="S17" s="954"/>
      <c r="T17" s="954"/>
      <c r="U17" s="954"/>
      <c r="V17" s="777"/>
      <c r="W17" s="2634" t="s">
        <v>1635</v>
      </c>
      <c r="X17" s="2634"/>
      <c r="Y17" s="2634"/>
      <c r="Z17" s="2635"/>
      <c r="AA17" s="787"/>
    </row>
    <row r="18" spans="2:27" ht="18.75" customHeight="1" x14ac:dyDescent="0.15">
      <c r="B18" s="791"/>
      <c r="C18" s="791"/>
      <c r="D18" s="955" t="s">
        <v>1671</v>
      </c>
      <c r="V18" s="787"/>
      <c r="W18" s="3267"/>
      <c r="X18" s="3267"/>
      <c r="Y18" s="3267"/>
      <c r="Z18" s="3255"/>
      <c r="AA18" s="787"/>
    </row>
    <row r="19" spans="2:27" ht="18.75" customHeight="1" x14ac:dyDescent="0.15">
      <c r="B19" s="791"/>
      <c r="C19" s="910"/>
      <c r="D19" s="909" t="s">
        <v>1672</v>
      </c>
      <c r="E19" s="909"/>
      <c r="F19" s="909"/>
      <c r="G19" s="909"/>
      <c r="H19" s="909"/>
      <c r="I19" s="909"/>
      <c r="J19" s="909"/>
      <c r="K19" s="909"/>
      <c r="L19" s="909"/>
      <c r="M19" s="909"/>
      <c r="N19" s="909"/>
      <c r="O19" s="909"/>
      <c r="P19" s="909"/>
      <c r="Q19" s="909"/>
      <c r="R19" s="909"/>
      <c r="S19" s="909"/>
      <c r="T19" s="909"/>
      <c r="U19" s="909"/>
      <c r="V19" s="908"/>
      <c r="W19" s="3251"/>
      <c r="X19" s="3251"/>
      <c r="Y19" s="3251"/>
      <c r="Z19" s="3252"/>
      <c r="AA19" s="787"/>
    </row>
    <row r="20" spans="2:27" ht="18.75" customHeight="1" x14ac:dyDescent="0.15">
      <c r="B20" s="791"/>
      <c r="C20" s="791"/>
      <c r="D20" s="955" t="s">
        <v>1673</v>
      </c>
      <c r="W20" s="2687" t="s">
        <v>1635</v>
      </c>
      <c r="X20" s="2662"/>
      <c r="Y20" s="2662"/>
      <c r="Z20" s="2663"/>
      <c r="AA20" s="787"/>
    </row>
    <row r="21" spans="2:27" ht="18.75" customHeight="1" x14ac:dyDescent="0.15">
      <c r="B21" s="791"/>
      <c r="C21" s="953"/>
      <c r="D21" s="954" t="s">
        <v>1674</v>
      </c>
      <c r="E21" s="954"/>
      <c r="F21" s="954"/>
      <c r="G21" s="954"/>
      <c r="H21" s="954"/>
      <c r="I21" s="954"/>
      <c r="J21" s="954"/>
      <c r="K21" s="954"/>
      <c r="L21" s="954"/>
      <c r="M21" s="954"/>
      <c r="N21" s="954"/>
      <c r="O21" s="954"/>
      <c r="P21" s="954"/>
      <c r="Q21" s="954"/>
      <c r="R21" s="954"/>
      <c r="S21" s="954"/>
      <c r="T21" s="954"/>
      <c r="U21" s="954"/>
      <c r="V21" s="777"/>
      <c r="W21" s="3249" t="s">
        <v>1635</v>
      </c>
      <c r="X21" s="2634"/>
      <c r="Y21" s="2634"/>
      <c r="Z21" s="2635"/>
      <c r="AA21" s="787"/>
    </row>
    <row r="22" spans="2:27" ht="18.75" customHeight="1" x14ac:dyDescent="0.15">
      <c r="B22" s="791"/>
      <c r="C22" s="791"/>
      <c r="D22" s="955" t="s">
        <v>1675</v>
      </c>
      <c r="V22" s="787"/>
      <c r="W22" s="3253"/>
      <c r="X22" s="3267"/>
      <c r="Y22" s="3267"/>
      <c r="Z22" s="3255"/>
      <c r="AA22" s="787"/>
    </row>
    <row r="23" spans="2:27" ht="18.75" customHeight="1" x14ac:dyDescent="0.15">
      <c r="B23" s="791"/>
      <c r="C23" s="3268" t="s">
        <v>1676</v>
      </c>
      <c r="D23" s="3269"/>
      <c r="E23" s="3269"/>
      <c r="F23" s="3269"/>
      <c r="G23" s="3269"/>
      <c r="H23" s="3269"/>
      <c r="I23" s="3269"/>
      <c r="J23" s="3269"/>
      <c r="K23" s="3269"/>
      <c r="L23" s="3269"/>
      <c r="M23" s="3269"/>
      <c r="N23" s="3269"/>
      <c r="O23" s="3269"/>
      <c r="P23" s="3269"/>
      <c r="Q23" s="3269"/>
      <c r="R23" s="3269"/>
      <c r="S23" s="3269"/>
      <c r="T23" s="3269"/>
      <c r="U23" s="3269"/>
      <c r="V23" s="3270"/>
      <c r="W23" s="3250"/>
      <c r="X23" s="3251"/>
      <c r="Y23" s="3251"/>
      <c r="Z23" s="3252"/>
      <c r="AA23" s="787"/>
    </row>
    <row r="24" spans="2:27" ht="4.5" customHeight="1" x14ac:dyDescent="0.15">
      <c r="B24" s="791"/>
      <c r="AA24" s="787"/>
    </row>
    <row r="25" spans="2:27" x14ac:dyDescent="0.15">
      <c r="B25" s="791"/>
      <c r="C25" s="955" t="s">
        <v>1677</v>
      </c>
      <c r="AA25" s="787"/>
    </row>
    <row r="26" spans="2:27" ht="4.5" customHeight="1" x14ac:dyDescent="0.15">
      <c r="B26" s="791"/>
      <c r="AA26" s="787"/>
    </row>
    <row r="27" spans="2:27" x14ac:dyDescent="0.15">
      <c r="B27" s="791"/>
      <c r="AA27" s="787"/>
    </row>
    <row r="28" spans="2:27" x14ac:dyDescent="0.15">
      <c r="B28" s="791"/>
      <c r="AA28" s="787"/>
    </row>
    <row r="29" spans="2:27" ht="4.5" customHeight="1" x14ac:dyDescent="0.15">
      <c r="B29" s="962"/>
      <c r="C29" s="789"/>
      <c r="D29" s="789"/>
      <c r="E29" s="789"/>
      <c r="F29" s="789"/>
      <c r="G29" s="789"/>
      <c r="H29" s="789"/>
      <c r="I29" s="789"/>
      <c r="J29" s="789"/>
      <c r="K29" s="789"/>
      <c r="L29" s="789"/>
      <c r="M29" s="789"/>
      <c r="N29" s="789"/>
      <c r="O29" s="789"/>
      <c r="P29" s="789"/>
      <c r="Q29" s="789"/>
      <c r="R29" s="789"/>
      <c r="S29" s="789"/>
      <c r="T29" s="789"/>
      <c r="U29" s="789"/>
      <c r="V29" s="789"/>
      <c r="W29" s="789"/>
      <c r="X29" s="789"/>
      <c r="Y29" s="789"/>
      <c r="Z29" s="789"/>
      <c r="AA29" s="790"/>
    </row>
    <row r="31" spans="2:27" x14ac:dyDescent="0.15">
      <c r="C31" s="955" t="s">
        <v>1648</v>
      </c>
    </row>
    <row r="33" spans="1:29" x14ac:dyDescent="0.15">
      <c r="C33" s="955" t="s">
        <v>1678</v>
      </c>
    </row>
    <row r="34" spans="1:29" x14ac:dyDescent="0.15">
      <c r="D34" s="955" t="s">
        <v>1679</v>
      </c>
    </row>
    <row r="35" spans="1:29" x14ac:dyDescent="0.15">
      <c r="D35" s="955" t="s">
        <v>1680</v>
      </c>
    </row>
    <row r="36" spans="1:29" s="955" customFormat="1" x14ac:dyDescent="0.15">
      <c r="A36" s="956"/>
      <c r="AC36" s="956"/>
    </row>
    <row r="37" spans="1:29" s="955" customFormat="1" x14ac:dyDescent="0.15">
      <c r="A37" s="956"/>
      <c r="AC37" s="956"/>
    </row>
    <row r="38" spans="1:29" s="955" customFormat="1" x14ac:dyDescent="0.15">
      <c r="A38" s="956"/>
      <c r="AC38" s="956"/>
    </row>
    <row r="39" spans="1:29" s="955" customFormat="1" x14ac:dyDescent="0.15">
      <c r="A39" s="956"/>
      <c r="AC39" s="956"/>
    </row>
  </sheetData>
  <mergeCells count="18">
    <mergeCell ref="S3:Z3"/>
    <mergeCell ref="C5:Z5"/>
    <mergeCell ref="C7:G7"/>
    <mergeCell ref="H7:Z7"/>
    <mergeCell ref="C8:G8"/>
    <mergeCell ref="H8:Z8"/>
    <mergeCell ref="C23:V23"/>
    <mergeCell ref="C9:G9"/>
    <mergeCell ref="H9:Z9"/>
    <mergeCell ref="C10:G10"/>
    <mergeCell ref="H10:Z10"/>
    <mergeCell ref="C11:G11"/>
    <mergeCell ref="H11:Z11"/>
    <mergeCell ref="W13:Z14"/>
    <mergeCell ref="W15:Z16"/>
    <mergeCell ref="W17:Z19"/>
    <mergeCell ref="W20:Z20"/>
    <mergeCell ref="W21:Z23"/>
  </mergeCells>
  <phoneticPr fontId="22"/>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I32"/>
  <sheetViews>
    <sheetView view="pageBreakPreview" zoomScaleNormal="100" zoomScaleSheetLayoutView="100" workbookViewId="0">
      <selection activeCell="T114" sqref="T114:AJ114"/>
    </sheetView>
  </sheetViews>
  <sheetFormatPr defaultRowHeight="18.75" x14ac:dyDescent="0.15"/>
  <cols>
    <col min="1" max="1" width="9" style="261" bestFit="1" customWidth="1"/>
    <col min="2" max="2" width="3.375" style="261" bestFit="1" customWidth="1"/>
    <col min="3" max="33" width="3.625" style="261" customWidth="1"/>
    <col min="34" max="256" width="9" style="261"/>
    <col min="257" max="257" width="9" style="261" bestFit="1" customWidth="1"/>
    <col min="258" max="258" width="3.375" style="261" bestFit="1" customWidth="1"/>
    <col min="259" max="289" width="3.625" style="261" customWidth="1"/>
    <col min="290" max="512" width="9" style="261"/>
    <col min="513" max="513" width="9" style="261" bestFit="1" customWidth="1"/>
    <col min="514" max="514" width="3.375" style="261" bestFit="1" customWidth="1"/>
    <col min="515" max="545" width="3.625" style="261" customWidth="1"/>
    <col min="546" max="768" width="9" style="261"/>
    <col min="769" max="769" width="9" style="261" bestFit="1" customWidth="1"/>
    <col min="770" max="770" width="3.375" style="261" bestFit="1" customWidth="1"/>
    <col min="771" max="801" width="3.625" style="261" customWidth="1"/>
    <col min="802" max="1024" width="9" style="261"/>
    <col min="1025" max="1025" width="9" style="261" bestFit="1" customWidth="1"/>
    <col min="1026" max="1026" width="3.375" style="261" bestFit="1" customWidth="1"/>
    <col min="1027" max="1057" width="3.625" style="261" customWidth="1"/>
    <col min="1058" max="1280" width="9" style="261"/>
    <col min="1281" max="1281" width="9" style="261" bestFit="1" customWidth="1"/>
    <col min="1282" max="1282" width="3.375" style="261" bestFit="1" customWidth="1"/>
    <col min="1283" max="1313" width="3.625" style="261" customWidth="1"/>
    <col min="1314" max="1536" width="9" style="261"/>
    <col min="1537" max="1537" width="9" style="261" bestFit="1" customWidth="1"/>
    <col min="1538" max="1538" width="3.375" style="261" bestFit="1" customWidth="1"/>
    <col min="1539" max="1569" width="3.625" style="261" customWidth="1"/>
    <col min="1570" max="1792" width="9" style="261"/>
    <col min="1793" max="1793" width="9" style="261" bestFit="1" customWidth="1"/>
    <col min="1794" max="1794" width="3.375" style="261" bestFit="1" customWidth="1"/>
    <col min="1795" max="1825" width="3.625" style="261" customWidth="1"/>
    <col min="1826" max="2048" width="9" style="261"/>
    <col min="2049" max="2049" width="9" style="261" bestFit="1" customWidth="1"/>
    <col min="2050" max="2050" width="3.375" style="261" bestFit="1" customWidth="1"/>
    <col min="2051" max="2081" width="3.625" style="261" customWidth="1"/>
    <col min="2082" max="2304" width="9" style="261"/>
    <col min="2305" max="2305" width="9" style="261" bestFit="1" customWidth="1"/>
    <col min="2306" max="2306" width="3.375" style="261" bestFit="1" customWidth="1"/>
    <col min="2307" max="2337" width="3.625" style="261" customWidth="1"/>
    <col min="2338" max="2560" width="9" style="261"/>
    <col min="2561" max="2561" width="9" style="261" bestFit="1" customWidth="1"/>
    <col min="2562" max="2562" width="3.375" style="261" bestFit="1" customWidth="1"/>
    <col min="2563" max="2593" width="3.625" style="261" customWidth="1"/>
    <col min="2594" max="2816" width="9" style="261"/>
    <col min="2817" max="2817" width="9" style="261" bestFit="1" customWidth="1"/>
    <col min="2818" max="2818" width="3.375" style="261" bestFit="1" customWidth="1"/>
    <col min="2819" max="2849" width="3.625" style="261" customWidth="1"/>
    <col min="2850" max="3072" width="9" style="261"/>
    <col min="3073" max="3073" width="9" style="261" bestFit="1" customWidth="1"/>
    <col min="3074" max="3074" width="3.375" style="261" bestFit="1" customWidth="1"/>
    <col min="3075" max="3105" width="3.625" style="261" customWidth="1"/>
    <col min="3106" max="3328" width="9" style="261"/>
    <col min="3329" max="3329" width="9" style="261" bestFit="1" customWidth="1"/>
    <col min="3330" max="3330" width="3.375" style="261" bestFit="1" customWidth="1"/>
    <col min="3331" max="3361" width="3.625" style="261" customWidth="1"/>
    <col min="3362" max="3584" width="9" style="261"/>
    <col min="3585" max="3585" width="9" style="261" bestFit="1" customWidth="1"/>
    <col min="3586" max="3586" width="3.375" style="261" bestFit="1" customWidth="1"/>
    <col min="3587" max="3617" width="3.625" style="261" customWidth="1"/>
    <col min="3618" max="3840" width="9" style="261"/>
    <col min="3841" max="3841" width="9" style="261" bestFit="1" customWidth="1"/>
    <col min="3842" max="3842" width="3.375" style="261" bestFit="1" customWidth="1"/>
    <col min="3843" max="3873" width="3.625" style="261" customWidth="1"/>
    <col min="3874" max="4096" width="9" style="261"/>
    <col min="4097" max="4097" width="9" style="261" bestFit="1" customWidth="1"/>
    <col min="4098" max="4098" width="3.375" style="261" bestFit="1" customWidth="1"/>
    <col min="4099" max="4129" width="3.625" style="261" customWidth="1"/>
    <col min="4130" max="4352" width="9" style="261"/>
    <col min="4353" max="4353" width="9" style="261" bestFit="1" customWidth="1"/>
    <col min="4354" max="4354" width="3.375" style="261" bestFit="1" customWidth="1"/>
    <col min="4355" max="4385" width="3.625" style="261" customWidth="1"/>
    <col min="4386" max="4608" width="9" style="261"/>
    <col min="4609" max="4609" width="9" style="261" bestFit="1" customWidth="1"/>
    <col min="4610" max="4610" width="3.375" style="261" bestFit="1" customWidth="1"/>
    <col min="4611" max="4641" width="3.625" style="261" customWidth="1"/>
    <col min="4642" max="4864" width="9" style="261"/>
    <col min="4865" max="4865" width="9" style="261" bestFit="1" customWidth="1"/>
    <col min="4866" max="4866" width="3.375" style="261" bestFit="1" customWidth="1"/>
    <col min="4867" max="4897" width="3.625" style="261" customWidth="1"/>
    <col min="4898" max="5120" width="9" style="261"/>
    <col min="5121" max="5121" width="9" style="261" bestFit="1" customWidth="1"/>
    <col min="5122" max="5122" width="3.375" style="261" bestFit="1" customWidth="1"/>
    <col min="5123" max="5153" width="3.625" style="261" customWidth="1"/>
    <col min="5154" max="5376" width="9" style="261"/>
    <col min="5377" max="5377" width="9" style="261" bestFit="1" customWidth="1"/>
    <col min="5378" max="5378" width="3.375" style="261" bestFit="1" customWidth="1"/>
    <col min="5379" max="5409" width="3.625" style="261" customWidth="1"/>
    <col min="5410" max="5632" width="9" style="261"/>
    <col min="5633" max="5633" width="9" style="261" bestFit="1" customWidth="1"/>
    <col min="5634" max="5634" width="3.375" style="261" bestFit="1" customWidth="1"/>
    <col min="5635" max="5665" width="3.625" style="261" customWidth="1"/>
    <col min="5666" max="5888" width="9" style="261"/>
    <col min="5889" max="5889" width="9" style="261" bestFit="1" customWidth="1"/>
    <col min="5890" max="5890" width="3.375" style="261" bestFit="1" customWidth="1"/>
    <col min="5891" max="5921" width="3.625" style="261" customWidth="1"/>
    <col min="5922" max="6144" width="9" style="261"/>
    <col min="6145" max="6145" width="9" style="261" bestFit="1" customWidth="1"/>
    <col min="6146" max="6146" width="3.375" style="261" bestFit="1" customWidth="1"/>
    <col min="6147" max="6177" width="3.625" style="261" customWidth="1"/>
    <col min="6178" max="6400" width="9" style="261"/>
    <col min="6401" max="6401" width="9" style="261" bestFit="1" customWidth="1"/>
    <col min="6402" max="6402" width="3.375" style="261" bestFit="1" customWidth="1"/>
    <col min="6403" max="6433" width="3.625" style="261" customWidth="1"/>
    <col min="6434" max="6656" width="9" style="261"/>
    <col min="6657" max="6657" width="9" style="261" bestFit="1" customWidth="1"/>
    <col min="6658" max="6658" width="3.375" style="261" bestFit="1" customWidth="1"/>
    <col min="6659" max="6689" width="3.625" style="261" customWidth="1"/>
    <col min="6690" max="6912" width="9" style="261"/>
    <col min="6913" max="6913" width="9" style="261" bestFit="1" customWidth="1"/>
    <col min="6914" max="6914" width="3.375" style="261" bestFit="1" customWidth="1"/>
    <col min="6915" max="6945" width="3.625" style="261" customWidth="1"/>
    <col min="6946" max="7168" width="9" style="261"/>
    <col min="7169" max="7169" width="9" style="261" bestFit="1" customWidth="1"/>
    <col min="7170" max="7170" width="3.375" style="261" bestFit="1" customWidth="1"/>
    <col min="7171" max="7201" width="3.625" style="261" customWidth="1"/>
    <col min="7202" max="7424" width="9" style="261"/>
    <col min="7425" max="7425" width="9" style="261" bestFit="1" customWidth="1"/>
    <col min="7426" max="7426" width="3.375" style="261" bestFit="1" customWidth="1"/>
    <col min="7427" max="7457" width="3.625" style="261" customWidth="1"/>
    <col min="7458" max="7680" width="9" style="261"/>
    <col min="7681" max="7681" width="9" style="261" bestFit="1" customWidth="1"/>
    <col min="7682" max="7682" width="3.375" style="261" bestFit="1" customWidth="1"/>
    <col min="7683" max="7713" width="3.625" style="261" customWidth="1"/>
    <col min="7714" max="7936" width="9" style="261"/>
    <col min="7937" max="7937" width="9" style="261" bestFit="1" customWidth="1"/>
    <col min="7938" max="7938" width="3.375" style="261" bestFit="1" customWidth="1"/>
    <col min="7939" max="7969" width="3.625" style="261" customWidth="1"/>
    <col min="7970" max="8192" width="9" style="261"/>
    <col min="8193" max="8193" width="9" style="261" bestFit="1" customWidth="1"/>
    <col min="8194" max="8194" width="3.375" style="261" bestFit="1" customWidth="1"/>
    <col min="8195" max="8225" width="3.625" style="261" customWidth="1"/>
    <col min="8226" max="8448" width="9" style="261"/>
    <col min="8449" max="8449" width="9" style="261" bestFit="1" customWidth="1"/>
    <col min="8450" max="8450" width="3.375" style="261" bestFit="1" customWidth="1"/>
    <col min="8451" max="8481" width="3.625" style="261" customWidth="1"/>
    <col min="8482" max="8704" width="9" style="261"/>
    <col min="8705" max="8705" width="9" style="261" bestFit="1" customWidth="1"/>
    <col min="8706" max="8706" width="3.375" style="261" bestFit="1" customWidth="1"/>
    <col min="8707" max="8737" width="3.625" style="261" customWidth="1"/>
    <col min="8738" max="8960" width="9" style="261"/>
    <col min="8961" max="8961" width="9" style="261" bestFit="1" customWidth="1"/>
    <col min="8962" max="8962" width="3.375" style="261" bestFit="1" customWidth="1"/>
    <col min="8963" max="8993" width="3.625" style="261" customWidth="1"/>
    <col min="8994" max="9216" width="9" style="261"/>
    <col min="9217" max="9217" width="9" style="261" bestFit="1" customWidth="1"/>
    <col min="9218" max="9218" width="3.375" style="261" bestFit="1" customWidth="1"/>
    <col min="9219" max="9249" width="3.625" style="261" customWidth="1"/>
    <col min="9250" max="9472" width="9" style="261"/>
    <col min="9473" max="9473" width="9" style="261" bestFit="1" customWidth="1"/>
    <col min="9474" max="9474" width="3.375" style="261" bestFit="1" customWidth="1"/>
    <col min="9475" max="9505" width="3.625" style="261" customWidth="1"/>
    <col min="9506" max="9728" width="9" style="261"/>
    <col min="9729" max="9729" width="9" style="261" bestFit="1" customWidth="1"/>
    <col min="9730" max="9730" width="3.375" style="261" bestFit="1" customWidth="1"/>
    <col min="9731" max="9761" width="3.625" style="261" customWidth="1"/>
    <col min="9762" max="9984" width="9" style="261"/>
    <col min="9985" max="9985" width="9" style="261" bestFit="1" customWidth="1"/>
    <col min="9986" max="9986" width="3.375" style="261" bestFit="1" customWidth="1"/>
    <col min="9987" max="10017" width="3.625" style="261" customWidth="1"/>
    <col min="10018" max="10240" width="9" style="261"/>
    <col min="10241" max="10241" width="9" style="261" bestFit="1" customWidth="1"/>
    <col min="10242" max="10242" width="3.375" style="261" bestFit="1" customWidth="1"/>
    <col min="10243" max="10273" width="3.625" style="261" customWidth="1"/>
    <col min="10274" max="10496" width="9" style="261"/>
    <col min="10497" max="10497" width="9" style="261" bestFit="1" customWidth="1"/>
    <col min="10498" max="10498" width="3.375" style="261" bestFit="1" customWidth="1"/>
    <col min="10499" max="10529" width="3.625" style="261" customWidth="1"/>
    <col min="10530" max="10752" width="9" style="261"/>
    <col min="10753" max="10753" width="9" style="261" bestFit="1" customWidth="1"/>
    <col min="10754" max="10754" width="3.375" style="261" bestFit="1" customWidth="1"/>
    <col min="10755" max="10785" width="3.625" style="261" customWidth="1"/>
    <col min="10786" max="11008" width="9" style="261"/>
    <col min="11009" max="11009" width="9" style="261" bestFit="1" customWidth="1"/>
    <col min="11010" max="11010" width="3.375" style="261" bestFit="1" customWidth="1"/>
    <col min="11011" max="11041" width="3.625" style="261" customWidth="1"/>
    <col min="11042" max="11264" width="9" style="261"/>
    <col min="11265" max="11265" width="9" style="261" bestFit="1" customWidth="1"/>
    <col min="11266" max="11266" width="3.375" style="261" bestFit="1" customWidth="1"/>
    <col min="11267" max="11297" width="3.625" style="261" customWidth="1"/>
    <col min="11298" max="11520" width="9" style="261"/>
    <col min="11521" max="11521" width="9" style="261" bestFit="1" customWidth="1"/>
    <col min="11522" max="11522" width="3.375" style="261" bestFit="1" customWidth="1"/>
    <col min="11523" max="11553" width="3.625" style="261" customWidth="1"/>
    <col min="11554" max="11776" width="9" style="261"/>
    <col min="11777" max="11777" width="9" style="261" bestFit="1" customWidth="1"/>
    <col min="11778" max="11778" width="3.375" style="261" bestFit="1" customWidth="1"/>
    <col min="11779" max="11809" width="3.625" style="261" customWidth="1"/>
    <col min="11810" max="12032" width="9" style="261"/>
    <col min="12033" max="12033" width="9" style="261" bestFit="1" customWidth="1"/>
    <col min="12034" max="12034" width="3.375" style="261" bestFit="1" customWidth="1"/>
    <col min="12035" max="12065" width="3.625" style="261" customWidth="1"/>
    <col min="12066" max="12288" width="9" style="261"/>
    <col min="12289" max="12289" width="9" style="261" bestFit="1" customWidth="1"/>
    <col min="12290" max="12290" width="3.375" style="261" bestFit="1" customWidth="1"/>
    <col min="12291" max="12321" width="3.625" style="261" customWidth="1"/>
    <col min="12322" max="12544" width="9" style="261"/>
    <col min="12545" max="12545" width="9" style="261" bestFit="1" customWidth="1"/>
    <col min="12546" max="12546" width="3.375" style="261" bestFit="1" customWidth="1"/>
    <col min="12547" max="12577" width="3.625" style="261" customWidth="1"/>
    <col min="12578" max="12800" width="9" style="261"/>
    <col min="12801" max="12801" width="9" style="261" bestFit="1" customWidth="1"/>
    <col min="12802" max="12802" width="3.375" style="261" bestFit="1" customWidth="1"/>
    <col min="12803" max="12833" width="3.625" style="261" customWidth="1"/>
    <col min="12834" max="13056" width="9" style="261"/>
    <col min="13057" max="13057" width="9" style="261" bestFit="1" customWidth="1"/>
    <col min="13058" max="13058" width="3.375" style="261" bestFit="1" customWidth="1"/>
    <col min="13059" max="13089" width="3.625" style="261" customWidth="1"/>
    <col min="13090" max="13312" width="9" style="261"/>
    <col min="13313" max="13313" width="9" style="261" bestFit="1" customWidth="1"/>
    <col min="13314" max="13314" width="3.375" style="261" bestFit="1" customWidth="1"/>
    <col min="13315" max="13345" width="3.625" style="261" customWidth="1"/>
    <col min="13346" max="13568" width="9" style="261"/>
    <col min="13569" max="13569" width="9" style="261" bestFit="1" customWidth="1"/>
    <col min="13570" max="13570" width="3.375" style="261" bestFit="1" customWidth="1"/>
    <col min="13571" max="13601" width="3.625" style="261" customWidth="1"/>
    <col min="13602" max="13824" width="9" style="261"/>
    <col min="13825" max="13825" width="9" style="261" bestFit="1" customWidth="1"/>
    <col min="13826" max="13826" width="3.375" style="261" bestFit="1" customWidth="1"/>
    <col min="13827" max="13857" width="3.625" style="261" customWidth="1"/>
    <col min="13858" max="14080" width="9" style="261"/>
    <col min="14081" max="14081" width="9" style="261" bestFit="1" customWidth="1"/>
    <col min="14082" max="14082" width="3.375" style="261" bestFit="1" customWidth="1"/>
    <col min="14083" max="14113" width="3.625" style="261" customWidth="1"/>
    <col min="14114" max="14336" width="9" style="261"/>
    <col min="14337" max="14337" width="9" style="261" bestFit="1" customWidth="1"/>
    <col min="14338" max="14338" width="3.375" style="261" bestFit="1" customWidth="1"/>
    <col min="14339" max="14369" width="3.625" style="261" customWidth="1"/>
    <col min="14370" max="14592" width="9" style="261"/>
    <col min="14593" max="14593" width="9" style="261" bestFit="1" customWidth="1"/>
    <col min="14594" max="14594" width="3.375" style="261" bestFit="1" customWidth="1"/>
    <col min="14595" max="14625" width="3.625" style="261" customWidth="1"/>
    <col min="14626" max="14848" width="9" style="261"/>
    <col min="14849" max="14849" width="9" style="261" bestFit="1" customWidth="1"/>
    <col min="14850" max="14850" width="3.375" style="261" bestFit="1" customWidth="1"/>
    <col min="14851" max="14881" width="3.625" style="261" customWidth="1"/>
    <col min="14882" max="15104" width="9" style="261"/>
    <col min="15105" max="15105" width="9" style="261" bestFit="1" customWidth="1"/>
    <col min="15106" max="15106" width="3.375" style="261" bestFit="1" customWidth="1"/>
    <col min="15107" max="15137" width="3.625" style="261" customWidth="1"/>
    <col min="15138" max="15360" width="9" style="261"/>
    <col min="15361" max="15361" width="9" style="261" bestFit="1" customWidth="1"/>
    <col min="15362" max="15362" width="3.375" style="261" bestFit="1" customWidth="1"/>
    <col min="15363" max="15393" width="3.625" style="261" customWidth="1"/>
    <col min="15394" max="15616" width="9" style="261"/>
    <col min="15617" max="15617" width="9" style="261" bestFit="1" customWidth="1"/>
    <col min="15618" max="15618" width="3.375" style="261" bestFit="1" customWidth="1"/>
    <col min="15619" max="15649" width="3.625" style="261" customWidth="1"/>
    <col min="15650" max="15872" width="9" style="261"/>
    <col min="15873" max="15873" width="9" style="261" bestFit="1" customWidth="1"/>
    <col min="15874" max="15874" width="3.375" style="261" bestFit="1" customWidth="1"/>
    <col min="15875" max="15905" width="3.625" style="261" customWidth="1"/>
    <col min="15906" max="16128" width="9" style="261"/>
    <col min="16129" max="16129" width="9" style="261" bestFit="1" customWidth="1"/>
    <col min="16130" max="16130" width="3.375" style="261" bestFit="1" customWidth="1"/>
    <col min="16131" max="16161" width="3.625" style="261" customWidth="1"/>
    <col min="16162" max="16384" width="9" style="261"/>
  </cols>
  <sheetData>
    <row r="1" spans="1:35" x14ac:dyDescent="0.15">
      <c r="A1" s="260" t="s">
        <v>1093</v>
      </c>
    </row>
    <row r="2" spans="1:35" ht="19.5" thickBot="1" x14ac:dyDescent="0.2"/>
    <row r="3" spans="1:35" x14ac:dyDescent="0.15">
      <c r="A3" s="1492" t="s">
        <v>376</v>
      </c>
      <c r="B3" s="262" t="s">
        <v>300</v>
      </c>
      <c r="C3" s="263">
        <v>1</v>
      </c>
      <c r="D3" s="264">
        <v>2</v>
      </c>
      <c r="E3" s="264">
        <v>3</v>
      </c>
      <c r="F3" s="264">
        <v>4</v>
      </c>
      <c r="G3" s="264">
        <v>5</v>
      </c>
      <c r="H3" s="264">
        <v>6</v>
      </c>
      <c r="I3" s="264">
        <v>7</v>
      </c>
      <c r="J3" s="264">
        <v>8</v>
      </c>
      <c r="K3" s="264">
        <v>9</v>
      </c>
      <c r="L3" s="264">
        <v>10</v>
      </c>
      <c r="M3" s="264">
        <v>11</v>
      </c>
      <c r="N3" s="264">
        <v>12</v>
      </c>
      <c r="O3" s="264">
        <v>13</v>
      </c>
      <c r="P3" s="264">
        <v>14</v>
      </c>
      <c r="Q3" s="264">
        <v>15</v>
      </c>
      <c r="R3" s="264">
        <v>16</v>
      </c>
      <c r="S3" s="264">
        <v>17</v>
      </c>
      <c r="T3" s="264">
        <v>18</v>
      </c>
      <c r="U3" s="264">
        <v>19</v>
      </c>
      <c r="V3" s="264">
        <v>20</v>
      </c>
      <c r="W3" s="264">
        <v>21</v>
      </c>
      <c r="X3" s="264">
        <v>22</v>
      </c>
      <c r="Y3" s="264">
        <v>23</v>
      </c>
      <c r="Z3" s="264">
        <v>24</v>
      </c>
      <c r="AA3" s="264">
        <v>25</v>
      </c>
      <c r="AB3" s="264">
        <v>26</v>
      </c>
      <c r="AC3" s="264">
        <v>27</v>
      </c>
      <c r="AD3" s="264">
        <v>28</v>
      </c>
      <c r="AE3" s="264">
        <v>29</v>
      </c>
      <c r="AF3" s="264">
        <v>30</v>
      </c>
      <c r="AG3" s="265">
        <v>31</v>
      </c>
      <c r="AH3" s="1494" t="s">
        <v>377</v>
      </c>
      <c r="AI3" s="1496" t="s">
        <v>378</v>
      </c>
    </row>
    <row r="4" spans="1:35" ht="19.5" thickBot="1" x14ac:dyDescent="0.2">
      <c r="A4" s="1493"/>
      <c r="B4" s="266" t="s">
        <v>379</v>
      </c>
      <c r="C4" s="267" t="s">
        <v>300</v>
      </c>
      <c r="D4" s="268" t="s">
        <v>380</v>
      </c>
      <c r="E4" s="268" t="s">
        <v>381</v>
      </c>
      <c r="F4" s="268" t="s">
        <v>382</v>
      </c>
      <c r="G4" s="268" t="s">
        <v>383</v>
      </c>
      <c r="H4" s="268" t="s">
        <v>384</v>
      </c>
      <c r="I4" s="268" t="s">
        <v>385</v>
      </c>
      <c r="J4" s="268" t="s">
        <v>386</v>
      </c>
      <c r="K4" s="268" t="s">
        <v>380</v>
      </c>
      <c r="L4" s="268" t="s">
        <v>381</v>
      </c>
      <c r="M4" s="268" t="s">
        <v>382</v>
      </c>
      <c r="N4" s="268" t="s">
        <v>383</v>
      </c>
      <c r="O4" s="268" t="s">
        <v>384</v>
      </c>
      <c r="P4" s="268" t="s">
        <v>385</v>
      </c>
      <c r="Q4" s="268" t="s">
        <v>386</v>
      </c>
      <c r="R4" s="268" t="s">
        <v>380</v>
      </c>
      <c r="S4" s="268" t="s">
        <v>381</v>
      </c>
      <c r="T4" s="268" t="s">
        <v>382</v>
      </c>
      <c r="U4" s="268" t="s">
        <v>383</v>
      </c>
      <c r="V4" s="268" t="s">
        <v>384</v>
      </c>
      <c r="W4" s="268" t="s">
        <v>385</v>
      </c>
      <c r="X4" s="268" t="s">
        <v>386</v>
      </c>
      <c r="Y4" s="268" t="s">
        <v>380</v>
      </c>
      <c r="Z4" s="268" t="s">
        <v>381</v>
      </c>
      <c r="AA4" s="268" t="s">
        <v>382</v>
      </c>
      <c r="AB4" s="268" t="s">
        <v>383</v>
      </c>
      <c r="AC4" s="268" t="s">
        <v>384</v>
      </c>
      <c r="AD4" s="268" t="s">
        <v>385</v>
      </c>
      <c r="AE4" s="268" t="s">
        <v>386</v>
      </c>
      <c r="AF4" s="268" t="s">
        <v>380</v>
      </c>
      <c r="AG4" s="269" t="s">
        <v>381</v>
      </c>
      <c r="AH4" s="1495"/>
      <c r="AI4" s="1497"/>
    </row>
    <row r="5" spans="1:35" x14ac:dyDescent="0.15">
      <c r="A5" s="1498"/>
      <c r="B5" s="270" t="s">
        <v>387</v>
      </c>
      <c r="C5" s="271"/>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3"/>
      <c r="AH5" s="274">
        <f>COUNTA(C5:AG5)</f>
        <v>0</v>
      </c>
      <c r="AI5" s="1499"/>
    </row>
    <row r="6" spans="1:35" x14ac:dyDescent="0.15">
      <c r="A6" s="1483"/>
      <c r="B6" s="275" t="s">
        <v>388</v>
      </c>
      <c r="C6" s="276"/>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8"/>
      <c r="AH6" s="279">
        <f t="shared" ref="AH6:AH28" si="0">COUNTA(C6:AG6)</f>
        <v>0</v>
      </c>
      <c r="AI6" s="1485"/>
    </row>
    <row r="7" spans="1:35" x14ac:dyDescent="0.15">
      <c r="A7" s="1482"/>
      <c r="B7" s="280" t="s">
        <v>387</v>
      </c>
      <c r="C7" s="281"/>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3"/>
      <c r="AH7" s="284">
        <f t="shared" si="0"/>
        <v>0</v>
      </c>
      <c r="AI7" s="1484"/>
    </row>
    <row r="8" spans="1:35" x14ac:dyDescent="0.15">
      <c r="A8" s="1483"/>
      <c r="B8" s="275" t="s">
        <v>388</v>
      </c>
      <c r="C8" s="276"/>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8"/>
      <c r="AH8" s="279">
        <f t="shared" si="0"/>
        <v>0</v>
      </c>
      <c r="AI8" s="1485"/>
    </row>
    <row r="9" spans="1:35" x14ac:dyDescent="0.15">
      <c r="A9" s="1482"/>
      <c r="B9" s="280" t="s">
        <v>387</v>
      </c>
      <c r="C9" s="281"/>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3"/>
      <c r="AH9" s="284">
        <f t="shared" si="0"/>
        <v>0</v>
      </c>
      <c r="AI9" s="1484"/>
    </row>
    <row r="10" spans="1:35" x14ac:dyDescent="0.15">
      <c r="A10" s="1483"/>
      <c r="B10" s="275" t="s">
        <v>388</v>
      </c>
      <c r="C10" s="276"/>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8"/>
      <c r="AH10" s="279">
        <f t="shared" si="0"/>
        <v>0</v>
      </c>
      <c r="AI10" s="1485"/>
    </row>
    <row r="11" spans="1:35" x14ac:dyDescent="0.15">
      <c r="A11" s="1482"/>
      <c r="B11" s="280" t="s">
        <v>387</v>
      </c>
      <c r="C11" s="281"/>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3"/>
      <c r="AH11" s="284">
        <f t="shared" si="0"/>
        <v>0</v>
      </c>
      <c r="AI11" s="1484"/>
    </row>
    <row r="12" spans="1:35" x14ac:dyDescent="0.15">
      <c r="A12" s="1483"/>
      <c r="B12" s="275" t="s">
        <v>388</v>
      </c>
      <c r="C12" s="276"/>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8"/>
      <c r="AH12" s="279">
        <f t="shared" si="0"/>
        <v>0</v>
      </c>
      <c r="AI12" s="1485"/>
    </row>
    <row r="13" spans="1:35" x14ac:dyDescent="0.15">
      <c r="A13" s="1482"/>
      <c r="B13" s="280" t="s">
        <v>387</v>
      </c>
      <c r="C13" s="281"/>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3"/>
      <c r="AH13" s="284">
        <f t="shared" si="0"/>
        <v>0</v>
      </c>
      <c r="AI13" s="1484"/>
    </row>
    <row r="14" spans="1:35" x14ac:dyDescent="0.15">
      <c r="A14" s="1483"/>
      <c r="B14" s="275" t="s">
        <v>388</v>
      </c>
      <c r="C14" s="276"/>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8"/>
      <c r="AH14" s="279">
        <f t="shared" si="0"/>
        <v>0</v>
      </c>
      <c r="AI14" s="1485"/>
    </row>
    <row r="15" spans="1:35" x14ac:dyDescent="0.15">
      <c r="A15" s="1482"/>
      <c r="B15" s="280" t="s">
        <v>387</v>
      </c>
      <c r="C15" s="281"/>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3"/>
      <c r="AH15" s="284">
        <f t="shared" si="0"/>
        <v>0</v>
      </c>
      <c r="AI15" s="1484"/>
    </row>
    <row r="16" spans="1:35" x14ac:dyDescent="0.15">
      <c r="A16" s="1483"/>
      <c r="B16" s="275" t="s">
        <v>388</v>
      </c>
      <c r="C16" s="276"/>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8"/>
      <c r="AH16" s="279">
        <f t="shared" si="0"/>
        <v>0</v>
      </c>
      <c r="AI16" s="1485"/>
    </row>
    <row r="17" spans="1:35" x14ac:dyDescent="0.15">
      <c r="A17" s="1482"/>
      <c r="B17" s="280" t="s">
        <v>387</v>
      </c>
      <c r="C17" s="281"/>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3"/>
      <c r="AH17" s="284">
        <f t="shared" si="0"/>
        <v>0</v>
      </c>
      <c r="AI17" s="1484"/>
    </row>
    <row r="18" spans="1:35" x14ac:dyDescent="0.15">
      <c r="A18" s="1483"/>
      <c r="B18" s="275" t="s">
        <v>388</v>
      </c>
      <c r="C18" s="276"/>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8"/>
      <c r="AH18" s="279">
        <f t="shared" si="0"/>
        <v>0</v>
      </c>
      <c r="AI18" s="1485"/>
    </row>
    <row r="19" spans="1:35" x14ac:dyDescent="0.15">
      <c r="A19" s="1482"/>
      <c r="B19" s="280" t="s">
        <v>387</v>
      </c>
      <c r="C19" s="281"/>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3"/>
      <c r="AH19" s="284">
        <f t="shared" si="0"/>
        <v>0</v>
      </c>
      <c r="AI19" s="1484"/>
    </row>
    <row r="20" spans="1:35" x14ac:dyDescent="0.15">
      <c r="A20" s="1483"/>
      <c r="B20" s="275" t="s">
        <v>388</v>
      </c>
      <c r="C20" s="276"/>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8"/>
      <c r="AH20" s="279">
        <f t="shared" si="0"/>
        <v>0</v>
      </c>
      <c r="AI20" s="1485"/>
    </row>
    <row r="21" spans="1:35" x14ac:dyDescent="0.15">
      <c r="A21" s="1482"/>
      <c r="B21" s="280" t="s">
        <v>387</v>
      </c>
      <c r="C21" s="281"/>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3"/>
      <c r="AH21" s="284">
        <f t="shared" si="0"/>
        <v>0</v>
      </c>
      <c r="AI21" s="1484"/>
    </row>
    <row r="22" spans="1:35" x14ac:dyDescent="0.15">
      <c r="A22" s="1483"/>
      <c r="B22" s="275" t="s">
        <v>388</v>
      </c>
      <c r="C22" s="276"/>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8"/>
      <c r="AH22" s="279">
        <f t="shared" si="0"/>
        <v>0</v>
      </c>
      <c r="AI22" s="1485"/>
    </row>
    <row r="23" spans="1:35" x14ac:dyDescent="0.15">
      <c r="A23" s="1482"/>
      <c r="B23" s="280" t="s">
        <v>387</v>
      </c>
      <c r="C23" s="281"/>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3"/>
      <c r="AH23" s="284">
        <f>COUNTA(C23:AG23)</f>
        <v>0</v>
      </c>
      <c r="AI23" s="1484"/>
    </row>
    <row r="24" spans="1:35" x14ac:dyDescent="0.15">
      <c r="A24" s="1483"/>
      <c r="B24" s="275" t="s">
        <v>388</v>
      </c>
      <c r="C24" s="276"/>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8"/>
      <c r="AH24" s="279">
        <f>COUNTA(C24:AG24)</f>
        <v>0</v>
      </c>
      <c r="AI24" s="1485"/>
    </row>
    <row r="25" spans="1:35" x14ac:dyDescent="0.15">
      <c r="A25" s="1482"/>
      <c r="B25" s="280" t="s">
        <v>387</v>
      </c>
      <c r="C25" s="281"/>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3"/>
      <c r="AH25" s="284">
        <f t="shared" si="0"/>
        <v>0</v>
      </c>
      <c r="AI25" s="1484"/>
    </row>
    <row r="26" spans="1:35" x14ac:dyDescent="0.15">
      <c r="A26" s="1483"/>
      <c r="B26" s="275" t="s">
        <v>388</v>
      </c>
      <c r="C26" s="276"/>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8"/>
      <c r="AH26" s="279">
        <f t="shared" si="0"/>
        <v>0</v>
      </c>
      <c r="AI26" s="1485"/>
    </row>
    <row r="27" spans="1:35" x14ac:dyDescent="0.15">
      <c r="A27" s="1482"/>
      <c r="B27" s="280" t="s">
        <v>387</v>
      </c>
      <c r="C27" s="281"/>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3"/>
      <c r="AH27" s="284">
        <f t="shared" si="0"/>
        <v>0</v>
      </c>
      <c r="AI27" s="1484"/>
    </row>
    <row r="28" spans="1:35" x14ac:dyDescent="0.15">
      <c r="A28" s="1483"/>
      <c r="B28" s="275" t="s">
        <v>388</v>
      </c>
      <c r="C28" s="276"/>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8"/>
      <c r="AH28" s="279">
        <f t="shared" si="0"/>
        <v>0</v>
      </c>
      <c r="AI28" s="1485"/>
    </row>
    <row r="29" spans="1:35" x14ac:dyDescent="0.15">
      <c r="A29" s="285" t="s">
        <v>377</v>
      </c>
      <c r="B29" s="286"/>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8"/>
      <c r="AD29" s="1486" t="s">
        <v>389</v>
      </c>
      <c r="AE29" s="1487"/>
      <c r="AF29" s="1487"/>
      <c r="AG29" s="1488"/>
      <c r="AH29" s="289">
        <f>SUM(AH5:AH28)</f>
        <v>0</v>
      </c>
      <c r="AI29" s="290" t="s">
        <v>390</v>
      </c>
    </row>
    <row r="30" spans="1:35" x14ac:dyDescent="0.15">
      <c r="A30" s="291">
        <f>COUNTA(A5:A28)</f>
        <v>0</v>
      </c>
      <c r="B30" s="286"/>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8"/>
      <c r="AD30" s="1486" t="s">
        <v>391</v>
      </c>
      <c r="AE30" s="1487"/>
      <c r="AF30" s="1487"/>
      <c r="AG30" s="1488"/>
      <c r="AH30" s="289"/>
      <c r="AI30" s="290" t="s">
        <v>392</v>
      </c>
    </row>
    <row r="31" spans="1:35" ht="19.5" thickBot="1" x14ac:dyDescent="0.2">
      <c r="A31" s="292"/>
      <c r="B31" s="293"/>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5"/>
      <c r="AD31" s="1489" t="s">
        <v>393</v>
      </c>
      <c r="AE31" s="1490"/>
      <c r="AF31" s="1490"/>
      <c r="AG31" s="1491"/>
      <c r="AH31" s="296" t="e">
        <f>ROUNDDOWN(AH29/AH30,1)</f>
        <v>#DIV/0!</v>
      </c>
      <c r="AI31" s="297" t="s">
        <v>285</v>
      </c>
    </row>
    <row r="32" spans="1:35" x14ac:dyDescent="0.15">
      <c r="A32" s="260" t="s">
        <v>394</v>
      </c>
    </row>
  </sheetData>
  <mergeCells count="30">
    <mergeCell ref="A7:A8"/>
    <mergeCell ref="AI7:AI8"/>
    <mergeCell ref="A3:A4"/>
    <mergeCell ref="AH3:AH4"/>
    <mergeCell ref="AI3:AI4"/>
    <mergeCell ref="A5:A6"/>
    <mergeCell ref="AI5:AI6"/>
    <mergeCell ref="A9:A10"/>
    <mergeCell ref="AI9:AI10"/>
    <mergeCell ref="A11:A12"/>
    <mergeCell ref="AI11:AI12"/>
    <mergeCell ref="A13:A14"/>
    <mergeCell ref="AI13:AI14"/>
    <mergeCell ref="A15:A16"/>
    <mergeCell ref="AI15:AI16"/>
    <mergeCell ref="A17:A18"/>
    <mergeCell ref="AI17:AI18"/>
    <mergeCell ref="A19:A20"/>
    <mergeCell ref="AI19:AI20"/>
    <mergeCell ref="A21:A22"/>
    <mergeCell ref="AI21:AI22"/>
    <mergeCell ref="A23:A24"/>
    <mergeCell ref="AI23:AI24"/>
    <mergeCell ref="A25:A26"/>
    <mergeCell ref="AI25:AI26"/>
    <mergeCell ref="A27:A28"/>
    <mergeCell ref="AI27:AI28"/>
    <mergeCell ref="AD29:AG29"/>
    <mergeCell ref="AD30:AG30"/>
    <mergeCell ref="AD31:AG31"/>
  </mergeCells>
  <phoneticPr fontId="22"/>
  <pageMargins left="0.7" right="0.7" top="0.75" bottom="0.75" header="0.3" footer="0.3"/>
  <pageSetup paperSize="9" scale="89"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1"/>
  <sheetViews>
    <sheetView view="pageBreakPreview" zoomScaleNormal="100" zoomScaleSheetLayoutView="100" workbookViewId="0">
      <selection activeCell="T114" sqref="T114:AJ114"/>
    </sheetView>
  </sheetViews>
  <sheetFormatPr defaultRowHeight="18.75" x14ac:dyDescent="0.15"/>
  <cols>
    <col min="1" max="1" width="9" style="261" bestFit="1" customWidth="1"/>
    <col min="2" max="2" width="3.375" style="261" bestFit="1" customWidth="1"/>
    <col min="3" max="33" width="3.625" style="261" customWidth="1"/>
    <col min="34" max="256" width="9" style="261"/>
    <col min="257" max="257" width="9" style="261" bestFit="1" customWidth="1"/>
    <col min="258" max="258" width="3.375" style="261" bestFit="1" customWidth="1"/>
    <col min="259" max="289" width="3.625" style="261" customWidth="1"/>
    <col min="290" max="512" width="9" style="261"/>
    <col min="513" max="513" width="9" style="261" bestFit="1" customWidth="1"/>
    <col min="514" max="514" width="3.375" style="261" bestFit="1" customWidth="1"/>
    <col min="515" max="545" width="3.625" style="261" customWidth="1"/>
    <col min="546" max="768" width="9" style="261"/>
    <col min="769" max="769" width="9" style="261" bestFit="1" customWidth="1"/>
    <col min="770" max="770" width="3.375" style="261" bestFit="1" customWidth="1"/>
    <col min="771" max="801" width="3.625" style="261" customWidth="1"/>
    <col min="802" max="1024" width="9" style="261"/>
    <col min="1025" max="1025" width="9" style="261" bestFit="1" customWidth="1"/>
    <col min="1026" max="1026" width="3.375" style="261" bestFit="1" customWidth="1"/>
    <col min="1027" max="1057" width="3.625" style="261" customWidth="1"/>
    <col min="1058" max="1280" width="9" style="261"/>
    <col min="1281" max="1281" width="9" style="261" bestFit="1" customWidth="1"/>
    <col min="1282" max="1282" width="3.375" style="261" bestFit="1" customWidth="1"/>
    <col min="1283" max="1313" width="3.625" style="261" customWidth="1"/>
    <col min="1314" max="1536" width="9" style="261"/>
    <col min="1537" max="1537" width="9" style="261" bestFit="1" customWidth="1"/>
    <col min="1538" max="1538" width="3.375" style="261" bestFit="1" customWidth="1"/>
    <col min="1539" max="1569" width="3.625" style="261" customWidth="1"/>
    <col min="1570" max="1792" width="9" style="261"/>
    <col min="1793" max="1793" width="9" style="261" bestFit="1" customWidth="1"/>
    <col min="1794" max="1794" width="3.375" style="261" bestFit="1" customWidth="1"/>
    <col min="1795" max="1825" width="3.625" style="261" customWidth="1"/>
    <col min="1826" max="2048" width="9" style="261"/>
    <col min="2049" max="2049" width="9" style="261" bestFit="1" customWidth="1"/>
    <col min="2050" max="2050" width="3.375" style="261" bestFit="1" customWidth="1"/>
    <col min="2051" max="2081" width="3.625" style="261" customWidth="1"/>
    <col min="2082" max="2304" width="9" style="261"/>
    <col min="2305" max="2305" width="9" style="261" bestFit="1" customWidth="1"/>
    <col min="2306" max="2306" width="3.375" style="261" bestFit="1" customWidth="1"/>
    <col min="2307" max="2337" width="3.625" style="261" customWidth="1"/>
    <col min="2338" max="2560" width="9" style="261"/>
    <col min="2561" max="2561" width="9" style="261" bestFit="1" customWidth="1"/>
    <col min="2562" max="2562" width="3.375" style="261" bestFit="1" customWidth="1"/>
    <col min="2563" max="2593" width="3.625" style="261" customWidth="1"/>
    <col min="2594" max="2816" width="9" style="261"/>
    <col min="2817" max="2817" width="9" style="261" bestFit="1" customWidth="1"/>
    <col min="2818" max="2818" width="3.375" style="261" bestFit="1" customWidth="1"/>
    <col min="2819" max="2849" width="3.625" style="261" customWidth="1"/>
    <col min="2850" max="3072" width="9" style="261"/>
    <col min="3073" max="3073" width="9" style="261" bestFit="1" customWidth="1"/>
    <col min="3074" max="3074" width="3.375" style="261" bestFit="1" customWidth="1"/>
    <col min="3075" max="3105" width="3.625" style="261" customWidth="1"/>
    <col min="3106" max="3328" width="9" style="261"/>
    <col min="3329" max="3329" width="9" style="261" bestFit="1" customWidth="1"/>
    <col min="3330" max="3330" width="3.375" style="261" bestFit="1" customWidth="1"/>
    <col min="3331" max="3361" width="3.625" style="261" customWidth="1"/>
    <col min="3362" max="3584" width="9" style="261"/>
    <col min="3585" max="3585" width="9" style="261" bestFit="1" customWidth="1"/>
    <col min="3586" max="3586" width="3.375" style="261" bestFit="1" customWidth="1"/>
    <col min="3587" max="3617" width="3.625" style="261" customWidth="1"/>
    <col min="3618" max="3840" width="9" style="261"/>
    <col min="3841" max="3841" width="9" style="261" bestFit="1" customWidth="1"/>
    <col min="3842" max="3842" width="3.375" style="261" bestFit="1" customWidth="1"/>
    <col min="3843" max="3873" width="3.625" style="261" customWidth="1"/>
    <col min="3874" max="4096" width="9" style="261"/>
    <col min="4097" max="4097" width="9" style="261" bestFit="1" customWidth="1"/>
    <col min="4098" max="4098" width="3.375" style="261" bestFit="1" customWidth="1"/>
    <col min="4099" max="4129" width="3.625" style="261" customWidth="1"/>
    <col min="4130" max="4352" width="9" style="261"/>
    <col min="4353" max="4353" width="9" style="261" bestFit="1" customWidth="1"/>
    <col min="4354" max="4354" width="3.375" style="261" bestFit="1" customWidth="1"/>
    <col min="4355" max="4385" width="3.625" style="261" customWidth="1"/>
    <col min="4386" max="4608" width="9" style="261"/>
    <col min="4609" max="4609" width="9" style="261" bestFit="1" customWidth="1"/>
    <col min="4610" max="4610" width="3.375" style="261" bestFit="1" customWidth="1"/>
    <col min="4611" max="4641" width="3.625" style="261" customWidth="1"/>
    <col min="4642" max="4864" width="9" style="261"/>
    <col min="4865" max="4865" width="9" style="261" bestFit="1" customWidth="1"/>
    <col min="4866" max="4866" width="3.375" style="261" bestFit="1" customWidth="1"/>
    <col min="4867" max="4897" width="3.625" style="261" customWidth="1"/>
    <col min="4898" max="5120" width="9" style="261"/>
    <col min="5121" max="5121" width="9" style="261" bestFit="1" customWidth="1"/>
    <col min="5122" max="5122" width="3.375" style="261" bestFit="1" customWidth="1"/>
    <col min="5123" max="5153" width="3.625" style="261" customWidth="1"/>
    <col min="5154" max="5376" width="9" style="261"/>
    <col min="5377" max="5377" width="9" style="261" bestFit="1" customWidth="1"/>
    <col min="5378" max="5378" width="3.375" style="261" bestFit="1" customWidth="1"/>
    <col min="5379" max="5409" width="3.625" style="261" customWidth="1"/>
    <col min="5410" max="5632" width="9" style="261"/>
    <col min="5633" max="5633" width="9" style="261" bestFit="1" customWidth="1"/>
    <col min="5634" max="5634" width="3.375" style="261" bestFit="1" customWidth="1"/>
    <col min="5635" max="5665" width="3.625" style="261" customWidth="1"/>
    <col min="5666" max="5888" width="9" style="261"/>
    <col min="5889" max="5889" width="9" style="261" bestFit="1" customWidth="1"/>
    <col min="5890" max="5890" width="3.375" style="261" bestFit="1" customWidth="1"/>
    <col min="5891" max="5921" width="3.625" style="261" customWidth="1"/>
    <col min="5922" max="6144" width="9" style="261"/>
    <col min="6145" max="6145" width="9" style="261" bestFit="1" customWidth="1"/>
    <col min="6146" max="6146" width="3.375" style="261" bestFit="1" customWidth="1"/>
    <col min="6147" max="6177" width="3.625" style="261" customWidth="1"/>
    <col min="6178" max="6400" width="9" style="261"/>
    <col min="6401" max="6401" width="9" style="261" bestFit="1" customWidth="1"/>
    <col min="6402" max="6402" width="3.375" style="261" bestFit="1" customWidth="1"/>
    <col min="6403" max="6433" width="3.625" style="261" customWidth="1"/>
    <col min="6434" max="6656" width="9" style="261"/>
    <col min="6657" max="6657" width="9" style="261" bestFit="1" customWidth="1"/>
    <col min="6658" max="6658" width="3.375" style="261" bestFit="1" customWidth="1"/>
    <col min="6659" max="6689" width="3.625" style="261" customWidth="1"/>
    <col min="6690" max="6912" width="9" style="261"/>
    <col min="6913" max="6913" width="9" style="261" bestFit="1" customWidth="1"/>
    <col min="6914" max="6914" width="3.375" style="261" bestFit="1" customWidth="1"/>
    <col min="6915" max="6945" width="3.625" style="261" customWidth="1"/>
    <col min="6946" max="7168" width="9" style="261"/>
    <col min="7169" max="7169" width="9" style="261" bestFit="1" customWidth="1"/>
    <col min="7170" max="7170" width="3.375" style="261" bestFit="1" customWidth="1"/>
    <col min="7171" max="7201" width="3.625" style="261" customWidth="1"/>
    <col min="7202" max="7424" width="9" style="261"/>
    <col min="7425" max="7425" width="9" style="261" bestFit="1" customWidth="1"/>
    <col min="7426" max="7426" width="3.375" style="261" bestFit="1" customWidth="1"/>
    <col min="7427" max="7457" width="3.625" style="261" customWidth="1"/>
    <col min="7458" max="7680" width="9" style="261"/>
    <col min="7681" max="7681" width="9" style="261" bestFit="1" customWidth="1"/>
    <col min="7682" max="7682" width="3.375" style="261" bestFit="1" customWidth="1"/>
    <col min="7683" max="7713" width="3.625" style="261" customWidth="1"/>
    <col min="7714" max="7936" width="9" style="261"/>
    <col min="7937" max="7937" width="9" style="261" bestFit="1" customWidth="1"/>
    <col min="7938" max="7938" width="3.375" style="261" bestFit="1" customWidth="1"/>
    <col min="7939" max="7969" width="3.625" style="261" customWidth="1"/>
    <col min="7970" max="8192" width="9" style="261"/>
    <col min="8193" max="8193" width="9" style="261" bestFit="1" customWidth="1"/>
    <col min="8194" max="8194" width="3.375" style="261" bestFit="1" customWidth="1"/>
    <col min="8195" max="8225" width="3.625" style="261" customWidth="1"/>
    <col min="8226" max="8448" width="9" style="261"/>
    <col min="8449" max="8449" width="9" style="261" bestFit="1" customWidth="1"/>
    <col min="8450" max="8450" width="3.375" style="261" bestFit="1" customWidth="1"/>
    <col min="8451" max="8481" width="3.625" style="261" customWidth="1"/>
    <col min="8482" max="8704" width="9" style="261"/>
    <col min="8705" max="8705" width="9" style="261" bestFit="1" customWidth="1"/>
    <col min="8706" max="8706" width="3.375" style="261" bestFit="1" customWidth="1"/>
    <col min="8707" max="8737" width="3.625" style="261" customWidth="1"/>
    <col min="8738" max="8960" width="9" style="261"/>
    <col min="8961" max="8961" width="9" style="261" bestFit="1" customWidth="1"/>
    <col min="8962" max="8962" width="3.375" style="261" bestFit="1" customWidth="1"/>
    <col min="8963" max="8993" width="3.625" style="261" customWidth="1"/>
    <col min="8994" max="9216" width="9" style="261"/>
    <col min="9217" max="9217" width="9" style="261" bestFit="1" customWidth="1"/>
    <col min="9218" max="9218" width="3.375" style="261" bestFit="1" customWidth="1"/>
    <col min="9219" max="9249" width="3.625" style="261" customWidth="1"/>
    <col min="9250" max="9472" width="9" style="261"/>
    <col min="9473" max="9473" width="9" style="261" bestFit="1" customWidth="1"/>
    <col min="9474" max="9474" width="3.375" style="261" bestFit="1" customWidth="1"/>
    <col min="9475" max="9505" width="3.625" style="261" customWidth="1"/>
    <col min="9506" max="9728" width="9" style="261"/>
    <col min="9729" max="9729" width="9" style="261" bestFit="1" customWidth="1"/>
    <col min="9730" max="9730" width="3.375" style="261" bestFit="1" customWidth="1"/>
    <col min="9731" max="9761" width="3.625" style="261" customWidth="1"/>
    <col min="9762" max="9984" width="9" style="261"/>
    <col min="9985" max="9985" width="9" style="261" bestFit="1" customWidth="1"/>
    <col min="9986" max="9986" width="3.375" style="261" bestFit="1" customWidth="1"/>
    <col min="9987" max="10017" width="3.625" style="261" customWidth="1"/>
    <col min="10018" max="10240" width="9" style="261"/>
    <col min="10241" max="10241" width="9" style="261" bestFit="1" customWidth="1"/>
    <col min="10242" max="10242" width="3.375" style="261" bestFit="1" customWidth="1"/>
    <col min="10243" max="10273" width="3.625" style="261" customWidth="1"/>
    <col min="10274" max="10496" width="9" style="261"/>
    <col min="10497" max="10497" width="9" style="261" bestFit="1" customWidth="1"/>
    <col min="10498" max="10498" width="3.375" style="261" bestFit="1" customWidth="1"/>
    <col min="10499" max="10529" width="3.625" style="261" customWidth="1"/>
    <col min="10530" max="10752" width="9" style="261"/>
    <col min="10753" max="10753" width="9" style="261" bestFit="1" customWidth="1"/>
    <col min="10754" max="10754" width="3.375" style="261" bestFit="1" customWidth="1"/>
    <col min="10755" max="10785" width="3.625" style="261" customWidth="1"/>
    <col min="10786" max="11008" width="9" style="261"/>
    <col min="11009" max="11009" width="9" style="261" bestFit="1" customWidth="1"/>
    <col min="11010" max="11010" width="3.375" style="261" bestFit="1" customWidth="1"/>
    <col min="11011" max="11041" width="3.625" style="261" customWidth="1"/>
    <col min="11042" max="11264" width="9" style="261"/>
    <col min="11265" max="11265" width="9" style="261" bestFit="1" customWidth="1"/>
    <col min="11266" max="11266" width="3.375" style="261" bestFit="1" customWidth="1"/>
    <col min="11267" max="11297" width="3.625" style="261" customWidth="1"/>
    <col min="11298" max="11520" width="9" style="261"/>
    <col min="11521" max="11521" width="9" style="261" bestFit="1" customWidth="1"/>
    <col min="11522" max="11522" width="3.375" style="261" bestFit="1" customWidth="1"/>
    <col min="11523" max="11553" width="3.625" style="261" customWidth="1"/>
    <col min="11554" max="11776" width="9" style="261"/>
    <col min="11777" max="11777" width="9" style="261" bestFit="1" customWidth="1"/>
    <col min="11778" max="11778" width="3.375" style="261" bestFit="1" customWidth="1"/>
    <col min="11779" max="11809" width="3.625" style="261" customWidth="1"/>
    <col min="11810" max="12032" width="9" style="261"/>
    <col min="12033" max="12033" width="9" style="261" bestFit="1" customWidth="1"/>
    <col min="12034" max="12034" width="3.375" style="261" bestFit="1" customWidth="1"/>
    <col min="12035" max="12065" width="3.625" style="261" customWidth="1"/>
    <col min="12066" max="12288" width="9" style="261"/>
    <col min="12289" max="12289" width="9" style="261" bestFit="1" customWidth="1"/>
    <col min="12290" max="12290" width="3.375" style="261" bestFit="1" customWidth="1"/>
    <col min="12291" max="12321" width="3.625" style="261" customWidth="1"/>
    <col min="12322" max="12544" width="9" style="261"/>
    <col min="12545" max="12545" width="9" style="261" bestFit="1" customWidth="1"/>
    <col min="12546" max="12546" width="3.375" style="261" bestFit="1" customWidth="1"/>
    <col min="12547" max="12577" width="3.625" style="261" customWidth="1"/>
    <col min="12578" max="12800" width="9" style="261"/>
    <col min="12801" max="12801" width="9" style="261" bestFit="1" customWidth="1"/>
    <col min="12802" max="12802" width="3.375" style="261" bestFit="1" customWidth="1"/>
    <col min="12803" max="12833" width="3.625" style="261" customWidth="1"/>
    <col min="12834" max="13056" width="9" style="261"/>
    <col min="13057" max="13057" width="9" style="261" bestFit="1" customWidth="1"/>
    <col min="13058" max="13058" width="3.375" style="261" bestFit="1" customWidth="1"/>
    <col min="13059" max="13089" width="3.625" style="261" customWidth="1"/>
    <col min="13090" max="13312" width="9" style="261"/>
    <col min="13313" max="13313" width="9" style="261" bestFit="1" customWidth="1"/>
    <col min="13314" max="13314" width="3.375" style="261" bestFit="1" customWidth="1"/>
    <col min="13315" max="13345" width="3.625" style="261" customWidth="1"/>
    <col min="13346" max="13568" width="9" style="261"/>
    <col min="13569" max="13569" width="9" style="261" bestFit="1" customWidth="1"/>
    <col min="13570" max="13570" width="3.375" style="261" bestFit="1" customWidth="1"/>
    <col min="13571" max="13601" width="3.625" style="261" customWidth="1"/>
    <col min="13602" max="13824" width="9" style="261"/>
    <col min="13825" max="13825" width="9" style="261" bestFit="1" customWidth="1"/>
    <col min="13826" max="13826" width="3.375" style="261" bestFit="1" customWidth="1"/>
    <col min="13827" max="13857" width="3.625" style="261" customWidth="1"/>
    <col min="13858" max="14080" width="9" style="261"/>
    <col min="14081" max="14081" width="9" style="261" bestFit="1" customWidth="1"/>
    <col min="14082" max="14082" width="3.375" style="261" bestFit="1" customWidth="1"/>
    <col min="14083" max="14113" width="3.625" style="261" customWidth="1"/>
    <col min="14114" max="14336" width="9" style="261"/>
    <col min="14337" max="14337" width="9" style="261" bestFit="1" customWidth="1"/>
    <col min="14338" max="14338" width="3.375" style="261" bestFit="1" customWidth="1"/>
    <col min="14339" max="14369" width="3.625" style="261" customWidth="1"/>
    <col min="14370" max="14592" width="9" style="261"/>
    <col min="14593" max="14593" width="9" style="261" bestFit="1" customWidth="1"/>
    <col min="14594" max="14594" width="3.375" style="261" bestFit="1" customWidth="1"/>
    <col min="14595" max="14625" width="3.625" style="261" customWidth="1"/>
    <col min="14626" max="14848" width="9" style="261"/>
    <col min="14849" max="14849" width="9" style="261" bestFit="1" customWidth="1"/>
    <col min="14850" max="14850" width="3.375" style="261" bestFit="1" customWidth="1"/>
    <col min="14851" max="14881" width="3.625" style="261" customWidth="1"/>
    <col min="14882" max="15104" width="9" style="261"/>
    <col min="15105" max="15105" width="9" style="261" bestFit="1" customWidth="1"/>
    <col min="15106" max="15106" width="3.375" style="261" bestFit="1" customWidth="1"/>
    <col min="15107" max="15137" width="3.625" style="261" customWidth="1"/>
    <col min="15138" max="15360" width="9" style="261"/>
    <col min="15361" max="15361" width="9" style="261" bestFit="1" customWidth="1"/>
    <col min="15362" max="15362" width="3.375" style="261" bestFit="1" customWidth="1"/>
    <col min="15363" max="15393" width="3.625" style="261" customWidth="1"/>
    <col min="15394" max="15616" width="9" style="261"/>
    <col min="15617" max="15617" width="9" style="261" bestFit="1" customWidth="1"/>
    <col min="15618" max="15618" width="3.375" style="261" bestFit="1" customWidth="1"/>
    <col min="15619" max="15649" width="3.625" style="261" customWidth="1"/>
    <col min="15650" max="15872" width="9" style="261"/>
    <col min="15873" max="15873" width="9" style="261" bestFit="1" customWidth="1"/>
    <col min="15874" max="15874" width="3.375" style="261" bestFit="1" customWidth="1"/>
    <col min="15875" max="15905" width="3.625" style="261" customWidth="1"/>
    <col min="15906" max="16128" width="9" style="261"/>
    <col min="16129" max="16129" width="9" style="261" bestFit="1" customWidth="1"/>
    <col min="16130" max="16130" width="3.375" style="261" bestFit="1" customWidth="1"/>
    <col min="16131" max="16161" width="3.625" style="261" customWidth="1"/>
    <col min="16162" max="16384" width="9" style="261"/>
  </cols>
  <sheetData>
    <row r="1" spans="1:35" x14ac:dyDescent="0.15">
      <c r="A1" s="260" t="s">
        <v>1098</v>
      </c>
    </row>
    <row r="2" spans="1:35" ht="19.5" thickBot="1" x14ac:dyDescent="0.2"/>
    <row r="3" spans="1:35" x14ac:dyDescent="0.15">
      <c r="A3" s="1492" t="s">
        <v>376</v>
      </c>
      <c r="B3" s="262" t="s">
        <v>300</v>
      </c>
      <c r="C3" s="263">
        <v>1</v>
      </c>
      <c r="D3" s="264">
        <v>2</v>
      </c>
      <c r="E3" s="264">
        <v>3</v>
      </c>
      <c r="F3" s="264">
        <v>4</v>
      </c>
      <c r="G3" s="264">
        <v>5</v>
      </c>
      <c r="H3" s="264">
        <v>6</v>
      </c>
      <c r="I3" s="264">
        <v>7</v>
      </c>
      <c r="J3" s="264">
        <v>8</v>
      </c>
      <c r="K3" s="264">
        <v>9</v>
      </c>
      <c r="L3" s="264">
        <v>10</v>
      </c>
      <c r="M3" s="264">
        <v>11</v>
      </c>
      <c r="N3" s="264">
        <v>12</v>
      </c>
      <c r="O3" s="264">
        <v>13</v>
      </c>
      <c r="P3" s="264">
        <v>14</v>
      </c>
      <c r="Q3" s="264">
        <v>15</v>
      </c>
      <c r="R3" s="264">
        <v>16</v>
      </c>
      <c r="S3" s="264">
        <v>17</v>
      </c>
      <c r="T3" s="264">
        <v>18</v>
      </c>
      <c r="U3" s="264">
        <v>19</v>
      </c>
      <c r="V3" s="264">
        <v>20</v>
      </c>
      <c r="W3" s="264">
        <v>21</v>
      </c>
      <c r="X3" s="264">
        <v>22</v>
      </c>
      <c r="Y3" s="264">
        <v>23</v>
      </c>
      <c r="Z3" s="264">
        <v>24</v>
      </c>
      <c r="AA3" s="264">
        <v>25</v>
      </c>
      <c r="AB3" s="264">
        <v>26</v>
      </c>
      <c r="AC3" s="264">
        <v>27</v>
      </c>
      <c r="AD3" s="264">
        <v>28</v>
      </c>
      <c r="AE3" s="264">
        <v>29</v>
      </c>
      <c r="AF3" s="264">
        <v>30</v>
      </c>
      <c r="AG3" s="265">
        <v>31</v>
      </c>
      <c r="AH3" s="1494" t="s">
        <v>377</v>
      </c>
      <c r="AI3" s="1496" t="s">
        <v>378</v>
      </c>
    </row>
    <row r="4" spans="1:35" ht="19.5" thickBot="1" x14ac:dyDescent="0.2">
      <c r="A4" s="1493"/>
      <c r="B4" s="266" t="s">
        <v>379</v>
      </c>
      <c r="C4" s="267" t="s">
        <v>300</v>
      </c>
      <c r="D4" s="268" t="s">
        <v>380</v>
      </c>
      <c r="E4" s="268" t="s">
        <v>381</v>
      </c>
      <c r="F4" s="268" t="s">
        <v>382</v>
      </c>
      <c r="G4" s="268" t="s">
        <v>383</v>
      </c>
      <c r="H4" s="268" t="s">
        <v>384</v>
      </c>
      <c r="I4" s="268" t="s">
        <v>385</v>
      </c>
      <c r="J4" s="268" t="s">
        <v>386</v>
      </c>
      <c r="K4" s="268" t="s">
        <v>380</v>
      </c>
      <c r="L4" s="268" t="s">
        <v>381</v>
      </c>
      <c r="M4" s="268" t="s">
        <v>382</v>
      </c>
      <c r="N4" s="268" t="s">
        <v>383</v>
      </c>
      <c r="O4" s="268" t="s">
        <v>384</v>
      </c>
      <c r="P4" s="268" t="s">
        <v>385</v>
      </c>
      <c r="Q4" s="268" t="s">
        <v>386</v>
      </c>
      <c r="R4" s="268" t="s">
        <v>380</v>
      </c>
      <c r="S4" s="268" t="s">
        <v>381</v>
      </c>
      <c r="T4" s="268" t="s">
        <v>382</v>
      </c>
      <c r="U4" s="268" t="s">
        <v>383</v>
      </c>
      <c r="V4" s="268" t="s">
        <v>384</v>
      </c>
      <c r="W4" s="268" t="s">
        <v>385</v>
      </c>
      <c r="X4" s="268" t="s">
        <v>386</v>
      </c>
      <c r="Y4" s="268" t="s">
        <v>380</v>
      </c>
      <c r="Z4" s="268" t="s">
        <v>381</v>
      </c>
      <c r="AA4" s="268" t="s">
        <v>382</v>
      </c>
      <c r="AB4" s="268" t="s">
        <v>383</v>
      </c>
      <c r="AC4" s="268" t="s">
        <v>384</v>
      </c>
      <c r="AD4" s="268" t="s">
        <v>385</v>
      </c>
      <c r="AE4" s="268" t="s">
        <v>386</v>
      </c>
      <c r="AF4" s="268" t="s">
        <v>380</v>
      </c>
      <c r="AG4" s="269" t="s">
        <v>381</v>
      </c>
      <c r="AH4" s="1495"/>
      <c r="AI4" s="1497"/>
    </row>
    <row r="5" spans="1:35" x14ac:dyDescent="0.15">
      <c r="A5" s="1500" t="s">
        <v>395</v>
      </c>
      <c r="B5" s="270" t="s">
        <v>387</v>
      </c>
      <c r="C5" s="271"/>
      <c r="D5" s="298" t="s">
        <v>396</v>
      </c>
      <c r="E5" s="298" t="s">
        <v>396</v>
      </c>
      <c r="F5" s="298" t="s">
        <v>396</v>
      </c>
      <c r="G5" s="298" t="s">
        <v>396</v>
      </c>
      <c r="H5" s="298" t="s">
        <v>396</v>
      </c>
      <c r="I5" s="272"/>
      <c r="J5" s="272"/>
      <c r="K5" s="298" t="s">
        <v>396</v>
      </c>
      <c r="L5" s="298" t="s">
        <v>396</v>
      </c>
      <c r="M5" s="298" t="s">
        <v>396</v>
      </c>
      <c r="N5" s="298" t="s">
        <v>396</v>
      </c>
      <c r="O5" s="298" t="s">
        <v>396</v>
      </c>
      <c r="P5" s="272"/>
      <c r="Q5" s="272"/>
      <c r="R5" s="298" t="s">
        <v>396</v>
      </c>
      <c r="S5" s="298" t="s">
        <v>396</v>
      </c>
      <c r="T5" s="298" t="s">
        <v>396</v>
      </c>
      <c r="U5" s="298" t="s">
        <v>396</v>
      </c>
      <c r="V5" s="298" t="s">
        <v>396</v>
      </c>
      <c r="W5" s="272"/>
      <c r="X5" s="272"/>
      <c r="Y5" s="298" t="s">
        <v>396</v>
      </c>
      <c r="Z5" s="298" t="s">
        <v>396</v>
      </c>
      <c r="AA5" s="298" t="s">
        <v>396</v>
      </c>
      <c r="AB5" s="298" t="s">
        <v>396</v>
      </c>
      <c r="AC5" s="298" t="s">
        <v>396</v>
      </c>
      <c r="AD5" s="272"/>
      <c r="AE5" s="272"/>
      <c r="AF5" s="272" t="s">
        <v>397</v>
      </c>
      <c r="AG5" s="273" t="s">
        <v>397</v>
      </c>
      <c r="AH5" s="274">
        <f>COUNTA(C5:AG5)</f>
        <v>22</v>
      </c>
      <c r="AI5" s="1499"/>
    </row>
    <row r="6" spans="1:35" x14ac:dyDescent="0.15">
      <c r="A6" s="1483"/>
      <c r="B6" s="275" t="s">
        <v>388</v>
      </c>
      <c r="C6" s="276"/>
      <c r="D6" s="277" t="s">
        <v>397</v>
      </c>
      <c r="E6" s="277" t="s">
        <v>397</v>
      </c>
      <c r="F6" s="277" t="s">
        <v>397</v>
      </c>
      <c r="G6" s="277" t="s">
        <v>397</v>
      </c>
      <c r="H6" s="277" t="s">
        <v>397</v>
      </c>
      <c r="I6" s="277"/>
      <c r="J6" s="277"/>
      <c r="K6" s="277" t="s">
        <v>397</v>
      </c>
      <c r="L6" s="277" t="s">
        <v>397</v>
      </c>
      <c r="M6" s="277" t="s">
        <v>397</v>
      </c>
      <c r="N6" s="277" t="s">
        <v>397</v>
      </c>
      <c r="O6" s="277" t="s">
        <v>397</v>
      </c>
      <c r="P6" s="277"/>
      <c r="Q6" s="277"/>
      <c r="R6" s="277" t="s">
        <v>397</v>
      </c>
      <c r="S6" s="277" t="s">
        <v>397</v>
      </c>
      <c r="T6" s="277" t="s">
        <v>397</v>
      </c>
      <c r="U6" s="277" t="s">
        <v>397</v>
      </c>
      <c r="V6" s="277" t="s">
        <v>397</v>
      </c>
      <c r="W6" s="277"/>
      <c r="X6" s="277"/>
      <c r="Y6" s="277" t="s">
        <v>397</v>
      </c>
      <c r="Z6" s="277" t="s">
        <v>397</v>
      </c>
      <c r="AA6" s="277" t="s">
        <v>397</v>
      </c>
      <c r="AB6" s="277" t="s">
        <v>397</v>
      </c>
      <c r="AC6" s="277" t="s">
        <v>397</v>
      </c>
      <c r="AD6" s="277"/>
      <c r="AE6" s="277"/>
      <c r="AF6" s="277" t="s">
        <v>397</v>
      </c>
      <c r="AG6" s="278" t="s">
        <v>397</v>
      </c>
      <c r="AH6" s="279">
        <f t="shared" ref="AH6:AH28" si="0">COUNTA(C6:AG6)</f>
        <v>22</v>
      </c>
      <c r="AI6" s="1485"/>
    </row>
    <row r="7" spans="1:35" x14ac:dyDescent="0.15">
      <c r="A7" s="1482" t="s">
        <v>398</v>
      </c>
      <c r="B7" s="280" t="s">
        <v>387</v>
      </c>
      <c r="C7" s="281"/>
      <c r="D7" s="299" t="s">
        <v>396</v>
      </c>
      <c r="E7" s="299" t="s">
        <v>396</v>
      </c>
      <c r="F7" s="299" t="s">
        <v>396</v>
      </c>
      <c r="G7" s="299"/>
      <c r="H7" s="299" t="s">
        <v>396</v>
      </c>
      <c r="I7" s="299"/>
      <c r="J7" s="299"/>
      <c r="K7" s="299" t="s">
        <v>396</v>
      </c>
      <c r="L7" s="299" t="s">
        <v>396</v>
      </c>
      <c r="M7" s="299" t="s">
        <v>396</v>
      </c>
      <c r="N7" s="299"/>
      <c r="O7" s="299" t="s">
        <v>396</v>
      </c>
      <c r="P7" s="299"/>
      <c r="Q7" s="299"/>
      <c r="R7" s="299" t="s">
        <v>396</v>
      </c>
      <c r="S7" s="299" t="s">
        <v>396</v>
      </c>
      <c r="T7" s="299" t="s">
        <v>396</v>
      </c>
      <c r="U7" s="299"/>
      <c r="V7" s="299" t="s">
        <v>396</v>
      </c>
      <c r="W7" s="299"/>
      <c r="X7" s="299"/>
      <c r="Y7" s="299" t="s">
        <v>396</v>
      </c>
      <c r="Z7" s="299" t="s">
        <v>396</v>
      </c>
      <c r="AA7" s="299" t="s">
        <v>396</v>
      </c>
      <c r="AB7" s="299"/>
      <c r="AC7" s="299" t="s">
        <v>396</v>
      </c>
      <c r="AD7" s="299"/>
      <c r="AE7" s="299"/>
      <c r="AF7" s="299" t="s">
        <v>396</v>
      </c>
      <c r="AG7" s="283" t="s">
        <v>397</v>
      </c>
      <c r="AH7" s="284">
        <f t="shared" si="0"/>
        <v>18</v>
      </c>
      <c r="AI7" s="1484"/>
    </row>
    <row r="8" spans="1:35" x14ac:dyDescent="0.15">
      <c r="A8" s="1483"/>
      <c r="B8" s="275" t="s">
        <v>388</v>
      </c>
      <c r="C8" s="276"/>
      <c r="D8" s="300" t="s">
        <v>399</v>
      </c>
      <c r="E8" s="300" t="s">
        <v>399</v>
      </c>
      <c r="F8" s="300" t="s">
        <v>399</v>
      </c>
      <c r="G8" s="300"/>
      <c r="H8" s="300" t="s">
        <v>399</v>
      </c>
      <c r="I8" s="300"/>
      <c r="J8" s="300"/>
      <c r="K8" s="300" t="s">
        <v>399</v>
      </c>
      <c r="L8" s="300" t="s">
        <v>399</v>
      </c>
      <c r="M8" s="300" t="s">
        <v>399</v>
      </c>
      <c r="N8" s="300"/>
      <c r="O8" s="300" t="s">
        <v>399</v>
      </c>
      <c r="P8" s="300"/>
      <c r="Q8" s="300"/>
      <c r="R8" s="300" t="s">
        <v>399</v>
      </c>
      <c r="S8" s="300" t="s">
        <v>399</v>
      </c>
      <c r="T8" s="300" t="s">
        <v>399</v>
      </c>
      <c r="U8" s="300"/>
      <c r="V8" s="300" t="s">
        <v>399</v>
      </c>
      <c r="W8" s="300"/>
      <c r="X8" s="300"/>
      <c r="Y8" s="300" t="s">
        <v>399</v>
      </c>
      <c r="Z8" s="300" t="s">
        <v>399</v>
      </c>
      <c r="AA8" s="300" t="s">
        <v>399</v>
      </c>
      <c r="AB8" s="300"/>
      <c r="AC8" s="300" t="s">
        <v>399</v>
      </c>
      <c r="AD8" s="300"/>
      <c r="AE8" s="300"/>
      <c r="AF8" s="300" t="s">
        <v>399</v>
      </c>
      <c r="AG8" s="278" t="s">
        <v>397</v>
      </c>
      <c r="AH8" s="279">
        <f t="shared" si="0"/>
        <v>18</v>
      </c>
      <c r="AI8" s="1485"/>
    </row>
    <row r="9" spans="1:35" x14ac:dyDescent="0.15">
      <c r="A9" s="1482" t="s">
        <v>398</v>
      </c>
      <c r="B9" s="280" t="s">
        <v>387</v>
      </c>
      <c r="C9" s="281"/>
      <c r="D9" s="282"/>
      <c r="E9" s="299" t="s">
        <v>396</v>
      </c>
      <c r="F9" s="299" t="s">
        <v>396</v>
      </c>
      <c r="G9" s="282" t="s">
        <v>397</v>
      </c>
      <c r="H9" s="282"/>
      <c r="I9" s="282"/>
      <c r="J9" s="282"/>
      <c r="K9" s="282"/>
      <c r="L9" s="282" t="s">
        <v>397</v>
      </c>
      <c r="M9" s="282" t="s">
        <v>397</v>
      </c>
      <c r="N9" s="282" t="s">
        <v>397</v>
      </c>
      <c r="O9" s="282"/>
      <c r="P9" s="282"/>
      <c r="Q9" s="282"/>
      <c r="R9" s="282"/>
      <c r="S9" s="282" t="s">
        <v>397</v>
      </c>
      <c r="T9" s="282" t="s">
        <v>397</v>
      </c>
      <c r="U9" s="282" t="s">
        <v>397</v>
      </c>
      <c r="V9" s="282"/>
      <c r="W9" s="282"/>
      <c r="X9" s="282"/>
      <c r="Y9" s="282"/>
      <c r="Z9" s="282" t="s">
        <v>397</v>
      </c>
      <c r="AA9" s="282" t="s">
        <v>397</v>
      </c>
      <c r="AB9" s="282" t="s">
        <v>397</v>
      </c>
      <c r="AC9" s="282"/>
      <c r="AD9" s="282"/>
      <c r="AE9" s="282"/>
      <c r="AF9" s="282"/>
      <c r="AG9" s="283" t="s">
        <v>397</v>
      </c>
      <c r="AH9" s="284">
        <f t="shared" si="0"/>
        <v>13</v>
      </c>
      <c r="AI9" s="1484"/>
    </row>
    <row r="10" spans="1:35" x14ac:dyDescent="0.15">
      <c r="A10" s="1483"/>
      <c r="B10" s="275" t="s">
        <v>388</v>
      </c>
      <c r="C10" s="276"/>
      <c r="D10" s="277"/>
      <c r="E10" s="300" t="s">
        <v>399</v>
      </c>
      <c r="F10" s="300" t="s">
        <v>399</v>
      </c>
      <c r="G10" s="277" t="s">
        <v>397</v>
      </c>
      <c r="H10" s="277"/>
      <c r="I10" s="277"/>
      <c r="J10" s="277"/>
      <c r="K10" s="277"/>
      <c r="L10" s="277" t="s">
        <v>397</v>
      </c>
      <c r="M10" s="277" t="s">
        <v>397</v>
      </c>
      <c r="N10" s="277" t="s">
        <v>397</v>
      </c>
      <c r="O10" s="277"/>
      <c r="P10" s="277"/>
      <c r="Q10" s="277"/>
      <c r="R10" s="277"/>
      <c r="S10" s="277" t="s">
        <v>397</v>
      </c>
      <c r="T10" s="277" t="s">
        <v>397</v>
      </c>
      <c r="U10" s="277" t="s">
        <v>397</v>
      </c>
      <c r="V10" s="277"/>
      <c r="W10" s="277"/>
      <c r="X10" s="277"/>
      <c r="Y10" s="277"/>
      <c r="Z10" s="277" t="s">
        <v>397</v>
      </c>
      <c r="AA10" s="277" t="s">
        <v>397</v>
      </c>
      <c r="AB10" s="277" t="s">
        <v>397</v>
      </c>
      <c r="AC10" s="277"/>
      <c r="AD10" s="277"/>
      <c r="AE10" s="277"/>
      <c r="AF10" s="277"/>
      <c r="AG10" s="278" t="s">
        <v>397</v>
      </c>
      <c r="AH10" s="279">
        <f t="shared" si="0"/>
        <v>13</v>
      </c>
      <c r="AI10" s="1485"/>
    </row>
    <row r="11" spans="1:35" x14ac:dyDescent="0.15">
      <c r="A11" s="1482" t="s">
        <v>398</v>
      </c>
      <c r="B11" s="280" t="s">
        <v>387</v>
      </c>
      <c r="C11" s="281"/>
      <c r="D11" s="282" t="s">
        <v>397</v>
      </c>
      <c r="E11" s="282" t="s">
        <v>397</v>
      </c>
      <c r="F11" s="282" t="s">
        <v>397</v>
      </c>
      <c r="G11" s="282" t="s">
        <v>397</v>
      </c>
      <c r="H11" s="282" t="s">
        <v>397</v>
      </c>
      <c r="I11" s="282"/>
      <c r="J11" s="282"/>
      <c r="K11" s="282" t="s">
        <v>397</v>
      </c>
      <c r="L11" s="282" t="s">
        <v>397</v>
      </c>
      <c r="M11" s="282" t="s">
        <v>397</v>
      </c>
      <c r="N11" s="282" t="s">
        <v>397</v>
      </c>
      <c r="O11" s="282" t="s">
        <v>397</v>
      </c>
      <c r="P11" s="282"/>
      <c r="Q11" s="282"/>
      <c r="R11" s="282" t="s">
        <v>397</v>
      </c>
      <c r="S11" s="282" t="s">
        <v>397</v>
      </c>
      <c r="T11" s="282" t="s">
        <v>397</v>
      </c>
      <c r="U11" s="282" t="s">
        <v>397</v>
      </c>
      <c r="V11" s="282" t="s">
        <v>397</v>
      </c>
      <c r="W11" s="282"/>
      <c r="X11" s="282"/>
      <c r="Y11" s="282" t="s">
        <v>397</v>
      </c>
      <c r="Z11" s="282" t="s">
        <v>397</v>
      </c>
      <c r="AA11" s="282" t="s">
        <v>397</v>
      </c>
      <c r="AB11" s="282" t="s">
        <v>397</v>
      </c>
      <c r="AC11" s="282" t="s">
        <v>397</v>
      </c>
      <c r="AD11" s="282"/>
      <c r="AE11" s="282"/>
      <c r="AF11" s="282" t="s">
        <v>397</v>
      </c>
      <c r="AG11" s="283" t="s">
        <v>397</v>
      </c>
      <c r="AH11" s="284">
        <f t="shared" si="0"/>
        <v>22</v>
      </c>
      <c r="AI11" s="1484"/>
    </row>
    <row r="12" spans="1:35" x14ac:dyDescent="0.15">
      <c r="A12" s="1483"/>
      <c r="B12" s="275" t="s">
        <v>388</v>
      </c>
      <c r="C12" s="276"/>
      <c r="D12" s="277" t="s">
        <v>397</v>
      </c>
      <c r="E12" s="277"/>
      <c r="F12" s="277" t="s">
        <v>397</v>
      </c>
      <c r="G12" s="277" t="s">
        <v>397</v>
      </c>
      <c r="H12" s="277" t="s">
        <v>397</v>
      </c>
      <c r="I12" s="277"/>
      <c r="J12" s="277"/>
      <c r="K12" s="277" t="s">
        <v>397</v>
      </c>
      <c r="L12" s="277" t="s">
        <v>397</v>
      </c>
      <c r="M12" s="277"/>
      <c r="N12" s="277" t="s">
        <v>397</v>
      </c>
      <c r="O12" s="277" t="s">
        <v>397</v>
      </c>
      <c r="P12" s="277"/>
      <c r="Q12" s="277"/>
      <c r="R12" s="277" t="s">
        <v>397</v>
      </c>
      <c r="S12" s="277" t="s">
        <v>397</v>
      </c>
      <c r="T12" s="277" t="s">
        <v>397</v>
      </c>
      <c r="U12" s="277"/>
      <c r="V12" s="277" t="s">
        <v>397</v>
      </c>
      <c r="W12" s="277"/>
      <c r="X12" s="277"/>
      <c r="Y12" s="277"/>
      <c r="Z12" s="277" t="s">
        <v>397</v>
      </c>
      <c r="AA12" s="277" t="s">
        <v>397</v>
      </c>
      <c r="AB12" s="277" t="s">
        <v>397</v>
      </c>
      <c r="AC12" s="277" t="s">
        <v>397</v>
      </c>
      <c r="AD12" s="277"/>
      <c r="AE12" s="277"/>
      <c r="AF12" s="277" t="s">
        <v>397</v>
      </c>
      <c r="AG12" s="278"/>
      <c r="AH12" s="279">
        <f t="shared" si="0"/>
        <v>17</v>
      </c>
      <c r="AI12" s="1485"/>
    </row>
    <row r="13" spans="1:35" x14ac:dyDescent="0.15">
      <c r="A13" s="1482" t="s">
        <v>398</v>
      </c>
      <c r="B13" s="280" t="s">
        <v>387</v>
      </c>
      <c r="C13" s="281"/>
      <c r="D13" s="298" t="s">
        <v>396</v>
      </c>
      <c r="E13" s="298" t="s">
        <v>396</v>
      </c>
      <c r="F13" s="298"/>
      <c r="G13" s="298" t="s">
        <v>396</v>
      </c>
      <c r="H13" s="298" t="s">
        <v>396</v>
      </c>
      <c r="I13" s="272"/>
      <c r="J13" s="272"/>
      <c r="K13" s="298" t="s">
        <v>396</v>
      </c>
      <c r="L13" s="298" t="s">
        <v>396</v>
      </c>
      <c r="M13" s="298"/>
      <c r="N13" s="298" t="s">
        <v>396</v>
      </c>
      <c r="O13" s="298" t="s">
        <v>396</v>
      </c>
      <c r="P13" s="272"/>
      <c r="Q13" s="272"/>
      <c r="R13" s="298" t="s">
        <v>396</v>
      </c>
      <c r="S13" s="298" t="s">
        <v>396</v>
      </c>
      <c r="T13" s="298"/>
      <c r="U13" s="298" t="s">
        <v>396</v>
      </c>
      <c r="V13" s="298" t="s">
        <v>396</v>
      </c>
      <c r="W13" s="272"/>
      <c r="X13" s="272"/>
      <c r="Y13" s="298" t="s">
        <v>396</v>
      </c>
      <c r="Z13" s="298" t="s">
        <v>396</v>
      </c>
      <c r="AA13" s="298"/>
      <c r="AB13" s="298" t="s">
        <v>396</v>
      </c>
      <c r="AC13" s="298" t="s">
        <v>396</v>
      </c>
      <c r="AD13" s="272"/>
      <c r="AE13" s="272"/>
      <c r="AF13" s="272" t="s">
        <v>397</v>
      </c>
      <c r="AG13" s="273" t="s">
        <v>397</v>
      </c>
      <c r="AH13" s="284">
        <f t="shared" si="0"/>
        <v>18</v>
      </c>
      <c r="AI13" s="1484"/>
    </row>
    <row r="14" spans="1:35" x14ac:dyDescent="0.15">
      <c r="A14" s="1483"/>
      <c r="B14" s="275" t="s">
        <v>388</v>
      </c>
      <c r="C14" s="276"/>
      <c r="D14" s="277" t="s">
        <v>397</v>
      </c>
      <c r="E14" s="277" t="s">
        <v>397</v>
      </c>
      <c r="F14" s="277"/>
      <c r="G14" s="277" t="s">
        <v>397</v>
      </c>
      <c r="H14" s="277" t="s">
        <v>397</v>
      </c>
      <c r="I14" s="277"/>
      <c r="J14" s="277"/>
      <c r="K14" s="277" t="s">
        <v>397</v>
      </c>
      <c r="L14" s="277" t="s">
        <v>397</v>
      </c>
      <c r="M14" s="277"/>
      <c r="N14" s="277" t="s">
        <v>397</v>
      </c>
      <c r="O14" s="277" t="s">
        <v>397</v>
      </c>
      <c r="P14" s="277"/>
      <c r="Q14" s="277"/>
      <c r="R14" s="277" t="s">
        <v>397</v>
      </c>
      <c r="S14" s="277" t="s">
        <v>397</v>
      </c>
      <c r="T14" s="277"/>
      <c r="U14" s="277" t="s">
        <v>397</v>
      </c>
      <c r="V14" s="277" t="s">
        <v>397</v>
      </c>
      <c r="W14" s="277"/>
      <c r="X14" s="277"/>
      <c r="Y14" s="277" t="s">
        <v>397</v>
      </c>
      <c r="Z14" s="277" t="s">
        <v>397</v>
      </c>
      <c r="AA14" s="277"/>
      <c r="AB14" s="277" t="s">
        <v>397</v>
      </c>
      <c r="AC14" s="277" t="s">
        <v>397</v>
      </c>
      <c r="AD14" s="277"/>
      <c r="AE14" s="277"/>
      <c r="AF14" s="277" t="s">
        <v>397</v>
      </c>
      <c r="AG14" s="278" t="s">
        <v>397</v>
      </c>
      <c r="AH14" s="279">
        <f t="shared" si="0"/>
        <v>18</v>
      </c>
      <c r="AI14" s="1485"/>
    </row>
    <row r="15" spans="1:35" x14ac:dyDescent="0.15">
      <c r="A15" s="1482" t="s">
        <v>398</v>
      </c>
      <c r="B15" s="280" t="s">
        <v>387</v>
      </c>
      <c r="C15" s="281"/>
      <c r="D15" s="298" t="s">
        <v>396</v>
      </c>
      <c r="E15" s="298" t="s">
        <v>396</v>
      </c>
      <c r="F15" s="298" t="s">
        <v>396</v>
      </c>
      <c r="G15" s="298" t="s">
        <v>396</v>
      </c>
      <c r="H15" s="298"/>
      <c r="I15" s="272"/>
      <c r="J15" s="272"/>
      <c r="K15" s="298" t="s">
        <v>396</v>
      </c>
      <c r="L15" s="298" t="s">
        <v>396</v>
      </c>
      <c r="M15" s="298" t="s">
        <v>396</v>
      </c>
      <c r="N15" s="298" t="s">
        <v>396</v>
      </c>
      <c r="O15" s="298"/>
      <c r="P15" s="272"/>
      <c r="Q15" s="272"/>
      <c r="R15" s="298" t="s">
        <v>396</v>
      </c>
      <c r="S15" s="298" t="s">
        <v>396</v>
      </c>
      <c r="T15" s="298" t="s">
        <v>396</v>
      </c>
      <c r="U15" s="298" t="s">
        <v>396</v>
      </c>
      <c r="V15" s="298"/>
      <c r="W15" s="272"/>
      <c r="X15" s="272"/>
      <c r="Y15" s="298" t="s">
        <v>396</v>
      </c>
      <c r="Z15" s="298" t="s">
        <v>396</v>
      </c>
      <c r="AA15" s="298" t="s">
        <v>396</v>
      </c>
      <c r="AB15" s="298" t="s">
        <v>396</v>
      </c>
      <c r="AC15" s="298"/>
      <c r="AD15" s="272"/>
      <c r="AE15" s="272"/>
      <c r="AF15" s="272" t="s">
        <v>397</v>
      </c>
      <c r="AG15" s="273" t="s">
        <v>397</v>
      </c>
      <c r="AH15" s="284">
        <f t="shared" si="0"/>
        <v>18</v>
      </c>
      <c r="AI15" s="1484"/>
    </row>
    <row r="16" spans="1:35" x14ac:dyDescent="0.15">
      <c r="A16" s="1483"/>
      <c r="B16" s="275" t="s">
        <v>388</v>
      </c>
      <c r="C16" s="276"/>
      <c r="D16" s="277" t="s">
        <v>397</v>
      </c>
      <c r="E16" s="277" t="s">
        <v>397</v>
      </c>
      <c r="F16" s="277" t="s">
        <v>397</v>
      </c>
      <c r="G16" s="277" t="s">
        <v>397</v>
      </c>
      <c r="H16" s="277"/>
      <c r="I16" s="277"/>
      <c r="J16" s="277"/>
      <c r="K16" s="277" t="s">
        <v>397</v>
      </c>
      <c r="L16" s="277" t="s">
        <v>397</v>
      </c>
      <c r="M16" s="277" t="s">
        <v>397</v>
      </c>
      <c r="N16" s="277" t="s">
        <v>397</v>
      </c>
      <c r="O16" s="277"/>
      <c r="P16" s="277"/>
      <c r="Q16" s="277"/>
      <c r="R16" s="277" t="s">
        <v>397</v>
      </c>
      <c r="S16" s="277" t="s">
        <v>397</v>
      </c>
      <c r="T16" s="277" t="s">
        <v>397</v>
      </c>
      <c r="U16" s="277" t="s">
        <v>397</v>
      </c>
      <c r="V16" s="277"/>
      <c r="W16" s="277"/>
      <c r="X16" s="277"/>
      <c r="Y16" s="277" t="s">
        <v>397</v>
      </c>
      <c r="Z16" s="277" t="s">
        <v>397</v>
      </c>
      <c r="AA16" s="277" t="s">
        <v>397</v>
      </c>
      <c r="AB16" s="277" t="s">
        <v>397</v>
      </c>
      <c r="AC16" s="277"/>
      <c r="AD16" s="277"/>
      <c r="AE16" s="277"/>
      <c r="AF16" s="277" t="s">
        <v>397</v>
      </c>
      <c r="AG16" s="278" t="s">
        <v>397</v>
      </c>
      <c r="AH16" s="279">
        <f t="shared" si="0"/>
        <v>18</v>
      </c>
      <c r="AI16" s="1485"/>
    </row>
    <row r="17" spans="1:36" x14ac:dyDescent="0.15">
      <c r="A17" s="1482" t="s">
        <v>398</v>
      </c>
      <c r="B17" s="280" t="s">
        <v>387</v>
      </c>
      <c r="C17" s="281"/>
      <c r="D17" s="298" t="s">
        <v>396</v>
      </c>
      <c r="E17" s="298"/>
      <c r="F17" s="298" t="s">
        <v>396</v>
      </c>
      <c r="G17" s="298" t="s">
        <v>396</v>
      </c>
      <c r="H17" s="298" t="s">
        <v>396</v>
      </c>
      <c r="I17" s="272"/>
      <c r="J17" s="272"/>
      <c r="K17" s="298" t="s">
        <v>396</v>
      </c>
      <c r="L17" s="298"/>
      <c r="M17" s="298" t="s">
        <v>396</v>
      </c>
      <c r="N17" s="298" t="s">
        <v>396</v>
      </c>
      <c r="O17" s="298" t="s">
        <v>396</v>
      </c>
      <c r="P17" s="272"/>
      <c r="Q17" s="272"/>
      <c r="R17" s="298" t="s">
        <v>396</v>
      </c>
      <c r="S17" s="298"/>
      <c r="T17" s="298" t="s">
        <v>396</v>
      </c>
      <c r="U17" s="298" t="s">
        <v>396</v>
      </c>
      <c r="V17" s="298" t="s">
        <v>396</v>
      </c>
      <c r="W17" s="272"/>
      <c r="X17" s="272"/>
      <c r="Y17" s="298" t="s">
        <v>396</v>
      </c>
      <c r="Z17" s="298"/>
      <c r="AA17" s="298" t="s">
        <v>396</v>
      </c>
      <c r="AB17" s="298" t="s">
        <v>396</v>
      </c>
      <c r="AC17" s="298" t="s">
        <v>396</v>
      </c>
      <c r="AD17" s="272"/>
      <c r="AE17" s="272"/>
      <c r="AF17" s="272" t="s">
        <v>397</v>
      </c>
      <c r="AG17" s="273"/>
      <c r="AH17" s="284">
        <f t="shared" si="0"/>
        <v>17</v>
      </c>
      <c r="AI17" s="1484"/>
    </row>
    <row r="18" spans="1:36" x14ac:dyDescent="0.15">
      <c r="A18" s="1483"/>
      <c r="B18" s="275" t="s">
        <v>388</v>
      </c>
      <c r="C18" s="276"/>
      <c r="D18" s="277" t="s">
        <v>397</v>
      </c>
      <c r="E18" s="277"/>
      <c r="F18" s="277" t="s">
        <v>397</v>
      </c>
      <c r="G18" s="277" t="s">
        <v>397</v>
      </c>
      <c r="H18" s="277" t="s">
        <v>397</v>
      </c>
      <c r="I18" s="277"/>
      <c r="J18" s="277"/>
      <c r="K18" s="277" t="s">
        <v>397</v>
      </c>
      <c r="L18" s="277"/>
      <c r="M18" s="277" t="s">
        <v>397</v>
      </c>
      <c r="N18" s="277" t="s">
        <v>397</v>
      </c>
      <c r="O18" s="277" t="s">
        <v>397</v>
      </c>
      <c r="P18" s="277"/>
      <c r="Q18" s="277"/>
      <c r="R18" s="277" t="s">
        <v>397</v>
      </c>
      <c r="S18" s="277"/>
      <c r="T18" s="277" t="s">
        <v>397</v>
      </c>
      <c r="U18" s="277" t="s">
        <v>397</v>
      </c>
      <c r="V18" s="277" t="s">
        <v>397</v>
      </c>
      <c r="W18" s="277"/>
      <c r="X18" s="277"/>
      <c r="Y18" s="277" t="s">
        <v>397</v>
      </c>
      <c r="Z18" s="277"/>
      <c r="AA18" s="277" t="s">
        <v>397</v>
      </c>
      <c r="AB18" s="277" t="s">
        <v>397</v>
      </c>
      <c r="AC18" s="277" t="s">
        <v>397</v>
      </c>
      <c r="AD18" s="277"/>
      <c r="AE18" s="277"/>
      <c r="AF18" s="277" t="s">
        <v>397</v>
      </c>
      <c r="AG18" s="278"/>
      <c r="AH18" s="279">
        <f t="shared" si="0"/>
        <v>17</v>
      </c>
      <c r="AI18" s="1485"/>
    </row>
    <row r="19" spans="1:36" x14ac:dyDescent="0.15">
      <c r="A19" s="1482" t="s">
        <v>398</v>
      </c>
      <c r="B19" s="280" t="s">
        <v>387</v>
      </c>
      <c r="C19" s="281"/>
      <c r="D19" s="298" t="s">
        <v>396</v>
      </c>
      <c r="E19" s="298" t="s">
        <v>396</v>
      </c>
      <c r="F19" s="298" t="s">
        <v>396</v>
      </c>
      <c r="G19" s="298" t="s">
        <v>396</v>
      </c>
      <c r="H19" s="298" t="s">
        <v>396</v>
      </c>
      <c r="I19" s="272"/>
      <c r="J19" s="272"/>
      <c r="K19" s="298" t="s">
        <v>396</v>
      </c>
      <c r="L19" s="298" t="s">
        <v>396</v>
      </c>
      <c r="M19" s="298" t="s">
        <v>396</v>
      </c>
      <c r="N19" s="298" t="s">
        <v>396</v>
      </c>
      <c r="O19" s="298" t="s">
        <v>396</v>
      </c>
      <c r="P19" s="272"/>
      <c r="Q19" s="272"/>
      <c r="R19" s="298" t="s">
        <v>396</v>
      </c>
      <c r="S19" s="298" t="s">
        <v>396</v>
      </c>
      <c r="T19" s="298" t="s">
        <v>396</v>
      </c>
      <c r="U19" s="298" t="s">
        <v>396</v>
      </c>
      <c r="V19" s="298" t="s">
        <v>396</v>
      </c>
      <c r="W19" s="272"/>
      <c r="X19" s="272"/>
      <c r="Y19" s="298" t="s">
        <v>396</v>
      </c>
      <c r="Z19" s="298" t="s">
        <v>396</v>
      </c>
      <c r="AA19" s="298" t="s">
        <v>396</v>
      </c>
      <c r="AB19" s="298" t="s">
        <v>396</v>
      </c>
      <c r="AC19" s="298" t="s">
        <v>396</v>
      </c>
      <c r="AD19" s="272"/>
      <c r="AE19" s="272"/>
      <c r="AF19" s="272" t="s">
        <v>397</v>
      </c>
      <c r="AG19" s="273" t="s">
        <v>397</v>
      </c>
      <c r="AH19" s="284">
        <f t="shared" si="0"/>
        <v>22</v>
      </c>
      <c r="AI19" s="1484"/>
    </row>
    <row r="20" spans="1:36" x14ac:dyDescent="0.15">
      <c r="A20" s="1483"/>
      <c r="B20" s="275" t="s">
        <v>388</v>
      </c>
      <c r="C20" s="276"/>
      <c r="D20" s="277" t="s">
        <v>397</v>
      </c>
      <c r="E20" s="277" t="s">
        <v>397</v>
      </c>
      <c r="F20" s="277" t="s">
        <v>397</v>
      </c>
      <c r="G20" s="277" t="s">
        <v>397</v>
      </c>
      <c r="H20" s="277" t="s">
        <v>397</v>
      </c>
      <c r="I20" s="277"/>
      <c r="J20" s="277"/>
      <c r="K20" s="277" t="s">
        <v>397</v>
      </c>
      <c r="L20" s="277" t="s">
        <v>397</v>
      </c>
      <c r="M20" s="277" t="s">
        <v>397</v>
      </c>
      <c r="N20" s="277" t="s">
        <v>397</v>
      </c>
      <c r="O20" s="277" t="s">
        <v>397</v>
      </c>
      <c r="P20" s="277"/>
      <c r="Q20" s="277"/>
      <c r="R20" s="277" t="s">
        <v>397</v>
      </c>
      <c r="S20" s="277" t="s">
        <v>397</v>
      </c>
      <c r="T20" s="277" t="s">
        <v>397</v>
      </c>
      <c r="U20" s="277" t="s">
        <v>397</v>
      </c>
      <c r="V20" s="277" t="s">
        <v>397</v>
      </c>
      <c r="W20" s="277"/>
      <c r="X20" s="277"/>
      <c r="Y20" s="277" t="s">
        <v>397</v>
      </c>
      <c r="Z20" s="277" t="s">
        <v>397</v>
      </c>
      <c r="AA20" s="277" t="s">
        <v>397</v>
      </c>
      <c r="AB20" s="277" t="s">
        <v>397</v>
      </c>
      <c r="AC20" s="277" t="s">
        <v>397</v>
      </c>
      <c r="AD20" s="277"/>
      <c r="AE20" s="277"/>
      <c r="AF20" s="277" t="s">
        <v>397</v>
      </c>
      <c r="AG20" s="278" t="s">
        <v>397</v>
      </c>
      <c r="AH20" s="279">
        <f t="shared" si="0"/>
        <v>22</v>
      </c>
      <c r="AI20" s="1485"/>
    </row>
    <row r="21" spans="1:36" x14ac:dyDescent="0.15">
      <c r="A21" s="1482" t="s">
        <v>398</v>
      </c>
      <c r="B21" s="280" t="s">
        <v>387</v>
      </c>
      <c r="C21" s="281"/>
      <c r="D21" s="298" t="s">
        <v>396</v>
      </c>
      <c r="E21" s="298" t="s">
        <v>396</v>
      </c>
      <c r="F21" s="298" t="s">
        <v>396</v>
      </c>
      <c r="G21" s="298" t="s">
        <v>396</v>
      </c>
      <c r="H21" s="298" t="s">
        <v>396</v>
      </c>
      <c r="I21" s="272"/>
      <c r="J21" s="272"/>
      <c r="K21" s="298" t="s">
        <v>396</v>
      </c>
      <c r="L21" s="298" t="s">
        <v>396</v>
      </c>
      <c r="M21" s="298" t="s">
        <v>396</v>
      </c>
      <c r="N21" s="298" t="s">
        <v>396</v>
      </c>
      <c r="O21" s="298" t="s">
        <v>396</v>
      </c>
      <c r="P21" s="272"/>
      <c r="Q21" s="272"/>
      <c r="R21" s="298" t="s">
        <v>396</v>
      </c>
      <c r="S21" s="298" t="s">
        <v>396</v>
      </c>
      <c r="T21" s="298" t="s">
        <v>396</v>
      </c>
      <c r="U21" s="298" t="s">
        <v>396</v>
      </c>
      <c r="V21" s="298" t="s">
        <v>396</v>
      </c>
      <c r="W21" s="272"/>
      <c r="X21" s="272"/>
      <c r="Y21" s="298" t="s">
        <v>396</v>
      </c>
      <c r="Z21" s="298" t="s">
        <v>396</v>
      </c>
      <c r="AA21" s="298" t="s">
        <v>396</v>
      </c>
      <c r="AB21" s="298" t="s">
        <v>396</v>
      </c>
      <c r="AC21" s="298" t="s">
        <v>396</v>
      </c>
      <c r="AD21" s="272"/>
      <c r="AE21" s="272"/>
      <c r="AF21" s="272" t="s">
        <v>397</v>
      </c>
      <c r="AG21" s="273" t="s">
        <v>397</v>
      </c>
      <c r="AH21" s="284">
        <f t="shared" si="0"/>
        <v>22</v>
      </c>
      <c r="AI21" s="1484"/>
    </row>
    <row r="22" spans="1:36" x14ac:dyDescent="0.15">
      <c r="A22" s="1483"/>
      <c r="B22" s="275" t="s">
        <v>388</v>
      </c>
      <c r="C22" s="276"/>
      <c r="D22" s="277" t="s">
        <v>397</v>
      </c>
      <c r="E22" s="277" t="s">
        <v>397</v>
      </c>
      <c r="F22" s="277" t="s">
        <v>397</v>
      </c>
      <c r="G22" s="277" t="s">
        <v>397</v>
      </c>
      <c r="H22" s="277" t="s">
        <v>397</v>
      </c>
      <c r="I22" s="277"/>
      <c r="J22" s="277"/>
      <c r="K22" s="277" t="s">
        <v>397</v>
      </c>
      <c r="L22" s="277" t="s">
        <v>397</v>
      </c>
      <c r="M22" s="277" t="s">
        <v>397</v>
      </c>
      <c r="N22" s="277" t="s">
        <v>397</v>
      </c>
      <c r="O22" s="277" t="s">
        <v>397</v>
      </c>
      <c r="P22" s="277"/>
      <c r="Q22" s="277"/>
      <c r="R22" s="277" t="s">
        <v>397</v>
      </c>
      <c r="S22" s="277" t="s">
        <v>397</v>
      </c>
      <c r="T22" s="277" t="s">
        <v>397</v>
      </c>
      <c r="U22" s="277" t="s">
        <v>397</v>
      </c>
      <c r="V22" s="277" t="s">
        <v>397</v>
      </c>
      <c r="W22" s="277"/>
      <c r="X22" s="277"/>
      <c r="Y22" s="277" t="s">
        <v>397</v>
      </c>
      <c r="Z22" s="277" t="s">
        <v>397</v>
      </c>
      <c r="AA22" s="277" t="s">
        <v>397</v>
      </c>
      <c r="AB22" s="277" t="s">
        <v>397</v>
      </c>
      <c r="AC22" s="277" t="s">
        <v>397</v>
      </c>
      <c r="AD22" s="277"/>
      <c r="AE22" s="277"/>
      <c r="AF22" s="277" t="s">
        <v>397</v>
      </c>
      <c r="AG22" s="278" t="s">
        <v>397</v>
      </c>
      <c r="AH22" s="279">
        <f t="shared" si="0"/>
        <v>22</v>
      </c>
      <c r="AI22" s="1485"/>
    </row>
    <row r="23" spans="1:36" x14ac:dyDescent="0.15">
      <c r="A23" s="1482" t="s">
        <v>398</v>
      </c>
      <c r="B23" s="280" t="s">
        <v>387</v>
      </c>
      <c r="C23" s="281"/>
      <c r="D23" s="298" t="s">
        <v>396</v>
      </c>
      <c r="E23" s="298" t="s">
        <v>396</v>
      </c>
      <c r="F23" s="298" t="s">
        <v>396</v>
      </c>
      <c r="G23" s="298" t="s">
        <v>396</v>
      </c>
      <c r="H23" s="298" t="s">
        <v>396</v>
      </c>
      <c r="I23" s="272"/>
      <c r="J23" s="272"/>
      <c r="K23" s="298" t="s">
        <v>396</v>
      </c>
      <c r="L23" s="298" t="s">
        <v>396</v>
      </c>
      <c r="M23" s="298" t="s">
        <v>396</v>
      </c>
      <c r="N23" s="298" t="s">
        <v>396</v>
      </c>
      <c r="O23" s="298" t="s">
        <v>396</v>
      </c>
      <c r="P23" s="272"/>
      <c r="Q23" s="272"/>
      <c r="R23" s="298" t="s">
        <v>396</v>
      </c>
      <c r="S23" s="298" t="s">
        <v>396</v>
      </c>
      <c r="T23" s="298" t="s">
        <v>396</v>
      </c>
      <c r="U23" s="298" t="s">
        <v>396</v>
      </c>
      <c r="V23" s="298" t="s">
        <v>396</v>
      </c>
      <c r="W23" s="272"/>
      <c r="X23" s="272"/>
      <c r="Y23" s="298" t="s">
        <v>396</v>
      </c>
      <c r="Z23" s="298" t="s">
        <v>396</v>
      </c>
      <c r="AA23" s="298" t="s">
        <v>396</v>
      </c>
      <c r="AB23" s="298" t="s">
        <v>396</v>
      </c>
      <c r="AC23" s="298" t="s">
        <v>396</v>
      </c>
      <c r="AD23" s="272"/>
      <c r="AE23" s="272"/>
      <c r="AF23" s="272" t="s">
        <v>397</v>
      </c>
      <c r="AG23" s="273" t="s">
        <v>397</v>
      </c>
      <c r="AH23" s="284">
        <f>COUNTA(C23:AG23)</f>
        <v>22</v>
      </c>
      <c r="AI23" s="1484"/>
    </row>
    <row r="24" spans="1:36" x14ac:dyDescent="0.15">
      <c r="A24" s="1483"/>
      <c r="B24" s="275" t="s">
        <v>388</v>
      </c>
      <c r="C24" s="276"/>
      <c r="D24" s="277" t="s">
        <v>397</v>
      </c>
      <c r="E24" s="277" t="s">
        <v>397</v>
      </c>
      <c r="F24" s="277" t="s">
        <v>397</v>
      </c>
      <c r="G24" s="277" t="s">
        <v>397</v>
      </c>
      <c r="H24" s="277" t="s">
        <v>397</v>
      </c>
      <c r="I24" s="277"/>
      <c r="J24" s="277"/>
      <c r="K24" s="277" t="s">
        <v>397</v>
      </c>
      <c r="L24" s="277" t="s">
        <v>397</v>
      </c>
      <c r="M24" s="277" t="s">
        <v>397</v>
      </c>
      <c r="N24" s="277" t="s">
        <v>397</v>
      </c>
      <c r="O24" s="277" t="s">
        <v>397</v>
      </c>
      <c r="P24" s="277"/>
      <c r="Q24" s="277"/>
      <c r="R24" s="277" t="s">
        <v>397</v>
      </c>
      <c r="S24" s="277" t="s">
        <v>397</v>
      </c>
      <c r="T24" s="277" t="s">
        <v>397</v>
      </c>
      <c r="U24" s="277" t="s">
        <v>397</v>
      </c>
      <c r="V24" s="277" t="s">
        <v>397</v>
      </c>
      <c r="W24" s="277"/>
      <c r="X24" s="277"/>
      <c r="Y24" s="277" t="s">
        <v>397</v>
      </c>
      <c r="Z24" s="277" t="s">
        <v>397</v>
      </c>
      <c r="AA24" s="277" t="s">
        <v>397</v>
      </c>
      <c r="AB24" s="277" t="s">
        <v>397</v>
      </c>
      <c r="AC24" s="277" t="s">
        <v>397</v>
      </c>
      <c r="AD24" s="277"/>
      <c r="AE24" s="277"/>
      <c r="AF24" s="277" t="s">
        <v>397</v>
      </c>
      <c r="AG24" s="278" t="s">
        <v>397</v>
      </c>
      <c r="AH24" s="279">
        <f>COUNTA(C24:AG24)</f>
        <v>22</v>
      </c>
      <c r="AI24" s="1485"/>
    </row>
    <row r="25" spans="1:36" x14ac:dyDescent="0.15">
      <c r="A25" s="1482" t="s">
        <v>398</v>
      </c>
      <c r="B25" s="280" t="s">
        <v>387</v>
      </c>
      <c r="C25" s="281"/>
      <c r="D25" s="298" t="s">
        <v>396</v>
      </c>
      <c r="E25" s="298" t="s">
        <v>396</v>
      </c>
      <c r="F25" s="298" t="s">
        <v>396</v>
      </c>
      <c r="G25" s="298" t="s">
        <v>396</v>
      </c>
      <c r="H25" s="298" t="s">
        <v>396</v>
      </c>
      <c r="I25" s="272"/>
      <c r="J25" s="272"/>
      <c r="K25" s="298" t="s">
        <v>396</v>
      </c>
      <c r="L25" s="298" t="s">
        <v>396</v>
      </c>
      <c r="M25" s="298" t="s">
        <v>396</v>
      </c>
      <c r="N25" s="298" t="s">
        <v>396</v>
      </c>
      <c r="O25" s="298" t="s">
        <v>396</v>
      </c>
      <c r="P25" s="272"/>
      <c r="Q25" s="272"/>
      <c r="R25" s="298" t="s">
        <v>396</v>
      </c>
      <c r="S25" s="298" t="s">
        <v>396</v>
      </c>
      <c r="T25" s="298" t="s">
        <v>396</v>
      </c>
      <c r="U25" s="298" t="s">
        <v>396</v>
      </c>
      <c r="V25" s="298" t="s">
        <v>396</v>
      </c>
      <c r="W25" s="272"/>
      <c r="X25" s="272"/>
      <c r="Y25" s="298" t="s">
        <v>396</v>
      </c>
      <c r="Z25" s="298" t="s">
        <v>396</v>
      </c>
      <c r="AA25" s="298" t="s">
        <v>396</v>
      </c>
      <c r="AB25" s="298" t="s">
        <v>396</v>
      </c>
      <c r="AC25" s="298" t="s">
        <v>396</v>
      </c>
      <c r="AD25" s="272"/>
      <c r="AE25" s="272"/>
      <c r="AF25" s="272" t="s">
        <v>397</v>
      </c>
      <c r="AG25" s="273" t="s">
        <v>397</v>
      </c>
      <c r="AH25" s="284">
        <f t="shared" si="0"/>
        <v>22</v>
      </c>
      <c r="AI25" s="1484"/>
    </row>
    <row r="26" spans="1:36" x14ac:dyDescent="0.15">
      <c r="A26" s="1483"/>
      <c r="B26" s="275" t="s">
        <v>388</v>
      </c>
      <c r="C26" s="276"/>
      <c r="D26" s="277" t="s">
        <v>397</v>
      </c>
      <c r="E26" s="277" t="s">
        <v>397</v>
      </c>
      <c r="F26" s="277" t="s">
        <v>397</v>
      </c>
      <c r="G26" s="277" t="s">
        <v>397</v>
      </c>
      <c r="H26" s="277" t="s">
        <v>397</v>
      </c>
      <c r="I26" s="277"/>
      <c r="J26" s="277"/>
      <c r="K26" s="277" t="s">
        <v>397</v>
      </c>
      <c r="L26" s="277" t="s">
        <v>397</v>
      </c>
      <c r="M26" s="277" t="s">
        <v>397</v>
      </c>
      <c r="N26" s="277" t="s">
        <v>397</v>
      </c>
      <c r="O26" s="277" t="s">
        <v>397</v>
      </c>
      <c r="P26" s="277"/>
      <c r="Q26" s="277"/>
      <c r="R26" s="277" t="s">
        <v>397</v>
      </c>
      <c r="S26" s="277" t="s">
        <v>397</v>
      </c>
      <c r="T26" s="277" t="s">
        <v>397</v>
      </c>
      <c r="U26" s="277" t="s">
        <v>397</v>
      </c>
      <c r="V26" s="277" t="s">
        <v>397</v>
      </c>
      <c r="W26" s="277"/>
      <c r="X26" s="277"/>
      <c r="Y26" s="277" t="s">
        <v>397</v>
      </c>
      <c r="Z26" s="277" t="s">
        <v>397</v>
      </c>
      <c r="AA26" s="277" t="s">
        <v>397</v>
      </c>
      <c r="AB26" s="277" t="s">
        <v>397</v>
      </c>
      <c r="AC26" s="277" t="s">
        <v>397</v>
      </c>
      <c r="AD26" s="277"/>
      <c r="AE26" s="277"/>
      <c r="AF26" s="277" t="s">
        <v>397</v>
      </c>
      <c r="AG26" s="278" t="s">
        <v>397</v>
      </c>
      <c r="AH26" s="279">
        <f t="shared" si="0"/>
        <v>22</v>
      </c>
      <c r="AI26" s="1485"/>
    </row>
    <row r="27" spans="1:36" x14ac:dyDescent="0.15">
      <c r="A27" s="1482" t="s">
        <v>398</v>
      </c>
      <c r="B27" s="280" t="s">
        <v>387</v>
      </c>
      <c r="C27" s="281"/>
      <c r="D27" s="298" t="s">
        <v>396</v>
      </c>
      <c r="E27" s="298" t="s">
        <v>396</v>
      </c>
      <c r="F27" s="298" t="s">
        <v>396</v>
      </c>
      <c r="G27" s="298" t="s">
        <v>396</v>
      </c>
      <c r="H27" s="298" t="s">
        <v>396</v>
      </c>
      <c r="I27" s="272"/>
      <c r="J27" s="272"/>
      <c r="K27" s="298" t="s">
        <v>396</v>
      </c>
      <c r="L27" s="298" t="s">
        <v>396</v>
      </c>
      <c r="M27" s="298" t="s">
        <v>396</v>
      </c>
      <c r="N27" s="298" t="s">
        <v>396</v>
      </c>
      <c r="O27" s="298" t="s">
        <v>396</v>
      </c>
      <c r="P27" s="272"/>
      <c r="Q27" s="272"/>
      <c r="R27" s="298" t="s">
        <v>396</v>
      </c>
      <c r="S27" s="298" t="s">
        <v>396</v>
      </c>
      <c r="T27" s="298" t="s">
        <v>396</v>
      </c>
      <c r="U27" s="298" t="s">
        <v>396</v>
      </c>
      <c r="V27" s="298" t="s">
        <v>396</v>
      </c>
      <c r="W27" s="272"/>
      <c r="X27" s="272"/>
      <c r="Y27" s="298" t="s">
        <v>396</v>
      </c>
      <c r="Z27" s="298" t="s">
        <v>396</v>
      </c>
      <c r="AA27" s="298" t="s">
        <v>396</v>
      </c>
      <c r="AB27" s="298" t="s">
        <v>396</v>
      </c>
      <c r="AC27" s="298" t="s">
        <v>396</v>
      </c>
      <c r="AD27" s="272"/>
      <c r="AE27" s="272"/>
      <c r="AF27" s="272" t="s">
        <v>397</v>
      </c>
      <c r="AG27" s="273" t="s">
        <v>397</v>
      </c>
      <c r="AH27" s="284">
        <f t="shared" si="0"/>
        <v>22</v>
      </c>
      <c r="AI27" s="1484"/>
    </row>
    <row r="28" spans="1:36" x14ac:dyDescent="0.15">
      <c r="A28" s="1483"/>
      <c r="B28" s="275" t="s">
        <v>388</v>
      </c>
      <c r="C28" s="276"/>
      <c r="D28" s="277" t="s">
        <v>397</v>
      </c>
      <c r="E28" s="277" t="s">
        <v>397</v>
      </c>
      <c r="F28" s="277" t="s">
        <v>397</v>
      </c>
      <c r="G28" s="277" t="s">
        <v>397</v>
      </c>
      <c r="H28" s="277" t="s">
        <v>397</v>
      </c>
      <c r="I28" s="277"/>
      <c r="J28" s="277"/>
      <c r="K28" s="277" t="s">
        <v>397</v>
      </c>
      <c r="L28" s="277" t="s">
        <v>397</v>
      </c>
      <c r="M28" s="277" t="s">
        <v>397</v>
      </c>
      <c r="N28" s="277" t="s">
        <v>397</v>
      </c>
      <c r="O28" s="277" t="s">
        <v>397</v>
      </c>
      <c r="P28" s="277"/>
      <c r="Q28" s="277"/>
      <c r="R28" s="277" t="s">
        <v>397</v>
      </c>
      <c r="S28" s="277" t="s">
        <v>397</v>
      </c>
      <c r="T28" s="277" t="s">
        <v>397</v>
      </c>
      <c r="U28" s="277" t="s">
        <v>397</v>
      </c>
      <c r="V28" s="277" t="s">
        <v>397</v>
      </c>
      <c r="W28" s="277"/>
      <c r="X28" s="277"/>
      <c r="Y28" s="277" t="s">
        <v>397</v>
      </c>
      <c r="Z28" s="277" t="s">
        <v>397</v>
      </c>
      <c r="AA28" s="277" t="s">
        <v>397</v>
      </c>
      <c r="AB28" s="277" t="s">
        <v>397</v>
      </c>
      <c r="AC28" s="277" t="s">
        <v>397</v>
      </c>
      <c r="AD28" s="277"/>
      <c r="AE28" s="277"/>
      <c r="AF28" s="277" t="s">
        <v>397</v>
      </c>
      <c r="AG28" s="278" t="s">
        <v>397</v>
      </c>
      <c r="AH28" s="279">
        <f t="shared" si="0"/>
        <v>22</v>
      </c>
      <c r="AI28" s="1485"/>
    </row>
    <row r="29" spans="1:36" x14ac:dyDescent="0.15">
      <c r="A29" s="285" t="s">
        <v>377</v>
      </c>
      <c r="B29" s="286"/>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8"/>
      <c r="AD29" s="1486" t="s">
        <v>389</v>
      </c>
      <c r="AE29" s="1487"/>
      <c r="AF29" s="1487"/>
      <c r="AG29" s="1488"/>
      <c r="AH29" s="289">
        <f>SUM(AH5:AH28)</f>
        <v>471</v>
      </c>
      <c r="AI29" s="290" t="s">
        <v>390</v>
      </c>
    </row>
    <row r="30" spans="1:36" x14ac:dyDescent="0.15">
      <c r="A30" s="291">
        <f>COUNTA(A5:A28)</f>
        <v>12</v>
      </c>
      <c r="B30" s="286"/>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8"/>
      <c r="AD30" s="1486" t="s">
        <v>391</v>
      </c>
      <c r="AE30" s="1487"/>
      <c r="AF30" s="1487"/>
      <c r="AG30" s="1488"/>
      <c r="AH30" s="289">
        <v>44</v>
      </c>
      <c r="AI30" s="290" t="s">
        <v>392</v>
      </c>
      <c r="AJ30" s="260"/>
    </row>
    <row r="31" spans="1:36" ht="19.5" thickBot="1" x14ac:dyDescent="0.2">
      <c r="A31" s="292"/>
      <c r="B31" s="293"/>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5"/>
      <c r="AD31" s="1489" t="s">
        <v>393</v>
      </c>
      <c r="AE31" s="1490"/>
      <c r="AF31" s="1490"/>
      <c r="AG31" s="1491"/>
      <c r="AH31" s="296">
        <f>ROUNDDOWN(AH29/AH30,1)</f>
        <v>10.7</v>
      </c>
      <c r="AI31" s="297" t="s">
        <v>285</v>
      </c>
    </row>
  </sheetData>
  <mergeCells count="30">
    <mergeCell ref="A7:A8"/>
    <mergeCell ref="AI7:AI8"/>
    <mergeCell ref="A3:A4"/>
    <mergeCell ref="AH3:AH4"/>
    <mergeCell ref="AI3:AI4"/>
    <mergeCell ref="A5:A6"/>
    <mergeCell ref="AI5:AI6"/>
    <mergeCell ref="A9:A10"/>
    <mergeCell ref="AI9:AI10"/>
    <mergeCell ref="A11:A12"/>
    <mergeCell ref="AI11:AI12"/>
    <mergeCell ref="A13:A14"/>
    <mergeCell ref="AI13:AI14"/>
    <mergeCell ref="A15:A16"/>
    <mergeCell ref="AI15:AI16"/>
    <mergeCell ref="A17:A18"/>
    <mergeCell ref="AI17:AI18"/>
    <mergeCell ref="A19:A20"/>
    <mergeCell ref="AI19:AI20"/>
    <mergeCell ref="A21:A22"/>
    <mergeCell ref="AI21:AI22"/>
    <mergeCell ref="A23:A24"/>
    <mergeCell ref="AI23:AI24"/>
    <mergeCell ref="A25:A26"/>
    <mergeCell ref="AI25:AI26"/>
    <mergeCell ref="A27:A28"/>
    <mergeCell ref="AI27:AI28"/>
    <mergeCell ref="AD29:AG29"/>
    <mergeCell ref="AD30:AG30"/>
    <mergeCell ref="AD31:AG31"/>
  </mergeCells>
  <phoneticPr fontId="22"/>
  <pageMargins left="0.7" right="0.7" top="0.75" bottom="0.75" header="0.3" footer="0.3"/>
  <pageSetup paperSize="9" scale="9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37</vt:i4>
      </vt:variant>
    </vt:vector>
  </HeadingPairs>
  <TitlesOfParts>
    <vt:vector size="116" baseType="lpstr">
      <vt:lpstr>一覧</vt:lpstr>
      <vt:lpstr>(者）様式第５号介護給付費加算に係る届出書</vt:lpstr>
      <vt:lpstr>介護給付費等　体制等状況一覧</vt:lpstr>
      <vt:lpstr>（障害者）勤務形態一覧</vt:lpstr>
      <vt:lpstr>食事提供・栄養管理体制</vt:lpstr>
      <vt:lpstr>人員配置体制加算</vt:lpstr>
      <vt:lpstr>送迎加算</vt:lpstr>
      <vt:lpstr>送迎利用者一覧</vt:lpstr>
      <vt:lpstr>送迎利用者一覧 (記載例)</vt:lpstr>
      <vt:lpstr>常勤看護職員等配置加算（生活介護）</vt:lpstr>
      <vt:lpstr>特定事業所（居宅介護）</vt:lpstr>
      <vt:lpstr>特定事業所（重度訪問介護）</vt:lpstr>
      <vt:lpstr>特定事業所（同行援護）</vt:lpstr>
      <vt:lpstr>特定事業所（行動援護）</vt:lpstr>
      <vt:lpstr>重度障害者支援（短期入所）</vt:lpstr>
      <vt:lpstr>短期滞在</vt:lpstr>
      <vt:lpstr>重度障害者支援（施設入所支援）</vt:lpstr>
      <vt:lpstr>夜間支援体制等（宿泊型自立訓練）</vt:lpstr>
      <vt:lpstr>夜間支援体制等　記入例（宿泊型自立訓練）</vt:lpstr>
      <vt:lpstr>夜間支援体制等　注釈付き（宿泊型自立訓練）</vt:lpstr>
      <vt:lpstr>視覚・聴覚言語障害者支援</vt:lpstr>
      <vt:lpstr>在職証明書</vt:lpstr>
      <vt:lpstr>重度者支援</vt:lpstr>
      <vt:lpstr>重度者支援 (記載例)</vt:lpstr>
      <vt:lpstr>重度支援　積算根拠</vt:lpstr>
      <vt:lpstr>目標工賃達成指導員（就労継続支援Ｂ型）</vt:lpstr>
      <vt:lpstr>目標工賃達成指導員加算　記入例</vt:lpstr>
      <vt:lpstr>別１４目標工賃シート</vt:lpstr>
      <vt:lpstr>夜間支援体制等加算　（変更・共同生活援助）</vt:lpstr>
      <vt:lpstr>夜間支援体制等加算　記入例</vt:lpstr>
      <vt:lpstr>夜間支援体制等加算　注釈付き</vt:lpstr>
      <vt:lpstr>重度障害者支援加算（変更・共同生活援助）</vt:lpstr>
      <vt:lpstr>重度障害者支援加算　記入例</vt:lpstr>
      <vt:lpstr>ＧＨ体制</vt:lpstr>
      <vt:lpstr>単身生活移行</vt:lpstr>
      <vt:lpstr>小規模事業</vt:lpstr>
      <vt:lpstr>医療的ケア対応支援加算（新規・共同生活援助）</vt:lpstr>
      <vt:lpstr>強度行動障害者体験利用加算（新規・共同生活援助）</vt:lpstr>
      <vt:lpstr>ピアサポート体制加算（新規・自立生活援助等）</vt:lpstr>
      <vt:lpstr>居住支援連携体制加算（新規・自立生活援助等）</vt:lpstr>
      <vt:lpstr>サービス管理責任者配置等加算</vt:lpstr>
      <vt:lpstr>福祉専門職員配置等加算（短期入所以外）</vt:lpstr>
      <vt:lpstr>福祉専門職員配置等加算（短期入所）</vt:lpstr>
      <vt:lpstr>重度障害者支援加算（生活介護）</vt:lpstr>
      <vt:lpstr>個別計画訓練支援加算（新規・自立訓練（生活訓練））</vt:lpstr>
      <vt:lpstr>就労移行支援・基本報酬算定区分</vt:lpstr>
      <vt:lpstr>（別添）就労移行支援・基本報酬</vt:lpstr>
      <vt:lpstr>就労移行支援・基本報酬算定区分（養成）</vt:lpstr>
      <vt:lpstr>（別添）就労移行支援・基本報酬 (養成)</vt:lpstr>
      <vt:lpstr>移行準備支援体制加算（Ⅰ）</vt:lpstr>
      <vt:lpstr>移行準備支援体制加算（Ⅰ）記載例</vt:lpstr>
      <vt:lpstr>就労継続支援A型・基本報酬算定区分</vt:lpstr>
      <vt:lpstr>別添スコア表</vt:lpstr>
      <vt:lpstr>賃金向上達成指導員配置加算</vt:lpstr>
      <vt:lpstr>就労移行支援体制加算(A型)</vt:lpstr>
      <vt:lpstr>就労移行支援体制加算(B型）</vt:lpstr>
      <vt:lpstr>就労継続支援Ｂ型・基本報酬算定区分</vt:lpstr>
      <vt:lpstr>別添ピアサポーターの配置に関する届出書（就労Ｂ）</vt:lpstr>
      <vt:lpstr>就労定着支援・基本報酬算定区分</vt:lpstr>
      <vt:lpstr>（別添１）就労定着支援・基本報酬</vt:lpstr>
      <vt:lpstr>（別添２）就労定着支援・基本報酬</vt:lpstr>
      <vt:lpstr>就労定着実績体制加算</vt:lpstr>
      <vt:lpstr>就労定着者数・就労移行者数確認表</vt:lpstr>
      <vt:lpstr>在職証明</vt:lpstr>
      <vt:lpstr>利用者、就労定着支援員の数（新規）</vt:lpstr>
      <vt:lpstr>精神障害者地域移行特別加算（共同生活援助）</vt:lpstr>
      <vt:lpstr>強度行動障害者地域移行支援加算（共同生活援助）</vt:lpstr>
      <vt:lpstr>社会生活支援特別加算（就労系・訓練系サービス）</vt:lpstr>
      <vt:lpstr>看護職員配置加算（共同生活援助）</vt:lpstr>
      <vt:lpstr>夜勤職員加配加算（共同生活援助）</vt:lpstr>
      <vt:lpstr>地域移行支援サービス費（Ⅰ）（地域移行）</vt:lpstr>
      <vt:lpstr>特定事業所加算　届出様式（変更・相談支援）</vt:lpstr>
      <vt:lpstr>体制加算届出様式（相談支援）</vt:lpstr>
      <vt:lpstr>地域生活移行個別支援特別加算に関する体制</vt:lpstr>
      <vt:lpstr>医療連携体制加算（Ⅶ）（変更・共同生活援助）</vt:lpstr>
      <vt:lpstr>延長支援加算体制</vt:lpstr>
      <vt:lpstr>機能強化型（単独）　届出様式（新規・相談支援）</vt:lpstr>
      <vt:lpstr>機能強化型（協働）　届出様式（新規・相談支援）</vt:lpstr>
      <vt:lpstr>主任相談支援専門員配置加算　届出様式（新規・相談支援）</vt:lpstr>
      <vt:lpstr>'(者）様式第５号介護給付費加算に係る届出書'!Print_Area</vt:lpstr>
      <vt:lpstr>ＧＨ体制!Print_Area</vt:lpstr>
      <vt:lpstr>サービス管理責任者配置等加算!Print_Area</vt:lpstr>
      <vt:lpstr>'ピアサポート体制加算（新規・自立生活援助等）'!Print_Area</vt:lpstr>
      <vt:lpstr>'移行準備支援体制加算（Ⅰ）'!Print_Area</vt:lpstr>
      <vt:lpstr>'移行準備支援体制加算（Ⅰ）記載例'!Print_Area</vt:lpstr>
      <vt:lpstr>'介護給付費等　体制等状況一覧'!Print_Area</vt:lpstr>
      <vt:lpstr>'機能強化型（協働）　届出様式（新規・相談支援）'!Print_Area</vt:lpstr>
      <vt:lpstr>'機能強化型（単独）　届出様式（新規・相談支援）'!Print_Area</vt:lpstr>
      <vt:lpstr>在職証明!Print_Area</vt:lpstr>
      <vt:lpstr>'主任相談支援専門員配置加算　届出様式（新規・相談支援）'!Print_Area</vt:lpstr>
      <vt:lpstr>就労移行支援・基本報酬算定区分!Print_Area</vt:lpstr>
      <vt:lpstr>'就労移行支援・基本報酬算定区分（養成）'!Print_Area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就労定着者数・就労移行者数確認表!Print_Area</vt:lpstr>
      <vt:lpstr>'重度障害者支援（施設入所支援）'!Print_Area</vt:lpstr>
      <vt:lpstr>'重度障害者支援（短期入所）'!Print_Area</vt:lpstr>
      <vt:lpstr>小規模事業!Print_Area</vt:lpstr>
      <vt:lpstr>食事提供・栄養管理体制!Print_Area</vt:lpstr>
      <vt:lpstr>人員配置体制加算!Print_Area</vt:lpstr>
      <vt:lpstr>'精神障害者地域移行特別加算（共同生活援助）'!Print_Area</vt:lpstr>
      <vt:lpstr>送迎利用者一覧!Print_Area</vt:lpstr>
      <vt:lpstr>単身生活移行!Print_Area</vt:lpstr>
      <vt:lpstr>短期滞在!Print_Area</vt:lpstr>
      <vt:lpstr>地域生活移行個別支援特別加算に関する体制!Print_Area</vt:lpstr>
      <vt:lpstr>賃金向上達成指導員配置加算!Print_Area</vt:lpstr>
      <vt:lpstr>'福祉専門職員配置等加算（短期入所）'!Print_Area</vt:lpstr>
      <vt:lpstr>'福祉専門職員配置等加算（短期入所以外）'!Print_Area</vt:lpstr>
      <vt:lpstr>'別添ピアサポーターの配置に関する届出書（就労Ｂ）'!Print_Area</vt:lpstr>
      <vt:lpstr>'目標工賃達成指導員（就労継続支援Ｂ型）'!Print_Area</vt:lpstr>
      <vt:lpstr>'夜間支援体制等加算　（変更・共同生活援助）'!Print_Area</vt:lpstr>
      <vt:lpstr>'夜間支援体制等加算　注釈付き'!Print_Area</vt:lpstr>
      <vt:lpstr>'利用者、就労定着支援員の数（新規）'!Print_Area</vt:lpstr>
      <vt:lpstr>'介護給付費等　体制等状況一覧'!Print_Titles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嘉村　尚子（障害福祉課）</dc:creator>
  <cp:lastModifiedBy>西村　暢登（障害福祉課）</cp:lastModifiedBy>
  <cp:lastPrinted>2021-07-05T09:42:47Z</cp:lastPrinted>
  <dcterms:created xsi:type="dcterms:W3CDTF">2020-02-07T04:34:49Z</dcterms:created>
  <dcterms:modified xsi:type="dcterms:W3CDTF">2022-09-02T02:44:17Z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2012-02-29T11:31:00Z</dcterms:created>
  <dc:creator>厚生労働省ネットワークシステム</dc:creator>
  <dc:description/>
  <dc:language>ja-JP</dc:language>
  <cp:lastModifiedBy>山﨑　庸弘（障害福祉課）</cp:lastModifiedBy>
  <cp:lastPrinted>2018-03-30T14:19:12Z</cp:lastPrinted>
  <dcterms:modified xsi:type="dcterms:W3CDTF">2018-06-19T18:15:11Z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
    <vt:lpwstr>2016-02-25T00:36:59Z</vt:lpwstr>
  </property>
  <property fmtid="{D5CDD505-2E9C-101B-9397-08002B2CF9AE}" pid="3" name="佐賀県暗号化プロパティ">
    <vt:lpwstr>2016-02-25T00:36:59Z</vt:lpwstr>
  </property>
</Properties>
</file>