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me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Fs102\personal-05\Private\0191045\01しごと\★★★障害福祉課\★★★係長業務\★重要★R8.4～改正等により対応すべきこと\作業\03HP掲載最終版\"/>
    </mc:Choice>
  </mc:AlternateContent>
  <xr:revisionPtr revIDLastSave="0" documentId="13_ncr:1_{6E4C95B9-81CE-4601-AA63-50A0C45B54F2}" xr6:coauthVersionLast="47" xr6:coauthVersionMax="47" xr10:uidLastSave="{00000000-0000-0000-0000-000000000000}"/>
  <bookViews>
    <workbookView xWindow="-2856" yWindow="-17184" windowWidth="15948" windowHeight="15372" tabRatio="879" xr2:uid="{00000000-000D-0000-FFFF-FFFF00000000}"/>
  </bookViews>
  <sheets>
    <sheet name="一覧" sheetId="119" r:id="rId1"/>
    <sheet name="1" sheetId="125" r:id="rId2"/>
    <sheet name="2" sheetId="12" r:id="rId3"/>
    <sheet name="3" sheetId="51" r:id="rId4"/>
    <sheet name="3-2" sheetId="52" r:id="rId5"/>
    <sheet name="4" sheetId="124" r:id="rId6"/>
    <sheet name="5" sheetId="67" r:id="rId7"/>
    <sheet name="6" sheetId="68" r:id="rId8"/>
    <sheet name="7" sheetId="81" r:id="rId9"/>
    <sheet name="8" sheetId="132" r:id="rId10"/>
    <sheet name="9" sheetId="131" r:id="rId11"/>
    <sheet name="10" sheetId="26" r:id="rId12"/>
    <sheet name="11" sheetId="145" r:id="rId13"/>
    <sheet name="12" sheetId="146" r:id="rId14"/>
    <sheet name="A1" sheetId="120" r:id="rId15"/>
    <sheet name="A2" sheetId="121" r:id="rId16"/>
    <sheet name="A3" sheetId="122" r:id="rId17"/>
    <sheet name="A4" sheetId="123" r:id="rId18"/>
    <sheet name="B1" sheetId="126" r:id="rId19"/>
    <sheet name="B2" sheetId="127" r:id="rId20"/>
    <sheet name="B3" sheetId="143" r:id="rId21"/>
    <sheet name="B4" sheetId="129" r:id="rId22"/>
    <sheet name="B5" sheetId="140" r:id="rId23"/>
    <sheet name="移1" sheetId="133" r:id="rId24"/>
    <sheet name="移2" sheetId="93" r:id="rId25"/>
    <sheet name="移3" sheetId="134" r:id="rId26"/>
    <sheet name="移4" sheetId="136" r:id="rId27"/>
    <sheet name="移5" sheetId="135" r:id="rId28"/>
    <sheet name="移6" sheetId="141" r:id="rId29"/>
    <sheet name="定1" sheetId="100" r:id="rId30"/>
    <sheet name="定2" sheetId="101" r:id="rId31"/>
    <sheet name="定3" sheetId="102" r:id="rId32"/>
    <sheet name="定4" sheetId="46" r:id="rId33"/>
    <sheet name="定5" sheetId="48" r:id="rId34"/>
    <sheet name="定6" sheetId="137" r:id="rId35"/>
    <sheet name="定7" sheetId="142" r:id="rId36"/>
    <sheet name="選１" sheetId="144" r:id="rId37"/>
  </sheets>
  <externalReferences>
    <externalReference r:id="rId38"/>
  </externalReferences>
  <definedNames>
    <definedName name="_____________________________________________________________________kk29">#REF!</definedName>
    <definedName name="____________________________________________________________________kk29" localSheetId="28">#REF!</definedName>
    <definedName name="____________________________________________________________________kk29">#REF!</definedName>
    <definedName name="___________________________________________________________________kk29" localSheetId="28">#REF!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 localSheetId="28">#REF!</definedName>
    <definedName name="__________________________________________________________________kk29">#REF!</definedName>
    <definedName name="_________________________________________________________________kk06" localSheetId="28">#REF!</definedName>
    <definedName name="_________________________________________________________________kk06">#REF!</definedName>
    <definedName name="_________________________________________________________________kk29" localSheetId="28">#REF!</definedName>
    <definedName name="_________________________________________________________________kk29">#REF!</definedName>
    <definedName name="________________________________________________________________kk06" localSheetId="28">#REF!</definedName>
    <definedName name="________________________________________________________________kk06">#REF!</definedName>
    <definedName name="________________________________________________________________kk29" localSheetId="28">#REF!</definedName>
    <definedName name="________________________________________________________________kk29">#REF!</definedName>
    <definedName name="_______________________________________________________________kk06" localSheetId="28">#REF!</definedName>
    <definedName name="_______________________________________________________________kk06">#REF!</definedName>
    <definedName name="_______________________________________________________________kk29" localSheetId="28">#REF!</definedName>
    <definedName name="_______________________________________________________________kk29">#REF!</definedName>
    <definedName name="______________________________________________________________kk06" localSheetId="28">#REF!</definedName>
    <definedName name="______________________________________________________________kk06">#REF!</definedName>
    <definedName name="______________________________________________________________kk29" localSheetId="28">#REF!</definedName>
    <definedName name="______________________________________________________________kk29">#REF!</definedName>
    <definedName name="_____________________________________________________________kk06" localSheetId="28">#REF!</definedName>
    <definedName name="_____________________________________________________________kk06">#REF!</definedName>
    <definedName name="_____________________________________________________________kk29" localSheetId="28">#REF!</definedName>
    <definedName name="_____________________________________________________________kk29">#REF!</definedName>
    <definedName name="____________________________________________________________kk06" localSheetId="28">#REF!</definedName>
    <definedName name="____________________________________________________________kk06">#REF!</definedName>
    <definedName name="____________________________________________________________kk29" localSheetId="28">#REF!</definedName>
    <definedName name="____________________________________________________________kk29">#REF!</definedName>
    <definedName name="___________________________________________________________kk06" localSheetId="28">#REF!</definedName>
    <definedName name="___________________________________________________________kk06">#REF!</definedName>
    <definedName name="___________________________________________________________kk29" localSheetId="28">#REF!</definedName>
    <definedName name="___________________________________________________________kk29">#REF!</definedName>
    <definedName name="__________________________________________________________kk06" localSheetId="28">#REF!</definedName>
    <definedName name="__________________________________________________________kk06">#REF!</definedName>
    <definedName name="__________________________________________________________kk29" localSheetId="28">#REF!</definedName>
    <definedName name="__________________________________________________________kk29">#REF!</definedName>
    <definedName name="_________________________________________________________kk06" localSheetId="28">#REF!</definedName>
    <definedName name="_________________________________________________________kk06">#REF!</definedName>
    <definedName name="_________________________________________________________kk29" localSheetId="28">#REF!</definedName>
    <definedName name="_________________________________________________________kk29">#REF!</definedName>
    <definedName name="________________________________________________________kk06" localSheetId="28">#REF!</definedName>
    <definedName name="________________________________________________________kk06">#REF!</definedName>
    <definedName name="________________________________________________________kk29" localSheetId="28">#REF!</definedName>
    <definedName name="________________________________________________________kk29">#REF!</definedName>
    <definedName name="_______________________________________________________kk06" localSheetId="28">#REF!</definedName>
    <definedName name="_______________________________________________________kk06">#REF!</definedName>
    <definedName name="_______________________________________________________kk29" localSheetId="28">#REF!</definedName>
    <definedName name="_______________________________________________________kk29">#REF!</definedName>
    <definedName name="______________________________________________________kk06" localSheetId="28">#REF!</definedName>
    <definedName name="______________________________________________________kk06">#REF!</definedName>
    <definedName name="______________________________________________________kk29" localSheetId="28">#REF!</definedName>
    <definedName name="______________________________________________________kk29">#REF!</definedName>
    <definedName name="_____________________________________________________kk06" localSheetId="28">#REF!</definedName>
    <definedName name="_____________________________________________________kk06">#REF!</definedName>
    <definedName name="_____________________________________________________kk29" localSheetId="28">#REF!</definedName>
    <definedName name="_____________________________________________________kk29">#REF!</definedName>
    <definedName name="____________________________________________________kk06" localSheetId="28">#REF!</definedName>
    <definedName name="____________________________________________________kk06">#REF!</definedName>
    <definedName name="____________________________________________________kk29" localSheetId="28">#REF!</definedName>
    <definedName name="____________________________________________________kk29">#REF!</definedName>
    <definedName name="___________________________________________________kk06" localSheetId="28">#REF!</definedName>
    <definedName name="___________________________________________________kk06">#REF!</definedName>
    <definedName name="___________________________________________________kk29" localSheetId="28">#REF!</definedName>
    <definedName name="___________________________________________________kk29">#REF!</definedName>
    <definedName name="__________________________________________________kk06" localSheetId="28">#REF!</definedName>
    <definedName name="__________________________________________________kk06">#REF!</definedName>
    <definedName name="__________________________________________________kk29" localSheetId="28">#REF!</definedName>
    <definedName name="__________________________________________________kk29">#REF!</definedName>
    <definedName name="_________________________________________________kk06" localSheetId="28">#REF!</definedName>
    <definedName name="_________________________________________________kk06">#REF!</definedName>
    <definedName name="_________________________________________________kk29" localSheetId="28">#REF!</definedName>
    <definedName name="_________________________________________________kk29">#REF!</definedName>
    <definedName name="________________________________________________kk06" localSheetId="28">#REF!</definedName>
    <definedName name="________________________________________________kk06">#REF!</definedName>
    <definedName name="________________________________________________kk29" localSheetId="28">#REF!</definedName>
    <definedName name="________________________________________________kk29">#REF!</definedName>
    <definedName name="_______________________________________________kk06" localSheetId="28">#REF!</definedName>
    <definedName name="_______________________________________________kk06">#REF!</definedName>
    <definedName name="_______________________________________________kk29" localSheetId="28">#REF!</definedName>
    <definedName name="_______________________________________________kk29">#REF!</definedName>
    <definedName name="______________________________________________kk06" localSheetId="28">#REF!</definedName>
    <definedName name="______________________________________________kk06">#REF!</definedName>
    <definedName name="______________________________________________kk29" localSheetId="28">#REF!</definedName>
    <definedName name="______________________________________________kk29">#REF!</definedName>
    <definedName name="_____________________________________________kk06" localSheetId="28">#REF!</definedName>
    <definedName name="_____________________________________________kk06">#REF!</definedName>
    <definedName name="_____________________________________________kk29" localSheetId="28">#REF!</definedName>
    <definedName name="_____________________________________________kk29">#REF!</definedName>
    <definedName name="____________________________________________kk06" localSheetId="28">#REF!</definedName>
    <definedName name="____________________________________________kk06">#REF!</definedName>
    <definedName name="____________________________________________kk29" localSheetId="28">#REF!</definedName>
    <definedName name="____________________________________________kk29">#REF!</definedName>
    <definedName name="___________________________________________kk06" localSheetId="28">#REF!</definedName>
    <definedName name="___________________________________________kk06">#REF!</definedName>
    <definedName name="___________________________________________kk29" localSheetId="28">#REF!</definedName>
    <definedName name="___________________________________________kk29">#REF!</definedName>
    <definedName name="__________________________________________kk06" localSheetId="28">#REF!</definedName>
    <definedName name="__________________________________________kk06">#REF!</definedName>
    <definedName name="__________________________________________kk29" localSheetId="28">#REF!</definedName>
    <definedName name="__________________________________________kk29">#REF!</definedName>
    <definedName name="_________________________________________kk06" localSheetId="28">#REF!</definedName>
    <definedName name="_________________________________________kk06">#REF!</definedName>
    <definedName name="_________________________________________kk29" localSheetId="28">#REF!</definedName>
    <definedName name="_________________________________________kk29">#REF!</definedName>
    <definedName name="________________________________________kk06" localSheetId="28">#REF!</definedName>
    <definedName name="________________________________________kk06">#REF!</definedName>
    <definedName name="________________________________________kk29" localSheetId="28">#REF!</definedName>
    <definedName name="________________________________________kk29">#REF!</definedName>
    <definedName name="_______________________________________kk06" localSheetId="28">#REF!</definedName>
    <definedName name="_______________________________________kk06">#REF!</definedName>
    <definedName name="_______________________________________kk29" localSheetId="28">#REF!</definedName>
    <definedName name="_______________________________________kk29">#REF!</definedName>
    <definedName name="______________________________________kk06" localSheetId="28">#REF!</definedName>
    <definedName name="______________________________________kk06">#REF!</definedName>
    <definedName name="______________________________________kk29" localSheetId="28">#REF!</definedName>
    <definedName name="______________________________________kk29">#REF!</definedName>
    <definedName name="_____________________________________kk06" localSheetId="28">#REF!</definedName>
    <definedName name="_____________________________________kk06">#REF!</definedName>
    <definedName name="_____________________________________kk29" localSheetId="28">#REF!</definedName>
    <definedName name="_____________________________________kk29">#REF!</definedName>
    <definedName name="____________________________________kk06" localSheetId="28">#REF!</definedName>
    <definedName name="____________________________________kk06">#REF!</definedName>
    <definedName name="____________________________________kk29" localSheetId="28">#REF!</definedName>
    <definedName name="____________________________________kk29">#REF!</definedName>
    <definedName name="___________________________________kk06" localSheetId="28">#REF!</definedName>
    <definedName name="___________________________________kk06">#REF!</definedName>
    <definedName name="___________________________________kk29" localSheetId="28">#REF!</definedName>
    <definedName name="___________________________________kk29">#REF!</definedName>
    <definedName name="__________________________________kk06" localSheetId="28">#REF!</definedName>
    <definedName name="__________________________________kk06">#REF!</definedName>
    <definedName name="__________________________________kk29" localSheetId="28">#REF!</definedName>
    <definedName name="__________________________________kk29">#REF!</definedName>
    <definedName name="_________________________________kk06" localSheetId="28">#REF!</definedName>
    <definedName name="_________________________________kk06">#REF!</definedName>
    <definedName name="_________________________________kk29" localSheetId="28">#REF!</definedName>
    <definedName name="_________________________________kk29">#REF!</definedName>
    <definedName name="________________________________kk06" localSheetId="28">#REF!</definedName>
    <definedName name="________________________________kk06">#REF!</definedName>
    <definedName name="________________________________kk29" localSheetId="28">#REF!</definedName>
    <definedName name="________________________________kk29">#REF!</definedName>
    <definedName name="_______________________________kk06" localSheetId="28">#REF!</definedName>
    <definedName name="_______________________________kk06">#REF!</definedName>
    <definedName name="_______________________________kk29" localSheetId="28">#REF!</definedName>
    <definedName name="_______________________________kk29">#REF!</definedName>
    <definedName name="______________________________kk06" localSheetId="28">#REF!</definedName>
    <definedName name="______________________________kk06">#REF!</definedName>
    <definedName name="______________________________kk29" localSheetId="28">#REF!</definedName>
    <definedName name="______________________________kk29">#REF!</definedName>
    <definedName name="_____________________________kk06" localSheetId="28">#REF!</definedName>
    <definedName name="_____________________________kk06">#REF!</definedName>
    <definedName name="_____________________________kk29" localSheetId="28">#REF!</definedName>
    <definedName name="_____________________________kk29">#REF!</definedName>
    <definedName name="____________________________kk06" localSheetId="28">#REF!</definedName>
    <definedName name="____________________________kk06">#REF!</definedName>
    <definedName name="____________________________kk29" localSheetId="28">#REF!</definedName>
    <definedName name="____________________________kk29">#REF!</definedName>
    <definedName name="___________________________kk06" localSheetId="28">#REF!</definedName>
    <definedName name="___________________________kk06">#REF!</definedName>
    <definedName name="___________________________kk29" localSheetId="28">#REF!</definedName>
    <definedName name="___________________________kk29">#REF!</definedName>
    <definedName name="__________________________kk06" localSheetId="28">#REF!</definedName>
    <definedName name="__________________________kk06">#REF!</definedName>
    <definedName name="__________________________kk29" localSheetId="28">#REF!</definedName>
    <definedName name="__________________________kk29">#REF!</definedName>
    <definedName name="_________________________kk06" localSheetId="28">#REF!</definedName>
    <definedName name="_________________________kk06">#REF!</definedName>
    <definedName name="_________________________kk29" localSheetId="28">#REF!</definedName>
    <definedName name="_________________________kk29">#REF!</definedName>
    <definedName name="________________________kk06" localSheetId="28">#REF!</definedName>
    <definedName name="________________________kk06">#REF!</definedName>
    <definedName name="________________________kk29" localSheetId="28">#REF!</definedName>
    <definedName name="________________________kk29">#REF!</definedName>
    <definedName name="_______________________kk06" localSheetId="28">#REF!</definedName>
    <definedName name="_______________________kk06">#REF!</definedName>
    <definedName name="_______________________kk29" localSheetId="28">#REF!</definedName>
    <definedName name="_______________________kk29">#REF!</definedName>
    <definedName name="______________________kk06" localSheetId="28">#REF!</definedName>
    <definedName name="______________________kk06">#REF!</definedName>
    <definedName name="______________________kk29" localSheetId="28">#REF!</definedName>
    <definedName name="______________________kk29">#REF!</definedName>
    <definedName name="_____________________kk06" localSheetId="28">#REF!</definedName>
    <definedName name="_____________________kk06">#REF!</definedName>
    <definedName name="_____________________kk29" localSheetId="28">#REF!</definedName>
    <definedName name="_____________________kk29">#REF!</definedName>
    <definedName name="____________________kk06" localSheetId="28">#REF!</definedName>
    <definedName name="____________________kk06">#REF!</definedName>
    <definedName name="____________________kk29" localSheetId="28">#REF!</definedName>
    <definedName name="____________________kk29">#REF!</definedName>
    <definedName name="___________________kk06" localSheetId="28">#REF!</definedName>
    <definedName name="___________________kk06">#REF!</definedName>
    <definedName name="___________________kk29" localSheetId="28">#REF!</definedName>
    <definedName name="___________________kk29">#REF!</definedName>
    <definedName name="__________________kk06" localSheetId="28">#REF!</definedName>
    <definedName name="__________________kk06">#REF!</definedName>
    <definedName name="__________________kk29" localSheetId="28">#REF!</definedName>
    <definedName name="__________________kk29">#REF!</definedName>
    <definedName name="_________________kk06" localSheetId="28">#REF!</definedName>
    <definedName name="_________________kk06">#REF!</definedName>
    <definedName name="_________________kk29" localSheetId="28">#REF!</definedName>
    <definedName name="_________________kk29">#REF!</definedName>
    <definedName name="________________kk06" localSheetId="28">#REF!</definedName>
    <definedName name="________________kk06">#REF!</definedName>
    <definedName name="________________kk29" localSheetId="28">#REF!</definedName>
    <definedName name="________________kk29">#REF!</definedName>
    <definedName name="_______________kk06" localSheetId="28">#REF!</definedName>
    <definedName name="_______________kk06">#REF!</definedName>
    <definedName name="_______________kk29" localSheetId="28">#REF!</definedName>
    <definedName name="_______________kk29">#REF!</definedName>
    <definedName name="______________kk06" localSheetId="28">#REF!</definedName>
    <definedName name="______________kk06">#REF!</definedName>
    <definedName name="______________kk29" localSheetId="28">#REF!</definedName>
    <definedName name="______________kk29">#REF!</definedName>
    <definedName name="_____________kk06" localSheetId="28">#REF!</definedName>
    <definedName name="_____________kk06">#REF!</definedName>
    <definedName name="_____________kk29" localSheetId="28">#REF!</definedName>
    <definedName name="_____________kk29">#REF!</definedName>
    <definedName name="____________kk06" localSheetId="28">#REF!</definedName>
    <definedName name="____________kk06">#REF!</definedName>
    <definedName name="____________kk29" localSheetId="28">#REF!</definedName>
    <definedName name="____________kk29">#REF!</definedName>
    <definedName name="___________kk06" localSheetId="28">#REF!</definedName>
    <definedName name="___________kk06">#REF!</definedName>
    <definedName name="___________kk29" localSheetId="28">#REF!</definedName>
    <definedName name="___________kk29">#REF!</definedName>
    <definedName name="__________kk06" localSheetId="28">#REF!</definedName>
    <definedName name="__________kk06">#REF!</definedName>
    <definedName name="__________kk29" localSheetId="28">#REF!</definedName>
    <definedName name="__________kk29">#REF!</definedName>
    <definedName name="_________kk06" localSheetId="28">#REF!</definedName>
    <definedName name="_________kk06">#REF!</definedName>
    <definedName name="_________kk29" localSheetId="28">#REF!</definedName>
    <definedName name="_________kk29">#REF!</definedName>
    <definedName name="________kk06" localSheetId="28">#REF!</definedName>
    <definedName name="________kk06">#REF!</definedName>
    <definedName name="________kk29" localSheetId="28">#REF!</definedName>
    <definedName name="________kk29">#REF!</definedName>
    <definedName name="_______kk06" localSheetId="28">#REF!</definedName>
    <definedName name="_______kk06">#REF!</definedName>
    <definedName name="_______kk29" localSheetId="28">#REF!</definedName>
    <definedName name="_______kk29">#REF!</definedName>
    <definedName name="______kk06" localSheetId="28">#REF!</definedName>
    <definedName name="______kk06">#REF!</definedName>
    <definedName name="______kk29" localSheetId="28">#REF!</definedName>
    <definedName name="______kk29">#REF!</definedName>
    <definedName name="_____kk06" localSheetId="28">#REF!</definedName>
    <definedName name="_____kk06">#REF!</definedName>
    <definedName name="_____kk29" localSheetId="28">#REF!</definedName>
    <definedName name="_____kk29">#REF!</definedName>
    <definedName name="____kk06" localSheetId="28">#REF!</definedName>
    <definedName name="____kk06">#REF!</definedName>
    <definedName name="____kk29" localSheetId="28">#REF!</definedName>
    <definedName name="____kk29">#REF!</definedName>
    <definedName name="___kk06" localSheetId="28">#REF!</definedName>
    <definedName name="___kk06">#REF!</definedName>
    <definedName name="___kk29" localSheetId="28">#REF!</definedName>
    <definedName name="___kk29">#REF!</definedName>
    <definedName name="__08">#N/A</definedName>
    <definedName name="__kk06" localSheetId="28">#REF!</definedName>
    <definedName name="__kk06">#REF!</definedName>
    <definedName name="__kk29" localSheetId="28">#REF!</definedName>
    <definedName name="__kk29">#REF!</definedName>
    <definedName name="_xlnm._FilterDatabase" localSheetId="0" hidden="1">一覧!$B$4:$H$4</definedName>
    <definedName name="_kk06" localSheetId="28">#REF!</definedName>
    <definedName name="_kk06">#REF!</definedName>
    <definedName name="_kk29" localSheetId="28">#REF!</definedName>
    <definedName name="_kk29">#REF!</definedName>
    <definedName name="_new1">#REF!</definedName>
    <definedName name="②従業者の員数">#REF!</definedName>
    <definedName name="a" localSheetId="12">#REF!</definedName>
    <definedName name="a" localSheetId="13">#REF!</definedName>
    <definedName name="a">#REF!</definedName>
    <definedName name="aa">#REF!</definedName>
    <definedName name="aaaaa">#REF!</definedName>
    <definedName name="aaaaaaaaaaaaa">#REF!</definedName>
    <definedName name="asasasasasasa">#REF!</definedName>
    <definedName name="Avrg" localSheetId="28">#REF!</definedName>
    <definedName name="Avrg">#REF!</definedName>
    <definedName name="avrg1" localSheetId="28">#REF!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13">'12'!$A$4:$AM$35</definedName>
    <definedName name="Excel_BuiltIn_Print_Area" localSheetId="9">'8'!$A$4:$AK$49</definedName>
    <definedName name="Excel_BuiltIn_Print_Area" localSheetId="10">'9'!$A$4:$AK$49</definedName>
    <definedName name="houjin" localSheetId="28">#REF!</definedName>
    <definedName name="houjin" localSheetId="35">#REF!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28">#REF!</definedName>
    <definedName name="jigyoumeishou" localSheetId="35">#REF!</definedName>
    <definedName name="jigyoumeishou">#REF!</definedName>
    <definedName name="JigyoYubin">#REF!</definedName>
    <definedName name="jiritu" localSheetId="28">#REF!</definedName>
    <definedName name="jiritu">#REF!</definedName>
    <definedName name="ｋ">#N/A</definedName>
    <definedName name="kanagawaken" localSheetId="28">#REF!</definedName>
    <definedName name="kanagawaken">#REF!</definedName>
    <definedName name="KanriJyusyo">#REF!</definedName>
    <definedName name="KanriJyusyoKana">#REF!</definedName>
    <definedName name="KanriShimei">#REF!</definedName>
    <definedName name="KanriYubin">#REF!</definedName>
    <definedName name="kawasaki" localSheetId="28">#REF!</definedName>
    <definedName name="kawasaki">#REF!</definedName>
    <definedName name="KenmuJigyoMei">#REF!</definedName>
    <definedName name="KenmuJikan">#REF!</definedName>
    <definedName name="KenmuShokushu">#REF!</definedName>
    <definedName name="KenmuUmu">#REF!</definedName>
    <definedName name="KK_03" localSheetId="28">#REF!</definedName>
    <definedName name="KK_03">#REF!</definedName>
    <definedName name="kk_04" localSheetId="28">#REF!</definedName>
    <definedName name="kk_04">#REF!</definedName>
    <definedName name="KK_06" localSheetId="28">#REF!</definedName>
    <definedName name="KK_06">#REF!</definedName>
    <definedName name="kk_07" localSheetId="28">#REF!</definedName>
    <definedName name="kk_07">#REF!</definedName>
    <definedName name="‐㏍08" localSheetId="28">#REF!</definedName>
    <definedName name="‐㏍08">#REF!</definedName>
    <definedName name="KK2_3" localSheetId="28">#REF!</definedName>
    <definedName name="KK2_3">#REF!</definedName>
    <definedName name="ｋｋｋｋ" localSheetId="28">#REF!</definedName>
    <definedName name="ｋｋｋｋ">#REF!</definedName>
    <definedName name="new">#REF!</definedName>
    <definedName name="nn" localSheetId="28">#REF!</definedName>
    <definedName name="nn">#REF!</definedName>
    <definedName name="o">#REF!</definedName>
    <definedName name="_xlnm.Print_Area" localSheetId="1">'1'!$B$2:$J$38</definedName>
    <definedName name="_xlnm.Print_Area" localSheetId="12">'11'!$B$2:$AB$28</definedName>
    <definedName name="_xlnm.Print_Area" localSheetId="13">'12'!$A$1:$AM$35</definedName>
    <definedName name="_xlnm.Print_Area" localSheetId="3">'3'!$A$1:$AI$32</definedName>
    <definedName name="_xlnm.Print_Area" localSheetId="5">'4'!$A$1:$AK$27</definedName>
    <definedName name="_xlnm.Print_Area" localSheetId="6">'5'!$A$1:$P$24</definedName>
    <definedName name="_xlnm.Print_Area" localSheetId="9">'8'!$A$1:$AK$48</definedName>
    <definedName name="_xlnm.Print_Area" localSheetId="10">'9'!$A$1:$AK$48</definedName>
    <definedName name="_xlnm.Print_Area" localSheetId="14">'A1'!$A$1:$AL$37</definedName>
    <definedName name="_xlnm.Print_Area" localSheetId="15">'A2'!$A$1:$V$62</definedName>
    <definedName name="_xlnm.Print_Area" localSheetId="16">'A3'!$A$1:$AL$11</definedName>
    <definedName name="_xlnm.Print_Area" localSheetId="17">'A4'!$A$1:$H$42</definedName>
    <definedName name="_xlnm.Print_Area" localSheetId="18">'B1'!$A$1:$AL$46</definedName>
    <definedName name="_xlnm.Print_Area" localSheetId="19">'B2'!$A$1:$H$35</definedName>
    <definedName name="_xlnm.Print_Area" localSheetId="20">'B3'!$A$1:$H$24</definedName>
    <definedName name="_xlnm.Print_Area" localSheetId="21">'B4'!$A$1:$H$42</definedName>
    <definedName name="_xlnm.Print_Area" localSheetId="22">'B5'!$A$1:$K$26</definedName>
    <definedName name="_xlnm.Print_Area" localSheetId="23">移1!$A$1:$AL$55</definedName>
    <definedName name="_xlnm.Print_Area" localSheetId="24">移2!$A$1:$AL$54</definedName>
    <definedName name="_xlnm.Print_Area" localSheetId="25">移3!$A$1:$K$37</definedName>
    <definedName name="_xlnm.Print_Area" localSheetId="26">移4!$A$1:$G$21</definedName>
    <definedName name="_xlnm.Print_Area" localSheetId="27">移5!$A$1:$F$25</definedName>
    <definedName name="_xlnm.Print_Area" localSheetId="28">移6!$A$1:$AI$37</definedName>
    <definedName name="_xlnm.Print_Area" localSheetId="32">定4!$A$1:$H$31</definedName>
    <definedName name="_xlnm.Print_Area" localSheetId="33">定5!$A$1:$I$26</definedName>
    <definedName name="_xlnm.Print_Area" localSheetId="34">定6!$A$1:$K$47</definedName>
    <definedName name="_xlnm.Print_Area" localSheetId="35">定7!$A$1:$AH$19</definedName>
    <definedName name="q">#REF!</definedName>
    <definedName name="qq">#REF!</definedName>
    <definedName name="qwerty">#REF!</definedName>
    <definedName name="Roman_01" localSheetId="28">#REF!</definedName>
    <definedName name="Roman_01">#REF!</definedName>
    <definedName name="Roman_02" localSheetId="28">#REF!</definedName>
    <definedName name="Roman_02">#REF!</definedName>
    <definedName name="Roman_03" localSheetId="28">#REF!</definedName>
    <definedName name="Roman_03">#REF!</definedName>
    <definedName name="Roman_04" localSheetId="28">#REF!</definedName>
    <definedName name="Roman_04">#REF!</definedName>
    <definedName name="Roman_06" localSheetId="28">#REF!</definedName>
    <definedName name="Roman_06">#REF!</definedName>
    <definedName name="roman_09" localSheetId="28">#REF!</definedName>
    <definedName name="roman_09">#REF!</definedName>
    <definedName name="roman_11" localSheetId="28">#REF!</definedName>
    <definedName name="roman_11">#REF!</definedName>
    <definedName name="roman11" localSheetId="28">#REF!</definedName>
    <definedName name="roman11">#REF!</definedName>
    <definedName name="Roman2_1" localSheetId="28">#REF!</definedName>
    <definedName name="Roman2_1">#REF!</definedName>
    <definedName name="Roman2_3" localSheetId="28">#REF!</definedName>
    <definedName name="Roman2_3">#REF!</definedName>
    <definedName name="roman31" localSheetId="28">#REF!</definedName>
    <definedName name="roman31">#REF!</definedName>
    <definedName name="roman33" localSheetId="28">#REF!</definedName>
    <definedName name="roman33">#REF!</definedName>
    <definedName name="roman4_3" localSheetId="28">#REF!</definedName>
    <definedName name="roman4_3">#REF!</definedName>
    <definedName name="roman43" localSheetId="28">#REF!</definedName>
    <definedName name="roman43">#REF!</definedName>
    <definedName name="roman7_1" localSheetId="28">#REF!</definedName>
    <definedName name="roman7_1">#REF!</definedName>
    <definedName name="roman77" localSheetId="28">#REF!</definedName>
    <definedName name="roman77">#REF!</definedName>
    <definedName name="romann_12" localSheetId="28">#REF!</definedName>
    <definedName name="romann_12">#REF!</definedName>
    <definedName name="romann_66" localSheetId="28">#REF!</definedName>
    <definedName name="romann_66">#REF!</definedName>
    <definedName name="romann33" localSheetId="28">#REF!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28">#REF!</definedName>
    <definedName name="serv">#REF!</definedName>
    <definedName name="serv_" localSheetId="28">#REF!</definedName>
    <definedName name="serv_">#REF!</definedName>
    <definedName name="Serv_LIST" localSheetId="28">#REF!</definedName>
    <definedName name="Serv_LIST">#REF!</definedName>
    <definedName name="servo1" localSheetId="28">#REF!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28">#REF!</definedName>
    <definedName name="siharai" localSheetId="35">#REF!</definedName>
    <definedName name="siharai">#REF!</definedName>
    <definedName name="sikuchouson" localSheetId="28">#REF!</definedName>
    <definedName name="sikuchouson" localSheetId="35">#REF!</definedName>
    <definedName name="sikuchouson">#REF!</definedName>
    <definedName name="sinseisaki" localSheetId="28">#REF!</definedName>
    <definedName name="sinseisaki" localSheetId="35">#REF!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 localSheetId="28">#REF!</definedName>
    <definedName name="ｔａｂｉｅ＿04">#REF!</definedName>
    <definedName name="table_03" localSheetId="28">#REF!</definedName>
    <definedName name="table_03">#REF!</definedName>
    <definedName name="table_06" localSheetId="28">#REF!</definedName>
    <definedName name="table_06">#REF!</definedName>
    <definedName name="table2_3" localSheetId="28">#REF!</definedName>
    <definedName name="table2_3">#REF!</definedName>
    <definedName name="tanaka">#REF!</definedName>
    <definedName name="tanaka1">#REF!</definedName>
    <definedName name="tanaka2">#REF!</definedName>
    <definedName name="tapi2" localSheetId="28">#REF!</definedName>
    <definedName name="tapi2">#REF!</definedName>
    <definedName name="tebie_07" localSheetId="28">#REF!</definedName>
    <definedName name="tebie_07">#REF!</definedName>
    <definedName name="tebie_o7" localSheetId="28">#REF!</definedName>
    <definedName name="tebie_o7">#REF!</definedName>
    <definedName name="tebie07" localSheetId="28">#REF!</definedName>
    <definedName name="tebie07">#REF!</definedName>
    <definedName name="tebie08" localSheetId="28">#REF!</definedName>
    <definedName name="tebie08">#REF!</definedName>
    <definedName name="tebie33" localSheetId="28">#REF!</definedName>
    <definedName name="tebie33">#REF!</definedName>
    <definedName name="tebiroo" localSheetId="28">#REF!</definedName>
    <definedName name="tebiroo">#REF!</definedName>
    <definedName name="teble" localSheetId="28">#REF!</definedName>
    <definedName name="teble">#REF!</definedName>
    <definedName name="teble_09" localSheetId="28">#REF!</definedName>
    <definedName name="teble_09">#REF!</definedName>
    <definedName name="teble77" localSheetId="28">#REF!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28">#REF!</definedName>
    <definedName name="yokohama">#REF!</definedName>
    <definedName name="z">#REF!</definedName>
    <definedName name="ア">#REF!</definedName>
    <definedName name="あ" localSheetId="28">#REF!</definedName>
    <definedName name="あ">#REF!</definedName>
    <definedName name="アアアア">#REF!</definedName>
    <definedName name="ああああああああああああ">#REF!</definedName>
    <definedName name="あいう">#REF!</definedName>
    <definedName name="か" localSheetId="12">#REF!</definedName>
    <definedName name="か" localSheetId="13">#REF!</definedName>
    <definedName name="か">#REF!</definedName>
    <definedName name="かながわ" localSheetId="12">#REF!</definedName>
    <definedName name="かながわ" localSheetId="13">#REF!</definedName>
    <definedName name="かながわ">#REF!</definedName>
    <definedName name="こ" localSheetId="28">#REF!</definedName>
    <definedName name="こ">#REF!</definedName>
    <definedName name="サービス">#REF!</definedName>
    <definedName name="サービス２">#REF!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 localSheetId="28">#REF!</definedName>
    <definedName name="看護時間">#REF!</definedName>
    <definedName name="山口県">#REF!</definedName>
    <definedName name="自己評価">#REF!</definedName>
    <definedName name="食事" localSheetId="28">#REF!</definedName>
    <definedName name="食事">#REF!</definedName>
    <definedName name="体制等状況一覧" localSheetId="28">#REF!</definedName>
    <definedName name="体制等状況一覧">#REF!</definedName>
    <definedName name="町っ油" localSheetId="28">#REF!</definedName>
    <definedName name="町っ油">#REF!</definedName>
    <definedName name="特定">#REF!</definedName>
    <definedName name="利用日数記入例" localSheetId="28">#REF!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8" i="146" l="1"/>
  <c r="S13" i="146"/>
  <c r="S12" i="146"/>
  <c r="D20" i="143"/>
  <c r="F8" i="136" l="1"/>
  <c r="B37" i="134"/>
  <c r="B36" i="134"/>
  <c r="B35" i="134"/>
  <c r="B34" i="134"/>
  <c r="B33" i="134"/>
  <c r="B32" i="134"/>
  <c r="B31" i="134"/>
  <c r="B30" i="134"/>
  <c r="B29" i="134"/>
  <c r="B28" i="134"/>
  <c r="B27" i="134"/>
  <c r="B26" i="134"/>
  <c r="B25" i="134"/>
  <c r="B24" i="134"/>
  <c r="B23" i="134"/>
  <c r="B22" i="134"/>
  <c r="B21" i="134"/>
  <c r="B20" i="134"/>
  <c r="B19" i="134"/>
  <c r="B18" i="134"/>
  <c r="B17" i="134"/>
  <c r="B16" i="134"/>
  <c r="B15" i="134"/>
  <c r="B14" i="134"/>
  <c r="B13" i="134"/>
  <c r="B12" i="134"/>
  <c r="B11" i="134"/>
  <c r="B10" i="134"/>
  <c r="B9" i="134"/>
  <c r="B8" i="134"/>
  <c r="S28" i="132"/>
  <c r="S12" i="132"/>
  <c r="AE25" i="132"/>
  <c r="S13" i="132" s="1"/>
  <c r="S28" i="131"/>
  <c r="AE25" i="131"/>
  <c r="S13" i="131"/>
  <c r="S12" i="131"/>
  <c r="G28" i="127"/>
  <c r="G20" i="127"/>
  <c r="G30" i="127" s="1"/>
  <c r="G7" i="127"/>
  <c r="G6" i="127"/>
  <c r="Y40" i="126"/>
  <c r="Y38" i="126"/>
  <c r="M43" i="126" s="1"/>
  <c r="Y36" i="126"/>
  <c r="AD37" i="126" l="1"/>
  <c r="H52" i="121" l="1"/>
  <c r="I36" i="121" s="1"/>
  <c r="U45" i="121"/>
  <c r="U40" i="121"/>
  <c r="U35" i="121"/>
  <c r="T32" i="121"/>
  <c r="U12" i="121" s="1"/>
  <c r="I22" i="121"/>
  <c r="I12" i="121"/>
  <c r="O57" i="121" l="1"/>
  <c r="B15" i="48" l="1"/>
  <c r="E15" i="48" s="1"/>
  <c r="B25" i="48" s="1"/>
  <c r="E25" i="48" s="1"/>
  <c r="D12" i="48"/>
  <c r="O16" i="81" l="1"/>
  <c r="N15" i="81"/>
  <c r="M15" i="81"/>
  <c r="L15" i="81"/>
  <c r="K15" i="81"/>
  <c r="J15" i="81"/>
  <c r="I15" i="81"/>
  <c r="H15" i="81"/>
  <c r="G15" i="81"/>
  <c r="F15" i="81"/>
  <c r="E15" i="81"/>
  <c r="D15" i="81"/>
  <c r="C15" i="81"/>
  <c r="O14" i="81"/>
  <c r="O13" i="81"/>
  <c r="O12" i="81"/>
  <c r="O11" i="81"/>
  <c r="O10" i="81"/>
  <c r="O9" i="81"/>
  <c r="O8" i="81"/>
  <c r="O7" i="81"/>
  <c r="O6" i="81"/>
  <c r="O5" i="81"/>
  <c r="O15" i="81" l="1"/>
  <c r="E7" i="68"/>
  <c r="A30" i="52"/>
  <c r="AH28" i="52"/>
  <c r="AH27" i="52"/>
  <c r="AH26" i="52"/>
  <c r="AH25" i="52"/>
  <c r="AH24" i="52"/>
  <c r="AH23" i="52"/>
  <c r="AH22" i="52"/>
  <c r="AH21" i="52"/>
  <c r="AH20" i="52"/>
  <c r="AH19" i="52"/>
  <c r="AH18" i="52"/>
  <c r="AH17" i="52"/>
  <c r="AH16" i="52"/>
  <c r="AH15" i="52"/>
  <c r="AH14" i="52"/>
  <c r="AH13" i="52"/>
  <c r="AH12" i="52"/>
  <c r="AH11" i="52"/>
  <c r="AH10" i="52"/>
  <c r="AH9" i="52"/>
  <c r="AH8" i="52"/>
  <c r="AH7" i="52"/>
  <c r="AH6" i="52"/>
  <c r="AH5" i="52"/>
  <c r="A30" i="51"/>
  <c r="AH28" i="51"/>
  <c r="AH27" i="51"/>
  <c r="AH26" i="51"/>
  <c r="AH25" i="51"/>
  <c r="AH24" i="51"/>
  <c r="AH23" i="51"/>
  <c r="AH22" i="51"/>
  <c r="AH21" i="51"/>
  <c r="AH20" i="51"/>
  <c r="AH19" i="51"/>
  <c r="AH18" i="51"/>
  <c r="AH17" i="51"/>
  <c r="AH16" i="51"/>
  <c r="AH15" i="51"/>
  <c r="AH14" i="51"/>
  <c r="AH13" i="51"/>
  <c r="AH12" i="51"/>
  <c r="AH11" i="51"/>
  <c r="AH10" i="51"/>
  <c r="AH9" i="51"/>
  <c r="AH8" i="51"/>
  <c r="AH7" i="51"/>
  <c r="AH6" i="51"/>
  <c r="AH5" i="51"/>
  <c r="AH29" i="51" l="1"/>
  <c r="AH31" i="51" s="1"/>
  <c r="AH29" i="52"/>
  <c r="AH31" i="52" s="1"/>
  <c r="B29" i="46"/>
  <c r="B28" i="46"/>
  <c r="B27" i="46"/>
  <c r="B26" i="46"/>
  <c r="B25" i="46"/>
  <c r="B24" i="46"/>
  <c r="B23" i="46"/>
  <c r="B22" i="46"/>
  <c r="B21" i="46"/>
  <c r="B20" i="46"/>
  <c r="B19" i="46"/>
  <c r="B18" i="46"/>
  <c r="B17" i="46"/>
  <c r="B16" i="46"/>
  <c r="B15" i="46"/>
  <c r="B14" i="46"/>
  <c r="B13" i="46"/>
  <c r="B12" i="46"/>
  <c r="B11" i="46"/>
  <c r="B10" i="46"/>
  <c r="B9" i="46"/>
  <c r="B8" i="46"/>
  <c r="B7"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佐賀県</author>
  </authors>
  <commentList>
    <comment ref="AH30" authorId="0" shapeId="0" xr:uid="{00000000-0006-0000-0800-000001000000}">
      <text>
        <r>
          <rPr>
            <b/>
            <sz val="9"/>
            <color indexed="81"/>
            <rFont val="ＭＳ Ｐゴシック"/>
            <family val="3"/>
            <charset val="128"/>
          </rPr>
          <t>往復2回×開所日数22日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佐賀県</author>
  </authors>
  <commentList>
    <comment ref="A5" authorId="0" shapeId="0" xr:uid="{94B6A46B-8363-4242-9A8A-201AC70C3356}">
      <text>
        <r>
          <rPr>
            <b/>
            <sz val="18"/>
            <color indexed="81"/>
            <rFont val="ＭＳ Ｐゴシック"/>
            <family val="3"/>
            <charset val="128"/>
          </rPr>
          <t>当該利用者に関する施設外支援の記録を添付すること。
（支援内容ごとに一部で可）</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HOSTNAME</author>
  </authors>
  <commentList>
    <comment ref="D9" authorId="0" shapeId="0" xr:uid="{4C20B7BF-191C-44D8-9C78-CEEB46C86E01}">
      <text>
        <r>
          <rPr>
            <b/>
            <sz val="9"/>
            <color indexed="81"/>
            <rFont val="ＭＳ Ｐゴシック"/>
            <family val="3"/>
            <charset val="128"/>
          </rPr>
          <t>黄色の枠に数字を記入してください。</t>
        </r>
        <r>
          <rPr>
            <sz val="9"/>
            <color indexed="81"/>
            <rFont val="ＭＳ Ｐ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西村　暢登（障害福祉課）</author>
  </authors>
  <commentList>
    <comment ref="K15" authorId="0" shapeId="0" xr:uid="{159A4EEA-0848-4209-8C2F-817E13E91209}">
      <text>
        <r>
          <rPr>
            <b/>
            <sz val="9"/>
            <color indexed="81"/>
            <rFont val="MS P ゴシック"/>
            <family val="3"/>
            <charset val="128"/>
          </rPr>
          <t>就労の継続期間を
月単位で記載ください。</t>
        </r>
      </text>
    </comment>
  </commentList>
</comments>
</file>

<file path=xl/sharedStrings.xml><?xml version="1.0" encoding="utf-8"?>
<sst xmlns="http://schemas.openxmlformats.org/spreadsheetml/2006/main" count="1855" uniqueCount="768">
  <si>
    <t>有・無</t>
  </si>
  <si>
    <t>人</t>
  </si>
  <si>
    <t>事業所・施設の名称</t>
  </si>
  <si>
    <t>１　異動区分</t>
  </si>
  <si>
    <t>２　送迎の状況①
　 （全サービス）</t>
  </si>
  <si>
    <t>　当該事業所において行われる通所サービス等の利用につき、利用者の送迎を行っていること。</t>
  </si>
  <si>
    <t>　１回の送迎につき、平均１０人以上（ただし、利用定員が20人未満の事業所にあっては、１回の送迎につき、平均的に定員の100分の50以上）が利用している</t>
  </si>
  <si>
    <t>　週３回以上の送迎を実施している。</t>
  </si>
  <si>
    <t xml:space="preserve">    ４　送迎の状況③
　    （生活介護のみ）</t>
  </si>
  <si>
    <t>　送迎を利用する者のうち、区分５若しくは区分６に該当する者又はこれに準ずる者が100分の60以上。</t>
  </si>
  <si>
    <t>　1には該当しない。</t>
  </si>
  <si>
    <t>備考　　「異動区分」欄については、該当する番号に○を付してください。</t>
  </si>
  <si>
    <t>　　　　　「送迎の状況②」欄については、両方に該当する場合は両方に○を付けること。</t>
  </si>
  <si>
    <t>①　新規　　　　　　　　②　変更　　　　　　　　③　終了</t>
  </si>
  <si>
    <t>注１　「異動区分」欄については、該当する番号に○を付してください。</t>
  </si>
  <si>
    <t>５月</t>
  </si>
  <si>
    <t>６月</t>
  </si>
  <si>
    <t>７月</t>
  </si>
  <si>
    <t>８月</t>
  </si>
  <si>
    <t>９月</t>
  </si>
  <si>
    <t>１０月</t>
  </si>
  <si>
    <t>１１月</t>
  </si>
  <si>
    <t>１２月</t>
  </si>
  <si>
    <t>１月</t>
  </si>
  <si>
    <t>２月</t>
  </si>
  <si>
    <t>３月</t>
  </si>
  <si>
    <t>社会生活支援特別加算に係る届出書</t>
  </si>
  <si>
    <t>　　２　従業者の配置</t>
  </si>
  <si>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</si>
  <si>
    <t>　　３　有資格者による
　　　指導体制</t>
  </si>
  <si>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</si>
  <si>
    <t>　　４　研修の開催</t>
  </si>
  <si>
    <t>　従業者に対し、医療観察法に規定する入院によらない医療を受ける者又は刑事施設若しくは少年院を釈放された障害者の支援に関する研修が年一回以上行われていること。</t>
  </si>
  <si>
    <t>　　５　他機関との連携</t>
  </si>
  <si>
    <t xml:space="preserve">　保護観察所、更生保護施設、指定医療機関又は精神保健福祉センターその他関係機関との協力体制が整えられてること。
　　 協力体制の状況等
</t>
  </si>
  <si>
    <t>　２　該当する資格を証する書類の写しを添付してください。指定医療機関等との連携により有資格者の
　　指導体制を整える場合は、関係機関との連携の状況等を具体的に記載してください。</t>
  </si>
  <si>
    <t>　３　研修の開催日時、参加者、研修内容等がわかる資料を付してください。</t>
  </si>
  <si>
    <t>　４　関係機関との協力体制については、その状況等を具体的に記載してください。</t>
  </si>
  <si>
    <t>就労定着者数・就労移行者数確認表</t>
    <rPh sb="0" eb="2">
      <t>シュウロウ</t>
    </rPh>
    <rPh sb="2" eb="4">
      <t>テイチャク</t>
    </rPh>
    <rPh sb="4" eb="5">
      <t>シャ</t>
    </rPh>
    <rPh sb="5" eb="6">
      <t>スウ</t>
    </rPh>
    <rPh sb="7" eb="9">
      <t>シュウロウ</t>
    </rPh>
    <rPh sb="9" eb="11">
      <t>イコウ</t>
    </rPh>
    <rPh sb="11" eb="12">
      <t>シャ</t>
    </rPh>
    <rPh sb="12" eb="13">
      <t>スウ</t>
    </rPh>
    <rPh sb="13" eb="15">
      <t>カクニン</t>
    </rPh>
    <rPh sb="15" eb="16">
      <t>ヒョウ</t>
    </rPh>
    <phoneticPr fontId="8"/>
  </si>
  <si>
    <t>事業所・施設の名称</t>
    <rPh sb="0" eb="3">
      <t>ジギョウショ</t>
    </rPh>
    <rPh sb="4" eb="6">
      <t>シセツ</t>
    </rPh>
    <rPh sb="7" eb="9">
      <t>メイショウ</t>
    </rPh>
    <phoneticPr fontId="8"/>
  </si>
  <si>
    <t>過去３年間の就労定着者数</t>
    <rPh sb="0" eb="2">
      <t>カコ</t>
    </rPh>
    <rPh sb="3" eb="5">
      <t>ネンカン</t>
    </rPh>
    <rPh sb="6" eb="8">
      <t>シュウロウ</t>
    </rPh>
    <rPh sb="8" eb="10">
      <t>テイチャク</t>
    </rPh>
    <rPh sb="10" eb="11">
      <t>シャ</t>
    </rPh>
    <rPh sb="11" eb="12">
      <t>スウ</t>
    </rPh>
    <phoneticPr fontId="8"/>
  </si>
  <si>
    <t>人</t>
    <rPh sb="0" eb="1">
      <t>ニン</t>
    </rPh>
    <phoneticPr fontId="8"/>
  </si>
  <si>
    <t>推定利用者数（過去3年の定着者数の70%)</t>
    <rPh sb="0" eb="2">
      <t>スイテイ</t>
    </rPh>
    <rPh sb="2" eb="4">
      <t>リヨウ</t>
    </rPh>
    <rPh sb="4" eb="5">
      <t>シャ</t>
    </rPh>
    <rPh sb="5" eb="6">
      <t>スウ</t>
    </rPh>
    <rPh sb="7" eb="9">
      <t>カコ</t>
    </rPh>
    <rPh sb="10" eb="11">
      <t>ネン</t>
    </rPh>
    <rPh sb="12" eb="14">
      <t>テイチャク</t>
    </rPh>
    <rPh sb="14" eb="15">
      <t>シャ</t>
    </rPh>
    <rPh sb="15" eb="16">
      <t>スウ</t>
    </rPh>
    <phoneticPr fontId="8"/>
  </si>
  <si>
    <t>氏　　　　　　名</t>
    <rPh sb="0" eb="1">
      <t>シ</t>
    </rPh>
    <rPh sb="7" eb="8">
      <t>メイ</t>
    </rPh>
    <phoneticPr fontId="8"/>
  </si>
  <si>
    <t>就　職　日</t>
    <rPh sb="0" eb="1">
      <t>シュウ</t>
    </rPh>
    <rPh sb="2" eb="3">
      <t>ショク</t>
    </rPh>
    <rPh sb="4" eb="5">
      <t>ビ</t>
    </rPh>
    <phoneticPr fontId="8"/>
  </si>
  <si>
    <t>就職先事業所名</t>
    <rPh sb="0" eb="3">
      <t>シュウショクサキ</t>
    </rPh>
    <rPh sb="3" eb="6">
      <t>ジギョウショ</t>
    </rPh>
    <rPh sb="6" eb="7">
      <t>メイ</t>
    </rPh>
    <phoneticPr fontId="8"/>
  </si>
  <si>
    <t>6か月後の状況</t>
    <rPh sb="2" eb="3">
      <t>ゲツ</t>
    </rPh>
    <rPh sb="3" eb="4">
      <t>ゴ</t>
    </rPh>
    <rPh sb="5" eb="7">
      <t>ジョウキョウ</t>
    </rPh>
    <phoneticPr fontId="8"/>
  </si>
  <si>
    <t>前年度末の状況</t>
    <rPh sb="0" eb="3">
      <t>ゼンネンド</t>
    </rPh>
    <rPh sb="3" eb="4">
      <t>マツ</t>
    </rPh>
    <rPh sb="5" eb="7">
      <t>ジョウキョウ</t>
    </rPh>
    <phoneticPr fontId="8"/>
  </si>
  <si>
    <t>　年　月　日</t>
    <rPh sb="1" eb="2">
      <t>トシ</t>
    </rPh>
    <rPh sb="3" eb="4">
      <t>ツキ</t>
    </rPh>
    <rPh sb="5" eb="6">
      <t>ヒ</t>
    </rPh>
    <phoneticPr fontId="8"/>
  </si>
  <si>
    <t>在籍・離職</t>
    <rPh sb="0" eb="2">
      <t>ザイセキ</t>
    </rPh>
    <rPh sb="3" eb="5">
      <t>リショク</t>
    </rPh>
    <phoneticPr fontId="8"/>
  </si>
  <si>
    <t>本表には事業開始日までの3年間において、就労移行（一般の事業所への就労）した者の状況を記入すること</t>
    <rPh sb="0" eb="1">
      <t>ホン</t>
    </rPh>
    <rPh sb="1" eb="2">
      <t>ヒョウ</t>
    </rPh>
    <rPh sb="4" eb="6">
      <t>ジギョウ</t>
    </rPh>
    <rPh sb="6" eb="8">
      <t>カイシ</t>
    </rPh>
    <rPh sb="8" eb="9">
      <t>ビ</t>
    </rPh>
    <rPh sb="13" eb="15">
      <t>ネンカン</t>
    </rPh>
    <rPh sb="20" eb="22">
      <t>シュウロウ</t>
    </rPh>
    <rPh sb="22" eb="24">
      <t>イコウ</t>
    </rPh>
    <rPh sb="25" eb="27">
      <t>イッパン</t>
    </rPh>
    <rPh sb="28" eb="31">
      <t>ジギョウショ</t>
    </rPh>
    <rPh sb="33" eb="35">
      <t>シュウロウ</t>
    </rPh>
    <rPh sb="38" eb="39">
      <t>シャ</t>
    </rPh>
    <rPh sb="40" eb="42">
      <t>ジョウキョウ</t>
    </rPh>
    <rPh sb="43" eb="45">
      <t>キニュウ</t>
    </rPh>
    <phoneticPr fontId="8"/>
  </si>
  <si>
    <t>在職期間：</t>
    <rPh sb="0" eb="2">
      <t>ザイショク</t>
    </rPh>
    <rPh sb="2" eb="4">
      <t>キカン</t>
    </rPh>
    <phoneticPr fontId="8"/>
  </si>
  <si>
    <t>月</t>
    <rPh sb="0" eb="1">
      <t>ツキ</t>
    </rPh>
    <phoneticPr fontId="8"/>
  </si>
  <si>
    <t>日</t>
    <rPh sb="0" eb="1">
      <t>ヒ</t>
    </rPh>
    <phoneticPr fontId="8"/>
  </si>
  <si>
    <t>年</t>
  </si>
  <si>
    <t>上記のとおり証明します。</t>
  </si>
  <si>
    <t>事業所所在地</t>
    <rPh sb="4" eb="6">
      <t>ザイチ</t>
    </rPh>
    <phoneticPr fontId="8"/>
  </si>
  <si>
    <t>㊞</t>
  </si>
  <si>
    <t>（１）利用者の推定数</t>
    <rPh sb="3" eb="6">
      <t>リヨウシャ</t>
    </rPh>
    <rPh sb="7" eb="9">
      <t>スイテイ</t>
    </rPh>
    <rPh sb="9" eb="10">
      <t>スウ</t>
    </rPh>
    <phoneticPr fontId="8"/>
  </si>
  <si>
    <t>　　　新規に指定を受ける場合の就労定着支援の利用者の数は、</t>
    <rPh sb="3" eb="5">
      <t>シンキ</t>
    </rPh>
    <rPh sb="6" eb="8">
      <t>シテイ</t>
    </rPh>
    <rPh sb="9" eb="10">
      <t>ウ</t>
    </rPh>
    <rPh sb="12" eb="14">
      <t>バアイ</t>
    </rPh>
    <rPh sb="15" eb="17">
      <t>シュウロウ</t>
    </rPh>
    <rPh sb="17" eb="19">
      <t>テイチャク</t>
    </rPh>
    <rPh sb="19" eb="21">
      <t>シエン</t>
    </rPh>
    <rPh sb="22" eb="25">
      <t>リヨウシャ</t>
    </rPh>
    <rPh sb="26" eb="27">
      <t>カズ</t>
    </rPh>
    <phoneticPr fontId="8"/>
  </si>
  <si>
    <t>　　　①新設の時点から６月未満の場合　</t>
    <rPh sb="4" eb="6">
      <t>シンセツ</t>
    </rPh>
    <rPh sb="7" eb="9">
      <t>ジテン</t>
    </rPh>
    <rPh sb="12" eb="13">
      <t>ツキ</t>
    </rPh>
    <rPh sb="13" eb="15">
      <t>ミマン</t>
    </rPh>
    <rPh sb="16" eb="18">
      <t>バアイ</t>
    </rPh>
    <phoneticPr fontId="8"/>
  </si>
  <si>
    <t>　　　　　一体的に運営する就労移行支援等を受けた後に就労し、就労を継続している期間が６月に達した</t>
    <rPh sb="39" eb="41">
      <t>キカン</t>
    </rPh>
    <rPh sb="43" eb="44">
      <t>ツキ</t>
    </rPh>
    <rPh sb="45" eb="46">
      <t>タッ</t>
    </rPh>
    <phoneticPr fontId="8"/>
  </si>
  <si>
    <t>合　　計</t>
    <rPh sb="0" eb="1">
      <t>ア</t>
    </rPh>
    <rPh sb="3" eb="4">
      <t>ケイ</t>
    </rPh>
    <phoneticPr fontId="8"/>
  </si>
  <si>
    <t>×　７０％</t>
    <phoneticPr fontId="8"/>
  </si>
  <si>
    <t>＝</t>
    <phoneticPr fontId="8"/>
  </si>
  <si>
    <t>（利用者の推定数）</t>
    <rPh sb="1" eb="4">
      <t>リヨウシャ</t>
    </rPh>
    <rPh sb="5" eb="7">
      <t>スイテイ</t>
    </rPh>
    <rPh sb="7" eb="8">
      <t>スウ</t>
    </rPh>
    <phoneticPr fontId="8"/>
  </si>
  <si>
    <t>（過去３年間の総数）</t>
    <rPh sb="1" eb="3">
      <t>カコ</t>
    </rPh>
    <rPh sb="4" eb="6">
      <t>ネンカン</t>
    </rPh>
    <rPh sb="7" eb="9">
      <t>ソウスウ</t>
    </rPh>
    <phoneticPr fontId="8"/>
  </si>
  <si>
    <t>　　　　②新設の時点から６月以上１年未満の場合</t>
    <rPh sb="5" eb="7">
      <t>シンセツ</t>
    </rPh>
    <rPh sb="8" eb="10">
      <t>ジテン</t>
    </rPh>
    <rPh sb="13" eb="14">
      <t>ツキ</t>
    </rPh>
    <rPh sb="14" eb="16">
      <t>イジョウ</t>
    </rPh>
    <rPh sb="17" eb="18">
      <t>ネン</t>
    </rPh>
    <rPh sb="18" eb="20">
      <t>ミマン</t>
    </rPh>
    <rPh sb="21" eb="23">
      <t>バアイ</t>
    </rPh>
    <phoneticPr fontId="8"/>
  </si>
  <si>
    <t>　　　　　　直近の６月における全利用者の延べ数を６で除した数</t>
    <phoneticPr fontId="8"/>
  </si>
  <si>
    <t>（２）就労定着支援員の員数について</t>
    <rPh sb="3" eb="5">
      <t>シュウロウ</t>
    </rPh>
    <rPh sb="5" eb="7">
      <t>テイチャク</t>
    </rPh>
    <rPh sb="7" eb="9">
      <t>シエン</t>
    </rPh>
    <rPh sb="9" eb="10">
      <t>イン</t>
    </rPh>
    <rPh sb="11" eb="13">
      <t>インスウ</t>
    </rPh>
    <phoneticPr fontId="8"/>
  </si>
  <si>
    <t>　　　従業者の配置は、前年度の平均利用者数の数に応じて配置する</t>
    <phoneticPr fontId="8"/>
  </si>
  <si>
    <t>　　　ただし、新設の時点から６月未満の場合は、利用者の推定数を４０で除して得た数</t>
    <rPh sb="23" eb="26">
      <t>リヨウシャ</t>
    </rPh>
    <rPh sb="27" eb="29">
      <t>スイテイ</t>
    </rPh>
    <rPh sb="29" eb="30">
      <t>スウ</t>
    </rPh>
    <rPh sb="34" eb="35">
      <t>ジョ</t>
    </rPh>
    <rPh sb="37" eb="38">
      <t>エ</t>
    </rPh>
    <rPh sb="39" eb="40">
      <t>カズ</t>
    </rPh>
    <phoneticPr fontId="8"/>
  </si>
  <si>
    <t>÷　　４０</t>
    <phoneticPr fontId="8"/>
  </si>
  <si>
    <t>（就労定着支援員の員数）</t>
    <rPh sb="1" eb="3">
      <t>シュウロウ</t>
    </rPh>
    <rPh sb="3" eb="5">
      <t>テイチャク</t>
    </rPh>
    <rPh sb="5" eb="7">
      <t>シエン</t>
    </rPh>
    <rPh sb="7" eb="8">
      <t>イン</t>
    </rPh>
    <rPh sb="9" eb="11">
      <t>インスウ</t>
    </rPh>
    <phoneticPr fontId="8"/>
  </si>
  <si>
    <t>就労定着者数・就労移行者数確認表</t>
    <phoneticPr fontId="8"/>
  </si>
  <si>
    <t>対象サービス</t>
    <rPh sb="0" eb="2">
      <t>タイショウ</t>
    </rPh>
    <phoneticPr fontId="8"/>
  </si>
  <si>
    <t>食事の提供体制</t>
    <rPh sb="0" eb="2">
      <t>ショクジ</t>
    </rPh>
    <rPh sb="3" eb="5">
      <t>テイキョウ</t>
    </rPh>
    <rPh sb="5" eb="7">
      <t>タイセイ</t>
    </rPh>
    <phoneticPr fontId="8"/>
  </si>
  <si>
    <t>食事提供に係る
人員配置</t>
    <rPh sb="0" eb="2">
      <t>ショクジ</t>
    </rPh>
    <rPh sb="2" eb="4">
      <t>テイキョウ</t>
    </rPh>
    <rPh sb="5" eb="6">
      <t>カカ</t>
    </rPh>
    <rPh sb="8" eb="10">
      <t>ジンイン</t>
    </rPh>
    <rPh sb="10" eb="12">
      <t>ハイチ</t>
    </rPh>
    <phoneticPr fontId="8"/>
  </si>
  <si>
    <t>管理栄養士</t>
    <rPh sb="0" eb="2">
      <t>カンリ</t>
    </rPh>
    <rPh sb="2" eb="5">
      <t>エイヨウシ</t>
    </rPh>
    <phoneticPr fontId="8"/>
  </si>
  <si>
    <t>常勤</t>
    <rPh sb="0" eb="2">
      <t>ジョウキン</t>
    </rPh>
    <phoneticPr fontId="8"/>
  </si>
  <si>
    <t>非常勤</t>
    <rPh sb="0" eb="3">
      <t>ヒジョウキン</t>
    </rPh>
    <phoneticPr fontId="8"/>
  </si>
  <si>
    <t>業務委託先</t>
    <rPh sb="0" eb="2">
      <t>ギョウム</t>
    </rPh>
    <rPh sb="2" eb="5">
      <t>イタクサキ</t>
    </rPh>
    <phoneticPr fontId="8"/>
  </si>
  <si>
    <t>利用者名</t>
    <rPh sb="0" eb="3">
      <t>リヨウシャ</t>
    </rPh>
    <rPh sb="3" eb="4">
      <t>メイ</t>
    </rPh>
    <phoneticPr fontId="8"/>
  </si>
  <si>
    <t>計</t>
    <rPh sb="0" eb="1">
      <t>ケイ</t>
    </rPh>
    <phoneticPr fontId="8"/>
  </si>
  <si>
    <t>備考</t>
    <rPh sb="0" eb="2">
      <t>ビコウ</t>
    </rPh>
    <phoneticPr fontId="8"/>
  </si>
  <si>
    <t>曜日</t>
    <rPh sb="0" eb="2">
      <t>ヨウビ</t>
    </rPh>
    <phoneticPr fontId="8"/>
  </si>
  <si>
    <t>月</t>
  </si>
  <si>
    <t>火</t>
  </si>
  <si>
    <t>水</t>
  </si>
  <si>
    <t>木</t>
  </si>
  <si>
    <t>金</t>
  </si>
  <si>
    <t>土</t>
  </si>
  <si>
    <t>日</t>
  </si>
  <si>
    <t>朝</t>
    <rPh sb="0" eb="1">
      <t>アサ</t>
    </rPh>
    <phoneticPr fontId="8"/>
  </si>
  <si>
    <t>夕</t>
    <rPh sb="0" eb="1">
      <t>ユウ</t>
    </rPh>
    <phoneticPr fontId="8"/>
  </si>
  <si>
    <t>延べ</t>
    <rPh sb="0" eb="1">
      <t>ノベ</t>
    </rPh>
    <phoneticPr fontId="8"/>
  </si>
  <si>
    <t>人回</t>
    <rPh sb="0" eb="1">
      <t>ニン</t>
    </rPh>
    <rPh sb="1" eb="2">
      <t>カイ</t>
    </rPh>
    <phoneticPr fontId="8"/>
  </si>
  <si>
    <t>送迎回数</t>
    <rPh sb="0" eb="2">
      <t>ソウゲイ</t>
    </rPh>
    <rPh sb="2" eb="4">
      <t>カイスウ</t>
    </rPh>
    <phoneticPr fontId="8"/>
  </si>
  <si>
    <t>回</t>
    <rPh sb="0" eb="1">
      <t>カイ</t>
    </rPh>
    <phoneticPr fontId="8"/>
  </si>
  <si>
    <t>送迎平均人数</t>
    <rPh sb="0" eb="2">
      <t>ソウゲイ</t>
    </rPh>
    <rPh sb="2" eb="4">
      <t>ヘイキン</t>
    </rPh>
    <rPh sb="4" eb="6">
      <t>ニンズウ</t>
    </rPh>
    <phoneticPr fontId="8"/>
  </si>
  <si>
    <t>（注）送迎加算の算定について申請する日の属する月の前月の実績を記載すること。</t>
    <rPh sb="1" eb="2">
      <t>チュウ</t>
    </rPh>
    <rPh sb="3" eb="5">
      <t>ソウゲイ</t>
    </rPh>
    <rPh sb="5" eb="7">
      <t>カサン</t>
    </rPh>
    <rPh sb="8" eb="10">
      <t>サンテイ</t>
    </rPh>
    <rPh sb="14" eb="16">
      <t>シンセイ</t>
    </rPh>
    <rPh sb="18" eb="19">
      <t>ヒ</t>
    </rPh>
    <rPh sb="20" eb="21">
      <t>ゾク</t>
    </rPh>
    <rPh sb="23" eb="24">
      <t>ツキ</t>
    </rPh>
    <rPh sb="25" eb="27">
      <t>ゼンゲツ</t>
    </rPh>
    <rPh sb="28" eb="30">
      <t>ジッセキ</t>
    </rPh>
    <rPh sb="31" eb="33">
      <t>キサイ</t>
    </rPh>
    <phoneticPr fontId="8"/>
  </si>
  <si>
    <t>○○○○</t>
    <phoneticPr fontId="8"/>
  </si>
  <si>
    <t>○</t>
    <phoneticPr fontId="8"/>
  </si>
  <si>
    <t>○</t>
  </si>
  <si>
    <t>○○○○</t>
  </si>
  <si>
    <t>○</t>
    <phoneticPr fontId="8"/>
  </si>
  <si>
    <t>①</t>
    <phoneticPr fontId="8"/>
  </si>
  <si>
    <t>職種</t>
    <rPh sb="0" eb="2">
      <t>ショクシュ</t>
    </rPh>
    <phoneticPr fontId="8"/>
  </si>
  <si>
    <t>合計</t>
    <rPh sb="0" eb="2">
      <t>ゴウケイ</t>
    </rPh>
    <phoneticPr fontId="8"/>
  </si>
  <si>
    <t>氏名</t>
    <rPh sb="0" eb="2">
      <t>シメイ</t>
    </rPh>
    <phoneticPr fontId="8"/>
  </si>
  <si>
    <t>在　職　証　明　書</t>
    <phoneticPr fontId="8"/>
  </si>
  <si>
    <t>氏　　名：</t>
    <phoneticPr fontId="8"/>
  </si>
  <si>
    <t>年</t>
    <phoneticPr fontId="8"/>
  </si>
  <si>
    <t>～</t>
    <phoneticPr fontId="8"/>
  </si>
  <si>
    <t>雇用形態：　　　正規雇用　　　正規雇用以外（パート雇用等）</t>
    <phoneticPr fontId="8"/>
  </si>
  <si>
    <t>（※どちらかを囲む）</t>
    <phoneticPr fontId="8"/>
  </si>
  <si>
    <t>事 業 所 名</t>
    <phoneticPr fontId="8"/>
  </si>
  <si>
    <t>代 表 者 名</t>
    <phoneticPr fontId="8"/>
  </si>
  <si>
    <t>Ｔ　 Ｅ　 Ｌ</t>
    <phoneticPr fontId="8"/>
  </si>
  <si>
    <t>当該施設の前年度の利用者延べ人数　　a</t>
    <rPh sb="0" eb="2">
      <t>トウガイ</t>
    </rPh>
    <rPh sb="2" eb="4">
      <t>シセツ</t>
    </rPh>
    <rPh sb="5" eb="8">
      <t>ゼンネンド</t>
    </rPh>
    <rPh sb="9" eb="12">
      <t>リヨウシャ</t>
    </rPh>
    <rPh sb="12" eb="13">
      <t>ノ</t>
    </rPh>
    <rPh sb="14" eb="16">
      <t>ニンズウ</t>
    </rPh>
    <phoneticPr fontId="8"/>
  </si>
  <si>
    <t>うち障害基礎年金1級受給者の利用者延べ人数 　b</t>
    <rPh sb="2" eb="4">
      <t>ショウガイ</t>
    </rPh>
    <rPh sb="4" eb="6">
      <t>キソ</t>
    </rPh>
    <rPh sb="6" eb="8">
      <t>ネンキン</t>
    </rPh>
    <rPh sb="9" eb="10">
      <t>キュウ</t>
    </rPh>
    <rPh sb="10" eb="13">
      <t>ジュキュウシャ</t>
    </rPh>
    <rPh sb="14" eb="16">
      <t>リヨウ</t>
    </rPh>
    <rPh sb="16" eb="17">
      <t>シャ</t>
    </rPh>
    <rPh sb="17" eb="18">
      <t>ノ</t>
    </rPh>
    <rPh sb="19" eb="20">
      <t>ニン</t>
    </rPh>
    <rPh sb="20" eb="21">
      <t>スウ</t>
    </rPh>
    <phoneticPr fontId="8"/>
  </si>
  <si>
    <t>b/a</t>
    <phoneticPr fontId="8"/>
  </si>
  <si>
    <t>氏　　名</t>
    <rPh sb="0" eb="1">
      <t>シ</t>
    </rPh>
    <rPh sb="3" eb="4">
      <t>メイ</t>
    </rPh>
    <phoneticPr fontId="8"/>
  </si>
  <si>
    <t>注１　本表は障害基礎年金１級を受給する利用者を記載してください。</t>
    <rPh sb="0" eb="1">
      <t>チュウ</t>
    </rPh>
    <rPh sb="3" eb="4">
      <t>ホン</t>
    </rPh>
    <rPh sb="4" eb="5">
      <t>ヒョウ</t>
    </rPh>
    <rPh sb="6" eb="8">
      <t>ショウガイ</t>
    </rPh>
    <rPh sb="8" eb="10">
      <t>キソ</t>
    </rPh>
    <rPh sb="10" eb="12">
      <t>ネンキン</t>
    </rPh>
    <rPh sb="13" eb="14">
      <t>キュウ</t>
    </rPh>
    <rPh sb="15" eb="17">
      <t>ジュキュウ</t>
    </rPh>
    <rPh sb="19" eb="22">
      <t>リヨウシャ</t>
    </rPh>
    <rPh sb="23" eb="25">
      <t>キサイ</t>
    </rPh>
    <phoneticPr fontId="8"/>
  </si>
  <si>
    <t>注２　重度者支援体制加算を算定する場合に作成し、都道府県知事に届け出ること。</t>
    <rPh sb="0" eb="1">
      <t>チュウ</t>
    </rPh>
    <rPh sb="3" eb="6">
      <t>ジュウドシャ</t>
    </rPh>
    <rPh sb="6" eb="8">
      <t>シエン</t>
    </rPh>
    <rPh sb="8" eb="10">
      <t>タイセイ</t>
    </rPh>
    <rPh sb="10" eb="12">
      <t>カサン</t>
    </rPh>
    <rPh sb="13" eb="15">
      <t>サンテイ</t>
    </rPh>
    <rPh sb="17" eb="19">
      <t>バアイ</t>
    </rPh>
    <rPh sb="20" eb="22">
      <t>サクセイ</t>
    </rPh>
    <rPh sb="24" eb="28">
      <t>トドウフケン</t>
    </rPh>
    <rPh sb="28" eb="30">
      <t>チジ</t>
    </rPh>
    <rPh sb="31" eb="32">
      <t>トド</t>
    </rPh>
    <rPh sb="33" eb="34">
      <t>デ</t>
    </rPh>
    <phoneticPr fontId="8"/>
  </si>
  <si>
    <t>Ａ</t>
    <phoneticPr fontId="8"/>
  </si>
  <si>
    <t>Ｂ</t>
    <phoneticPr fontId="8"/>
  </si>
  <si>
    <t>Ｃ</t>
    <phoneticPr fontId="8"/>
  </si>
  <si>
    <t>職業指導員及び生活支援員の氏名　</t>
    <rPh sb="0" eb="2">
      <t>ショクギョウ</t>
    </rPh>
    <rPh sb="2" eb="5">
      <t>シドウイン</t>
    </rPh>
    <rPh sb="5" eb="6">
      <t>オヨ</t>
    </rPh>
    <rPh sb="7" eb="9">
      <t>セイカツ</t>
    </rPh>
    <rPh sb="9" eb="12">
      <t>シエンイン</t>
    </rPh>
    <rPh sb="13" eb="15">
      <t>シメイ</t>
    </rPh>
    <phoneticPr fontId="8"/>
  </si>
  <si>
    <t>常勤換算後の人数</t>
    <rPh sb="0" eb="2">
      <t>ジョウキン</t>
    </rPh>
    <rPh sb="2" eb="4">
      <t>カンサン</t>
    </rPh>
    <rPh sb="4" eb="5">
      <t>ゴ</t>
    </rPh>
    <rPh sb="6" eb="8">
      <t>ニンズウ</t>
    </rPh>
    <phoneticPr fontId="8"/>
  </si>
  <si>
    <t>(B)≦</t>
    <phoneticPr fontId="8"/>
  </si>
  <si>
    <t>目標工賃達成指導員の氏名</t>
    <rPh sb="0" eb="2">
      <t>モクヒョウ</t>
    </rPh>
    <rPh sb="2" eb="4">
      <t>コウチン</t>
    </rPh>
    <rPh sb="4" eb="6">
      <t>タッセイ</t>
    </rPh>
    <rPh sb="6" eb="9">
      <t>シドウイン</t>
    </rPh>
    <rPh sb="10" eb="12">
      <t>シメイ</t>
    </rPh>
    <phoneticPr fontId="8"/>
  </si>
  <si>
    <t>常勤換算1.0≦</t>
    <rPh sb="0" eb="2">
      <t>ジョウキン</t>
    </rPh>
    <rPh sb="2" eb="4">
      <t>カンサン</t>
    </rPh>
    <phoneticPr fontId="8"/>
  </si>
  <si>
    <t>②</t>
    <phoneticPr fontId="8"/>
  </si>
  <si>
    <t>職業指導員及び生活支援員に目標工賃達成指導員を加えた常勤換算後の人数</t>
    <rPh sb="26" eb="28">
      <t>ジョウキン</t>
    </rPh>
    <rPh sb="28" eb="30">
      <t>カンサン</t>
    </rPh>
    <rPh sb="30" eb="31">
      <t>ゴ</t>
    </rPh>
    <rPh sb="32" eb="34">
      <t>ニンズウ</t>
    </rPh>
    <phoneticPr fontId="8"/>
  </si>
  <si>
    <t>(C)≦</t>
    <phoneticPr fontId="8"/>
  </si>
  <si>
    <t>①＋②</t>
    <phoneticPr fontId="8"/>
  </si>
  <si>
    <t>注１：(A)は前年度の利用者数の延数を当該前年度の開所日数で除して得た数とする(少数点第2位以下切り上げ)。1年未満の実績しかない場合
　　　は、便宜上定員の90%を利用者数とする。</t>
    <rPh sb="0" eb="1">
      <t>チュウ</t>
    </rPh>
    <rPh sb="40" eb="42">
      <t>ショウスウ</t>
    </rPh>
    <rPh sb="42" eb="43">
      <t>テン</t>
    </rPh>
    <rPh sb="43" eb="44">
      <t>ダイ</t>
    </rPh>
    <rPh sb="45" eb="48">
      <t>イイカ</t>
    </rPh>
    <rPh sb="48" eb="49">
      <t>キ</t>
    </rPh>
    <rPh sb="50" eb="51">
      <t>ア</t>
    </rPh>
    <rPh sb="73" eb="76">
      <t>ベンギジョウ</t>
    </rPh>
    <phoneticPr fontId="8"/>
  </si>
  <si>
    <t>注3：目標工賃達成指導員加算を算定する場合に作成し、都道府県知事に届け出ること。</t>
    <rPh sb="0" eb="1">
      <t>チュウ</t>
    </rPh>
    <rPh sb="3" eb="5">
      <t>モクヒョウ</t>
    </rPh>
    <rPh sb="5" eb="7">
      <t>コウチン</t>
    </rPh>
    <rPh sb="7" eb="9">
      <t>タッセイ</t>
    </rPh>
    <rPh sb="9" eb="12">
      <t>シドウイン</t>
    </rPh>
    <rPh sb="12" eb="14">
      <t>カサン</t>
    </rPh>
    <rPh sb="15" eb="17">
      <t>サンテイ</t>
    </rPh>
    <rPh sb="19" eb="21">
      <t>バアイ</t>
    </rPh>
    <rPh sb="22" eb="24">
      <t>サクセイ</t>
    </rPh>
    <rPh sb="26" eb="30">
      <t>トドウフケン</t>
    </rPh>
    <rPh sb="30" eb="32">
      <t>チジ</t>
    </rPh>
    <rPh sb="33" eb="34">
      <t>トド</t>
    </rPh>
    <rPh sb="35" eb="36">
      <t>デ</t>
    </rPh>
    <phoneticPr fontId="8"/>
  </si>
  <si>
    <t>事業所名</t>
    <rPh sb="0" eb="3">
      <t>ジギョウショ</t>
    </rPh>
    <rPh sb="3" eb="4">
      <t>メイ</t>
    </rPh>
    <phoneticPr fontId="8"/>
  </si>
  <si>
    <t>在職証明書</t>
  </si>
  <si>
    <t>障害基礎年金１級受給者名</t>
    <rPh sb="0" eb="2">
      <t>ショウガイ</t>
    </rPh>
    <rPh sb="2" eb="4">
      <t>キソ</t>
    </rPh>
    <rPh sb="4" eb="6">
      <t>ネンキン</t>
    </rPh>
    <rPh sb="7" eb="8">
      <t>キュウ</t>
    </rPh>
    <rPh sb="8" eb="11">
      <t>ジュキュウシャ</t>
    </rPh>
    <rPh sb="11" eb="12">
      <t>メイ</t>
    </rPh>
    <phoneticPr fontId="8"/>
  </si>
  <si>
    <t>各月における障害基礎年金１級受給者の延べ人数</t>
    <rPh sb="0" eb="2">
      <t>カクツキ</t>
    </rPh>
    <rPh sb="6" eb="8">
      <t>ショウガイ</t>
    </rPh>
    <rPh sb="8" eb="10">
      <t>キソ</t>
    </rPh>
    <rPh sb="10" eb="12">
      <t>ネンキン</t>
    </rPh>
    <rPh sb="13" eb="14">
      <t>キュウ</t>
    </rPh>
    <rPh sb="14" eb="16">
      <t>ジュキュウ</t>
    </rPh>
    <rPh sb="16" eb="17">
      <t>シャ</t>
    </rPh>
    <rPh sb="18" eb="19">
      <t>ノ</t>
    </rPh>
    <rPh sb="20" eb="22">
      <t>ニンズウ</t>
    </rPh>
    <phoneticPr fontId="8"/>
  </si>
  <si>
    <t xml:space="preserve">   年
４月</t>
    <rPh sb="3" eb="4">
      <t>ネン</t>
    </rPh>
    <rPh sb="6" eb="7">
      <t>ガツ</t>
    </rPh>
    <phoneticPr fontId="8"/>
  </si>
  <si>
    <t>５月</t>
    <rPh sb="1" eb="2">
      <t>ガツ</t>
    </rPh>
    <phoneticPr fontId="8"/>
  </si>
  <si>
    <t>６月</t>
    <rPh sb="1" eb="2">
      <t>ガツ</t>
    </rPh>
    <phoneticPr fontId="8"/>
  </si>
  <si>
    <t>７月</t>
    <rPh sb="1" eb="2">
      <t>ガツ</t>
    </rPh>
    <phoneticPr fontId="8"/>
  </si>
  <si>
    <t>８月</t>
    <rPh sb="1" eb="2">
      <t>ガツ</t>
    </rPh>
    <phoneticPr fontId="8"/>
  </si>
  <si>
    <t>９月</t>
    <rPh sb="1" eb="2">
      <t>ガツ</t>
    </rPh>
    <phoneticPr fontId="8"/>
  </si>
  <si>
    <t>１０月</t>
    <rPh sb="2" eb="3">
      <t>ガツ</t>
    </rPh>
    <phoneticPr fontId="8"/>
  </si>
  <si>
    <t>１１月</t>
    <rPh sb="2" eb="3">
      <t>ガツ</t>
    </rPh>
    <phoneticPr fontId="8"/>
  </si>
  <si>
    <t>１２月</t>
    <rPh sb="2" eb="3">
      <t>ガツ</t>
    </rPh>
    <phoneticPr fontId="8"/>
  </si>
  <si>
    <t xml:space="preserve">       年
１月</t>
    <rPh sb="7" eb="8">
      <t>ネン</t>
    </rPh>
    <rPh sb="10" eb="11">
      <t>ガツ</t>
    </rPh>
    <phoneticPr fontId="8"/>
  </si>
  <si>
    <t>２月</t>
    <rPh sb="1" eb="2">
      <t>ガツ</t>
    </rPh>
    <phoneticPr fontId="8"/>
  </si>
  <si>
    <t>３月</t>
    <rPh sb="1" eb="2">
      <t>ガツ</t>
    </rPh>
    <phoneticPr fontId="8"/>
  </si>
  <si>
    <t>A</t>
    <phoneticPr fontId="8"/>
  </si>
  <si>
    <t>B</t>
    <phoneticPr fontId="8"/>
  </si>
  <si>
    <t>C</t>
    <phoneticPr fontId="8"/>
  </si>
  <si>
    <t>D</t>
    <phoneticPr fontId="8"/>
  </si>
  <si>
    <t>E</t>
    <phoneticPr fontId="8"/>
  </si>
  <si>
    <t>F</t>
    <phoneticPr fontId="8"/>
  </si>
  <si>
    <t>G</t>
    <phoneticPr fontId="8"/>
  </si>
  <si>
    <t>H</t>
    <phoneticPr fontId="8"/>
  </si>
  <si>
    <t>I</t>
    <phoneticPr fontId="8"/>
  </si>
  <si>
    <t>J</t>
    <phoneticPr fontId="8"/>
  </si>
  <si>
    <t>障害基礎年金１級受給者の延べ人数計</t>
    <rPh sb="0" eb="2">
      <t>ショウガイ</t>
    </rPh>
    <rPh sb="2" eb="4">
      <t>キソ</t>
    </rPh>
    <rPh sb="4" eb="6">
      <t>ネンキン</t>
    </rPh>
    <rPh sb="7" eb="8">
      <t>キュウ</t>
    </rPh>
    <rPh sb="8" eb="11">
      <t>ジュキュウシャ</t>
    </rPh>
    <rPh sb="12" eb="13">
      <t>ノ</t>
    </rPh>
    <rPh sb="14" eb="16">
      <t>ニンズウ</t>
    </rPh>
    <rPh sb="16" eb="17">
      <t>ケイ</t>
    </rPh>
    <phoneticPr fontId="8"/>
  </si>
  <si>
    <t>各月における全利用者の延べ人数計</t>
    <rPh sb="0" eb="2">
      <t>カクツキ</t>
    </rPh>
    <rPh sb="6" eb="7">
      <t>ゼン</t>
    </rPh>
    <rPh sb="7" eb="10">
      <t>リヨウシャ</t>
    </rPh>
    <rPh sb="11" eb="12">
      <t>ノ</t>
    </rPh>
    <rPh sb="13" eb="15">
      <t>ニンズウ</t>
    </rPh>
    <rPh sb="15" eb="16">
      <t>ケイ</t>
    </rPh>
    <phoneticPr fontId="8"/>
  </si>
  <si>
    <r>
      <t>　　　　　者の数の</t>
    </r>
    <r>
      <rPr>
        <sz val="11"/>
        <color rgb="FFFF0000"/>
        <rFont val="ＭＳ Ｐゴシック"/>
        <family val="3"/>
        <charset val="128"/>
      </rPr>
      <t>指定申請日から遡って</t>
    </r>
    <r>
      <rPr>
        <sz val="11"/>
        <color rgb="FF000000"/>
        <rFont val="ＭＳ Ｐゴシック"/>
        <family val="3"/>
      </rPr>
      <t>過去３年間の総数の７０％</t>
    </r>
    <rPh sb="5" eb="6">
      <t>モノ</t>
    </rPh>
    <rPh sb="7" eb="8">
      <t>カズ</t>
    </rPh>
    <rPh sb="9" eb="11">
      <t>シテイ</t>
    </rPh>
    <rPh sb="11" eb="13">
      <t>シンセイ</t>
    </rPh>
    <rPh sb="13" eb="14">
      <t>ヒ</t>
    </rPh>
    <rPh sb="16" eb="17">
      <t>サカノボ</t>
    </rPh>
    <rPh sb="19" eb="21">
      <t>カコ</t>
    </rPh>
    <rPh sb="22" eb="24">
      <t>ネンカン</t>
    </rPh>
    <rPh sb="25" eb="27">
      <t>ソウスウ</t>
    </rPh>
    <phoneticPr fontId="8"/>
  </si>
  <si>
    <t>過去３年間就職継続者数</t>
    <rPh sb="0" eb="2">
      <t>カコ</t>
    </rPh>
    <rPh sb="3" eb="4">
      <t>ネン</t>
    </rPh>
    <rPh sb="4" eb="5">
      <t>カン</t>
    </rPh>
    <rPh sb="5" eb="7">
      <t>シュウショク</t>
    </rPh>
    <rPh sb="7" eb="9">
      <t>ケイゾク</t>
    </rPh>
    <rPh sb="9" eb="10">
      <t>シャ</t>
    </rPh>
    <rPh sb="10" eb="11">
      <t>スウ</t>
    </rPh>
    <phoneticPr fontId="8"/>
  </si>
  <si>
    <t>過去２年間就職継続者数</t>
    <rPh sb="0" eb="2">
      <t>カコ</t>
    </rPh>
    <rPh sb="3" eb="4">
      <t>ネン</t>
    </rPh>
    <rPh sb="4" eb="5">
      <t>カン</t>
    </rPh>
    <rPh sb="5" eb="7">
      <t>シュウショク</t>
    </rPh>
    <rPh sb="7" eb="9">
      <t>ケイゾク</t>
    </rPh>
    <rPh sb="9" eb="10">
      <t>シャ</t>
    </rPh>
    <rPh sb="10" eb="11">
      <t>スウ</t>
    </rPh>
    <phoneticPr fontId="8"/>
  </si>
  <si>
    <t>過去１年間就職継続者数</t>
    <rPh sb="0" eb="2">
      <t>カコ</t>
    </rPh>
    <rPh sb="3" eb="4">
      <t>ネン</t>
    </rPh>
    <rPh sb="4" eb="5">
      <t>カン</t>
    </rPh>
    <rPh sb="5" eb="7">
      <t>シュウショク</t>
    </rPh>
    <rPh sb="7" eb="9">
      <t>ケイゾク</t>
    </rPh>
    <rPh sb="9" eb="10">
      <t>シャ</t>
    </rPh>
    <rPh sb="10" eb="11">
      <t>スウ</t>
    </rPh>
    <phoneticPr fontId="8"/>
  </si>
  <si>
    <t>　　年　　月　　日</t>
    <rPh sb="2" eb="3">
      <t>ネン</t>
    </rPh>
    <rPh sb="5" eb="6">
      <t>ガツ</t>
    </rPh>
    <rPh sb="8" eb="9">
      <t>ニチ</t>
    </rPh>
    <phoneticPr fontId="8"/>
  </si>
  <si>
    <t>前年度</t>
    <rPh sb="0" eb="3">
      <t>ゼンネンド</t>
    </rPh>
    <phoneticPr fontId="8"/>
  </si>
  <si>
    <t>当該施設の前年度の利用定員</t>
    <rPh sb="0" eb="2">
      <t>トウガイ</t>
    </rPh>
    <rPh sb="2" eb="4">
      <t>シセツ</t>
    </rPh>
    <rPh sb="5" eb="8">
      <t>ゼンネンド</t>
    </rPh>
    <rPh sb="9" eb="11">
      <t>リヨウ</t>
    </rPh>
    <rPh sb="11" eb="13">
      <t>テイイン</t>
    </rPh>
    <phoneticPr fontId="8"/>
  </si>
  <si>
    <t>うち施設外支援実施利用者</t>
    <rPh sb="2" eb="5">
      <t>シセツガイ</t>
    </rPh>
    <rPh sb="5" eb="7">
      <t>シエン</t>
    </rPh>
    <rPh sb="7" eb="9">
      <t>ジッシ</t>
    </rPh>
    <rPh sb="9" eb="12">
      <t>リヨウシャ</t>
    </rPh>
    <phoneticPr fontId="8"/>
  </si>
  <si>
    <t>前年度に施設外支援を実施した利用者</t>
    <rPh sb="0" eb="3">
      <t>ゼンネンド</t>
    </rPh>
    <rPh sb="10" eb="12">
      <t>ジッシ</t>
    </rPh>
    <rPh sb="14" eb="17">
      <t>リヨウシャ</t>
    </rPh>
    <phoneticPr fontId="8"/>
  </si>
  <si>
    <t>※１　本表は前年度に施設外支援を実施した利用者を記載してください。</t>
    <rPh sb="3" eb="4">
      <t>ホン</t>
    </rPh>
    <rPh sb="4" eb="5">
      <t>ヒョウ</t>
    </rPh>
    <rPh sb="6" eb="9">
      <t>ゼンネンド</t>
    </rPh>
    <rPh sb="10" eb="13">
      <t>シセツガイ</t>
    </rPh>
    <rPh sb="13" eb="15">
      <t>シエン</t>
    </rPh>
    <rPh sb="16" eb="18">
      <t>ジッシ</t>
    </rPh>
    <rPh sb="20" eb="23">
      <t>リヨウシャ</t>
    </rPh>
    <rPh sb="24" eb="26">
      <t>キサイ</t>
    </rPh>
    <phoneticPr fontId="8"/>
  </si>
  <si>
    <t>賃金向上達成指導員配置加算</t>
    <phoneticPr fontId="8"/>
  </si>
  <si>
    <t>就労定着実績体制加算</t>
    <phoneticPr fontId="8"/>
  </si>
  <si>
    <t>送迎加算</t>
    <phoneticPr fontId="8"/>
  </si>
  <si>
    <t>福祉専門職員配置等加算</t>
    <phoneticPr fontId="8"/>
  </si>
  <si>
    <t>社会生活支援特別加算</t>
    <phoneticPr fontId="8"/>
  </si>
  <si>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ヘイセイ</t>
    </rPh>
    <rPh sb="178" eb="179">
      <t>ネン</t>
    </rPh>
    <rPh sb="181" eb="182">
      <t>ガツ</t>
    </rPh>
    <rPh sb="183" eb="184">
      <t>ニチ</t>
    </rPh>
    <rPh sb="185" eb="187">
      <t>シュウショク</t>
    </rPh>
    <rPh sb="189" eb="190">
      <t>シャ</t>
    </rPh>
    <rPh sb="192" eb="194">
      <t>ヘイセイ</t>
    </rPh>
    <rPh sb="196" eb="197">
      <t>ネン</t>
    </rPh>
    <rPh sb="198" eb="199">
      <t>ガツ</t>
    </rPh>
    <rPh sb="201" eb="202">
      <t>ニチ</t>
    </rPh>
    <rPh sb="204" eb="205">
      <t>ツキ</t>
    </rPh>
    <rPh sb="206" eb="207">
      <t>タッ</t>
    </rPh>
    <rPh sb="209" eb="210">
      <t>シャ</t>
    </rPh>
    <rPh sb="218" eb="220">
      <t>ヘイセイ</t>
    </rPh>
    <rPh sb="222" eb="224">
      <t>ネンド</t>
    </rPh>
    <rPh sb="225" eb="227">
      <t>ジッセキ</t>
    </rPh>
    <rPh sb="231" eb="232">
      <t>フク</t>
    </rPh>
    <rPh sb="242" eb="243">
      <t>チュウ</t>
    </rPh>
    <rPh sb="245" eb="247">
      <t>シュウロウ</t>
    </rPh>
    <rPh sb="247" eb="249">
      <t>テイチャク</t>
    </rPh>
    <rPh sb="249" eb="250">
      <t>リツ</t>
    </rPh>
    <rPh sb="250" eb="252">
      <t>クブン</t>
    </rPh>
    <rPh sb="256" eb="258">
      <t>ケイカ</t>
    </rPh>
    <rPh sb="258" eb="260">
      <t>ソチ</t>
    </rPh>
    <rPh sb="260" eb="262">
      <t>タイショウ</t>
    </rPh>
    <rPh sb="266" eb="268">
      <t>シテイ</t>
    </rPh>
    <rPh sb="269" eb="270">
      <t>ウ</t>
    </rPh>
    <rPh sb="275" eb="277">
      <t>ネンカン</t>
    </rPh>
    <rPh sb="278" eb="280">
      <t>ケイカ</t>
    </rPh>
    <rPh sb="289" eb="291">
      <t>センタク</t>
    </rPh>
    <rPh sb="302" eb="304">
      <t>ネンメ</t>
    </rPh>
    <rPh sb="305" eb="308">
      <t>ジギョウショ</t>
    </rPh>
    <rPh sb="315" eb="317">
      <t>ネンメ</t>
    </rPh>
    <rPh sb="318" eb="320">
      <t>シュウロウ</t>
    </rPh>
    <rPh sb="344" eb="345">
      <t>チュウ</t>
    </rPh>
    <rPh sb="347" eb="349">
      <t>シュウロウ</t>
    </rPh>
    <rPh sb="349" eb="351">
      <t>テイチャク</t>
    </rPh>
    <rPh sb="351" eb="352">
      <t>シャ</t>
    </rPh>
    <rPh sb="353" eb="355">
      <t>ジョウキョウ</t>
    </rPh>
    <rPh sb="357" eb="359">
      <t>ベッテン</t>
    </rPh>
    <rPh sb="360" eb="362">
      <t>シュウロウ</t>
    </rPh>
    <rPh sb="362" eb="364">
      <t>テイチャク</t>
    </rPh>
    <rPh sb="364" eb="365">
      <t>シャ</t>
    </rPh>
    <rPh sb="366" eb="368">
      <t>ジョウキョウ</t>
    </rPh>
    <rPh sb="411" eb="413">
      <t>トウガイ</t>
    </rPh>
    <phoneticPr fontId="8"/>
  </si>
  <si>
    <t>％</t>
    <phoneticPr fontId="8"/>
  </si>
  <si>
    <t>÷</t>
    <phoneticPr fontId="8"/>
  </si>
  <si>
    <t>就労定着率</t>
    <rPh sb="0" eb="2">
      <t>シュウロウ</t>
    </rPh>
    <rPh sb="2" eb="4">
      <t>テイチャク</t>
    </rPh>
    <rPh sb="4" eb="5">
      <t>リツ</t>
    </rPh>
    <phoneticPr fontId="8"/>
  </si>
  <si>
    <t>（　　　年度）</t>
    <rPh sb="4" eb="6">
      <t>ネンド</t>
    </rPh>
    <phoneticPr fontId="8"/>
  </si>
  <si>
    <t>前々年度</t>
    <rPh sb="0" eb="2">
      <t>ゼンゼン</t>
    </rPh>
    <rPh sb="2" eb="4">
      <t>ネンド</t>
    </rPh>
    <phoneticPr fontId="8"/>
  </si>
  <si>
    <t>利用定員数</t>
    <rPh sb="0" eb="2">
      <t>リヨウ</t>
    </rPh>
    <rPh sb="2" eb="5">
      <t>テイインスウ</t>
    </rPh>
    <phoneticPr fontId="8"/>
  </si>
  <si>
    <t>４月</t>
    <rPh sb="1" eb="2">
      <t>ガツ</t>
    </rPh>
    <phoneticPr fontId="8"/>
  </si>
  <si>
    <t>就職後６月以上定着者数</t>
    <rPh sb="0" eb="2">
      <t>シュウショク</t>
    </rPh>
    <rPh sb="2" eb="3">
      <t>ゴ</t>
    </rPh>
    <rPh sb="4" eb="5">
      <t>ツキ</t>
    </rPh>
    <rPh sb="5" eb="7">
      <t>イジョウ</t>
    </rPh>
    <rPh sb="7" eb="9">
      <t>テイチャク</t>
    </rPh>
    <rPh sb="9" eb="10">
      <t>シャ</t>
    </rPh>
    <rPh sb="10" eb="11">
      <t>スウ</t>
    </rPh>
    <phoneticPr fontId="8"/>
  </si>
  <si>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8"/>
  </si>
  <si>
    <t>なし（経過措置対象）</t>
    <rPh sb="3" eb="5">
      <t>ケイカ</t>
    </rPh>
    <rPh sb="5" eb="7">
      <t>ソチ</t>
    </rPh>
    <rPh sb="7" eb="9">
      <t>タイショウ</t>
    </rPh>
    <phoneticPr fontId="8"/>
  </si>
  <si>
    <t>就職後6月以上定着率が0</t>
    <rPh sb="0" eb="3">
      <t>シュウショクゴ</t>
    </rPh>
    <rPh sb="4" eb="5">
      <t>ツキ</t>
    </rPh>
    <rPh sb="5" eb="7">
      <t>イジョウ</t>
    </rPh>
    <rPh sb="7" eb="10">
      <t>テイチャクリツ</t>
    </rPh>
    <phoneticPr fontId="8"/>
  </si>
  <si>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8"/>
  </si>
  <si>
    <t>20人以下</t>
    <rPh sb="2" eb="3">
      <t>ニン</t>
    </rPh>
    <rPh sb="3" eb="5">
      <t>イカ</t>
    </rPh>
    <phoneticPr fontId="8"/>
  </si>
  <si>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8"/>
  </si>
  <si>
    <t>81人以上</t>
    <rPh sb="2" eb="3">
      <t>ニン</t>
    </rPh>
    <rPh sb="3" eb="5">
      <t>イジョウ</t>
    </rPh>
    <phoneticPr fontId="8"/>
  </si>
  <si>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8"/>
  </si>
  <si>
    <t>61人以上80人以下</t>
    <rPh sb="2" eb="3">
      <t>ニン</t>
    </rPh>
    <rPh sb="3" eb="5">
      <t>イジョウ</t>
    </rPh>
    <rPh sb="7" eb="8">
      <t>ニン</t>
    </rPh>
    <rPh sb="8" eb="10">
      <t>イカ</t>
    </rPh>
    <phoneticPr fontId="8"/>
  </si>
  <si>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8"/>
  </si>
  <si>
    <t>41人以上60人以下</t>
    <rPh sb="2" eb="3">
      <t>ニン</t>
    </rPh>
    <rPh sb="3" eb="5">
      <t>イジョウ</t>
    </rPh>
    <rPh sb="7" eb="8">
      <t>ニン</t>
    </rPh>
    <rPh sb="8" eb="10">
      <t>イカ</t>
    </rPh>
    <phoneticPr fontId="8"/>
  </si>
  <si>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8"/>
  </si>
  <si>
    <t>21人以上40人以下</t>
    <rPh sb="2" eb="3">
      <t>ニン</t>
    </rPh>
    <rPh sb="3" eb="5">
      <t>イジョウ</t>
    </rPh>
    <rPh sb="7" eb="8">
      <t>ニン</t>
    </rPh>
    <rPh sb="8" eb="10">
      <t>イカ</t>
    </rPh>
    <phoneticPr fontId="8"/>
  </si>
  <si>
    <t>就職後6月以上定着率が5割以上</t>
    <rPh sb="0" eb="3">
      <t>シュウショクゴ</t>
    </rPh>
    <rPh sb="4" eb="5">
      <t>ツキ</t>
    </rPh>
    <rPh sb="5" eb="7">
      <t>イジョウ</t>
    </rPh>
    <rPh sb="7" eb="10">
      <t>テイチャクリツ</t>
    </rPh>
    <rPh sb="12" eb="13">
      <t>ワリ</t>
    </rPh>
    <rPh sb="13" eb="15">
      <t>イジョウ</t>
    </rPh>
    <phoneticPr fontId="8"/>
  </si>
  <si>
    <t>就労定着率区分</t>
    <rPh sb="0" eb="2">
      <t>シュウロウ</t>
    </rPh>
    <rPh sb="2" eb="5">
      <t>テイチャクリツ</t>
    </rPh>
    <rPh sb="5" eb="7">
      <t>クブン</t>
    </rPh>
    <phoneticPr fontId="8"/>
  </si>
  <si>
    <t>定員区分</t>
    <rPh sb="0" eb="2">
      <t>テイイン</t>
    </rPh>
    <rPh sb="2" eb="4">
      <t>クブン</t>
    </rPh>
    <phoneticPr fontId="8"/>
  </si>
  <si>
    <t>施設・事業所名</t>
    <rPh sb="0" eb="2">
      <t>シセツ</t>
    </rPh>
    <rPh sb="3" eb="6">
      <t>ジギョウショ</t>
    </rPh>
    <rPh sb="6" eb="7">
      <t>メイ</t>
    </rPh>
    <phoneticPr fontId="8"/>
  </si>
  <si>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8"/>
  </si>
  <si>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8"/>
  </si>
  <si>
    <t>届出時点の継続状況</t>
    <rPh sb="0" eb="2">
      <t>トドケデ</t>
    </rPh>
    <rPh sb="2" eb="4">
      <t>ジテン</t>
    </rPh>
    <rPh sb="5" eb="7">
      <t>ケイゾク</t>
    </rPh>
    <rPh sb="7" eb="9">
      <t>ジョウキョウ</t>
    </rPh>
    <phoneticPr fontId="8"/>
  </si>
  <si>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8"/>
  </si>
  <si>
    <t>就職日（年月日）</t>
    <rPh sb="0" eb="2">
      <t>シュウショク</t>
    </rPh>
    <rPh sb="2" eb="3">
      <t>ビ</t>
    </rPh>
    <rPh sb="4" eb="7">
      <t>ネンガッピ</t>
    </rPh>
    <phoneticPr fontId="8"/>
  </si>
  <si>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8"/>
  </si>
  <si>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8"/>
  </si>
  <si>
    <t>別　添</t>
    <rPh sb="0" eb="1">
      <t>ベツ</t>
    </rPh>
    <rPh sb="2" eb="3">
      <t>ソウ</t>
    </rPh>
    <phoneticPr fontId="8"/>
  </si>
  <si>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平成29年10月１日に就職した者は、平成30年３月31日に６月に達した者となることから、平成29年度の実績に含ま
　　れることとなる。
注３　就労定着率区分「なし（経過措置対象）」は、指定を受けてから３年間（就業年限が５年の場合は５年間）を経過
　　していない事業所が選択する。
注４　就労定着者の状況は、別添「就労定着者の状況（就労移行支援に係る基本報酬の算定区分に関する届出書）」を提
　　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ヘイセイ</t>
    </rPh>
    <rPh sb="169" eb="170">
      <t>ネン</t>
    </rPh>
    <rPh sb="172" eb="173">
      <t>ガツ</t>
    </rPh>
    <rPh sb="174" eb="175">
      <t>ニチ</t>
    </rPh>
    <rPh sb="176" eb="178">
      <t>シュウショク</t>
    </rPh>
    <rPh sb="180" eb="181">
      <t>シャ</t>
    </rPh>
    <rPh sb="183" eb="185">
      <t>ヘイセイ</t>
    </rPh>
    <rPh sb="187" eb="188">
      <t>ネン</t>
    </rPh>
    <rPh sb="189" eb="190">
      <t>ガツ</t>
    </rPh>
    <rPh sb="192" eb="193">
      <t>ニチ</t>
    </rPh>
    <rPh sb="195" eb="196">
      <t>ツキ</t>
    </rPh>
    <rPh sb="197" eb="198">
      <t>タッ</t>
    </rPh>
    <rPh sb="200" eb="201">
      <t>シャ</t>
    </rPh>
    <rPh sb="209" eb="211">
      <t>ヘイセイ</t>
    </rPh>
    <rPh sb="213" eb="215">
      <t>ネンド</t>
    </rPh>
    <rPh sb="216" eb="218">
      <t>ジッセキ</t>
    </rPh>
    <rPh sb="219" eb="220">
      <t>フク</t>
    </rPh>
    <rPh sb="233" eb="234">
      <t>チュウ</t>
    </rPh>
    <rPh sb="236" eb="238">
      <t>シュウロウ</t>
    </rPh>
    <rPh sb="238" eb="240">
      <t>テイチャク</t>
    </rPh>
    <rPh sb="240" eb="241">
      <t>リツ</t>
    </rPh>
    <rPh sb="241" eb="243">
      <t>クブン</t>
    </rPh>
    <rPh sb="247" eb="249">
      <t>ケイカ</t>
    </rPh>
    <rPh sb="249" eb="251">
      <t>ソチ</t>
    </rPh>
    <rPh sb="251" eb="253">
      <t>タイショウ</t>
    </rPh>
    <rPh sb="257" eb="259">
      <t>シテイ</t>
    </rPh>
    <rPh sb="260" eb="261">
      <t>ウ</t>
    </rPh>
    <rPh sb="266" eb="268">
      <t>ネンカン</t>
    </rPh>
    <rPh sb="269" eb="271">
      <t>シュウギョウ</t>
    </rPh>
    <rPh sb="271" eb="273">
      <t>ネンゲン</t>
    </rPh>
    <rPh sb="275" eb="276">
      <t>ネン</t>
    </rPh>
    <rPh sb="277" eb="279">
      <t>バアイ</t>
    </rPh>
    <rPh sb="281" eb="283">
      <t>ネンカン</t>
    </rPh>
    <rPh sb="285" eb="287">
      <t>ケイカ</t>
    </rPh>
    <rPh sb="299" eb="301">
      <t>センタク</t>
    </rPh>
    <rPh sb="305" eb="306">
      <t>チュウ</t>
    </rPh>
    <rPh sb="308" eb="310">
      <t>シュウロウ</t>
    </rPh>
    <rPh sb="310" eb="312">
      <t>テイチャク</t>
    </rPh>
    <rPh sb="312" eb="313">
      <t>シャ</t>
    </rPh>
    <rPh sb="314" eb="316">
      <t>ジョウキョウ</t>
    </rPh>
    <rPh sb="318" eb="320">
      <t>ベッテン</t>
    </rPh>
    <rPh sb="321" eb="323">
      <t>シュウロウ</t>
    </rPh>
    <rPh sb="323" eb="325">
      <t>テイチャク</t>
    </rPh>
    <rPh sb="325" eb="326">
      <t>シャ</t>
    </rPh>
    <rPh sb="327" eb="329">
      <t>ジョウキョウ</t>
    </rPh>
    <rPh sb="369" eb="370">
      <t>チュウ</t>
    </rPh>
    <rPh sb="372" eb="375">
      <t>ゼンネンド</t>
    </rPh>
    <rPh sb="376" eb="378">
      <t>リヨウ</t>
    </rPh>
    <rPh sb="378" eb="380">
      <t>テイイン</t>
    </rPh>
    <rPh sb="382" eb="384">
      <t>トウガイ</t>
    </rPh>
    <rPh sb="384" eb="387">
      <t>ゼンネンド</t>
    </rPh>
    <rPh sb="391" eb="393">
      <t>サイシュウ</t>
    </rPh>
    <rPh sb="393" eb="395">
      <t>ガクネン</t>
    </rPh>
    <rPh sb="396" eb="398">
      <t>セイト</t>
    </rPh>
    <rPh sb="399" eb="402">
      <t>テイインスウ</t>
    </rPh>
    <rPh sb="403" eb="405">
      <t>キサイ</t>
    </rPh>
    <phoneticPr fontId="8"/>
  </si>
  <si>
    <t>前年度利用定員</t>
    <rPh sb="0" eb="3">
      <t>ゼンネンド</t>
    </rPh>
    <rPh sb="3" eb="5">
      <t>リヨウ</t>
    </rPh>
    <rPh sb="5" eb="7">
      <t>テイイン</t>
    </rPh>
    <phoneticPr fontId="8"/>
  </si>
  <si>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8"/>
  </si>
  <si>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8"/>
  </si>
  <si>
    <t>前年度における
就労定着者の数</t>
    <rPh sb="0" eb="3">
      <t>ゼンネンド</t>
    </rPh>
    <rPh sb="8" eb="10">
      <t>シュウロウ</t>
    </rPh>
    <rPh sb="10" eb="12">
      <t>テイチャク</t>
    </rPh>
    <rPh sb="12" eb="13">
      <t>シャ</t>
    </rPh>
    <rPh sb="14" eb="15">
      <t>カズ</t>
    </rPh>
    <phoneticPr fontId="8"/>
  </si>
  <si>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8"/>
  </si>
  <si>
    <t>その他</t>
    <rPh sb="2" eb="3">
      <t>タ</t>
    </rPh>
    <phoneticPr fontId="8"/>
  </si>
  <si>
    <t>（ＵＲＬ）</t>
    <phoneticPr fontId="8"/>
  </si>
  <si>
    <t>（公表場所）</t>
    <rPh sb="1" eb="3">
      <t>コウヒョウ</t>
    </rPh>
    <rPh sb="3" eb="5">
      <t>バショ</t>
    </rPh>
    <phoneticPr fontId="8"/>
  </si>
  <si>
    <t>インターネット利用</t>
    <rPh sb="7" eb="9">
      <t>リヨウ</t>
    </rPh>
    <phoneticPr fontId="8"/>
  </si>
  <si>
    <t>評価点の公表</t>
    <rPh sb="0" eb="3">
      <t>ヒョウカテン</t>
    </rPh>
    <rPh sb="4" eb="6">
      <t>コウヒョウ</t>
    </rPh>
    <phoneticPr fontId="8"/>
  </si>
  <si>
    <t>評価点が60点未満</t>
    <rPh sb="0" eb="3">
      <t>ヒョウカテン</t>
    </rPh>
    <rPh sb="6" eb="7">
      <t>テン</t>
    </rPh>
    <rPh sb="7" eb="9">
      <t>ミマン</t>
    </rPh>
    <phoneticPr fontId="8"/>
  </si>
  <si>
    <t>評価点が60点以上80点未満</t>
    <rPh sb="0" eb="3">
      <t>ヒョウカテン</t>
    </rPh>
    <rPh sb="6" eb="7">
      <t>テン</t>
    </rPh>
    <rPh sb="7" eb="9">
      <t>イジョウ</t>
    </rPh>
    <rPh sb="11" eb="12">
      <t>テン</t>
    </rPh>
    <rPh sb="12" eb="14">
      <t>ミマン</t>
    </rPh>
    <phoneticPr fontId="8"/>
  </si>
  <si>
    <t>評価点が80点以上105点未満</t>
    <rPh sb="0" eb="3">
      <t>ヒョウカテン</t>
    </rPh>
    <rPh sb="6" eb="7">
      <t>テン</t>
    </rPh>
    <rPh sb="7" eb="9">
      <t>イジョウ</t>
    </rPh>
    <rPh sb="12" eb="13">
      <t>テン</t>
    </rPh>
    <rPh sb="13" eb="15">
      <t>ミマン</t>
    </rPh>
    <phoneticPr fontId="8"/>
  </si>
  <si>
    <t>評価点が105点以上130点未満</t>
    <rPh sb="0" eb="3">
      <t>ヒョウカテン</t>
    </rPh>
    <rPh sb="7" eb="8">
      <t>テン</t>
    </rPh>
    <rPh sb="8" eb="10">
      <t>イジョウ</t>
    </rPh>
    <rPh sb="13" eb="14">
      <t>テン</t>
    </rPh>
    <rPh sb="14" eb="16">
      <t>ミマン</t>
    </rPh>
    <phoneticPr fontId="8"/>
  </si>
  <si>
    <t>評価点が130点以上150点未満</t>
    <rPh sb="0" eb="3">
      <t>ヒョウカテン</t>
    </rPh>
    <rPh sb="7" eb="8">
      <t>テン</t>
    </rPh>
    <rPh sb="8" eb="10">
      <t>イジョウ</t>
    </rPh>
    <rPh sb="13" eb="14">
      <t>テン</t>
    </rPh>
    <rPh sb="14" eb="16">
      <t>ミマン</t>
    </rPh>
    <phoneticPr fontId="8"/>
  </si>
  <si>
    <t>評価点が150点以上170点未満</t>
    <rPh sb="0" eb="3">
      <t>ヒョウカテン</t>
    </rPh>
    <rPh sb="7" eb="8">
      <t>テン</t>
    </rPh>
    <rPh sb="8" eb="10">
      <t>イジョウ</t>
    </rPh>
    <rPh sb="13" eb="14">
      <t>テン</t>
    </rPh>
    <rPh sb="14" eb="16">
      <t>ミマン</t>
    </rPh>
    <phoneticPr fontId="8"/>
  </si>
  <si>
    <t>評価点が170点以上</t>
    <rPh sb="0" eb="3">
      <t>ヒョウカテン</t>
    </rPh>
    <rPh sb="7" eb="8">
      <t>テン</t>
    </rPh>
    <rPh sb="8" eb="10">
      <t>イジョウ</t>
    </rPh>
    <phoneticPr fontId="8"/>
  </si>
  <si>
    <t>評価点区分</t>
    <rPh sb="0" eb="3">
      <t>ヒョウカテン</t>
    </rPh>
    <rPh sb="3" eb="5">
      <t>クブン</t>
    </rPh>
    <phoneticPr fontId="8"/>
  </si>
  <si>
    <t>１．　Ⅰ型（7.5：1）　　　　　　２．　Ⅱ型（10：1）</t>
    <rPh sb="4" eb="5">
      <t>ガタ</t>
    </rPh>
    <rPh sb="22" eb="23">
      <t>ガタ</t>
    </rPh>
    <phoneticPr fontId="8"/>
  </si>
  <si>
    <t>人員配置区分</t>
    <rPh sb="0" eb="2">
      <t>ジンイン</t>
    </rPh>
    <rPh sb="2" eb="4">
      <t>ハイチ</t>
    </rPh>
    <rPh sb="4" eb="6">
      <t>クブン</t>
    </rPh>
    <phoneticPr fontId="8"/>
  </si>
  <si>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8"/>
  </si>
  <si>
    <t>　</t>
  </si>
  <si>
    <t>○○年度</t>
    <rPh sb="2" eb="4">
      <t>ネンド</t>
    </rPh>
    <phoneticPr fontId="8"/>
  </si>
  <si>
    <t>注１　就労定着者とは、就労継続支援Ａ型等を受けた後、就労し、当該年度の前年度において就労継続している期
　　間が6月に達した者（就労定着者という。）をいう。なお、就労とは企業等との雇用契約に基づく就労をいい、
　　労働時間等労働条件の内容は問わない。ただし、他の就労継続支援Ａ型事業所の利用者として移行は除く。
注２　届出時点の継続状況には、就労が継続している場合には「継続」、離職している場合には「離職」と記入。
注３　加算単位数は前年度の就労定着者の数に当該年度の利用定員及び基本報酬の算定区分に応じた所定単位数を
　　乗じて得た単位数を加算することとなる。
注４　行が足りない場合は適宜追加して記載。</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7" eb="58">
      <t>ツキ</t>
    </rPh>
    <rPh sb="59" eb="60">
      <t>タッ</t>
    </rPh>
    <rPh sb="62" eb="63">
      <t>シャ</t>
    </rPh>
    <rPh sb="64" eb="66">
      <t>シュウロウ</t>
    </rPh>
    <rPh sb="66" eb="68">
      <t>テイチャク</t>
    </rPh>
    <rPh sb="68" eb="69">
      <t>シャ</t>
    </rPh>
    <rPh sb="81" eb="83">
      <t>シュウロウ</t>
    </rPh>
    <rPh sb="85" eb="87">
      <t>キギョウ</t>
    </rPh>
    <rPh sb="87" eb="88">
      <t>トウ</t>
    </rPh>
    <rPh sb="129" eb="130">
      <t>タ</t>
    </rPh>
    <rPh sb="131" eb="133">
      <t>シュウロウ</t>
    </rPh>
    <rPh sb="135" eb="137">
      <t>シエン</t>
    </rPh>
    <rPh sb="138" eb="139">
      <t>ガタ</t>
    </rPh>
    <rPh sb="139" eb="142">
      <t>ジギョウショ</t>
    </rPh>
    <rPh sb="143" eb="146">
      <t>リヨウシャ</t>
    </rPh>
    <rPh sb="149" eb="151">
      <t>イコウ</t>
    </rPh>
    <rPh sb="152" eb="153">
      <t>ノゾ</t>
    </rPh>
    <rPh sb="156" eb="157">
      <t>チュウ</t>
    </rPh>
    <rPh sb="159" eb="161">
      <t>トドケデ</t>
    </rPh>
    <rPh sb="161" eb="163">
      <t>ジテン</t>
    </rPh>
    <rPh sb="164" eb="166">
      <t>ケイゾク</t>
    </rPh>
    <rPh sb="166" eb="168">
      <t>ジョウキョウ</t>
    </rPh>
    <rPh sb="171" eb="173">
      <t>シュウロウ</t>
    </rPh>
    <rPh sb="174" eb="176">
      <t>ケイゾク</t>
    </rPh>
    <rPh sb="180" eb="182">
      <t>バアイ</t>
    </rPh>
    <rPh sb="185" eb="187">
      <t>ケイゾク</t>
    </rPh>
    <rPh sb="189" eb="191">
      <t>リショク</t>
    </rPh>
    <rPh sb="195" eb="197">
      <t>バアイ</t>
    </rPh>
    <rPh sb="200" eb="202">
      <t>リショク</t>
    </rPh>
    <rPh sb="204" eb="206">
      <t>キニュウ</t>
    </rPh>
    <rPh sb="208" eb="209">
      <t>チュウ</t>
    </rPh>
    <rPh sb="211" eb="213">
      <t>カサン</t>
    </rPh>
    <rPh sb="213" eb="215">
      <t>タンイ</t>
    </rPh>
    <rPh sb="215" eb="216">
      <t>スウ</t>
    </rPh>
    <rPh sb="217" eb="220">
      <t>ゼンネンド</t>
    </rPh>
    <rPh sb="221" eb="223">
      <t>シュウロウ</t>
    </rPh>
    <rPh sb="223" eb="225">
      <t>テイチャク</t>
    </rPh>
    <rPh sb="225" eb="226">
      <t>シャ</t>
    </rPh>
    <rPh sb="227" eb="228">
      <t>カズ</t>
    </rPh>
    <rPh sb="229" eb="231">
      <t>トウガイ</t>
    </rPh>
    <rPh sb="231" eb="233">
      <t>ネンド</t>
    </rPh>
    <rPh sb="234" eb="236">
      <t>リヨウ</t>
    </rPh>
    <rPh sb="236" eb="238">
      <t>テイイン</t>
    </rPh>
    <rPh sb="238" eb="239">
      <t>オヨ</t>
    </rPh>
    <rPh sb="240" eb="242">
      <t>キホン</t>
    </rPh>
    <rPh sb="242" eb="244">
      <t>ホウシュウ</t>
    </rPh>
    <rPh sb="245" eb="247">
      <t>サンテイ</t>
    </rPh>
    <rPh sb="247" eb="249">
      <t>クブン</t>
    </rPh>
    <rPh sb="250" eb="251">
      <t>オウ</t>
    </rPh>
    <rPh sb="253" eb="255">
      <t>ショテイ</t>
    </rPh>
    <rPh sb="255" eb="258">
      <t>タンイスウ</t>
    </rPh>
    <rPh sb="262" eb="263">
      <t>ジョウ</t>
    </rPh>
    <rPh sb="265" eb="266">
      <t>エ</t>
    </rPh>
    <rPh sb="267" eb="270">
      <t>タンイスウ</t>
    </rPh>
    <rPh sb="271" eb="273">
      <t>カサン</t>
    </rPh>
    <rPh sb="282" eb="283">
      <t>チュウ</t>
    </rPh>
    <rPh sb="285" eb="286">
      <t>ギョウ</t>
    </rPh>
    <rPh sb="287" eb="288">
      <t>タ</t>
    </rPh>
    <rPh sb="291" eb="293">
      <t>バアイ</t>
    </rPh>
    <rPh sb="294" eb="296">
      <t>テキギ</t>
    </rPh>
    <rPh sb="296" eb="298">
      <t>ツイカ</t>
    </rPh>
    <rPh sb="300" eb="302">
      <t>キサイ</t>
    </rPh>
    <phoneticPr fontId="8"/>
  </si>
  <si>
    <t>前年度において6月に達した日（年月日）</t>
    <rPh sb="0" eb="3">
      <t>ゼンネンド</t>
    </rPh>
    <rPh sb="8" eb="9">
      <t>ゲツ</t>
    </rPh>
    <rPh sb="10" eb="11">
      <t>タッ</t>
    </rPh>
    <rPh sb="13" eb="14">
      <t>ケイジツ</t>
    </rPh>
    <rPh sb="15" eb="18">
      <t>ネンガッピ</t>
    </rPh>
    <phoneticPr fontId="8"/>
  </si>
  <si>
    <t>基本報酬の算定区分</t>
    <rPh sb="0" eb="2">
      <t>キホン</t>
    </rPh>
    <rPh sb="2" eb="4">
      <t>ホウシュウ</t>
    </rPh>
    <rPh sb="5" eb="7">
      <t>サンテイ</t>
    </rPh>
    <rPh sb="7" eb="9">
      <t>クブン</t>
    </rPh>
    <phoneticPr fontId="8"/>
  </si>
  <si>
    <t>円</t>
    <rPh sb="0" eb="1">
      <t>エン</t>
    </rPh>
    <phoneticPr fontId="8"/>
  </si>
  <si>
    <t>工賃総額(円)</t>
    <rPh sb="0" eb="2">
      <t>コウチン</t>
    </rPh>
    <rPh sb="2" eb="4">
      <t>ソウガク</t>
    </rPh>
    <rPh sb="5" eb="6">
      <t>エン</t>
    </rPh>
    <phoneticPr fontId="8"/>
  </si>
  <si>
    <t>前年度の工賃支払対象者数
・
支払工賃額の状況</t>
    <rPh sb="0" eb="3">
      <t>ゼンネンド</t>
    </rPh>
    <rPh sb="4" eb="6">
      <t>コウチン</t>
    </rPh>
    <rPh sb="6" eb="8">
      <t>シハラ</t>
    </rPh>
    <rPh sb="8" eb="11">
      <t>タイショウシャ</t>
    </rPh>
    <rPh sb="11" eb="12">
      <t>スウ</t>
    </rPh>
    <rPh sb="15" eb="17">
      <t>シハライ</t>
    </rPh>
    <rPh sb="17" eb="19">
      <t>コウチン</t>
    </rPh>
    <rPh sb="19" eb="20">
      <t>ガク</t>
    </rPh>
    <rPh sb="21" eb="23">
      <t>ジョウキョウ</t>
    </rPh>
    <phoneticPr fontId="8"/>
  </si>
  <si>
    <t>2万円以上2万5千円未満</t>
    <rPh sb="1" eb="2">
      <t>マン</t>
    </rPh>
    <rPh sb="2" eb="3">
      <t>エン</t>
    </rPh>
    <rPh sb="3" eb="5">
      <t>イジョウ</t>
    </rPh>
    <rPh sb="6" eb="7">
      <t>マン</t>
    </rPh>
    <rPh sb="8" eb="9">
      <t>セン</t>
    </rPh>
    <rPh sb="9" eb="10">
      <t>エン</t>
    </rPh>
    <rPh sb="10" eb="12">
      <t>ミマン</t>
    </rPh>
    <phoneticPr fontId="8"/>
  </si>
  <si>
    <t>2万5千円以上3万円未満</t>
    <rPh sb="1" eb="2">
      <t>マン</t>
    </rPh>
    <rPh sb="3" eb="4">
      <t>セン</t>
    </rPh>
    <rPh sb="4" eb="5">
      <t>エン</t>
    </rPh>
    <rPh sb="5" eb="7">
      <t>イジョウ</t>
    </rPh>
    <rPh sb="8" eb="9">
      <t>マン</t>
    </rPh>
    <rPh sb="9" eb="10">
      <t>エン</t>
    </rPh>
    <rPh sb="10" eb="12">
      <t>ミマン</t>
    </rPh>
    <phoneticPr fontId="8"/>
  </si>
  <si>
    <t>1万円未満</t>
    <rPh sb="2" eb="3">
      <t>エン</t>
    </rPh>
    <rPh sb="3" eb="5">
      <t>ミマン</t>
    </rPh>
    <phoneticPr fontId="8"/>
  </si>
  <si>
    <t>3万円以上3万5千円未満</t>
    <rPh sb="1" eb="2">
      <t>マン</t>
    </rPh>
    <rPh sb="2" eb="3">
      <t>エン</t>
    </rPh>
    <rPh sb="3" eb="5">
      <t>イジョウ</t>
    </rPh>
    <rPh sb="6" eb="7">
      <t>マン</t>
    </rPh>
    <rPh sb="8" eb="9">
      <t>セン</t>
    </rPh>
    <rPh sb="9" eb="10">
      <t>エン</t>
    </rPh>
    <rPh sb="10" eb="12">
      <t>ミマン</t>
    </rPh>
    <phoneticPr fontId="8"/>
  </si>
  <si>
    <t>1万円以上1万5千円未満</t>
    <rPh sb="1" eb="2">
      <t>マン</t>
    </rPh>
    <rPh sb="2" eb="3">
      <t>エン</t>
    </rPh>
    <rPh sb="3" eb="5">
      <t>イジョウ</t>
    </rPh>
    <rPh sb="6" eb="7">
      <t>マン</t>
    </rPh>
    <rPh sb="8" eb="9">
      <t>セン</t>
    </rPh>
    <rPh sb="9" eb="10">
      <t>エン</t>
    </rPh>
    <rPh sb="10" eb="12">
      <t>ミマン</t>
    </rPh>
    <phoneticPr fontId="8"/>
  </si>
  <si>
    <t>3万5千円以上4万5千円未満</t>
    <rPh sb="1" eb="2">
      <t>マン</t>
    </rPh>
    <rPh sb="3" eb="4">
      <t>セン</t>
    </rPh>
    <rPh sb="4" eb="5">
      <t>エン</t>
    </rPh>
    <rPh sb="5" eb="7">
      <t>イジョウ</t>
    </rPh>
    <rPh sb="8" eb="9">
      <t>マン</t>
    </rPh>
    <rPh sb="10" eb="11">
      <t>セン</t>
    </rPh>
    <rPh sb="11" eb="12">
      <t>エン</t>
    </rPh>
    <rPh sb="12" eb="14">
      <t>ミマン</t>
    </rPh>
    <phoneticPr fontId="8"/>
  </si>
  <si>
    <t>1万5千円以上2万円未満</t>
    <rPh sb="1" eb="2">
      <t>マン</t>
    </rPh>
    <rPh sb="3" eb="4">
      <t>セン</t>
    </rPh>
    <rPh sb="4" eb="5">
      <t>エン</t>
    </rPh>
    <rPh sb="5" eb="7">
      <t>イジョウ</t>
    </rPh>
    <rPh sb="8" eb="9">
      <t>マン</t>
    </rPh>
    <rPh sb="9" eb="10">
      <t>エン</t>
    </rPh>
    <rPh sb="10" eb="12">
      <t>ミマン</t>
    </rPh>
    <phoneticPr fontId="8"/>
  </si>
  <si>
    <t>4万5千円以上</t>
    <rPh sb="1" eb="2">
      <t>マン</t>
    </rPh>
    <rPh sb="3" eb="7">
      <t>センエンイジョウ</t>
    </rPh>
    <phoneticPr fontId="8"/>
  </si>
  <si>
    <t>平均工賃月額区分</t>
    <rPh sb="0" eb="2">
      <t>ヘイキン</t>
    </rPh>
    <rPh sb="2" eb="4">
      <t>コウチン</t>
    </rPh>
    <rPh sb="4" eb="6">
      <t>ゲツガク</t>
    </rPh>
    <rPh sb="6" eb="8">
      <t>クブン</t>
    </rPh>
    <phoneticPr fontId="8"/>
  </si>
  <si>
    <t>サービス費区分</t>
    <rPh sb="4" eb="5">
      <t>ヒ</t>
    </rPh>
    <rPh sb="5" eb="7">
      <t>クブン</t>
    </rPh>
    <phoneticPr fontId="8"/>
  </si>
  <si>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8"/>
  </si>
  <si>
    <t>修了した研修の名称</t>
    <rPh sb="0" eb="2">
      <t>シュウリョウ</t>
    </rPh>
    <rPh sb="4" eb="6">
      <t>ケンシュウ</t>
    </rPh>
    <rPh sb="7" eb="9">
      <t>メイショウ</t>
    </rPh>
    <phoneticPr fontId="8"/>
  </si>
  <si>
    <t>＜その他の職員＞</t>
    <rPh sb="3" eb="4">
      <t>タ</t>
    </rPh>
    <rPh sb="5" eb="7">
      <t>ショクイン</t>
    </rPh>
    <phoneticPr fontId="8"/>
  </si>
  <si>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phoneticPr fontId="8"/>
  </si>
  <si>
    <t>合計（③）</t>
    <rPh sb="0" eb="2">
      <t>ゴウケイ</t>
    </rPh>
    <phoneticPr fontId="8"/>
  </si>
  <si>
    <t>就労定着率
（④÷③）</t>
    <rPh sb="0" eb="2">
      <t>シュウロウ</t>
    </rPh>
    <rPh sb="2" eb="4">
      <t>テイチャク</t>
    </rPh>
    <rPh sb="4" eb="5">
      <t>リツ</t>
    </rPh>
    <phoneticPr fontId="8"/>
  </si>
  <si>
    <t>過去３年間就職者数</t>
    <rPh sb="0" eb="2">
      <t>カコ</t>
    </rPh>
    <rPh sb="3" eb="5">
      <t>ネンカン</t>
    </rPh>
    <rPh sb="5" eb="7">
      <t>シュウショク</t>
    </rPh>
    <rPh sb="7" eb="8">
      <t>シャ</t>
    </rPh>
    <rPh sb="8" eb="9">
      <t>スウ</t>
    </rPh>
    <phoneticPr fontId="8"/>
  </si>
  <si>
    <t>過去２年間就職者数</t>
    <rPh sb="0" eb="2">
      <t>カコ</t>
    </rPh>
    <rPh sb="3" eb="5">
      <t>ネンカン</t>
    </rPh>
    <rPh sb="5" eb="7">
      <t>シュウショク</t>
    </rPh>
    <rPh sb="7" eb="8">
      <t>シャ</t>
    </rPh>
    <rPh sb="8" eb="9">
      <t>スウ</t>
    </rPh>
    <phoneticPr fontId="8"/>
  </si>
  <si>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8"/>
  </si>
  <si>
    <t>過去１年間就職者数</t>
    <rPh sb="0" eb="2">
      <t>カコ</t>
    </rPh>
    <rPh sb="3" eb="5">
      <t>ネンカン</t>
    </rPh>
    <rPh sb="5" eb="7">
      <t>シュウショク</t>
    </rPh>
    <rPh sb="7" eb="8">
      <t>シャ</t>
    </rPh>
    <rPh sb="8" eb="9">
      <t>スウ</t>
    </rPh>
    <phoneticPr fontId="8"/>
  </si>
  <si>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8"/>
  </si>
  <si>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8"/>
  </si>
  <si>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8"/>
  </si>
  <si>
    <t>就労定着率区分の状況</t>
    <rPh sb="0" eb="2">
      <t>シュウロウ</t>
    </rPh>
    <rPh sb="2" eb="4">
      <t>テイチャク</t>
    </rPh>
    <rPh sb="4" eb="5">
      <t>リツ</t>
    </rPh>
    <rPh sb="5" eb="7">
      <t>クブン</t>
    </rPh>
    <rPh sb="8" eb="10">
      <t>ジョウキョウ</t>
    </rPh>
    <phoneticPr fontId="8"/>
  </si>
  <si>
    <t>就労定着率が３割未満</t>
    <rPh sb="0" eb="2">
      <t>シュウロウ</t>
    </rPh>
    <rPh sb="2" eb="4">
      <t>テイチャク</t>
    </rPh>
    <rPh sb="4" eb="5">
      <t>リツ</t>
    </rPh>
    <rPh sb="7" eb="8">
      <t>ワリ</t>
    </rPh>
    <rPh sb="8" eb="10">
      <t>ミマン</t>
    </rPh>
    <phoneticPr fontId="8"/>
  </si>
  <si>
    <t>就労定着率が３割以上５割未満</t>
    <rPh sb="0" eb="2">
      <t>シュウロウ</t>
    </rPh>
    <rPh sb="2" eb="4">
      <t>テイチャク</t>
    </rPh>
    <rPh sb="4" eb="5">
      <t>リツ</t>
    </rPh>
    <rPh sb="7" eb="8">
      <t>ワリ</t>
    </rPh>
    <rPh sb="8" eb="10">
      <t>イジョウ</t>
    </rPh>
    <rPh sb="11" eb="12">
      <t>ワリ</t>
    </rPh>
    <rPh sb="12" eb="14">
      <t>ミマン</t>
    </rPh>
    <phoneticPr fontId="8"/>
  </si>
  <si>
    <t>就労定着率が５割以上７割未満</t>
    <rPh sb="0" eb="2">
      <t>シュウロウ</t>
    </rPh>
    <rPh sb="2" eb="4">
      <t>テイチャク</t>
    </rPh>
    <rPh sb="4" eb="5">
      <t>リツ</t>
    </rPh>
    <rPh sb="7" eb="8">
      <t>ワリ</t>
    </rPh>
    <rPh sb="8" eb="10">
      <t>イジョウ</t>
    </rPh>
    <rPh sb="11" eb="12">
      <t>ワリ</t>
    </rPh>
    <rPh sb="12" eb="14">
      <t>ミマン</t>
    </rPh>
    <phoneticPr fontId="8"/>
  </si>
  <si>
    <t>就労定着率が７割以上８割未満</t>
    <rPh sb="0" eb="2">
      <t>シュウロウ</t>
    </rPh>
    <rPh sb="2" eb="4">
      <t>テイチャク</t>
    </rPh>
    <rPh sb="4" eb="5">
      <t>リツ</t>
    </rPh>
    <rPh sb="7" eb="8">
      <t>ワリ</t>
    </rPh>
    <rPh sb="8" eb="10">
      <t>イジョウ</t>
    </rPh>
    <rPh sb="11" eb="12">
      <t>ワリ</t>
    </rPh>
    <rPh sb="12" eb="14">
      <t>ミマン</t>
    </rPh>
    <phoneticPr fontId="8"/>
  </si>
  <si>
    <t>就労定着率が８割以上９割未満</t>
    <rPh sb="0" eb="2">
      <t>シュウロウ</t>
    </rPh>
    <rPh sb="2" eb="4">
      <t>テイチャク</t>
    </rPh>
    <rPh sb="4" eb="5">
      <t>リツ</t>
    </rPh>
    <rPh sb="7" eb="8">
      <t>ワリ</t>
    </rPh>
    <rPh sb="8" eb="10">
      <t>イジョウ</t>
    </rPh>
    <rPh sb="11" eb="12">
      <t>ワリ</t>
    </rPh>
    <rPh sb="12" eb="14">
      <t>ミマン</t>
    </rPh>
    <phoneticPr fontId="8"/>
  </si>
  <si>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8"/>
  </si>
  <si>
    <t>就労定着率が９割５分以上</t>
    <rPh sb="0" eb="2">
      <t>シュウロウ</t>
    </rPh>
    <rPh sb="2" eb="4">
      <t>テイチャク</t>
    </rPh>
    <rPh sb="4" eb="5">
      <t>リツ</t>
    </rPh>
    <rPh sb="7" eb="8">
      <t>ワリ</t>
    </rPh>
    <rPh sb="9" eb="10">
      <t>ブ</t>
    </rPh>
    <rPh sb="10" eb="12">
      <t>イジョウ</t>
    </rPh>
    <phoneticPr fontId="8"/>
  </si>
  <si>
    <t>就労定着率区分</t>
    <rPh sb="0" eb="2">
      <t>シュウロウ</t>
    </rPh>
    <rPh sb="2" eb="4">
      <t>テイチャク</t>
    </rPh>
    <rPh sb="4" eb="5">
      <t>リツ</t>
    </rPh>
    <rPh sb="5" eb="7">
      <t>クブン</t>
    </rPh>
    <phoneticPr fontId="8"/>
  </si>
  <si>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8"/>
  </si>
  <si>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8"/>
  </si>
  <si>
    <t>前年度末時点の
継続状況</t>
    <rPh sb="0" eb="3">
      <t>ゼンネンド</t>
    </rPh>
    <rPh sb="3" eb="4">
      <t>マツ</t>
    </rPh>
    <rPh sb="4" eb="6">
      <t>ジテン</t>
    </rPh>
    <rPh sb="8" eb="10">
      <t>ケイゾク</t>
    </rPh>
    <rPh sb="10" eb="12">
      <t>ジョウキョウ</t>
    </rPh>
    <phoneticPr fontId="8"/>
  </si>
  <si>
    <t>就労定着支援の利用開始日（年月日）</t>
    <rPh sb="0" eb="2">
      <t>シュウロウ</t>
    </rPh>
    <rPh sb="2" eb="4">
      <t>テイチャク</t>
    </rPh>
    <rPh sb="4" eb="6">
      <t>シエン</t>
    </rPh>
    <rPh sb="7" eb="9">
      <t>リヨウ</t>
    </rPh>
    <rPh sb="9" eb="12">
      <t>カイシビ</t>
    </rPh>
    <rPh sb="13" eb="16">
      <t>ネンガッピ</t>
    </rPh>
    <phoneticPr fontId="8"/>
  </si>
  <si>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8"/>
  </si>
  <si>
    <t>前年度末における
就労継続者数</t>
    <rPh sb="0" eb="3">
      <t>ゼンネンド</t>
    </rPh>
    <rPh sb="3" eb="4">
      <t>マツ</t>
    </rPh>
    <rPh sb="9" eb="11">
      <t>シュウロウ</t>
    </rPh>
    <rPh sb="11" eb="13">
      <t>ケイゾク</t>
    </rPh>
    <rPh sb="13" eb="14">
      <t>シャ</t>
    </rPh>
    <rPh sb="14" eb="15">
      <t>スウ</t>
    </rPh>
    <phoneticPr fontId="8"/>
  </si>
  <si>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8"/>
  </si>
  <si>
    <t>別　添　１</t>
    <rPh sb="0" eb="1">
      <t>ベツ</t>
    </rPh>
    <rPh sb="2" eb="3">
      <t>ソウ</t>
    </rPh>
    <phoneticPr fontId="8"/>
  </si>
  <si>
    <t>利用者、就労定着支援員の数</t>
    <phoneticPr fontId="8"/>
  </si>
  <si>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8"/>
  </si>
  <si>
    <t>指定を受ける
前月末日の継続状況</t>
    <rPh sb="0" eb="2">
      <t>シテイ</t>
    </rPh>
    <rPh sb="3" eb="4">
      <t>ウ</t>
    </rPh>
    <rPh sb="7" eb="9">
      <t>ゼンゲツ</t>
    </rPh>
    <rPh sb="9" eb="10">
      <t>マツ</t>
    </rPh>
    <rPh sb="10" eb="11">
      <t>ヒ</t>
    </rPh>
    <rPh sb="12" eb="14">
      <t>ケイゾク</t>
    </rPh>
    <rPh sb="14" eb="16">
      <t>ジョウキョウ</t>
    </rPh>
    <phoneticPr fontId="8"/>
  </si>
  <si>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8"/>
  </si>
  <si>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8"/>
  </si>
  <si>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8"/>
  </si>
  <si>
    <t>別　添　２</t>
    <rPh sb="0" eb="1">
      <t>ベツ</t>
    </rPh>
    <rPh sb="2" eb="3">
      <t>ソウ</t>
    </rPh>
    <phoneticPr fontId="8"/>
  </si>
  <si>
    <t>注１　前年度における継続期間には、障害者の就労継続期間を月単位で記載すること。なお、前年度の４月において78月以上就労が
　　継続している者は実績の対象とはならない。
注２　新規指定の事業所は当該加算を算定することができないことに留意。
注３　行が足りない場合は適宜追加して記載。</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2" eb="45">
      <t>ゼンネンド</t>
    </rPh>
    <rPh sb="47" eb="48">
      <t>ガツ</t>
    </rPh>
    <rPh sb="54" eb="55">
      <t>ツキ</t>
    </rPh>
    <rPh sb="55" eb="57">
      <t>イジョウ</t>
    </rPh>
    <rPh sb="57" eb="59">
      <t>シュウロウ</t>
    </rPh>
    <rPh sb="63" eb="65">
      <t>ケイゾク</t>
    </rPh>
    <rPh sb="69" eb="70">
      <t>シャ</t>
    </rPh>
    <rPh sb="71" eb="73">
      <t>ジッセキ</t>
    </rPh>
    <rPh sb="74" eb="76">
      <t>タイショウ</t>
    </rPh>
    <rPh sb="84" eb="85">
      <t>チュウ</t>
    </rPh>
    <rPh sb="87" eb="89">
      <t>シンキ</t>
    </rPh>
    <rPh sb="89" eb="91">
      <t>シテイ</t>
    </rPh>
    <rPh sb="92" eb="95">
      <t>ジギョウショ</t>
    </rPh>
    <rPh sb="96" eb="98">
      <t>トウガイ</t>
    </rPh>
    <rPh sb="98" eb="100">
      <t>カサン</t>
    </rPh>
    <rPh sb="101" eb="103">
      <t>サンテイ</t>
    </rPh>
    <rPh sb="115" eb="117">
      <t>リュウイ</t>
    </rPh>
    <rPh sb="119" eb="120">
      <t>チュウ</t>
    </rPh>
    <rPh sb="122" eb="123">
      <t>ギョウ</t>
    </rPh>
    <rPh sb="124" eb="125">
      <t>タ</t>
    </rPh>
    <rPh sb="128" eb="130">
      <t>バアイ</t>
    </rPh>
    <rPh sb="131" eb="133">
      <t>テキギ</t>
    </rPh>
    <rPh sb="133" eb="135">
      <t>ツイカ</t>
    </rPh>
    <rPh sb="137" eb="139">
      <t>キサイ</t>
    </rPh>
    <phoneticPr fontId="8"/>
  </si>
  <si>
    <t>前年度における
継続期間</t>
    <rPh sb="0" eb="3">
      <t>ゼンネンド</t>
    </rPh>
    <rPh sb="8" eb="10">
      <t>ケイゾク</t>
    </rPh>
    <rPh sb="10" eb="12">
      <t>キカン</t>
    </rPh>
    <phoneticPr fontId="8"/>
  </si>
  <si>
    <t>就労定着支援の
終了日（年月日）</t>
    <rPh sb="8" eb="11">
      <t>シュウリョウビ</t>
    </rPh>
    <rPh sb="12" eb="15">
      <t>ネンガッピ</t>
    </rPh>
    <phoneticPr fontId="8"/>
  </si>
  <si>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8"/>
  </si>
  <si>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8"/>
  </si>
  <si>
    <t>③</t>
    <phoneticPr fontId="8"/>
  </si>
  <si>
    <t>過去６年間の就労定着支援の終了者</t>
    <rPh sb="0" eb="2">
      <t>カコ</t>
    </rPh>
    <rPh sb="3" eb="5">
      <t>ネンカン</t>
    </rPh>
    <rPh sb="6" eb="8">
      <t>シュウロウ</t>
    </rPh>
    <rPh sb="8" eb="10">
      <t>テイチャク</t>
    </rPh>
    <rPh sb="10" eb="12">
      <t>シエン</t>
    </rPh>
    <rPh sb="13" eb="16">
      <t>シュウリョウシャ</t>
    </rPh>
    <phoneticPr fontId="8"/>
  </si>
  <si>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8"/>
  </si>
  <si>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8"/>
  </si>
  <si>
    <t>○○　○○</t>
  </si>
  <si>
    <t>就労移行支援体制加算（Ａ型）</t>
    <rPh sb="12" eb="13">
      <t>ガタ</t>
    </rPh>
    <phoneticPr fontId="8"/>
  </si>
  <si>
    <t>就労移行支援体制加算に関する届出書
（就労継続支援B型）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8"/>
  </si>
  <si>
    <t>就労移行支援体制加算に関する届出書
（就労継続支援A型）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4"/>
  </si>
  <si>
    <t>就労移行支援体制加算（Ｂ型）</t>
    <rPh sb="12" eb="13">
      <t>ガタ</t>
    </rPh>
    <phoneticPr fontId="8"/>
  </si>
  <si>
    <t>就労継続
Ａ型</t>
    <rPh sb="0" eb="2">
      <t>シュウロウ</t>
    </rPh>
    <rPh sb="2" eb="4">
      <t>ケイゾク</t>
    </rPh>
    <rPh sb="6" eb="7">
      <t>ガタ</t>
    </rPh>
    <phoneticPr fontId="8"/>
  </si>
  <si>
    <t>就労継続
Ｂ型</t>
    <rPh sb="0" eb="2">
      <t>シュウロウ</t>
    </rPh>
    <rPh sb="2" eb="4">
      <t>ケイゾク</t>
    </rPh>
    <rPh sb="6" eb="7">
      <t>ガタ</t>
    </rPh>
    <phoneticPr fontId="8"/>
  </si>
  <si>
    <t>就労移行</t>
    <rPh sb="0" eb="4">
      <t>シュウロウイコウ</t>
    </rPh>
    <phoneticPr fontId="8"/>
  </si>
  <si>
    <t>就労定着</t>
    <rPh sb="0" eb="4">
      <t>シュウロウテイチャク</t>
    </rPh>
    <phoneticPr fontId="8"/>
  </si>
  <si>
    <t>No.</t>
    <phoneticPr fontId="8"/>
  </si>
  <si>
    <t>↓該当する番号のシートに様式を掲載しています。</t>
    <rPh sb="1" eb="3">
      <t>ガイトウ</t>
    </rPh>
    <rPh sb="5" eb="7">
      <t>バンゴウ</t>
    </rPh>
    <rPh sb="12" eb="14">
      <t>ヨウシキ</t>
    </rPh>
    <rPh sb="15" eb="17">
      <t>ケイサイ</t>
    </rPh>
    <phoneticPr fontId="8"/>
  </si>
  <si>
    <t>様式２－１</t>
    <rPh sb="0" eb="2">
      <t>ヨウシキ</t>
    </rPh>
    <phoneticPr fontId="60"/>
  </si>
  <si>
    <t>年</t>
    <rPh sb="0" eb="1">
      <t>ネン</t>
    </rPh>
    <phoneticPr fontId="60"/>
  </si>
  <si>
    <t>月</t>
    <rPh sb="0" eb="1">
      <t>ガツ</t>
    </rPh>
    <phoneticPr fontId="60"/>
  </si>
  <si>
    <t>日</t>
    <rPh sb="0" eb="1">
      <t>ニチ</t>
    </rPh>
    <phoneticPr fontId="60"/>
  </si>
  <si>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60"/>
  </si>
  <si>
    <t>事業所名</t>
    <rPh sb="0" eb="3">
      <t>ジギョウショ</t>
    </rPh>
    <rPh sb="3" eb="4">
      <t>メイ</t>
    </rPh>
    <phoneticPr fontId="60"/>
  </si>
  <si>
    <t>○○○</t>
  </si>
  <si>
    <t>事業所番号</t>
    <rPh sb="0" eb="3">
      <t>ジギョウショ</t>
    </rPh>
    <rPh sb="3" eb="5">
      <t>バンゴウ</t>
    </rPh>
    <phoneticPr fontId="60"/>
  </si>
  <si>
    <t>○○○○○○○○○○</t>
  </si>
  <si>
    <t>住　所</t>
    <rPh sb="0" eb="1">
      <t>ジュウ</t>
    </rPh>
    <rPh sb="2" eb="3">
      <t>ショ</t>
    </rPh>
    <phoneticPr fontId="60"/>
  </si>
  <si>
    <t>管理者名</t>
    <rPh sb="0" eb="4">
      <t>カンリシャメイ</t>
    </rPh>
    <phoneticPr fontId="60"/>
  </si>
  <si>
    <t>電話番号</t>
    <rPh sb="0" eb="2">
      <t>デンワ</t>
    </rPh>
    <rPh sb="2" eb="4">
      <t>バンゴウ</t>
    </rPh>
    <phoneticPr fontId="60"/>
  </si>
  <si>
    <t>○○－○○○○－○○○○○</t>
  </si>
  <si>
    <t>対象年度</t>
    <rPh sb="0" eb="2">
      <t>タイショウ</t>
    </rPh>
    <rPh sb="2" eb="4">
      <t>ネンド</t>
    </rPh>
    <phoneticPr fontId="60"/>
  </si>
  <si>
    <t>（Ⅰ）労働時間</t>
    <phoneticPr fontId="60"/>
  </si>
  <si>
    <t>（Ⅳ）　支援力向上（※）</t>
    <rPh sb="4" eb="6">
      <t>シエン</t>
    </rPh>
    <rPh sb="6" eb="7">
      <t>リョク</t>
    </rPh>
    <rPh sb="7" eb="9">
      <t>コウジョウ</t>
    </rPh>
    <phoneticPr fontId="60"/>
  </si>
  <si>
    <t>①1日の平均労働時間が７時間以上</t>
    <rPh sb="2" eb="3">
      <t>ニチ</t>
    </rPh>
    <rPh sb="4" eb="6">
      <t>ヘイキン</t>
    </rPh>
    <rPh sb="6" eb="8">
      <t>ロウドウ</t>
    </rPh>
    <rPh sb="8" eb="10">
      <t>ジカン</t>
    </rPh>
    <rPh sb="12" eb="14">
      <t>ジカン</t>
    </rPh>
    <rPh sb="14" eb="16">
      <t>イジョウ</t>
    </rPh>
    <phoneticPr fontId="60"/>
  </si>
  <si>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60"/>
  </si>
  <si>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60"/>
  </si>
  <si>
    <t>　　　参加した職員が１人以上参加している</t>
    <rPh sb="3" eb="5">
      <t>サンカ</t>
    </rPh>
    <rPh sb="7" eb="9">
      <t>ショクイン</t>
    </rPh>
    <rPh sb="11" eb="12">
      <t>ニン</t>
    </rPh>
    <rPh sb="12" eb="14">
      <t>イジョウ</t>
    </rPh>
    <rPh sb="14" eb="16">
      <t>サンカ</t>
    </rPh>
    <phoneticPr fontId="60"/>
  </si>
  <si>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60"/>
  </si>
  <si>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60"/>
  </si>
  <si>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60"/>
  </si>
  <si>
    <t>　　　１回以上の場合</t>
    <rPh sb="4" eb="5">
      <t>カイ</t>
    </rPh>
    <rPh sb="5" eb="7">
      <t>イジョウ</t>
    </rPh>
    <rPh sb="8" eb="10">
      <t>バアイ</t>
    </rPh>
    <phoneticPr fontId="60"/>
  </si>
  <si>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60"/>
  </si>
  <si>
    <t>③視察・実習の実施又は受け入れ</t>
    <rPh sb="1" eb="3">
      <t>シサツ</t>
    </rPh>
    <rPh sb="4" eb="6">
      <t>ジッシュウ</t>
    </rPh>
    <rPh sb="7" eb="9">
      <t>ジッシ</t>
    </rPh>
    <rPh sb="9" eb="10">
      <t>マタ</t>
    </rPh>
    <rPh sb="11" eb="12">
      <t>ウ</t>
    </rPh>
    <rPh sb="13" eb="14">
      <t>イ</t>
    </rPh>
    <phoneticPr fontId="60"/>
  </si>
  <si>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60"/>
  </si>
  <si>
    <t>　　　 いずれか一方のみの取組を行っている</t>
    <rPh sb="8" eb="10">
      <t>イッポウ</t>
    </rPh>
    <rPh sb="13" eb="15">
      <t>トリクミ</t>
    </rPh>
    <rPh sb="16" eb="17">
      <t>オコナ</t>
    </rPh>
    <phoneticPr fontId="60"/>
  </si>
  <si>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60"/>
  </si>
  <si>
    <t>④販路拡大の商談会等への参加</t>
    <rPh sb="1" eb="3">
      <t>ハンロ</t>
    </rPh>
    <rPh sb="3" eb="5">
      <t>カクダイ</t>
    </rPh>
    <rPh sb="6" eb="9">
      <t>ショウダンカイ</t>
    </rPh>
    <rPh sb="9" eb="10">
      <t>トウ</t>
    </rPh>
    <rPh sb="12" eb="14">
      <t>サンカ</t>
    </rPh>
    <phoneticPr fontId="60"/>
  </si>
  <si>
    <t>⑧1日の平均労働時間が２時間未満</t>
    <rPh sb="2" eb="3">
      <t>ニチ</t>
    </rPh>
    <rPh sb="4" eb="6">
      <t>ヘイキン</t>
    </rPh>
    <rPh sb="6" eb="8">
      <t>ロウドウ</t>
    </rPh>
    <rPh sb="8" eb="10">
      <t>ジカン</t>
    </rPh>
    <rPh sb="12" eb="14">
      <t>ジカン</t>
    </rPh>
    <rPh sb="14" eb="16">
      <t>ミマン</t>
    </rPh>
    <phoneticPr fontId="60"/>
  </si>
  <si>
    <t>点</t>
    <rPh sb="0" eb="1">
      <t>テン</t>
    </rPh>
    <phoneticPr fontId="60"/>
  </si>
  <si>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60"/>
  </si>
  <si>
    <t>⑤職員の人事評価制度</t>
    <rPh sb="1" eb="3">
      <t>ショクイン</t>
    </rPh>
    <rPh sb="4" eb="6">
      <t>ジンジ</t>
    </rPh>
    <rPh sb="6" eb="8">
      <t>ヒョウカ</t>
    </rPh>
    <rPh sb="8" eb="10">
      <t>セイド</t>
    </rPh>
    <phoneticPr fontId="60"/>
  </si>
  <si>
    <t>（Ⅱ）生産活動</t>
    <rPh sb="3" eb="5">
      <t>セイサン</t>
    </rPh>
    <rPh sb="5" eb="7">
      <t>カツドウ</t>
    </rPh>
    <phoneticPr fontId="60"/>
  </si>
  <si>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60"/>
  </si>
  <si>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60"/>
  </si>
  <si>
    <t>⑥ピアサポーターの配置</t>
    <rPh sb="9" eb="11">
      <t>ハイチ</t>
    </rPh>
    <phoneticPr fontId="60"/>
  </si>
  <si>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60"/>
  </si>
  <si>
    <t>　　　ピアサポーターを職員として配置している</t>
    <rPh sb="11" eb="13">
      <t>ショクイン</t>
    </rPh>
    <rPh sb="16" eb="18">
      <t>ハイチ</t>
    </rPh>
    <phoneticPr fontId="60"/>
  </si>
  <si>
    <t>③過去３年の生産活動収支のうち前年度における生産活動収支のみが前年度に利用者に支払う賃金の総額以上</t>
    <phoneticPr fontId="60"/>
  </si>
  <si>
    <t>⑦第三者評価</t>
    <rPh sb="1" eb="2">
      <t>ダイ</t>
    </rPh>
    <rPh sb="2" eb="4">
      <t>サンシャ</t>
    </rPh>
    <rPh sb="4" eb="6">
      <t>ヒョウカ</t>
    </rPh>
    <phoneticPr fontId="60"/>
  </si>
  <si>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60"/>
  </si>
  <si>
    <t>④過去３年の生産活動収支のうち前々年度における生産活動収支のみが前々年度に利用者に支払う賃金の総額以上</t>
    <phoneticPr fontId="60"/>
  </si>
  <si>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60"/>
  </si>
  <si>
    <t>⑤過去３年の生産活動収支のうち前年度及び前々年度の各年度における生産活動収支がいずれも当該各年度に利用者に支払う賃金の総額未満</t>
    <phoneticPr fontId="60"/>
  </si>
  <si>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60"/>
  </si>
  <si>
    <t>⑥過去３年の生産活動収支がいずれも当該各年度に利用者に支払う賃金の総額未満</t>
    <phoneticPr fontId="60"/>
  </si>
  <si>
    <t>小計（注2）</t>
    <rPh sb="0" eb="2">
      <t>ショウケイ</t>
    </rPh>
    <rPh sb="3" eb="4">
      <t>チュウ</t>
    </rPh>
    <phoneticPr fontId="60"/>
  </si>
  <si>
    <t>（※）８項目の合計点に応じた点数</t>
    <phoneticPr fontId="60"/>
  </si>
  <si>
    <t>（注2）5以上:15点、4～3：5点、2点以下：0点</t>
    <phoneticPr fontId="60"/>
  </si>
  <si>
    <t>①60点 ②50点 ③40点 ④20点 ⑤－10点 ⑥－20点</t>
    <rPh sb="3" eb="4">
      <t>テン</t>
    </rPh>
    <rPh sb="8" eb="9">
      <t>テン</t>
    </rPh>
    <rPh sb="13" eb="14">
      <t>テン</t>
    </rPh>
    <rPh sb="18" eb="19">
      <t>テン</t>
    </rPh>
    <phoneticPr fontId="60"/>
  </si>
  <si>
    <t>（Ⅴ）地域連携活動</t>
  </si>
  <si>
    <t>（Ⅲ）多様な働き方（※）</t>
    <rPh sb="3" eb="5">
      <t>タヨウ</t>
    </rPh>
    <rPh sb="6" eb="7">
      <t>ハタラ</t>
    </rPh>
    <rPh sb="8" eb="9">
      <t>カタ</t>
    </rPh>
    <phoneticPr fontId="60"/>
  </si>
  <si>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60"/>
  </si>
  <si>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60"/>
  </si>
  <si>
    <t>　　　　　就業規則等で定めている</t>
    <rPh sb="5" eb="7">
      <t>シュウギョウ</t>
    </rPh>
    <rPh sb="7" eb="9">
      <t>キソク</t>
    </rPh>
    <rPh sb="9" eb="10">
      <t>トウ</t>
    </rPh>
    <rPh sb="11" eb="12">
      <t>サダ</t>
    </rPh>
    <phoneticPr fontId="60"/>
  </si>
  <si>
    <t>②利用者を職員として登用する制度</t>
    <phoneticPr fontId="60"/>
  </si>
  <si>
    <t>1事例以上ある場合:10点</t>
    <rPh sb="1" eb="3">
      <t>ジレイ</t>
    </rPh>
    <rPh sb="3" eb="5">
      <t>イジョウ</t>
    </rPh>
    <rPh sb="7" eb="9">
      <t>バアイ</t>
    </rPh>
    <rPh sb="12" eb="13">
      <t>テン</t>
    </rPh>
    <phoneticPr fontId="60"/>
  </si>
  <si>
    <t>（Ⅵ）経営改善計画</t>
    <rPh sb="3" eb="5">
      <t>ケイエイ</t>
    </rPh>
    <rPh sb="5" eb="7">
      <t>カイゼン</t>
    </rPh>
    <rPh sb="7" eb="9">
      <t>ケイカク</t>
    </rPh>
    <phoneticPr fontId="60"/>
  </si>
  <si>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60"/>
  </si>
  <si>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60"/>
  </si>
  <si>
    <t>④フレックスタイム制に係る労働条件</t>
    <rPh sb="9" eb="10">
      <t>セイ</t>
    </rPh>
    <rPh sb="11" eb="12">
      <t>カカ</t>
    </rPh>
    <rPh sb="13" eb="15">
      <t>ロウドウ</t>
    </rPh>
    <rPh sb="15" eb="17">
      <t>ジョウケン</t>
    </rPh>
    <phoneticPr fontId="60"/>
  </si>
  <si>
    <t>期限内に提出していない場合:-50点</t>
    <rPh sb="0" eb="3">
      <t>キゲンナイ</t>
    </rPh>
    <rPh sb="4" eb="6">
      <t>テイシュツ</t>
    </rPh>
    <rPh sb="11" eb="13">
      <t>バアイ</t>
    </rPh>
    <rPh sb="17" eb="18">
      <t>テン</t>
    </rPh>
    <phoneticPr fontId="60"/>
  </si>
  <si>
    <t>⑤短時間勤務に係る労働条件</t>
    <rPh sb="1" eb="4">
      <t>タンジカン</t>
    </rPh>
    <rPh sb="4" eb="6">
      <t>キンム</t>
    </rPh>
    <rPh sb="7" eb="8">
      <t>カカ</t>
    </rPh>
    <rPh sb="9" eb="11">
      <t>ロウドウ</t>
    </rPh>
    <rPh sb="11" eb="13">
      <t>ジョウケン</t>
    </rPh>
    <phoneticPr fontId="60"/>
  </si>
  <si>
    <t>（Ⅶ）利用者の知識・能力向上</t>
    <rPh sb="3" eb="6">
      <t>リヨウシャ</t>
    </rPh>
    <rPh sb="7" eb="9">
      <t>チシキ</t>
    </rPh>
    <rPh sb="10" eb="12">
      <t>ノウリョク</t>
    </rPh>
    <rPh sb="12" eb="14">
      <t>コウジョウ</t>
    </rPh>
    <phoneticPr fontId="60"/>
  </si>
  <si>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60"/>
  </si>
  <si>
    <t>⑥時差出勤制度に係る労働条件</t>
    <rPh sb="1" eb="3">
      <t>ジサ</t>
    </rPh>
    <rPh sb="3" eb="5">
      <t>シュッキン</t>
    </rPh>
    <rPh sb="5" eb="7">
      <t>セイド</t>
    </rPh>
    <rPh sb="8" eb="9">
      <t>カカ</t>
    </rPh>
    <rPh sb="10" eb="12">
      <t>ロウドウ</t>
    </rPh>
    <rPh sb="12" eb="14">
      <t>ジョウケン</t>
    </rPh>
    <phoneticPr fontId="60"/>
  </si>
  <si>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60"/>
  </si>
  <si>
    <t>⑧傷病休暇等の取得に関する事項</t>
    <rPh sb="1" eb="3">
      <t>ショウビョウ</t>
    </rPh>
    <rPh sb="3" eb="5">
      <t>キュウカ</t>
    </rPh>
    <rPh sb="5" eb="6">
      <t>トウ</t>
    </rPh>
    <rPh sb="7" eb="9">
      <t>シュトク</t>
    </rPh>
    <rPh sb="10" eb="11">
      <t>カン</t>
    </rPh>
    <rPh sb="13" eb="15">
      <t>ジコウ</t>
    </rPh>
    <phoneticPr fontId="60"/>
  </si>
  <si>
    <t>小計（注1）</t>
    <rPh sb="0" eb="2">
      <t>ショウケイ</t>
    </rPh>
    <rPh sb="3" eb="4">
      <t>チュウ</t>
    </rPh>
    <phoneticPr fontId="60"/>
  </si>
  <si>
    <t>（※）８項目の合計点に応じた点数</t>
    <rPh sb="14" eb="16">
      <t>テンスウ</t>
    </rPh>
    <phoneticPr fontId="60"/>
  </si>
  <si>
    <t>（注1）5以上:15点、4～3：5点、2点以下：0点</t>
    <rPh sb="1" eb="2">
      <t>チュウ</t>
    </rPh>
    <rPh sb="5" eb="7">
      <t>イジョウ</t>
    </rPh>
    <rPh sb="10" eb="11">
      <t>テン</t>
    </rPh>
    <rPh sb="17" eb="18">
      <t>テン</t>
    </rPh>
    <rPh sb="20" eb="21">
      <t>テン</t>
    </rPh>
    <rPh sb="21" eb="23">
      <t>イカ</t>
    </rPh>
    <rPh sb="25" eb="26">
      <t>テン</t>
    </rPh>
    <phoneticPr fontId="60"/>
  </si>
  <si>
    <t>項目</t>
    <rPh sb="0" eb="2">
      <t>コウモク</t>
    </rPh>
    <phoneticPr fontId="60"/>
  </si>
  <si>
    <t>点数</t>
    <rPh sb="0" eb="2">
      <t>テンスウ</t>
    </rPh>
    <phoneticPr fontId="60"/>
  </si>
  <si>
    <t>労働時間</t>
    <phoneticPr fontId="60"/>
  </si>
  <si>
    <t>5点</t>
    <rPh sb="1" eb="2">
      <t>テン</t>
    </rPh>
    <phoneticPr fontId="60"/>
  </si>
  <si>
    <t>20点</t>
    <rPh sb="2" eb="3">
      <t>テン</t>
    </rPh>
    <phoneticPr fontId="60"/>
  </si>
  <si>
    <t>30点</t>
    <rPh sb="2" eb="3">
      <t>テン</t>
    </rPh>
    <phoneticPr fontId="60"/>
  </si>
  <si>
    <t>40点</t>
    <rPh sb="2" eb="3">
      <t>テン</t>
    </rPh>
    <phoneticPr fontId="60"/>
  </si>
  <si>
    <t>55点</t>
    <rPh sb="2" eb="3">
      <t>テン</t>
    </rPh>
    <phoneticPr fontId="60"/>
  </si>
  <si>
    <t>65点</t>
    <rPh sb="2" eb="3">
      <t>テン</t>
    </rPh>
    <phoneticPr fontId="60"/>
  </si>
  <si>
    <t>80点</t>
    <rPh sb="2" eb="3">
      <t>テン</t>
    </rPh>
    <phoneticPr fontId="60"/>
  </si>
  <si>
    <t>90点</t>
    <rPh sb="2" eb="3">
      <t>テン</t>
    </rPh>
    <phoneticPr fontId="60"/>
  </si>
  <si>
    <t>生産活動</t>
    <phoneticPr fontId="60"/>
  </si>
  <si>
    <t>⁻20点</t>
    <phoneticPr fontId="60"/>
  </si>
  <si>
    <t>⁻10点</t>
    <rPh sb="3" eb="4">
      <t>テン</t>
    </rPh>
    <phoneticPr fontId="60"/>
  </si>
  <si>
    <t>50点</t>
    <rPh sb="2" eb="3">
      <t>テン</t>
    </rPh>
    <phoneticPr fontId="60"/>
  </si>
  <si>
    <t>60点</t>
    <rPh sb="2" eb="3">
      <t>テン</t>
    </rPh>
    <phoneticPr fontId="60"/>
  </si>
  <si>
    <t>合計</t>
    <rPh sb="0" eb="2">
      <t>ゴウケイ</t>
    </rPh>
    <phoneticPr fontId="60"/>
  </si>
  <si>
    <t>多様な働き方</t>
    <phoneticPr fontId="60"/>
  </si>
  <si>
    <t>0点</t>
    <rPh sb="1" eb="2">
      <t>テン</t>
    </rPh>
    <phoneticPr fontId="60"/>
  </si>
  <si>
    <t>15点</t>
    <rPh sb="2" eb="3">
      <t>テン</t>
    </rPh>
    <phoneticPr fontId="60"/>
  </si>
  <si>
    <t>／２００点</t>
    <rPh sb="4" eb="5">
      <t>テン</t>
    </rPh>
    <phoneticPr fontId="60"/>
  </si>
  <si>
    <t>支援力向上</t>
    <phoneticPr fontId="60"/>
  </si>
  <si>
    <t>地域連携活動</t>
    <phoneticPr fontId="60"/>
  </si>
  <si>
    <t>10点</t>
    <rPh sb="2" eb="3">
      <t>テン</t>
    </rPh>
    <phoneticPr fontId="60"/>
  </si>
  <si>
    <t>経営改善計画</t>
    <rPh sb="0" eb="2">
      <t>ケイエイ</t>
    </rPh>
    <rPh sb="2" eb="4">
      <t>カイゼン</t>
    </rPh>
    <rPh sb="4" eb="6">
      <t>ケイカク</t>
    </rPh>
    <phoneticPr fontId="60"/>
  </si>
  <si>
    <t>⁻50点</t>
    <rPh sb="3" eb="4">
      <t>テン</t>
    </rPh>
    <phoneticPr fontId="60"/>
  </si>
  <si>
    <t>利用者の知識・能力向上</t>
    <rPh sb="0" eb="3">
      <t>リヨウシャ</t>
    </rPh>
    <rPh sb="4" eb="6">
      <t>チシキ</t>
    </rPh>
    <rPh sb="7" eb="9">
      <t>ノウリョク</t>
    </rPh>
    <rPh sb="9" eb="11">
      <t>コウジョウ</t>
    </rPh>
    <phoneticPr fontId="60"/>
  </si>
  <si>
    <t>A1</t>
    <phoneticPr fontId="8"/>
  </si>
  <si>
    <t>A2</t>
    <phoneticPr fontId="8"/>
  </si>
  <si>
    <t>3-2</t>
    <phoneticPr fontId="8"/>
  </si>
  <si>
    <t>年　　月　　日</t>
    <rPh sb="0" eb="1">
      <t>ネン</t>
    </rPh>
    <rPh sb="3" eb="4">
      <t>ツキ</t>
    </rPh>
    <rPh sb="6" eb="7">
      <t>ヒ</t>
    </rPh>
    <phoneticPr fontId="56"/>
  </si>
  <si>
    <t>賃金向上達成指導員配置加算に関する届出書</t>
    <rPh sb="0" eb="2">
      <t>チンギン</t>
    </rPh>
    <rPh sb="2" eb="4">
      <t>コウジョウ</t>
    </rPh>
    <rPh sb="4" eb="6">
      <t>タッセイ</t>
    </rPh>
    <rPh sb="6" eb="9">
      <t>シドウイン</t>
    </rPh>
    <rPh sb="9" eb="11">
      <t>ハイチ</t>
    </rPh>
    <rPh sb="11" eb="13">
      <t>カサン</t>
    </rPh>
    <rPh sb="14" eb="15">
      <t>カン</t>
    </rPh>
    <rPh sb="17" eb="20">
      <t>トドケデショ</t>
    </rPh>
    <phoneticPr fontId="8"/>
  </si>
  <si>
    <t>　１　事業所名</t>
    <rPh sb="3" eb="6">
      <t>ジギョウショ</t>
    </rPh>
    <rPh sb="6" eb="7">
      <t>メイ</t>
    </rPh>
    <phoneticPr fontId="8"/>
  </si>
  <si>
    <t>　２　異動区分</t>
    <rPh sb="3" eb="5">
      <t>イドウ</t>
    </rPh>
    <rPh sb="5" eb="7">
      <t>クブン</t>
    </rPh>
    <phoneticPr fontId="8"/>
  </si>
  <si>
    <t>　１　新規　　　　２　変更　　　　３　終了</t>
    <phoneticPr fontId="8"/>
  </si>
  <si>
    <t>　３　人員配置</t>
    <rPh sb="3" eb="5">
      <t>ジンイン</t>
    </rPh>
    <rPh sb="5" eb="7">
      <t>ハイチ</t>
    </rPh>
    <phoneticPr fontId="8"/>
  </si>
  <si>
    <t>　当該事業所に配置すべき従業者（最低基準）に加えて、賃金向上達成指導員を常勤換算方法で１以上配置していること。</t>
    <rPh sb="1" eb="3">
      <t>トウガイ</t>
    </rPh>
    <rPh sb="3" eb="6">
      <t>ジギョウショ</t>
    </rPh>
    <rPh sb="7" eb="9">
      <t>ハイチ</t>
    </rPh>
    <rPh sb="12" eb="15">
      <t>ジュウギョウシャ</t>
    </rPh>
    <rPh sb="16" eb="18">
      <t>サイテイ</t>
    </rPh>
    <rPh sb="18" eb="20">
      <t>キジュン</t>
    </rPh>
    <rPh sb="22" eb="23">
      <t>クワ</t>
    </rPh>
    <rPh sb="36" eb="38">
      <t>ジョウキン</t>
    </rPh>
    <rPh sb="38" eb="40">
      <t>カンザン</t>
    </rPh>
    <rPh sb="40" eb="42">
      <t>ホウホウ</t>
    </rPh>
    <rPh sb="44" eb="46">
      <t>イジョウ</t>
    </rPh>
    <rPh sb="46" eb="48">
      <t>ハイチ</t>
    </rPh>
    <phoneticPr fontId="8"/>
  </si>
  <si>
    <t>有　・　無</t>
    <rPh sb="0" eb="1">
      <t>ア</t>
    </rPh>
    <rPh sb="4" eb="5">
      <t>ナ</t>
    </rPh>
    <phoneticPr fontId="8"/>
  </si>
  <si>
    <t>　４　計画作成状況</t>
    <rPh sb="3" eb="5">
      <t>ケイカク</t>
    </rPh>
    <rPh sb="5" eb="7">
      <t>サクセイ</t>
    </rPh>
    <rPh sb="7" eb="9">
      <t>ジョウキョウ</t>
    </rPh>
    <phoneticPr fontId="8"/>
  </si>
  <si>
    <t>　賃金向上計画を作成していること。</t>
    <rPh sb="1" eb="3">
      <t>チンギン</t>
    </rPh>
    <rPh sb="3" eb="5">
      <t>コウジョウ</t>
    </rPh>
    <rPh sb="5" eb="7">
      <t>ケイカク</t>
    </rPh>
    <rPh sb="8" eb="10">
      <t>サクセイ</t>
    </rPh>
    <phoneticPr fontId="8"/>
  </si>
  <si>
    <t>　５　キャリアアップの措置</t>
    <rPh sb="11" eb="13">
      <t>ソチ</t>
    </rPh>
    <phoneticPr fontId="8"/>
  </si>
  <si>
    <t>　利用者の就業規則に、将来の職務上の地位や賃金の改善を図るため、昇格、昇進、昇給といった仕組みが記載されていること。</t>
    <rPh sb="1" eb="4">
      <t>リヨウシャ</t>
    </rPh>
    <rPh sb="5" eb="7">
      <t>シュウギョウ</t>
    </rPh>
    <rPh sb="7" eb="9">
      <t>キソク</t>
    </rPh>
    <rPh sb="11" eb="13">
      <t>ショウライ</t>
    </rPh>
    <rPh sb="14" eb="17">
      <t>ショクムジョウ</t>
    </rPh>
    <rPh sb="18" eb="20">
      <t>チイ</t>
    </rPh>
    <rPh sb="21" eb="23">
      <t>チンギン</t>
    </rPh>
    <rPh sb="24" eb="26">
      <t>カイゼン</t>
    </rPh>
    <rPh sb="27" eb="28">
      <t>ハカ</t>
    </rPh>
    <rPh sb="32" eb="34">
      <t>ショウカク</t>
    </rPh>
    <rPh sb="35" eb="37">
      <t>ショウシン</t>
    </rPh>
    <rPh sb="38" eb="40">
      <t>ショウキュウ</t>
    </rPh>
    <rPh sb="44" eb="46">
      <t>シク</t>
    </rPh>
    <rPh sb="48" eb="50">
      <t>キサイ</t>
    </rPh>
    <phoneticPr fontId="8"/>
  </si>
  <si>
    <t>注　賃金向上計画については、経営改善計画書を作成している場合は省略することも可能とする。
　　ただし、計画の内容が現実的に達成可能性があるかどうかについて確実に確認すること。</t>
    <rPh sb="0" eb="1">
      <t>チュウ</t>
    </rPh>
    <rPh sb="2" eb="4">
      <t>チンギン</t>
    </rPh>
    <rPh sb="4" eb="6">
      <t>コウジョウ</t>
    </rPh>
    <rPh sb="6" eb="8">
      <t>ケイカク</t>
    </rPh>
    <rPh sb="14" eb="16">
      <t>ケイエイ</t>
    </rPh>
    <rPh sb="16" eb="18">
      <t>カイゼン</t>
    </rPh>
    <rPh sb="18" eb="20">
      <t>ケイカク</t>
    </rPh>
    <rPh sb="20" eb="21">
      <t>ショ</t>
    </rPh>
    <rPh sb="22" eb="24">
      <t>サクセイ</t>
    </rPh>
    <rPh sb="28" eb="30">
      <t>バアイ</t>
    </rPh>
    <rPh sb="31" eb="33">
      <t>ショウリャク</t>
    </rPh>
    <rPh sb="38" eb="40">
      <t>カノウ</t>
    </rPh>
    <rPh sb="51" eb="53">
      <t>ケイカク</t>
    </rPh>
    <rPh sb="54" eb="56">
      <t>ナイヨウ</t>
    </rPh>
    <rPh sb="57" eb="60">
      <t>ゲンジツテキ</t>
    </rPh>
    <rPh sb="61" eb="63">
      <t>タッセイ</t>
    </rPh>
    <rPh sb="63" eb="66">
      <t>カノウセイ</t>
    </rPh>
    <rPh sb="77" eb="79">
      <t>カクジツ</t>
    </rPh>
    <rPh sb="80" eb="82">
      <t>カクニン</t>
    </rPh>
    <phoneticPr fontId="8"/>
  </si>
  <si>
    <t>A3</t>
    <phoneticPr fontId="8"/>
  </si>
  <si>
    <t>A4</t>
    <phoneticPr fontId="8"/>
  </si>
  <si>
    <t>加算等または様式の名称</t>
    <rPh sb="0" eb="3">
      <t>カサントウ</t>
    </rPh>
    <rPh sb="6" eb="8">
      <t>ヨウシキ</t>
    </rPh>
    <rPh sb="9" eb="11">
      <t>メイショウ</t>
    </rPh>
    <phoneticPr fontId="8"/>
  </si>
  <si>
    <t>多機能型事業所の場合、全体の配置状況で要件を判定</t>
    <rPh sb="0" eb="7">
      <t>タキノウガタジギョウショ</t>
    </rPh>
    <rPh sb="8" eb="10">
      <t>バアイ</t>
    </rPh>
    <rPh sb="11" eb="13">
      <t>ゼンタイ</t>
    </rPh>
    <rPh sb="14" eb="18">
      <t>ハイチジョウキョウ</t>
    </rPh>
    <rPh sb="19" eb="21">
      <t>ヨウケン</t>
    </rPh>
    <rPh sb="22" eb="24">
      <t>ハンテイ</t>
    </rPh>
    <phoneticPr fontId="8"/>
  </si>
  <si>
    <t>〇</t>
    <phoneticPr fontId="8"/>
  </si>
  <si>
    <t>B1</t>
    <phoneticPr fontId="8"/>
  </si>
  <si>
    <t>B2</t>
    <phoneticPr fontId="8"/>
  </si>
  <si>
    <t>B3</t>
    <phoneticPr fontId="8"/>
  </si>
  <si>
    <t>移1</t>
    <rPh sb="0" eb="1">
      <t>イ</t>
    </rPh>
    <phoneticPr fontId="8"/>
  </si>
  <si>
    <t>食事提供体制加算に関する届出書</t>
    <rPh sb="0" eb="2">
      <t>ショクジ</t>
    </rPh>
    <rPh sb="2" eb="4">
      <t>テイキョウ</t>
    </rPh>
    <rPh sb="4" eb="6">
      <t>タイセイ</t>
    </rPh>
    <rPh sb="6" eb="8">
      <t>カサン</t>
    </rPh>
    <rPh sb="9" eb="10">
      <t>カン</t>
    </rPh>
    <rPh sb="12" eb="15">
      <t>トドケデショ</t>
    </rPh>
    <phoneticPr fontId="8"/>
  </si>
  <si>
    <t>１　事業所の名称</t>
    <rPh sb="2" eb="5">
      <t>ジギョウショ</t>
    </rPh>
    <rPh sb="6" eb="8">
      <t>メイショウ</t>
    </rPh>
    <phoneticPr fontId="8"/>
  </si>
  <si>
    <t>２　サービスの種類</t>
    <rPh sb="7" eb="9">
      <t>シュルイ</t>
    </rPh>
    <phoneticPr fontId="8"/>
  </si>
  <si>
    <t>３　異動区分</t>
    <rPh sb="2" eb="6">
      <t>イドウクブン</t>
    </rPh>
    <phoneticPr fontId="8"/>
  </si>
  <si>
    <t>１　新規　　　　　２　変更　　　　　３　終了</t>
    <rPh sb="2" eb="4">
      <t>シンキ</t>
    </rPh>
    <rPh sb="11" eb="13">
      <t>ヘンコウ</t>
    </rPh>
    <rPh sb="20" eb="22">
      <t>シュウリョウ</t>
    </rPh>
    <phoneticPr fontId="8"/>
  </si>
  <si>
    <t>名</t>
    <rPh sb="0" eb="1">
      <t>メイ</t>
    </rPh>
    <phoneticPr fontId="8"/>
  </si>
  <si>
    <t>栄養士</t>
    <rPh sb="0" eb="1">
      <t>サカエ</t>
    </rPh>
    <rPh sb="1" eb="2">
      <t>ヨウ</t>
    </rPh>
    <rPh sb="2" eb="3">
      <t>シ</t>
    </rPh>
    <phoneticPr fontId="8"/>
  </si>
  <si>
    <t>保健所等との連携により、管理栄養士等が関与している場合</t>
    <phoneticPr fontId="8"/>
  </si>
  <si>
    <t>連携先名</t>
    <phoneticPr fontId="8"/>
  </si>
  <si>
    <t>業務委託により食事提供を行う場合</t>
    <rPh sb="0" eb="2">
      <t>ギョウム</t>
    </rPh>
    <rPh sb="2" eb="4">
      <t>イタク</t>
    </rPh>
    <rPh sb="7" eb="9">
      <t>ショクジ</t>
    </rPh>
    <rPh sb="9" eb="11">
      <t>テイキョウ</t>
    </rPh>
    <rPh sb="12" eb="13">
      <t>オコナ</t>
    </rPh>
    <rPh sb="14" eb="16">
      <t>バアイ</t>
    </rPh>
    <phoneticPr fontId="8"/>
  </si>
  <si>
    <t>委託業務内容</t>
    <rPh sb="0" eb="2">
      <t>イタク</t>
    </rPh>
    <rPh sb="2" eb="4">
      <t>ギョウム</t>
    </rPh>
    <rPh sb="4" eb="6">
      <t>ナイヨウ</t>
    </rPh>
    <phoneticPr fontId="8"/>
  </si>
  <si>
    <t>適切な食事提供
の確保方策</t>
    <rPh sb="0" eb="2">
      <t>テキセツ</t>
    </rPh>
    <rPh sb="3" eb="5">
      <t>ショクジ</t>
    </rPh>
    <rPh sb="5" eb="7">
      <t>テイキョウ</t>
    </rPh>
    <rPh sb="9" eb="11">
      <t>カクホ</t>
    </rPh>
    <rPh sb="11" eb="13">
      <t>ホウサク</t>
    </rPh>
    <phoneticPr fontId="8"/>
  </si>
  <si>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8"/>
  </si>
  <si>
    <t>　　　年　　　月　　　日</t>
    <rPh sb="3" eb="4">
      <t>ネン</t>
    </rPh>
    <rPh sb="7" eb="8">
      <t>ガツ</t>
    </rPh>
    <rPh sb="11" eb="12">
      <t>ニチ</t>
    </rPh>
    <phoneticPr fontId="8"/>
  </si>
  <si>
    <t>食事提供体制加算</t>
    <rPh sb="4" eb="8">
      <t>タイセイカサン</t>
    </rPh>
    <phoneticPr fontId="8"/>
  </si>
  <si>
    <t>１　事業所・施設の名称</t>
    <rPh sb="2" eb="5">
      <t>ジギョウショ</t>
    </rPh>
    <rPh sb="6" eb="8">
      <t>シセツ</t>
    </rPh>
    <rPh sb="9" eb="11">
      <t>メイショウ</t>
    </rPh>
    <phoneticPr fontId="8"/>
  </si>
  <si>
    <t>２　異動区分</t>
    <rPh sb="2" eb="4">
      <t>イドウ</t>
    </rPh>
    <rPh sb="4" eb="6">
      <t>クブン</t>
    </rPh>
    <phoneticPr fontId="8"/>
  </si>
  <si>
    <t>　１　新規　　　　　　２　変更　　　　　　３　終了</t>
    <rPh sb="3" eb="5">
      <t>シンキ</t>
    </rPh>
    <rPh sb="13" eb="15">
      <t>ヘンコウ</t>
    </rPh>
    <rPh sb="23" eb="25">
      <t>シュウリョウ</t>
    </rPh>
    <phoneticPr fontId="8"/>
  </si>
  <si>
    <t>３　サービスの種類</t>
    <rPh sb="7" eb="9">
      <t>シュルイ</t>
    </rPh>
    <phoneticPr fontId="8"/>
  </si>
  <si>
    <t>４　届出項目</t>
    <rPh sb="2" eb="4">
      <t>トドケデ</t>
    </rPh>
    <rPh sb="4" eb="6">
      <t>コウモク</t>
    </rPh>
    <phoneticPr fontId="8"/>
  </si>
  <si>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8"/>
  </si>
  <si>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56"/>
  </si>
  <si>
    <t>５　社会福祉士等の状況</t>
    <rPh sb="2" eb="4">
      <t>シャカイ</t>
    </rPh>
    <rPh sb="4" eb="6">
      <t>フクシ</t>
    </rPh>
    <rPh sb="6" eb="7">
      <t>シ</t>
    </rPh>
    <rPh sb="7" eb="8">
      <t>トウ</t>
    </rPh>
    <rPh sb="9" eb="11">
      <t>ジョウキョウ</t>
    </rPh>
    <phoneticPr fontId="8"/>
  </si>
  <si>
    <t>有・無</t>
    <rPh sb="0" eb="1">
      <t>ア</t>
    </rPh>
    <rPh sb="2" eb="3">
      <t>ナ</t>
    </rPh>
    <phoneticPr fontId="8"/>
  </si>
  <si>
    <t>生活支援員等の総数
（常勤）</t>
    <rPh sb="0" eb="2">
      <t>セイカツ</t>
    </rPh>
    <rPh sb="2" eb="4">
      <t>シエン</t>
    </rPh>
    <rPh sb="4" eb="5">
      <t>イン</t>
    </rPh>
    <rPh sb="5" eb="6">
      <t>トウ</t>
    </rPh>
    <rPh sb="7" eb="9">
      <t>ソウスウ</t>
    </rPh>
    <rPh sb="11" eb="13">
      <t>ジョウキン</t>
    </rPh>
    <phoneticPr fontId="8"/>
  </si>
  <si>
    <t>①のうち社会福祉士等
の総数（常勤）</t>
    <rPh sb="4" eb="6">
      <t>シャカイ</t>
    </rPh>
    <rPh sb="6" eb="8">
      <t>フクシ</t>
    </rPh>
    <rPh sb="8" eb="9">
      <t>シ</t>
    </rPh>
    <rPh sb="9" eb="10">
      <t>トウ</t>
    </rPh>
    <rPh sb="12" eb="14">
      <t>ソウスウ</t>
    </rPh>
    <rPh sb="15" eb="17">
      <t>ジョウキン</t>
    </rPh>
    <phoneticPr fontId="8"/>
  </si>
  <si>
    <t>①に占める②の割合が
25％又は35％以上</t>
    <rPh sb="2" eb="3">
      <t>シ</t>
    </rPh>
    <rPh sb="7" eb="9">
      <t>ワリアイ</t>
    </rPh>
    <rPh sb="14" eb="15">
      <t>マタ</t>
    </rPh>
    <rPh sb="19" eb="21">
      <t>イジョウ</t>
    </rPh>
    <phoneticPr fontId="8"/>
  </si>
  <si>
    <t>６　常勤職員の状況</t>
    <rPh sb="2" eb="4">
      <t>ジョウキン</t>
    </rPh>
    <rPh sb="4" eb="6">
      <t>ショクイン</t>
    </rPh>
    <rPh sb="7" eb="9">
      <t>ジョウキョウ</t>
    </rPh>
    <phoneticPr fontId="8"/>
  </si>
  <si>
    <t>生活支援員等の総数
（常勤換算）</t>
    <rPh sb="0" eb="2">
      <t>セイカツ</t>
    </rPh>
    <rPh sb="2" eb="4">
      <t>シエン</t>
    </rPh>
    <rPh sb="4" eb="5">
      <t>イン</t>
    </rPh>
    <rPh sb="5" eb="6">
      <t>トウ</t>
    </rPh>
    <rPh sb="7" eb="9">
      <t>ソウスウ</t>
    </rPh>
    <rPh sb="11" eb="13">
      <t>ジョウキン</t>
    </rPh>
    <rPh sb="13" eb="15">
      <t>カンザン</t>
    </rPh>
    <phoneticPr fontId="8"/>
  </si>
  <si>
    <t>①のうち常勤の者の数</t>
    <rPh sb="4" eb="6">
      <t>ジョウキン</t>
    </rPh>
    <rPh sb="7" eb="8">
      <t>モノ</t>
    </rPh>
    <rPh sb="9" eb="10">
      <t>カズ</t>
    </rPh>
    <phoneticPr fontId="8"/>
  </si>
  <si>
    <t>①に占める②の割合が
75％以上</t>
    <rPh sb="2" eb="3">
      <t>シ</t>
    </rPh>
    <rPh sb="7" eb="9">
      <t>ワリアイ</t>
    </rPh>
    <rPh sb="14" eb="16">
      <t>イジョウ</t>
    </rPh>
    <phoneticPr fontId="8"/>
  </si>
  <si>
    <t>７　勤続年数の状況</t>
    <rPh sb="2" eb="4">
      <t>キンゾク</t>
    </rPh>
    <rPh sb="4" eb="6">
      <t>ネンスウ</t>
    </rPh>
    <rPh sb="7" eb="9">
      <t>ジョウキョウ</t>
    </rPh>
    <phoneticPr fontId="8"/>
  </si>
  <si>
    <t>①のうち勤続年数３年以上の者の数</t>
    <rPh sb="4" eb="6">
      <t>キンゾク</t>
    </rPh>
    <rPh sb="6" eb="8">
      <t>ネンスウ</t>
    </rPh>
    <rPh sb="9" eb="10">
      <t>ネン</t>
    </rPh>
    <rPh sb="10" eb="12">
      <t>イジョウ</t>
    </rPh>
    <rPh sb="13" eb="14">
      <t>シャ</t>
    </rPh>
    <rPh sb="15" eb="16">
      <t>カズ</t>
    </rPh>
    <phoneticPr fontId="8"/>
  </si>
  <si>
    <t>①に占める②の割合が
30％以上</t>
    <rPh sb="2" eb="3">
      <t>シ</t>
    </rPh>
    <rPh sb="7" eb="9">
      <t>ワリアイ</t>
    </rPh>
    <rPh sb="14" eb="16">
      <t>イジョウ</t>
    </rPh>
    <phoneticPr fontId="8"/>
  </si>
  <si>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8"/>
  </si>
  <si>
    <t>注２　生活支援員等とは、</t>
    <rPh sb="0" eb="1">
      <t>チュウ</t>
    </rPh>
    <rPh sb="3" eb="5">
      <t>セイカツ</t>
    </rPh>
    <rPh sb="5" eb="7">
      <t>シエン</t>
    </rPh>
    <rPh sb="7" eb="8">
      <t>イン</t>
    </rPh>
    <rPh sb="8" eb="9">
      <t>トウ</t>
    </rPh>
    <phoneticPr fontId="8"/>
  </si>
  <si>
    <t>　　　○療養介護にあっては、生活支援員</t>
    <rPh sb="4" eb="6">
      <t>リョウヨウ</t>
    </rPh>
    <rPh sb="6" eb="8">
      <t>カイゴ</t>
    </rPh>
    <rPh sb="14" eb="16">
      <t>セイカツ</t>
    </rPh>
    <rPh sb="16" eb="18">
      <t>シエン</t>
    </rPh>
    <rPh sb="18" eb="19">
      <t>イン</t>
    </rPh>
    <phoneticPr fontId="8"/>
  </si>
  <si>
    <t>　　　○生活介護にあっては、生活支援員又は共生型生活介護従業者</t>
    <rPh sb="4" eb="6">
      <t>セイカツ</t>
    </rPh>
    <rPh sb="6" eb="8">
      <t>カイゴ</t>
    </rPh>
    <rPh sb="14" eb="16">
      <t>セイカツ</t>
    </rPh>
    <rPh sb="16" eb="18">
      <t>シエン</t>
    </rPh>
    <rPh sb="18" eb="19">
      <t>イン</t>
    </rPh>
    <phoneticPr fontId="8"/>
  </si>
  <si>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8"/>
  </si>
  <si>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8"/>
  </si>
  <si>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8"/>
  </si>
  <si>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8"/>
  </si>
  <si>
    <t>　　　○自立生活援助にあっては、地域生活支援員</t>
    <rPh sb="6" eb="8">
      <t>セイカツ</t>
    </rPh>
    <rPh sb="8" eb="10">
      <t>エンジョ</t>
    </rPh>
    <rPh sb="16" eb="18">
      <t>チイキ</t>
    </rPh>
    <phoneticPr fontId="8"/>
  </si>
  <si>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8"/>
  </si>
  <si>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8"/>
  </si>
  <si>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8"/>
  </si>
  <si>
    <t>　　　○福祉型障害児入所施設にあっては、加算（Ⅰ）（Ⅱ）においては、児童指導員、加算（Ⅲ）においては、児童指導員
　　　　又は保育士</t>
    <phoneticPr fontId="8"/>
  </si>
  <si>
    <t>　　　○医療型障害児入所施設にあっては、加算（Ⅰ）（Ⅱ）においては、児童指導員又は指定発達医療機関の職員、加算
　　　　（Ⅲ）においては、児童指導員若しくは保育士又は指定発達医療機関の職員
　　　　のことをいう。</t>
    <phoneticPr fontId="8"/>
  </si>
  <si>
    <t>　　年　　月　　日</t>
    <phoneticPr fontId="8"/>
  </si>
  <si>
    <t>送迎加算に関する届出書</t>
    <phoneticPr fontId="8"/>
  </si>
  <si>
    <r>
      <t xml:space="preserve">３　送迎の状況②
</t>
    </r>
    <r>
      <rPr>
        <sz val="10"/>
        <color theme="1"/>
        <rFont val="ＭＳ Ｐゴシック"/>
        <family val="3"/>
        <charset val="128"/>
      </rPr>
      <t>　（短期入所、重度障害者
    等包括支援以外）</t>
    </r>
    <phoneticPr fontId="8"/>
  </si>
  <si>
    <t>１　新規　　　　　　２　変更　　　　　　３　終了</t>
    <phoneticPr fontId="8"/>
  </si>
  <si>
    <t>送迎利用者一覧（　　　年　　　月分）</t>
    <rPh sb="0" eb="2">
      <t>ソウゲイ</t>
    </rPh>
    <rPh sb="2" eb="5">
      <t>リヨウシャ</t>
    </rPh>
    <rPh sb="5" eb="7">
      <t>イチラン</t>
    </rPh>
    <rPh sb="11" eb="12">
      <t>ネン</t>
    </rPh>
    <rPh sb="15" eb="16">
      <t>ガツ</t>
    </rPh>
    <rPh sb="16" eb="17">
      <t>ブン</t>
    </rPh>
    <phoneticPr fontId="8"/>
  </si>
  <si>
    <t>送迎利用者一覧（○年○月分）</t>
    <rPh sb="0" eb="2">
      <t>ソウゲイ</t>
    </rPh>
    <rPh sb="2" eb="5">
      <t>リヨウシャ</t>
    </rPh>
    <rPh sb="5" eb="7">
      <t>イチラン</t>
    </rPh>
    <rPh sb="9" eb="10">
      <t>ネン</t>
    </rPh>
    <rPh sb="11" eb="12">
      <t>ガツ</t>
    </rPh>
    <rPh sb="12" eb="13">
      <t>ブン</t>
    </rPh>
    <phoneticPr fontId="8"/>
  </si>
  <si>
    <t>１．　サービス費　Ⅰ（平均工賃月額で評価　かつ　人員配置区分６：１）
２．　サービス費　Ⅱ（平均工賃月額で評価　かつ　人員配置区分７．５：１）
３．　サービス費　Ⅲ（平均工賃月額で評価　かつ　人員配置区分１０：１）
４．　サービス費　Ⅳ（生産活動等への参加等を一律に評価　かつ　人員配置区分６：１）
５．　サービス費　Ⅴ（生産活動等への参加等を一律に評価　かつ　人員配置区分７．５：１）
６．　サービス費　Ⅵ（生産活動等への参加等を一律に評価　かつ　人員配置区分１０：１）</t>
    <rPh sb="7" eb="8">
      <t>ヒ</t>
    </rPh>
    <rPh sb="11" eb="17">
      <t>ヘイキンコウチンゲツガク</t>
    </rPh>
    <rPh sb="18" eb="20">
      <t>ヒョウカ</t>
    </rPh>
    <rPh sb="24" eb="30">
      <t>ジンインハイチクブン</t>
    </rPh>
    <rPh sb="42" eb="43">
      <t>ヒ</t>
    </rPh>
    <rPh sb="119" eb="123">
      <t>セイサンカツドウ</t>
    </rPh>
    <rPh sb="123" eb="124">
      <t>トウ</t>
    </rPh>
    <rPh sb="126" eb="128">
      <t>サンカ</t>
    </rPh>
    <rPh sb="128" eb="129">
      <t>トウ</t>
    </rPh>
    <rPh sb="130" eb="132">
      <t>イチリツ</t>
    </rPh>
    <phoneticPr fontId="8"/>
  </si>
  <si>
    <r>
      <t>サービス費</t>
    </r>
    <r>
      <rPr>
        <sz val="11"/>
        <color rgb="FFFF0000"/>
        <rFont val="HGPｺﾞｼｯｸM"/>
        <family val="3"/>
        <charset val="128"/>
      </rPr>
      <t>Ⅰ～Ⅲ</t>
    </r>
    <r>
      <rPr>
        <sz val="11"/>
        <rFont val="HGPｺﾞｼｯｸM"/>
        <family val="3"/>
        <charset val="128"/>
      </rPr>
      <t>の場合記入</t>
    </r>
    <rPh sb="4" eb="5">
      <t>ヒ</t>
    </rPh>
    <rPh sb="9" eb="11">
      <t>バアイ</t>
    </rPh>
    <rPh sb="11" eb="13">
      <t>キニュウ</t>
    </rPh>
    <phoneticPr fontId="8"/>
  </si>
  <si>
    <t>1万円未満</t>
    <rPh sb="1" eb="3">
      <t>マンエン</t>
    </rPh>
    <rPh sb="3" eb="5">
      <t>ミマン</t>
    </rPh>
    <phoneticPr fontId="8"/>
  </si>
  <si>
    <t>※水色のセルに実績を入力してください。</t>
    <rPh sb="1" eb="3">
      <t>ミズイロ</t>
    </rPh>
    <rPh sb="7" eb="9">
      <t>ジッセキ</t>
    </rPh>
    <rPh sb="10" eb="12">
      <t>ニュウリョク</t>
    </rPh>
    <phoneticPr fontId="8"/>
  </si>
  <si>
    <t>延べ利用者数(人)</t>
    <rPh sb="0" eb="1">
      <t>ノ</t>
    </rPh>
    <rPh sb="2" eb="4">
      <t>リヨウ</t>
    </rPh>
    <rPh sb="4" eb="5">
      <t>シャ</t>
    </rPh>
    <rPh sb="5" eb="6">
      <t>スウ</t>
    </rPh>
    <rPh sb="7" eb="8">
      <t>ニン</t>
    </rPh>
    <phoneticPr fontId="8"/>
  </si>
  <si>
    <t>開所日数（日）</t>
    <rPh sb="0" eb="2">
      <t>カイショ</t>
    </rPh>
    <rPh sb="2" eb="4">
      <t>ニッスウ</t>
    </rPh>
    <rPh sb="5" eb="6">
      <t>ニチ</t>
    </rPh>
    <phoneticPr fontId="8"/>
  </si>
  <si>
    <r>
      <t xml:space="preserve">平均工賃月額②
</t>
    </r>
    <r>
      <rPr>
        <sz val="6"/>
        <rFont val="HGPｺﾞｼｯｸM"/>
        <family val="3"/>
        <charset val="128"/>
      </rPr>
      <t>（前年度の工賃総額÷①÷１２月）</t>
    </r>
    <rPh sb="0" eb="2">
      <t>ヘイキン</t>
    </rPh>
    <rPh sb="2" eb="4">
      <t>コウチン</t>
    </rPh>
    <rPh sb="4" eb="6">
      <t>ゲツガク</t>
    </rPh>
    <rPh sb="9" eb="12">
      <t>ゼンネンド</t>
    </rPh>
    <rPh sb="13" eb="15">
      <t>コウチン</t>
    </rPh>
    <rPh sb="15" eb="17">
      <t>ソウガク</t>
    </rPh>
    <rPh sb="22" eb="23">
      <t>ツキ</t>
    </rPh>
    <phoneticPr fontId="8"/>
  </si>
  <si>
    <t>重度障害者支援体制加算（Ⅰ）を算定している場合　
（②＋２０００円）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8"/>
  </si>
  <si>
    <t>平均利用者数</t>
    <rPh sb="0" eb="6">
      <t>ヘイキンリヨウシャスウ</t>
    </rPh>
    <phoneticPr fontId="8"/>
  </si>
  <si>
    <t>…①</t>
    <phoneticPr fontId="8"/>
  </si>
  <si>
    <t>※前年度の延べ利用者数÷開所日数
　　（小数点第２位以下切り上げ）</t>
    <rPh sb="1" eb="4">
      <t>ゼンネンド</t>
    </rPh>
    <rPh sb="5" eb="6">
      <t>ノ</t>
    </rPh>
    <rPh sb="7" eb="11">
      <t>リヨウシャスウ</t>
    </rPh>
    <rPh sb="12" eb="16">
      <t>カイショニッスウ</t>
    </rPh>
    <rPh sb="20" eb="24">
      <t>ショウスウテンダイ</t>
    </rPh>
    <rPh sb="25" eb="28">
      <t>イイカ</t>
    </rPh>
    <rPh sb="28" eb="29">
      <t>キ</t>
    </rPh>
    <rPh sb="30" eb="31">
      <t>ア</t>
    </rPh>
    <phoneticPr fontId="8"/>
  </si>
  <si>
    <t>目標工賃達成指導員配置加算の届出書</t>
    <rPh sb="0" eb="2">
      <t>モクヒョウ</t>
    </rPh>
    <rPh sb="2" eb="4">
      <t>コウチン</t>
    </rPh>
    <rPh sb="4" eb="6">
      <t>タッセイ</t>
    </rPh>
    <rPh sb="6" eb="9">
      <t>シドウイン</t>
    </rPh>
    <rPh sb="9" eb="11">
      <t>ハイチ</t>
    </rPh>
    <rPh sb="11" eb="13">
      <t>カサン</t>
    </rPh>
    <rPh sb="14" eb="17">
      <t>トドケデショ</t>
    </rPh>
    <phoneticPr fontId="8"/>
  </si>
  <si>
    <t>注2：(B)は前年度の利用者数の平均値を6で除して得た数とする。(C)は前年度の利用者数の平均値を5で除して得たとする。</t>
    <rPh sb="0" eb="1">
      <t>チュウ</t>
    </rPh>
    <rPh sb="7" eb="10">
      <t>ゼンネンド</t>
    </rPh>
    <rPh sb="11" eb="13">
      <t>リヨウ</t>
    </rPh>
    <rPh sb="13" eb="14">
      <t>シャ</t>
    </rPh>
    <rPh sb="14" eb="15">
      <t>スウ</t>
    </rPh>
    <rPh sb="16" eb="19">
      <t>ヘイキンチ</t>
    </rPh>
    <rPh sb="22" eb="23">
      <t>ジョ</t>
    </rPh>
    <rPh sb="25" eb="26">
      <t>エ</t>
    </rPh>
    <rPh sb="27" eb="28">
      <t>カズ</t>
    </rPh>
    <rPh sb="36" eb="39">
      <t>ゼンネンド</t>
    </rPh>
    <rPh sb="40" eb="42">
      <t>リヨウ</t>
    </rPh>
    <rPh sb="42" eb="43">
      <t>シャ</t>
    </rPh>
    <rPh sb="43" eb="44">
      <t>スウ</t>
    </rPh>
    <rPh sb="45" eb="48">
      <t>ヘイキンチ</t>
    </rPh>
    <rPh sb="51" eb="52">
      <t>ジョ</t>
    </rPh>
    <rPh sb="54" eb="55">
      <t>エ</t>
    </rPh>
    <phoneticPr fontId="8"/>
  </si>
  <si>
    <t>職業指導員及び生活支援員に目標工賃達成指導員を加えた数｛(A)÷5｝　…(C)</t>
    <rPh sb="0" eb="2">
      <t>ショクギョウ</t>
    </rPh>
    <rPh sb="2" eb="5">
      <t>シドウイン</t>
    </rPh>
    <rPh sb="5" eb="6">
      <t>オヨ</t>
    </rPh>
    <rPh sb="7" eb="9">
      <t>セイカツ</t>
    </rPh>
    <rPh sb="9" eb="12">
      <t>シエンイン</t>
    </rPh>
    <rPh sb="13" eb="15">
      <t>モクヒョウ</t>
    </rPh>
    <rPh sb="15" eb="17">
      <t>コウチン</t>
    </rPh>
    <rPh sb="17" eb="19">
      <t>タッセイ</t>
    </rPh>
    <rPh sb="19" eb="22">
      <t>シドウイン</t>
    </rPh>
    <rPh sb="23" eb="24">
      <t>クワ</t>
    </rPh>
    <rPh sb="26" eb="27">
      <t>カズ</t>
    </rPh>
    <phoneticPr fontId="8"/>
  </si>
  <si>
    <t>職業指導員及び生活支援員の数｛(A)÷6｝　…(B)　　　</t>
    <rPh sb="0" eb="2">
      <t>ショクギョウ</t>
    </rPh>
    <rPh sb="2" eb="5">
      <t>シドウイン</t>
    </rPh>
    <rPh sb="5" eb="6">
      <t>オヨ</t>
    </rPh>
    <rPh sb="7" eb="9">
      <t>セイカツ</t>
    </rPh>
    <rPh sb="9" eb="12">
      <t>シエンイン</t>
    </rPh>
    <rPh sb="13" eb="14">
      <t>カズ</t>
    </rPh>
    <phoneticPr fontId="8"/>
  </si>
  <si>
    <t>当該施設・事業所の前年度の利用者数の平均値　…(A)</t>
    <rPh sb="0" eb="2">
      <t>トウガイ</t>
    </rPh>
    <rPh sb="2" eb="4">
      <t>シセツ</t>
    </rPh>
    <rPh sb="5" eb="8">
      <t>ジギョウショ</t>
    </rPh>
    <rPh sb="9" eb="12">
      <t>ゼンネンド</t>
    </rPh>
    <rPh sb="13" eb="15">
      <t>リヨウ</t>
    </rPh>
    <rPh sb="15" eb="16">
      <t>シャ</t>
    </rPh>
    <rPh sb="16" eb="17">
      <t>スウ</t>
    </rPh>
    <rPh sb="18" eb="21">
      <t>ヘイキンチ</t>
    </rPh>
    <phoneticPr fontId="8"/>
  </si>
  <si>
    <t>目標工賃達成指導員配置加算</t>
    <rPh sb="9" eb="13">
      <t>ハイチカサン</t>
    </rPh>
    <phoneticPr fontId="8"/>
  </si>
  <si>
    <t>基本報酬算定区分（Ａ型）</t>
    <phoneticPr fontId="8"/>
  </si>
  <si>
    <t>基本報酬算定区分（Ｂ型）</t>
    <phoneticPr fontId="8"/>
  </si>
  <si>
    <t>目標工賃達成加算</t>
    <rPh sb="0" eb="8">
      <t>モクヒョウコウチンタッセイカサン</t>
    </rPh>
    <phoneticPr fontId="8"/>
  </si>
  <si>
    <t>　　　　年　　月　　日　　　</t>
    <phoneticPr fontId="8"/>
  </si>
  <si>
    <t>目標工賃達成加算に関する届出書</t>
    <rPh sb="0" eb="2">
      <t>モクヒョウ</t>
    </rPh>
    <rPh sb="2" eb="4">
      <t>コウチン</t>
    </rPh>
    <rPh sb="4" eb="6">
      <t>タッセイ</t>
    </rPh>
    <rPh sb="6" eb="8">
      <t>カサン</t>
    </rPh>
    <rPh sb="9" eb="10">
      <t>カン</t>
    </rPh>
    <phoneticPr fontId="60"/>
  </si>
  <si>
    <t>異動区分</t>
    <rPh sb="0" eb="2">
      <t>イドウ</t>
    </rPh>
    <rPh sb="2" eb="4">
      <t>クブン</t>
    </rPh>
    <phoneticPr fontId="60"/>
  </si>
  <si>
    <t>　１　新規　　　　　２　変更　　　　　３　終了</t>
    <phoneticPr fontId="60"/>
  </si>
  <si>
    <t>平均工賃月額等</t>
    <rPh sb="0" eb="2">
      <t>ヘイキン</t>
    </rPh>
    <rPh sb="2" eb="4">
      <t>コウチン</t>
    </rPh>
    <rPh sb="4" eb="6">
      <t>ゲツガク</t>
    </rPh>
    <rPh sb="6" eb="7">
      <t>ナド</t>
    </rPh>
    <phoneticPr fontId="60"/>
  </si>
  <si>
    <t>算定要件</t>
    <phoneticPr fontId="60"/>
  </si>
  <si>
    <t>（　　該当　　　・　　　非該当　　）</t>
    <phoneticPr fontId="60"/>
  </si>
  <si>
    <t>※黄色で塗った枠内に、障害基礎年金１級受給者名及び各月の利用日数をご記入ください。これらの内容は、「障害基礎年金の状況」と合致するように作成ください。</t>
    <rPh sb="1" eb="3">
      <t>キイロ</t>
    </rPh>
    <rPh sb="4" eb="5">
      <t>ヌ</t>
    </rPh>
    <rPh sb="7" eb="9">
      <t>ワクナイ</t>
    </rPh>
    <rPh sb="11" eb="13">
      <t>ショウガイ</t>
    </rPh>
    <rPh sb="13" eb="15">
      <t>キソ</t>
    </rPh>
    <rPh sb="15" eb="17">
      <t>ネンキン</t>
    </rPh>
    <rPh sb="18" eb="19">
      <t>キュウ</t>
    </rPh>
    <rPh sb="19" eb="22">
      <t>ジュキュウシャ</t>
    </rPh>
    <rPh sb="22" eb="23">
      <t>メイ</t>
    </rPh>
    <rPh sb="23" eb="24">
      <t>オヨ</t>
    </rPh>
    <rPh sb="25" eb="26">
      <t>カク</t>
    </rPh>
    <rPh sb="26" eb="27">
      <t>ツキ</t>
    </rPh>
    <rPh sb="28" eb="30">
      <t>リヨウ</t>
    </rPh>
    <rPh sb="30" eb="32">
      <t>ニッスウ</t>
    </rPh>
    <rPh sb="34" eb="36">
      <t>キニュウ</t>
    </rPh>
    <rPh sb="45" eb="47">
      <t>ナイヨウ</t>
    </rPh>
    <rPh sb="50" eb="52">
      <t>ショウガイ</t>
    </rPh>
    <rPh sb="52" eb="54">
      <t>キソ</t>
    </rPh>
    <rPh sb="54" eb="56">
      <t>ネンキン</t>
    </rPh>
    <rPh sb="57" eb="59">
      <t>ジョウキョウ</t>
    </rPh>
    <rPh sb="61" eb="63">
      <t>ガッチ</t>
    </rPh>
    <rPh sb="68" eb="70">
      <t>サクセイ</t>
    </rPh>
    <phoneticPr fontId="8"/>
  </si>
  <si>
    <t>重度者支援体制加算</t>
    <rPh sb="5" eb="9">
      <t>タイセイカサン</t>
    </rPh>
    <phoneticPr fontId="8"/>
  </si>
  <si>
    <r>
      <t>重度者支援体制加算に関する届出書　</t>
    </r>
    <r>
      <rPr>
        <sz val="16"/>
        <rFont val="ＭＳ Ｐゴシック"/>
        <family val="3"/>
        <charset val="128"/>
      </rPr>
      <t>（障害基礎年金の状況）</t>
    </r>
    <rPh sb="10" eb="11">
      <t>カン</t>
    </rPh>
    <rPh sb="13" eb="16">
      <t>トドケデショ</t>
    </rPh>
    <rPh sb="18" eb="20">
      <t>ショウガイ</t>
    </rPh>
    <rPh sb="20" eb="22">
      <t>キソ</t>
    </rPh>
    <rPh sb="22" eb="24">
      <t>ネンキン</t>
    </rPh>
    <rPh sb="25" eb="27">
      <t>ジョウキョウ</t>
    </rPh>
    <phoneticPr fontId="8"/>
  </si>
  <si>
    <t>送迎加算：送迎利用者一覧</t>
    <rPh sb="2" eb="4">
      <t>カサン</t>
    </rPh>
    <rPh sb="5" eb="7">
      <t>ソウゲイ</t>
    </rPh>
    <phoneticPr fontId="8"/>
  </si>
  <si>
    <t>送迎加算：送迎利用者一覧 (記載例)</t>
    <rPh sb="2" eb="4">
      <t>カサン</t>
    </rPh>
    <rPh sb="5" eb="7">
      <t>ソウゲイ</t>
    </rPh>
    <phoneticPr fontId="8"/>
  </si>
  <si>
    <t>重度者支援体制加算：算定根拠</t>
    <rPh sb="0" eb="2">
      <t>ジュウド</t>
    </rPh>
    <rPh sb="2" eb="3">
      <t>シャ</t>
    </rPh>
    <rPh sb="3" eb="5">
      <t>シエン</t>
    </rPh>
    <rPh sb="5" eb="9">
      <t>タイセイカサン</t>
    </rPh>
    <rPh sb="10" eb="12">
      <t>サンテイ</t>
    </rPh>
    <rPh sb="12" eb="14">
      <t>コンキョ</t>
    </rPh>
    <phoneticPr fontId="8"/>
  </si>
  <si>
    <t>多機能型事業所の場合、全体の送迎実施状況で要件を判定</t>
    <rPh sb="0" eb="7">
      <t>タキノウガタジギョウショ</t>
    </rPh>
    <rPh sb="8" eb="10">
      <t>バアイ</t>
    </rPh>
    <rPh sb="11" eb="13">
      <t>ゼンタイ</t>
    </rPh>
    <rPh sb="14" eb="16">
      <t>ソウゲイ</t>
    </rPh>
    <rPh sb="16" eb="18">
      <t>ジッシ</t>
    </rPh>
    <rPh sb="18" eb="20">
      <t>ジョウキョウ</t>
    </rPh>
    <rPh sb="21" eb="23">
      <t>ヨウケン</t>
    </rPh>
    <rPh sb="24" eb="26">
      <t>ハンテイ</t>
    </rPh>
    <phoneticPr fontId="8"/>
  </si>
  <si>
    <t>就労継続支援B型サービス費Ⅳ～Ⅵ</t>
    <phoneticPr fontId="8"/>
  </si>
  <si>
    <t>注１　就労定着者とは、就労継続支援Ｂ型等を受けた後、就労し、当該年度の前年度において就労継続している期
　　間が６月に達した者をいう。なお、就労とは企業等との雇用契約に基づく就労をいい、労働時間等労働条件の
　　内容は問わない。ただし、就労継続支援Ａ型事業所の利用者として移行及び施設外支援の対象となるトライア
　　ル雇用は除く。
注２　基本報酬の算定区分について、就労継続支援B型サービス費Ⅰ～Ⅲのいずれかを算定している場合は、平均
　　工賃月額の区分も選択すること。
注３　届出時点の継続状況には、就労が継続している場合には「継続」、離職している場合には「離職」と記入。
注４　加算単位数は前年度の就労定着者の数に当該年度の利用定員及び基本報酬の算定区分に応じた所定単位数を
　　乗じて得た単位数を加算することとなる。
注５　行が足りない場合は適宜追加して記載。</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7" eb="58">
      <t>ツキ</t>
    </rPh>
    <rPh sb="59" eb="60">
      <t>タッ</t>
    </rPh>
    <rPh sb="62" eb="63">
      <t>シャ</t>
    </rPh>
    <rPh sb="70" eb="72">
      <t>シュウロウ</t>
    </rPh>
    <rPh sb="74" eb="76">
      <t>キギョウ</t>
    </rPh>
    <rPh sb="76" eb="77">
      <t>トウ</t>
    </rPh>
    <rPh sb="118" eb="120">
      <t>シュウロウ</t>
    </rPh>
    <rPh sb="122" eb="124">
      <t>シエン</t>
    </rPh>
    <rPh sb="125" eb="126">
      <t>ガタ</t>
    </rPh>
    <rPh sb="126" eb="129">
      <t>ジギョウショ</t>
    </rPh>
    <rPh sb="130" eb="133">
      <t>リヨウシャ</t>
    </rPh>
    <rPh sb="136" eb="138">
      <t>イコウ</t>
    </rPh>
    <rPh sb="138" eb="139">
      <t>オヨ</t>
    </rPh>
    <rPh sb="140" eb="142">
      <t>シセツ</t>
    </rPh>
    <rPh sb="142" eb="143">
      <t>ガイ</t>
    </rPh>
    <rPh sb="143" eb="145">
      <t>シエン</t>
    </rPh>
    <rPh sb="146" eb="148">
      <t>タイショウ</t>
    </rPh>
    <rPh sb="159" eb="161">
      <t>コヨウ</t>
    </rPh>
    <rPh sb="162" eb="163">
      <t>ノゾ</t>
    </rPh>
    <rPh sb="166" eb="167">
      <t>チュウ</t>
    </rPh>
    <rPh sb="169" eb="171">
      <t>キホン</t>
    </rPh>
    <rPh sb="171" eb="173">
      <t>ホウシュウ</t>
    </rPh>
    <rPh sb="174" eb="176">
      <t>サンテイ</t>
    </rPh>
    <rPh sb="176" eb="178">
      <t>クブン</t>
    </rPh>
    <rPh sb="183" eb="189">
      <t>シュウロウケイゾクシエン</t>
    </rPh>
    <rPh sb="190" eb="191">
      <t>ガタ</t>
    </rPh>
    <rPh sb="195" eb="196">
      <t>ヒ</t>
    </rPh>
    <rPh sb="205" eb="207">
      <t>サンテイ</t>
    </rPh>
    <rPh sb="211" eb="213">
      <t>バアイ</t>
    </rPh>
    <rPh sb="215" eb="217">
      <t>ヘイキン</t>
    </rPh>
    <rPh sb="220" eb="222">
      <t>コウチン</t>
    </rPh>
    <rPh sb="222" eb="224">
      <t>ゲツガク</t>
    </rPh>
    <rPh sb="225" eb="227">
      <t>クブン</t>
    </rPh>
    <rPh sb="228" eb="230">
      <t>センタク</t>
    </rPh>
    <rPh sb="236" eb="237">
      <t>チュウ</t>
    </rPh>
    <rPh sb="239" eb="241">
      <t>トドケデ</t>
    </rPh>
    <rPh sb="241" eb="243">
      <t>ジテン</t>
    </rPh>
    <rPh sb="244" eb="246">
      <t>ケイゾク</t>
    </rPh>
    <rPh sb="246" eb="248">
      <t>ジョウキョウ</t>
    </rPh>
    <rPh sb="251" eb="253">
      <t>シュウロウ</t>
    </rPh>
    <rPh sb="254" eb="256">
      <t>ケイゾク</t>
    </rPh>
    <rPh sb="260" eb="262">
      <t>バアイ</t>
    </rPh>
    <rPh sb="265" eb="267">
      <t>ケイゾク</t>
    </rPh>
    <rPh sb="269" eb="271">
      <t>リショク</t>
    </rPh>
    <rPh sb="275" eb="277">
      <t>バアイ</t>
    </rPh>
    <rPh sb="280" eb="282">
      <t>リショク</t>
    </rPh>
    <rPh sb="284" eb="286">
      <t>キニュウ</t>
    </rPh>
    <rPh sb="288" eb="289">
      <t>チュウ</t>
    </rPh>
    <rPh sb="291" eb="293">
      <t>カサン</t>
    </rPh>
    <rPh sb="293" eb="295">
      <t>タンイ</t>
    </rPh>
    <rPh sb="295" eb="296">
      <t>スウ</t>
    </rPh>
    <rPh sb="297" eb="300">
      <t>ゼンネンド</t>
    </rPh>
    <rPh sb="301" eb="303">
      <t>シュウロウ</t>
    </rPh>
    <rPh sb="303" eb="305">
      <t>テイチャク</t>
    </rPh>
    <rPh sb="305" eb="306">
      <t>シャ</t>
    </rPh>
    <rPh sb="307" eb="308">
      <t>カズ</t>
    </rPh>
    <rPh sb="309" eb="311">
      <t>トウガイ</t>
    </rPh>
    <rPh sb="311" eb="313">
      <t>ネンド</t>
    </rPh>
    <rPh sb="314" eb="316">
      <t>リヨウ</t>
    </rPh>
    <rPh sb="316" eb="318">
      <t>テイイン</t>
    </rPh>
    <rPh sb="318" eb="319">
      <t>オヨ</t>
    </rPh>
    <rPh sb="320" eb="322">
      <t>キホン</t>
    </rPh>
    <rPh sb="322" eb="324">
      <t>ホウシュウ</t>
    </rPh>
    <rPh sb="325" eb="327">
      <t>サンテイ</t>
    </rPh>
    <rPh sb="327" eb="329">
      <t>クブン</t>
    </rPh>
    <rPh sb="330" eb="331">
      <t>オウ</t>
    </rPh>
    <rPh sb="333" eb="335">
      <t>ショテイ</t>
    </rPh>
    <rPh sb="335" eb="338">
      <t>タンイスウ</t>
    </rPh>
    <rPh sb="342" eb="343">
      <t>ジョウ</t>
    </rPh>
    <rPh sb="345" eb="346">
      <t>エ</t>
    </rPh>
    <rPh sb="347" eb="350">
      <t>タンイスウ</t>
    </rPh>
    <rPh sb="351" eb="353">
      <t>カサン</t>
    </rPh>
    <rPh sb="362" eb="363">
      <t>チュウ</t>
    </rPh>
    <rPh sb="365" eb="366">
      <t>ギョウ</t>
    </rPh>
    <rPh sb="367" eb="368">
      <t>タ</t>
    </rPh>
    <rPh sb="371" eb="373">
      <t>バアイ</t>
    </rPh>
    <rPh sb="374" eb="376">
      <t>テキギ</t>
    </rPh>
    <rPh sb="376" eb="378">
      <t>ツイカ</t>
    </rPh>
    <rPh sb="380" eb="382">
      <t>キサイ</t>
    </rPh>
    <phoneticPr fontId="8"/>
  </si>
  <si>
    <t>基本報酬の
算定区分</t>
    <rPh sb="0" eb="2">
      <t>キホン</t>
    </rPh>
    <rPh sb="2" eb="4">
      <t>ホウシュウ</t>
    </rPh>
    <rPh sb="6" eb="8">
      <t>サンテイ</t>
    </rPh>
    <rPh sb="8" eb="10">
      <t>クブン</t>
    </rPh>
    <phoneticPr fontId="8"/>
  </si>
  <si>
    <t>就労継続支援B型サービス費
Ⅰ～Ⅲ</t>
    <rPh sb="0" eb="2">
      <t>シュウロウ</t>
    </rPh>
    <rPh sb="2" eb="4">
      <t>ケイゾク</t>
    </rPh>
    <rPh sb="4" eb="6">
      <t>シエン</t>
    </rPh>
    <rPh sb="7" eb="8">
      <t>ガタ</t>
    </rPh>
    <rPh sb="12" eb="13">
      <t>ヒ</t>
    </rPh>
    <phoneticPr fontId="8"/>
  </si>
  <si>
    <t>　　年　　　月　　　日</t>
    <rPh sb="2" eb="3">
      <t>ネン</t>
    </rPh>
    <rPh sb="6" eb="7">
      <t>ガツ</t>
    </rPh>
    <rPh sb="10" eb="11">
      <t>ニチ</t>
    </rPh>
    <phoneticPr fontId="8"/>
  </si>
  <si>
    <t>B4</t>
    <phoneticPr fontId="8"/>
  </si>
  <si>
    <t>年　　月　　日</t>
    <rPh sb="0" eb="1">
      <t>ネン</t>
    </rPh>
    <rPh sb="3" eb="4">
      <t>ツキ</t>
    </rPh>
    <rPh sb="6" eb="7">
      <t>ヒ</t>
    </rPh>
    <phoneticPr fontId="100"/>
  </si>
  <si>
    <t>視覚・聴覚言語障害者支援体制加算（Ⅰ）に関する届出書</t>
    <phoneticPr fontId="100"/>
  </si>
  <si>
    <t>事業所の名称</t>
  </si>
  <si>
    <t>サービスの種類</t>
  </si>
  <si>
    <t>１　新規　　　　　２　変更　　　　　３　終了</t>
    <phoneticPr fontId="100"/>
  </si>
  <si>
    <t>１　利用者の状況</t>
  </si>
  <si>
    <t>当該事業所の前年度の平均実利用者数　(A)</t>
    <phoneticPr fontId="100"/>
  </si>
  <si>
    <t>加算要件に該当する利用者の数 (C)＝(E)／(D)</t>
    <phoneticPr fontId="100"/>
  </si>
  <si>
    <t>(C)＞＝(B)</t>
    <phoneticPr fontId="100"/>
  </si>
  <si>
    <t>該当利用者の氏名</t>
  </si>
  <si>
    <t>手帳の種類</t>
  </si>
  <si>
    <t>手帳の等級</t>
  </si>
  <si>
    <t>前年度利用日数</t>
  </si>
  <si>
    <t>前年度の開所日数 (D)</t>
    <phoneticPr fontId="100"/>
  </si>
  <si>
    <t>合　計 (E)</t>
    <phoneticPr fontId="100"/>
  </si>
  <si>
    <t>２　加配される従業者の状況</t>
  </si>
  <si>
    <t>利用者数 (A)　÷　40　＝ (F)</t>
    <phoneticPr fontId="100"/>
  </si>
  <si>
    <t>加配される従業者の数　(G)</t>
    <phoneticPr fontId="100"/>
  </si>
  <si>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</si>
  <si>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</si>
  <si>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</si>
  <si>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100"/>
  </si>
  <si>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100"/>
  </si>
  <si>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100"/>
  </si>
  <si>
    <t>※１：多機能型事業所等については、当該多機能型事業所全体で、加算要件の利用者数や配置割合の計算を行
　　　うこと。</t>
    <phoneticPr fontId="100"/>
  </si>
  <si>
    <t>※２：「異動区分」欄において「４　終了」の場合は、１利用者の状況、２加配される従業者の状況の記載は
　　　不要とする。</t>
    <phoneticPr fontId="100"/>
  </si>
  <si>
    <t>　　　</t>
    <phoneticPr fontId="100"/>
  </si>
  <si>
    <t>視覚・聴覚言語障害者支援体制加算（Ⅱ）に関する届出書</t>
    <phoneticPr fontId="100"/>
  </si>
  <si>
    <t>有・無</t>
    <phoneticPr fontId="100"/>
  </si>
  <si>
    <t>うち３０％　　　　　(B)＝ (A)×0.3</t>
    <phoneticPr fontId="100"/>
  </si>
  <si>
    <t>利用者数 (A)　÷　50　＝ (F)</t>
    <phoneticPr fontId="100"/>
  </si>
  <si>
    <t>(G)＞＝(F)</t>
    <phoneticPr fontId="100"/>
  </si>
  <si>
    <r>
      <t>多機能型の実施</t>
    </r>
    <r>
      <rPr>
        <sz val="8"/>
        <color theme="1"/>
        <rFont val="HGｺﾞｼｯｸM"/>
        <family val="3"/>
        <charset val="128"/>
      </rPr>
      <t>※1</t>
    </r>
    <phoneticPr fontId="100"/>
  </si>
  <si>
    <r>
      <t>異動区分</t>
    </r>
    <r>
      <rPr>
        <sz val="8"/>
        <color theme="1"/>
        <rFont val="HGｺﾞｼｯｸM"/>
        <family val="3"/>
        <charset val="128"/>
      </rPr>
      <t>※2</t>
    </r>
    <phoneticPr fontId="100"/>
  </si>
  <si>
    <t>視覚・聴覚言語障害者支援体制加算Ⅰ</t>
    <rPh sb="12" eb="14">
      <t>タイセイ</t>
    </rPh>
    <rPh sb="14" eb="16">
      <t>カサン</t>
    </rPh>
    <phoneticPr fontId="8"/>
  </si>
  <si>
    <t>視覚・聴覚言語障害者支援体制加算Ⅱ</t>
    <rPh sb="12" eb="14">
      <t>タイセイ</t>
    </rPh>
    <rPh sb="14" eb="16">
      <t>カサン</t>
    </rPh>
    <phoneticPr fontId="8"/>
  </si>
  <si>
    <t>うち３０％　　　　　(B)＝ (A)×0.5</t>
    <phoneticPr fontId="100"/>
  </si>
  <si>
    <t>基本報酬算定区分（移行）</t>
    <rPh sb="9" eb="11">
      <t>イコウ</t>
    </rPh>
    <phoneticPr fontId="8"/>
  </si>
  <si>
    <t>10月</t>
    <phoneticPr fontId="8"/>
  </si>
  <si>
    <t>11月</t>
    <phoneticPr fontId="8"/>
  </si>
  <si>
    <t>12月</t>
    <phoneticPr fontId="8"/>
  </si>
  <si>
    <t>　　　　年　　　月　　　日</t>
    <rPh sb="4" eb="5">
      <t>ネン</t>
    </rPh>
    <rPh sb="8" eb="9">
      <t>ガツ</t>
    </rPh>
    <rPh sb="12" eb="13">
      <t>ニチ</t>
    </rPh>
    <phoneticPr fontId="8"/>
  </si>
  <si>
    <t>　年　　月　　日</t>
    <rPh sb="1" eb="2">
      <t>ネン</t>
    </rPh>
    <rPh sb="4" eb="5">
      <t>ガツ</t>
    </rPh>
    <rPh sb="7" eb="8">
      <t>ニチ</t>
    </rPh>
    <phoneticPr fontId="8"/>
  </si>
  <si>
    <r>
      <t>基本報酬算定区分（移行）</t>
    </r>
    <r>
      <rPr>
        <sz val="9"/>
        <color rgb="FF000000"/>
        <rFont val="Meiryo UI"/>
        <family val="3"/>
        <charset val="128"/>
      </rPr>
      <t>※あん摩・はり・きゅうの養成施設の場合</t>
    </r>
    <rPh sb="9" eb="11">
      <t>イコウ</t>
    </rPh>
    <rPh sb="15" eb="16">
      <t>マ</t>
    </rPh>
    <rPh sb="24" eb="28">
      <t>ヨウセイシセツ</t>
    </rPh>
    <rPh sb="29" eb="31">
      <t>バアイ</t>
    </rPh>
    <phoneticPr fontId="8"/>
  </si>
  <si>
    <t>移2</t>
    <rPh sb="0" eb="1">
      <t>イ</t>
    </rPh>
    <phoneticPr fontId="8"/>
  </si>
  <si>
    <t>移3</t>
    <rPh sb="0" eb="1">
      <t>イ</t>
    </rPh>
    <phoneticPr fontId="8"/>
  </si>
  <si>
    <t>基本報酬別添：就労定着者の状況</t>
    <rPh sb="4" eb="6">
      <t>ベッテン</t>
    </rPh>
    <rPh sb="7" eb="12">
      <t>シュウロウテイチャクシャ</t>
    </rPh>
    <rPh sb="13" eb="15">
      <t>ジョウキョウ</t>
    </rPh>
    <phoneticPr fontId="8"/>
  </si>
  <si>
    <t>B5</t>
    <phoneticPr fontId="8"/>
  </si>
  <si>
    <t>基本報酬算定区分（定着）</t>
    <rPh sb="9" eb="11">
      <t>テイチャク</t>
    </rPh>
    <phoneticPr fontId="8"/>
  </si>
  <si>
    <t xml:space="preserve"> 　　年 　　月 　　日</t>
    <phoneticPr fontId="8"/>
  </si>
  <si>
    <t>就労支援関係研修修了加算に関する届出書</t>
    <rPh sb="13" eb="14">
      <t>カン</t>
    </rPh>
    <rPh sb="16" eb="18">
      <t>トドケデ</t>
    </rPh>
    <rPh sb="18" eb="19">
      <t>ショ</t>
    </rPh>
    <phoneticPr fontId="8"/>
  </si>
  <si>
    <t>１　事業所名</t>
    <rPh sb="2" eb="5">
      <t>ジギョウショ</t>
    </rPh>
    <rPh sb="5" eb="6">
      <t>メイ</t>
    </rPh>
    <phoneticPr fontId="8"/>
  </si>
  <si>
    <t>　１　新規　　　　２　変更　　　　４　終了</t>
    <phoneticPr fontId="8"/>
  </si>
  <si>
    <t>下記の者の就労支援の実務経験又は研修は以下のとおりであることを証明します。</t>
    <rPh sb="0" eb="2">
      <t>カキ</t>
    </rPh>
    <rPh sb="3" eb="4">
      <t>モノ</t>
    </rPh>
    <rPh sb="5" eb="7">
      <t>シュウロウ</t>
    </rPh>
    <rPh sb="7" eb="9">
      <t>シエン</t>
    </rPh>
    <rPh sb="10" eb="12">
      <t>ジツム</t>
    </rPh>
    <rPh sb="12" eb="14">
      <t>ケイケン</t>
    </rPh>
    <rPh sb="14" eb="15">
      <t>マタ</t>
    </rPh>
    <rPh sb="16" eb="18">
      <t>ケンシュウ</t>
    </rPh>
    <rPh sb="19" eb="21">
      <t>イカ</t>
    </rPh>
    <rPh sb="31" eb="33">
      <t>ショウメイ</t>
    </rPh>
    <phoneticPr fontId="8"/>
  </si>
  <si>
    <t>（生年月日　　　　　　年　　月　　日）</t>
    <rPh sb="1" eb="3">
      <t>セイネン</t>
    </rPh>
    <rPh sb="3" eb="5">
      <t>ガッピ</t>
    </rPh>
    <rPh sb="11" eb="12">
      <t>ネン</t>
    </rPh>
    <rPh sb="14" eb="15">
      <t>ガツ</t>
    </rPh>
    <rPh sb="17" eb="18">
      <t>ニチ</t>
    </rPh>
    <phoneticPr fontId="8"/>
  </si>
  <si>
    <t>現住所</t>
    <rPh sb="0" eb="3">
      <t>ゲンジュウショ</t>
    </rPh>
    <phoneticPr fontId="8"/>
  </si>
  <si>
    <t>実務経験の施設又は
事業所名</t>
    <rPh sb="0" eb="2">
      <t>ジツム</t>
    </rPh>
    <rPh sb="2" eb="4">
      <t>ケイケン</t>
    </rPh>
    <rPh sb="5" eb="7">
      <t>シセツ</t>
    </rPh>
    <rPh sb="7" eb="8">
      <t>マタ</t>
    </rPh>
    <rPh sb="10" eb="13">
      <t>ジギョウショ</t>
    </rPh>
    <rPh sb="13" eb="14">
      <t>メイ</t>
    </rPh>
    <phoneticPr fontId="8"/>
  </si>
  <si>
    <t>　施設・事業所の種別　（　　　　　　　　　　　　　　　　　　　　　　　　　　　　　　　　）</t>
    <rPh sb="1" eb="3">
      <t>シセツ</t>
    </rPh>
    <rPh sb="4" eb="7">
      <t>ジギョウショ</t>
    </rPh>
    <rPh sb="8" eb="10">
      <t>シュベツ</t>
    </rPh>
    <phoneticPr fontId="8"/>
  </si>
  <si>
    <t>実務経験期間</t>
    <rPh sb="0" eb="2">
      <t>ジツム</t>
    </rPh>
    <rPh sb="2" eb="4">
      <t>ケイケン</t>
    </rPh>
    <rPh sb="4" eb="6">
      <t>キカン</t>
    </rPh>
    <phoneticPr fontId="8"/>
  </si>
  <si>
    <t>　　　　　　年　　　月　　　日～　　　　年　　　月　　　日　（　　　　年　　　月間）</t>
    <rPh sb="6" eb="7">
      <t>ネン</t>
    </rPh>
    <rPh sb="10" eb="11">
      <t>ガツ</t>
    </rPh>
    <rPh sb="14" eb="15">
      <t>ニチ</t>
    </rPh>
    <rPh sb="20" eb="21">
      <t>ネン</t>
    </rPh>
    <rPh sb="24" eb="25">
      <t>ガツ</t>
    </rPh>
    <rPh sb="28" eb="29">
      <t>ニチ</t>
    </rPh>
    <rPh sb="35" eb="36">
      <t>ネン</t>
    </rPh>
    <rPh sb="39" eb="40">
      <t>ガツ</t>
    </rPh>
    <rPh sb="40" eb="41">
      <t>カン</t>
    </rPh>
    <phoneticPr fontId="8"/>
  </si>
  <si>
    <t>業務内容</t>
    <rPh sb="0" eb="2">
      <t>ギョウム</t>
    </rPh>
    <rPh sb="2" eb="4">
      <t>ナイヨウ</t>
    </rPh>
    <phoneticPr fontId="8"/>
  </si>
  <si>
    <t>　職名（　　　　　　　　　　　　　　　　　）</t>
    <rPh sb="1" eb="3">
      <t>ショクメイ</t>
    </rPh>
    <phoneticPr fontId="8"/>
  </si>
  <si>
    <t>研修名</t>
    <rPh sb="0" eb="2">
      <t>ケンシュウ</t>
    </rPh>
    <rPh sb="2" eb="3">
      <t>メイ</t>
    </rPh>
    <phoneticPr fontId="8"/>
  </si>
  <si>
    <t>研修修了年月日</t>
    <rPh sb="0" eb="2">
      <t>ケンシュウ</t>
    </rPh>
    <rPh sb="2" eb="4">
      <t>シュウリョウ</t>
    </rPh>
    <rPh sb="4" eb="7">
      <t>ネンガッピ</t>
    </rPh>
    <phoneticPr fontId="8"/>
  </si>
  <si>
    <t>　　　　　　　　　　年　　　　　　月　　　　　　日</t>
    <rPh sb="10" eb="11">
      <t>ネン</t>
    </rPh>
    <rPh sb="17" eb="18">
      <t>ガツ</t>
    </rPh>
    <rPh sb="24" eb="25">
      <t>ニチ</t>
    </rPh>
    <phoneticPr fontId="8"/>
  </si>
  <si>
    <t>注１　「実務経験の施設又は事業所名」欄には、施設・事業所の種別も記入すること。</t>
    <rPh sb="0" eb="1">
      <t>チュウ</t>
    </rPh>
    <rPh sb="4" eb="6">
      <t>ジツム</t>
    </rPh>
    <rPh sb="6" eb="8">
      <t>ケイケン</t>
    </rPh>
    <rPh sb="9" eb="11">
      <t>シセツ</t>
    </rPh>
    <rPh sb="11" eb="12">
      <t>マタ</t>
    </rPh>
    <rPh sb="13" eb="16">
      <t>ジギョウショ</t>
    </rPh>
    <rPh sb="16" eb="17">
      <t>メイ</t>
    </rPh>
    <rPh sb="18" eb="19">
      <t>ラン</t>
    </rPh>
    <rPh sb="22" eb="24">
      <t>シセツ</t>
    </rPh>
    <rPh sb="25" eb="28">
      <t>ジギョウショ</t>
    </rPh>
    <rPh sb="29" eb="31">
      <t>シュベツ</t>
    </rPh>
    <rPh sb="32" eb="34">
      <t>キニュウ</t>
    </rPh>
    <phoneticPr fontId="8"/>
  </si>
  <si>
    <t>注２　「実務経験期間」欄は、証明を受ける者が障害者に対する直接的な援助を行っていた期間を記入すること。
　　　（産休・育休・療養休暇や長期研修期間等は実務経験期間となりません。）</t>
    <rPh sb="0" eb="1">
      <t>チュウ</t>
    </rPh>
    <rPh sb="4" eb="6">
      <t>ジツム</t>
    </rPh>
    <rPh sb="6" eb="8">
      <t>ケイケン</t>
    </rPh>
    <rPh sb="8" eb="10">
      <t>キカン</t>
    </rPh>
    <rPh sb="9" eb="10">
      <t>ラン</t>
    </rPh>
    <rPh sb="13" eb="15">
      <t>ショウメイ</t>
    </rPh>
    <rPh sb="16" eb="17">
      <t>ウ</t>
    </rPh>
    <rPh sb="19" eb="20">
      <t>モノ</t>
    </rPh>
    <rPh sb="21" eb="24">
      <t>ショウガイシャ</t>
    </rPh>
    <rPh sb="25" eb="26">
      <t>タイ</t>
    </rPh>
    <rPh sb="28" eb="31">
      <t>チョクセツテキ</t>
    </rPh>
    <rPh sb="32" eb="34">
      <t>エンジョ</t>
    </rPh>
    <rPh sb="35" eb="36">
      <t>オコナ</t>
    </rPh>
    <rPh sb="40" eb="42">
      <t>キカン</t>
    </rPh>
    <rPh sb="43" eb="45">
      <t>キニュウ</t>
    </rPh>
    <rPh sb="55" eb="57">
      <t>サンキュウ</t>
    </rPh>
    <rPh sb="58" eb="60">
      <t>イクキュウ</t>
    </rPh>
    <rPh sb="61" eb="63">
      <t>リョウヨウ</t>
    </rPh>
    <rPh sb="63" eb="65">
      <t>キュウカ</t>
    </rPh>
    <rPh sb="66" eb="68">
      <t>チョウキ</t>
    </rPh>
    <rPh sb="68" eb="70">
      <t>ケンシュウ</t>
    </rPh>
    <rPh sb="70" eb="72">
      <t>キカン</t>
    </rPh>
    <rPh sb="72" eb="73">
      <t>トウ</t>
    </rPh>
    <rPh sb="75" eb="77">
      <t>ジツム</t>
    </rPh>
    <rPh sb="77" eb="79">
      <t>ケイケン</t>
    </rPh>
    <rPh sb="79" eb="81">
      <t>キカン</t>
    </rPh>
    <phoneticPr fontId="8"/>
  </si>
  <si>
    <t>注３　「業務内容」欄は、本来業務について、施設における就労支援に関する業務を具体的に記入すること。</t>
    <rPh sb="0" eb="1">
      <t>チュウ</t>
    </rPh>
    <rPh sb="4" eb="6">
      <t>ギョウム</t>
    </rPh>
    <rPh sb="6" eb="8">
      <t>ナイヨウ</t>
    </rPh>
    <rPh sb="9" eb="10">
      <t>ラン</t>
    </rPh>
    <rPh sb="12" eb="14">
      <t>ホンライ</t>
    </rPh>
    <rPh sb="14" eb="16">
      <t>ギョウム</t>
    </rPh>
    <rPh sb="21" eb="23">
      <t>シセツ</t>
    </rPh>
    <rPh sb="27" eb="29">
      <t>シュウロウ</t>
    </rPh>
    <rPh sb="29" eb="31">
      <t>シエン</t>
    </rPh>
    <rPh sb="32" eb="33">
      <t>カン</t>
    </rPh>
    <rPh sb="35" eb="37">
      <t>ギョウム</t>
    </rPh>
    <rPh sb="38" eb="41">
      <t>グタイテキ</t>
    </rPh>
    <rPh sb="42" eb="44">
      <t>キニュウ</t>
    </rPh>
    <phoneticPr fontId="8"/>
  </si>
  <si>
    <t>注４　本届出書には、研修修了証その他の研修を修了したことを証明できる書類を添付すること。</t>
    <rPh sb="0" eb="1">
      <t>チュウ</t>
    </rPh>
    <rPh sb="3" eb="4">
      <t>ホン</t>
    </rPh>
    <rPh sb="4" eb="6">
      <t>トドケデ</t>
    </rPh>
    <rPh sb="6" eb="7">
      <t>ショ</t>
    </rPh>
    <rPh sb="10" eb="12">
      <t>ケンシュウ</t>
    </rPh>
    <rPh sb="12" eb="15">
      <t>シュウリョウショウ</t>
    </rPh>
    <rPh sb="17" eb="18">
      <t>ホカ</t>
    </rPh>
    <rPh sb="19" eb="21">
      <t>ケンシュウ</t>
    </rPh>
    <rPh sb="22" eb="24">
      <t>シュウリョウ</t>
    </rPh>
    <rPh sb="29" eb="31">
      <t>ショウメイ</t>
    </rPh>
    <rPh sb="34" eb="36">
      <t>ショルイ</t>
    </rPh>
    <rPh sb="37" eb="39">
      <t>テンプ</t>
    </rPh>
    <phoneticPr fontId="8"/>
  </si>
  <si>
    <t>注５　就労支援関係研修修了加算を算定する場合に作成し、都道府県知事に届け出ること。</t>
    <rPh sb="0" eb="1">
      <t>チュウ</t>
    </rPh>
    <rPh sb="3" eb="5">
      <t>シュウロウ</t>
    </rPh>
    <rPh sb="5" eb="7">
      <t>シエン</t>
    </rPh>
    <rPh sb="7" eb="9">
      <t>カンケイ</t>
    </rPh>
    <rPh sb="9" eb="11">
      <t>ケンシュウ</t>
    </rPh>
    <rPh sb="11" eb="13">
      <t>シュウリョウ</t>
    </rPh>
    <rPh sb="13" eb="15">
      <t>カサン</t>
    </rPh>
    <rPh sb="16" eb="18">
      <t>サンテイ</t>
    </rPh>
    <rPh sb="20" eb="22">
      <t>バアイ</t>
    </rPh>
    <rPh sb="23" eb="25">
      <t>サクセイ</t>
    </rPh>
    <rPh sb="27" eb="31">
      <t>トドウフケン</t>
    </rPh>
    <rPh sb="31" eb="33">
      <t>チジ</t>
    </rPh>
    <rPh sb="34" eb="35">
      <t>トド</t>
    </rPh>
    <rPh sb="36" eb="37">
      <t>デ</t>
    </rPh>
    <phoneticPr fontId="8"/>
  </si>
  <si>
    <t>移行準備支援体制加算に係る届出書（施設外支援実施状況）</t>
    <rPh sb="0" eb="2">
      <t>イコウ</t>
    </rPh>
    <rPh sb="2" eb="4">
      <t>ジュンビ</t>
    </rPh>
    <rPh sb="4" eb="6">
      <t>シエン</t>
    </rPh>
    <rPh sb="6" eb="8">
      <t>タイセイ</t>
    </rPh>
    <rPh sb="8" eb="10">
      <t>カサン</t>
    </rPh>
    <rPh sb="11" eb="12">
      <t>カカ</t>
    </rPh>
    <rPh sb="13" eb="16">
      <t>トドケデショ</t>
    </rPh>
    <phoneticPr fontId="8"/>
  </si>
  <si>
    <t>施設外支援実施率
　（　（Ｂ）／（Ａ）　）</t>
    <rPh sb="0" eb="3">
      <t>シセツガイ</t>
    </rPh>
    <rPh sb="3" eb="5">
      <t>シエン</t>
    </rPh>
    <rPh sb="5" eb="7">
      <t>ジッシ</t>
    </rPh>
    <rPh sb="7" eb="8">
      <t>リツ</t>
    </rPh>
    <phoneticPr fontId="8"/>
  </si>
  <si>
    <r>
      <t xml:space="preserve">職場実習等
</t>
    </r>
    <r>
      <rPr>
        <sz val="10"/>
        <color theme="1"/>
        <rFont val="ＭＳ Ｐゴシック"/>
        <family val="3"/>
        <charset val="128"/>
      </rPr>
      <t>※実施した場合、○を記入</t>
    </r>
    <rPh sb="0" eb="2">
      <t>ショクバ</t>
    </rPh>
    <rPh sb="2" eb="5">
      <t>ジッシュウナド</t>
    </rPh>
    <rPh sb="7" eb="9">
      <t>ジッシ</t>
    </rPh>
    <rPh sb="11" eb="13">
      <t>バアイ</t>
    </rPh>
    <rPh sb="16" eb="18">
      <t>キニュウ</t>
    </rPh>
    <phoneticPr fontId="8"/>
  </si>
  <si>
    <r>
      <t xml:space="preserve">求職活動等
</t>
    </r>
    <r>
      <rPr>
        <sz val="10"/>
        <color theme="1"/>
        <rFont val="ＭＳ Ｐゴシック"/>
        <family val="3"/>
        <charset val="128"/>
      </rPr>
      <t>※実施した場合、○を記入</t>
    </r>
    <rPh sb="0" eb="2">
      <t>キュウショク</t>
    </rPh>
    <rPh sb="2" eb="5">
      <t>カツドウナド</t>
    </rPh>
    <phoneticPr fontId="8"/>
  </si>
  <si>
    <t>移4</t>
    <rPh sb="0" eb="1">
      <t>イ</t>
    </rPh>
    <phoneticPr fontId="8"/>
  </si>
  <si>
    <t>移行準備支援体制加算</t>
    <rPh sb="0" eb="10">
      <t>イコウジュンビシエンタイセイカサン</t>
    </rPh>
    <phoneticPr fontId="8"/>
  </si>
  <si>
    <t>就労支援関係研修修了加算</t>
    <rPh sb="0" eb="10">
      <t>シュウロウシエンカンケイケンシュウシュウリョウ</t>
    </rPh>
    <rPh sb="10" eb="12">
      <t>カサン</t>
    </rPh>
    <phoneticPr fontId="8"/>
  </si>
  <si>
    <t>移5</t>
    <rPh sb="0" eb="1">
      <t>イ</t>
    </rPh>
    <phoneticPr fontId="8"/>
  </si>
  <si>
    <t>基本報酬：別添スコア表</t>
    <rPh sb="0" eb="4">
      <t>キホンホウシュウ</t>
    </rPh>
    <rPh sb="5" eb="7">
      <t>ベッテン</t>
    </rPh>
    <rPh sb="10" eb="11">
      <t>ヒョウ</t>
    </rPh>
    <phoneticPr fontId="8"/>
  </si>
  <si>
    <t>No.5 在職証明書も要提出</t>
    <rPh sb="5" eb="10">
      <t>ザイショクショウメイショ</t>
    </rPh>
    <rPh sb="11" eb="12">
      <t>ヨウ</t>
    </rPh>
    <rPh sb="12" eb="14">
      <t>テイシュツ</t>
    </rPh>
    <phoneticPr fontId="8"/>
  </si>
  <si>
    <t>用途：（A型・B型）就労移行支援体制加算、（移行・定着）基本報酬　等</t>
    <rPh sb="0" eb="2">
      <t>ヨウト</t>
    </rPh>
    <rPh sb="5" eb="6">
      <t>ガタ</t>
    </rPh>
    <rPh sb="8" eb="9">
      <t>ガタ</t>
    </rPh>
    <rPh sb="10" eb="20">
      <t>シュウロウイコウシエンタイセイカサン</t>
    </rPh>
    <rPh sb="22" eb="24">
      <t>イコウ</t>
    </rPh>
    <rPh sb="25" eb="27">
      <t>テイチャク</t>
    </rPh>
    <rPh sb="28" eb="32">
      <t>キホンホウシュウ</t>
    </rPh>
    <rPh sb="33" eb="34">
      <t>トウ</t>
    </rPh>
    <phoneticPr fontId="8"/>
  </si>
  <si>
    <t>定1</t>
    <rPh sb="0" eb="1">
      <t>サダム</t>
    </rPh>
    <phoneticPr fontId="8"/>
  </si>
  <si>
    <r>
      <t xml:space="preserve">就労定着率
</t>
    </r>
    <r>
      <rPr>
        <sz val="9"/>
        <rFont val="HGSｺﾞｼｯｸM"/>
        <family val="3"/>
        <charset val="128"/>
      </rPr>
      <t>（②÷①）</t>
    </r>
    <rPh sb="0" eb="2">
      <t>シュウロウ</t>
    </rPh>
    <rPh sb="2" eb="4">
      <t>テイチャク</t>
    </rPh>
    <rPh sb="4" eb="5">
      <t>リツ</t>
    </rPh>
    <phoneticPr fontId="8"/>
  </si>
  <si>
    <t>定2</t>
    <rPh sb="0" eb="1">
      <t>サダム</t>
    </rPh>
    <phoneticPr fontId="8"/>
  </si>
  <si>
    <t>基本報酬別添１：就労継続者の状況</t>
    <rPh sb="0" eb="4">
      <t>キホンホウシュウ</t>
    </rPh>
    <rPh sb="10" eb="13">
      <t>ケイゾクシャ</t>
    </rPh>
    <rPh sb="14" eb="16">
      <t>ジョウキョウ</t>
    </rPh>
    <phoneticPr fontId="8"/>
  </si>
  <si>
    <t>基本報酬別添２：就労継続者の状況（新規指定の場合）</t>
    <rPh sb="0" eb="4">
      <t>キホンホウシュウ</t>
    </rPh>
    <rPh sb="10" eb="13">
      <t>ケイゾクシャ</t>
    </rPh>
    <rPh sb="14" eb="16">
      <t>ジョウキョウ</t>
    </rPh>
    <rPh sb="17" eb="21">
      <t>シンキシテイ</t>
    </rPh>
    <rPh sb="22" eb="24">
      <t>バアイ</t>
    </rPh>
    <phoneticPr fontId="8"/>
  </si>
  <si>
    <t>定3</t>
    <rPh sb="0" eb="1">
      <t>サダム</t>
    </rPh>
    <phoneticPr fontId="8"/>
  </si>
  <si>
    <t>　　年　　月　　日</t>
    <rPh sb="2" eb="3">
      <t>ネン</t>
    </rPh>
    <rPh sb="5" eb="6">
      <t>ツキ</t>
    </rPh>
    <rPh sb="8" eb="9">
      <t>ニチ</t>
    </rPh>
    <phoneticPr fontId="8"/>
  </si>
  <si>
    <t>定4</t>
    <rPh sb="0" eb="1">
      <t>サダム</t>
    </rPh>
    <phoneticPr fontId="8"/>
  </si>
  <si>
    <t>定5</t>
    <rPh sb="0" eb="1">
      <t>サダム</t>
    </rPh>
    <phoneticPr fontId="8"/>
  </si>
  <si>
    <t>定6</t>
    <rPh sb="0" eb="1">
      <t>サダム</t>
    </rPh>
    <phoneticPr fontId="8"/>
  </si>
  <si>
    <t>新規指定の場合に提出</t>
    <rPh sb="0" eb="4">
      <t>シンキシテイ</t>
    </rPh>
    <rPh sb="5" eb="7">
      <t>バアイ</t>
    </rPh>
    <rPh sb="8" eb="10">
      <t>テイシュツ</t>
    </rPh>
    <phoneticPr fontId="8"/>
  </si>
  <si>
    <t>地域生活支援拠点等に関連する加算</t>
    <rPh sb="0" eb="8">
      <t>チイキセイカツシエンキョテントウ</t>
    </rPh>
    <rPh sb="9" eb="11">
      <t>カンレン</t>
    </rPh>
    <rPh sb="13" eb="15">
      <t>カサン</t>
    </rPh>
    <phoneticPr fontId="8"/>
  </si>
  <si>
    <t>年　　月　　日</t>
    <rPh sb="0" eb="1">
      <t>ネン</t>
    </rPh>
    <rPh sb="3" eb="4">
      <t>ツキ</t>
    </rPh>
    <rPh sb="6" eb="7">
      <t>ヒ</t>
    </rPh>
    <phoneticPr fontId="8"/>
  </si>
  <si>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8"/>
  </si>
  <si>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8"/>
  </si>
  <si>
    <t>１　届出区分</t>
    <rPh sb="2" eb="4">
      <t>トドケデ</t>
    </rPh>
    <rPh sb="4" eb="6">
      <t>クブン</t>
    </rPh>
    <phoneticPr fontId="112"/>
  </si>
  <si>
    <t>１　新規　　　　　２　変更　　　　　３　終了</t>
    <rPh sb="2" eb="4">
      <t>シンキ</t>
    </rPh>
    <rPh sb="11" eb="13">
      <t>ヘンコウ</t>
    </rPh>
    <rPh sb="20" eb="22">
      <t>シュウリョウ</t>
    </rPh>
    <phoneticPr fontId="112"/>
  </si>
  <si>
    <t>２　事業所の名称</t>
    <rPh sb="2" eb="4">
      <t>ジギョウ</t>
    </rPh>
    <rPh sb="4" eb="5">
      <t>ジョ</t>
    </rPh>
    <rPh sb="6" eb="8">
      <t>メイショウ</t>
    </rPh>
    <phoneticPr fontId="112"/>
  </si>
  <si>
    <t>３　地域生活支援拠点等
　としての位置付け</t>
    <rPh sb="2" eb="11">
      <t>チイキセイカツシエンキョテントウ</t>
    </rPh>
    <rPh sb="17" eb="20">
      <t>イチヅ</t>
    </rPh>
    <phoneticPr fontId="112"/>
  </si>
  <si>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56"/>
  </si>
  <si>
    <t>有　　　・　　　無</t>
    <rPh sb="0" eb="1">
      <t>ア</t>
    </rPh>
    <rPh sb="8" eb="9">
      <t>ナ</t>
    </rPh>
    <phoneticPr fontId="56"/>
  </si>
  <si>
    <t>市町村により地域生活支援拠点等として位置付けられた日付</t>
    <rPh sb="25" eb="27">
      <t>ヒヅケ</t>
    </rPh>
    <phoneticPr fontId="56"/>
  </si>
  <si>
    <t>年</t>
    <rPh sb="0" eb="1">
      <t>ネン</t>
    </rPh>
    <phoneticPr fontId="56"/>
  </si>
  <si>
    <t>月</t>
    <rPh sb="0" eb="1">
      <t>ツキ</t>
    </rPh>
    <phoneticPr fontId="56"/>
  </si>
  <si>
    <t>日</t>
    <rPh sb="0" eb="1">
      <t>ヒ</t>
    </rPh>
    <phoneticPr fontId="56"/>
  </si>
  <si>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56"/>
  </si>
  <si>
    <t>※該当者が複数名いる場合は、各々の氏名を記載すること。</t>
    <phoneticPr fontId="56"/>
  </si>
  <si>
    <t>５　当該届出により算定する加算</t>
    <rPh sb="2" eb="4">
      <t>トウガイ</t>
    </rPh>
    <rPh sb="4" eb="6">
      <t>トドケデ</t>
    </rPh>
    <rPh sb="9" eb="11">
      <t>サンテイ</t>
    </rPh>
    <rPh sb="13" eb="15">
      <t>カサン</t>
    </rPh>
    <phoneticPr fontId="56"/>
  </si>
  <si>
    <t>≪緊急時対応加算　地域生活支援拠点等の場合≫</t>
    <rPh sb="9" eb="18">
      <t>チイキセイカツシエンキョテントウ</t>
    </rPh>
    <rPh sb="19" eb="21">
      <t>バアイ</t>
    </rPh>
    <phoneticPr fontId="112"/>
  </si>
  <si>
    <t>対象：訪問系サービス※、
　　　重度障害者等包括支援（訪問系サービスのみ対象）</t>
    <rPh sb="3" eb="5">
      <t>ホウモン</t>
    </rPh>
    <rPh sb="5" eb="6">
      <t>ケイ</t>
    </rPh>
    <rPh sb="27" eb="29">
      <t>ホウモン</t>
    </rPh>
    <rPh sb="29" eb="30">
      <t>ケイ</t>
    </rPh>
    <rPh sb="36" eb="38">
      <t>タイショウ</t>
    </rPh>
    <phoneticPr fontId="56"/>
  </si>
  <si>
    <t>≪緊急時支援加算　地域生活支援拠点等の場合≫</t>
    <phoneticPr fontId="112"/>
  </si>
  <si>
    <t>対象：自立生活援助、地域定着支援、
　　　重度障害者等包括支援（自立生活援助のみ対象）</t>
    <rPh sb="32" eb="38">
      <t>ジリツセイカツエンジョ</t>
    </rPh>
    <rPh sb="40" eb="42">
      <t>タイショウ</t>
    </rPh>
    <phoneticPr fontId="56"/>
  </si>
  <si>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112"/>
  </si>
  <si>
    <t>対象：短期入所、重度障害者等包括支援</t>
    <phoneticPr fontId="56"/>
  </si>
  <si>
    <t>≪緊急時受入加算≫</t>
    <rPh sb="1" eb="8">
      <t>キンキュウジウケイレカサン</t>
    </rPh>
    <phoneticPr fontId="112"/>
  </si>
  <si>
    <t>対象：日中系サービス※</t>
    <phoneticPr fontId="56"/>
  </si>
  <si>
    <t>対象：地域移行支援</t>
    <phoneticPr fontId="56"/>
  </si>
  <si>
    <t>対象：施設入所支援</t>
    <phoneticPr fontId="56"/>
  </si>
  <si>
    <t>≪地域生活支援拠点等相談強化加算≫</t>
    <phoneticPr fontId="112"/>
  </si>
  <si>
    <t>対象：計画相談支援、障害児相談支援</t>
    <phoneticPr fontId="56"/>
  </si>
  <si>
    <t>年　　月　　日</t>
    <rPh sb="0" eb="1">
      <t>ネン</t>
    </rPh>
    <rPh sb="3" eb="4">
      <t>ツキ</t>
    </rPh>
    <rPh sb="6" eb="7">
      <t>ニチ</t>
    </rPh>
    <phoneticPr fontId="60"/>
  </si>
  <si>
    <t>高次脳機能障害者支援体制加算に関する届出書</t>
    <rPh sb="0" eb="5">
      <t>コウジノウキノウ</t>
    </rPh>
    <phoneticPr fontId="60"/>
  </si>
  <si>
    <r>
      <t>多機能型の実施　</t>
    </r>
    <r>
      <rPr>
        <sz val="8"/>
        <rFont val="HGｺﾞｼｯｸM"/>
        <family val="3"/>
        <charset val="128"/>
      </rPr>
      <t>※1</t>
    </r>
    <phoneticPr fontId="100"/>
  </si>
  <si>
    <t>有・無</t>
    <phoneticPr fontId="60"/>
  </si>
  <si>
    <r>
      <t xml:space="preserve">異　動　区　分 </t>
    </r>
    <r>
      <rPr>
        <sz val="8"/>
        <rFont val="HGｺﾞｼｯｸM"/>
        <family val="3"/>
        <charset val="128"/>
      </rPr>
      <t>※2</t>
    </r>
    <phoneticPr fontId="100"/>
  </si>
  <si>
    <t>１　新規　　　　２　変更　　　　３　終了</t>
    <phoneticPr fontId="100"/>
  </si>
  <si>
    <t>当該事業所の前年度の平均実利用者数　(A)</t>
  </si>
  <si>
    <t>うち３０％　　　　　(B)＝ (A)×0.3</t>
    <phoneticPr fontId="60"/>
  </si>
  <si>
    <t>加算要件に該当する利用者の数 (C)＝(E)／(D)</t>
    <phoneticPr fontId="60"/>
  </si>
  <si>
    <t>(C)＞＝(B)</t>
    <phoneticPr fontId="60"/>
  </si>
  <si>
    <t xml:space="preserve"> 加算要件に該当する利用者の前年度利用日の合計 (E)</t>
    <rPh sb="10" eb="13">
      <t>リヨウシャ</t>
    </rPh>
    <rPh sb="21" eb="23">
      <t>ゴウケイ</t>
    </rPh>
    <phoneticPr fontId="60"/>
  </si>
  <si>
    <t xml:space="preserve"> 前年度の当該サービスの開所日数　　　　の合計 (D)</t>
    <rPh sb="5" eb="7">
      <t>トウガイ</t>
    </rPh>
    <rPh sb="21" eb="23">
      <t>ゴウケイ</t>
    </rPh>
    <phoneticPr fontId="60"/>
  </si>
  <si>
    <t>２　加配される従業者の配置状況</t>
    <rPh sb="11" eb="13">
      <t>ハイチ</t>
    </rPh>
    <phoneticPr fontId="60"/>
  </si>
  <si>
    <t>利用者数 (A)　÷　50　＝ (F)</t>
    <phoneticPr fontId="60"/>
  </si>
  <si>
    <t>加配される従業者の数 (G)</t>
    <phoneticPr fontId="60"/>
  </si>
  <si>
    <t>(G)＞＝(F)</t>
    <phoneticPr fontId="60"/>
  </si>
  <si>
    <t>３　加配される従業者の要件</t>
    <rPh sb="11" eb="13">
      <t>ヨウケン</t>
    </rPh>
    <phoneticPr fontId="60"/>
  </si>
  <si>
    <t>加配される従業者の氏名</t>
    <phoneticPr fontId="60"/>
  </si>
  <si>
    <t>加配される従業者の研修の受講状況</t>
    <rPh sb="9" eb="11">
      <t>ケンシュウ</t>
    </rPh>
    <rPh sb="12" eb="14">
      <t>ジュコウ</t>
    </rPh>
    <rPh sb="14" eb="16">
      <t>ジョウキョウ</t>
    </rPh>
    <phoneticPr fontId="60"/>
  </si>
  <si>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60"/>
  </si>
  <si>
    <t>受講
年度</t>
    <rPh sb="0" eb="2">
      <t>ジュコウ</t>
    </rPh>
    <rPh sb="3" eb="5">
      <t>ネンド</t>
    </rPh>
    <phoneticPr fontId="60"/>
  </si>
  <si>
    <t>研修の
実施主体</t>
    <phoneticPr fontId="60"/>
  </si>
  <si>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60"/>
  </si>
  <si>
    <t>確認</t>
    <rPh sb="0" eb="2">
      <t>カクニン</t>
    </rPh>
    <phoneticPr fontId="60"/>
  </si>
  <si>
    <t>高次脳機能障害者支援体制加算</t>
    <phoneticPr fontId="8"/>
  </si>
  <si>
    <t>自立訓練（機能訓練）、自立訓練（生活訓練）、就労継続支援Ｂ型用</t>
    <rPh sb="0" eb="4">
      <t>ジリツクンレン</t>
    </rPh>
    <rPh sb="5" eb="7">
      <t>キノウ</t>
    </rPh>
    <rPh sb="7" eb="9">
      <t>クンレン</t>
    </rPh>
    <rPh sb="16" eb="18">
      <t>セイカツ</t>
    </rPh>
    <rPh sb="22" eb="24">
      <t>シュウロウ</t>
    </rPh>
    <rPh sb="24" eb="26">
      <t>ケイゾク</t>
    </rPh>
    <rPh sb="26" eb="28">
      <t>シエン</t>
    </rPh>
    <rPh sb="29" eb="30">
      <t>ガタ</t>
    </rPh>
    <rPh sb="30" eb="31">
      <t>ヨウ</t>
    </rPh>
    <phoneticPr fontId="60"/>
  </si>
  <si>
    <t>　　年　　　　月　　　　日</t>
    <rPh sb="2" eb="3">
      <t>ネン</t>
    </rPh>
    <rPh sb="7" eb="8">
      <t>ガツ</t>
    </rPh>
    <rPh sb="12" eb="13">
      <t>ニチ</t>
    </rPh>
    <phoneticPr fontId="8"/>
  </si>
  <si>
    <t>ピアサポート実施加算に関する届出書</t>
    <rPh sb="6" eb="8">
      <t>ジッシ</t>
    </rPh>
    <rPh sb="8" eb="10">
      <t>カサン</t>
    </rPh>
    <rPh sb="11" eb="12">
      <t>カン</t>
    </rPh>
    <rPh sb="14" eb="16">
      <t>トドケデ</t>
    </rPh>
    <rPh sb="16" eb="17">
      <t>ショ</t>
    </rPh>
    <phoneticPr fontId="8"/>
  </si>
  <si>
    <t>３　サービス費
　区分</t>
    <rPh sb="6" eb="7">
      <t>ヒ</t>
    </rPh>
    <rPh sb="9" eb="11">
      <t>クブン</t>
    </rPh>
    <phoneticPr fontId="8"/>
  </si>
  <si>
    <t>４　障害者ピア
　サポート研修
　修了職員</t>
    <rPh sb="2" eb="5">
      <t>ショウガイシャ</t>
    </rPh>
    <rPh sb="13" eb="15">
      <t>ケンシュウ</t>
    </rPh>
    <rPh sb="17" eb="19">
      <t>シュウリョウ</t>
    </rPh>
    <rPh sb="19" eb="21">
      <t>ショクイン</t>
    </rPh>
    <phoneticPr fontId="8"/>
  </si>
  <si>
    <t>＜雇用されている障害者又は障害者であった者＞</t>
    <rPh sb="1" eb="3">
      <t>コヨウ</t>
    </rPh>
    <rPh sb="8" eb="11">
      <t>ショウガイシャ</t>
    </rPh>
    <rPh sb="11" eb="12">
      <t>マタ</t>
    </rPh>
    <rPh sb="13" eb="16">
      <t>ショウガイシャ</t>
    </rPh>
    <rPh sb="20" eb="21">
      <t>シャ</t>
    </rPh>
    <phoneticPr fontId="8"/>
  </si>
  <si>
    <t>５　研修の実施</t>
    <rPh sb="2" eb="4">
      <t>ケンシュウ</t>
    </rPh>
    <rPh sb="5" eb="7">
      <t>ジッシ</t>
    </rPh>
    <phoneticPr fontId="60"/>
  </si>
  <si>
    <t>　直上により配置した者のいずれかにより、当該事業所等の従業者に対し、障害者に対する配慮等に関する研修を年１回以上行っている。</t>
    <phoneticPr fontId="60"/>
  </si>
  <si>
    <t>確認欄</t>
    <rPh sb="0" eb="2">
      <t>カクニン</t>
    </rPh>
    <rPh sb="2" eb="3">
      <t>ラン</t>
    </rPh>
    <phoneticPr fontId="60"/>
  </si>
  <si>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8"/>
  </si>
  <si>
    <t>注２　ピアサポート研修の課程を修了し、当該研修の事業を行った者から当該研修の課程を修了した旨の証明
　　書の交付を受けた者を、指定自立訓練事業所、指定就労継続支援Ｂ型事業所等の従業者として２名以上
　　（当該２名以上のうち少なくとも１名は障害者等とする。）配置している。（※別添組織体制図、勤務形
　　態一覧表のとおり）</t>
    <rPh sb="0" eb="1">
      <t>チュウ</t>
    </rPh>
    <rPh sb="63" eb="65">
      <t>シテイ</t>
    </rPh>
    <rPh sb="65" eb="69">
      <t>ジリツクンレン</t>
    </rPh>
    <rPh sb="69" eb="72">
      <t>ジギョウショ</t>
    </rPh>
    <rPh sb="111" eb="112">
      <t>スク</t>
    </rPh>
    <phoneticPr fontId="8"/>
  </si>
  <si>
    <t>注３　修了した研修の名称欄は「地域生活支援事業の障害者ピアサポート研修の基礎研修及び専門研修」等と
　　具体的に記載。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52" eb="55">
      <t>グタイテキ</t>
    </rPh>
    <rPh sb="56" eb="58">
      <t>キサイ</t>
    </rPh>
    <phoneticPr fontId="8"/>
  </si>
  <si>
    <t>注４　受講した研修の実施要綱、カリキュラム及び研修を修了したことを証明する書類等を添付してくださ
　　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8"/>
  </si>
  <si>
    <t>ピアサポート実施加算</t>
    <rPh sb="5" eb="7">
      <t>ジッシ</t>
    </rPh>
    <rPh sb="7" eb="9">
      <t>カサン</t>
    </rPh>
    <phoneticPr fontId="8"/>
  </si>
  <si>
    <t>　　１　自立訓練（機能訓練）　　　　　　　　　２　自立訓練（生活訓練）
　　３　就労継続支援B型サービス費（Ⅳ）　　　 ４　就労継続支援B型サービス費（Ⅴ）
　　５　就労継続支援B型サービス費（Ⅵ）　</t>
    <rPh sb="4" eb="6">
      <t>ジリツ</t>
    </rPh>
    <rPh sb="6" eb="8">
      <t>クンレン</t>
    </rPh>
    <rPh sb="9" eb="11">
      <t>キノウ</t>
    </rPh>
    <rPh sb="11" eb="13">
      <t>クンレン</t>
    </rPh>
    <rPh sb="26" eb="28">
      <t>セイカツ</t>
    </rPh>
    <phoneticPr fontId="8"/>
  </si>
  <si>
    <t>基本報酬区分がⅣ～Ⅵの場合のみ対象</t>
    <rPh sb="0" eb="4">
      <t>キホンホウシュウ</t>
    </rPh>
    <rPh sb="4" eb="6">
      <t>クブン</t>
    </rPh>
    <rPh sb="11" eb="13">
      <t>バアイ</t>
    </rPh>
    <rPh sb="15" eb="17">
      <t>タイショウ</t>
    </rPh>
    <phoneticPr fontId="8"/>
  </si>
  <si>
    <t>市町から地域生活支援拠点等として位置づけられている必要あり</t>
    <rPh sb="0" eb="2">
      <t>シマチ</t>
    </rPh>
    <rPh sb="4" eb="12">
      <t>チイキセイカツシエンキョテン</t>
    </rPh>
    <rPh sb="12" eb="13">
      <t>トウ</t>
    </rPh>
    <rPh sb="16" eb="18">
      <t>イチ</t>
    </rPh>
    <rPh sb="25" eb="27">
      <t>ヒツヨウ</t>
    </rPh>
    <phoneticPr fontId="8"/>
  </si>
  <si>
    <t>注１　就労継続支援Ｂ型サービス費Ⅰ～Ⅲのいずれかを算定する場合は、平均工賃月額区分及び前年度の
　　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t>
    <rPh sb="0" eb="1">
      <t>チュウ</t>
    </rPh>
    <rPh sb="3" eb="9">
      <t>シュウロウケイゾクシエン</t>
    </rPh>
    <rPh sb="10" eb="11">
      <t>ガタ</t>
    </rPh>
    <rPh sb="15" eb="16">
      <t>ヒ</t>
    </rPh>
    <rPh sb="25" eb="27">
      <t>サンテイ</t>
    </rPh>
    <rPh sb="29" eb="31">
      <t>バアイ</t>
    </rPh>
    <rPh sb="33" eb="35">
      <t>ヘイキン</t>
    </rPh>
    <rPh sb="35" eb="37">
      <t>コウチン</t>
    </rPh>
    <rPh sb="37" eb="39">
      <t>ゲツガク</t>
    </rPh>
    <rPh sb="39" eb="41">
      <t>クブン</t>
    </rPh>
    <rPh sb="41" eb="42">
      <t>オヨ</t>
    </rPh>
    <rPh sb="68" eb="70">
      <t>キサイ</t>
    </rPh>
    <rPh sb="76" eb="77">
      <t>チュウ</t>
    </rPh>
    <rPh sb="79" eb="81">
      <t>ジュウド</t>
    </rPh>
    <rPh sb="82" eb="84">
      <t>シエン</t>
    </rPh>
    <rPh sb="84" eb="86">
      <t>タイセイ</t>
    </rPh>
    <rPh sb="86" eb="88">
      <t>カサン</t>
    </rPh>
    <rPh sb="92" eb="94">
      <t>サンテイ</t>
    </rPh>
    <rPh sb="98" eb="100">
      <t>バアイ</t>
    </rPh>
    <rPh sb="102" eb="104">
      <t>ヘイキン</t>
    </rPh>
    <rPh sb="104" eb="106">
      <t>コウチン</t>
    </rPh>
    <rPh sb="106" eb="108">
      <t>ゲツガク</t>
    </rPh>
    <rPh sb="110" eb="111">
      <t>セン</t>
    </rPh>
    <rPh sb="111" eb="112">
      <t>エン</t>
    </rPh>
    <rPh sb="113" eb="114">
      <t>クワ</t>
    </rPh>
    <rPh sb="118" eb="119">
      <t>チュウ</t>
    </rPh>
    <rPh sb="123" eb="125">
      <t>コウチン</t>
    </rPh>
    <rPh sb="125" eb="127">
      <t>ゲツガク</t>
    </rPh>
    <phoneticPr fontId="8"/>
  </si>
  <si>
    <t>移6</t>
    <rPh sb="0" eb="1">
      <t>イ</t>
    </rPh>
    <phoneticPr fontId="8"/>
  </si>
  <si>
    <t>精神障害者退院支援施設加算</t>
    <rPh sb="0" eb="4">
      <t>セイシンショウガイシャ</t>
    </rPh>
    <rPh sb="4" eb="12">
      <t>タイインシエンシセツカサン</t>
    </rPh>
    <phoneticPr fontId="8"/>
  </si>
  <si>
    <t>　　年　　月　　日</t>
    <phoneticPr fontId="60"/>
  </si>
  <si>
    <t>精神障害者退院支援施設加算・短期滞在加算に関する届出書</t>
    <rPh sb="0" eb="2">
      <t>セイシン</t>
    </rPh>
    <rPh sb="2" eb="5">
      <t>ショウガイシャ</t>
    </rPh>
    <rPh sb="5" eb="7">
      <t>タイイン</t>
    </rPh>
    <rPh sb="7" eb="9">
      <t>シエン</t>
    </rPh>
    <rPh sb="9" eb="11">
      <t>シセツ</t>
    </rPh>
    <rPh sb="11" eb="13">
      <t>カサン</t>
    </rPh>
    <rPh sb="21" eb="22">
      <t>カン</t>
    </rPh>
    <rPh sb="24" eb="27">
      <t>トドケデショ</t>
    </rPh>
    <phoneticPr fontId="8"/>
  </si>
  <si>
    <t>サービスの種類</t>
    <rPh sb="5" eb="7">
      <t>シュルイ</t>
    </rPh>
    <phoneticPr fontId="8"/>
  </si>
  <si>
    <t>異動区分</t>
    <rPh sb="0" eb="4">
      <t>イドウクブン</t>
    </rPh>
    <phoneticPr fontId="60"/>
  </si>
  <si>
    <t>１　新規　　　　　２　変更　　　　　３　終了</t>
    <rPh sb="2" eb="4">
      <t>シンキ</t>
    </rPh>
    <rPh sb="11" eb="13">
      <t>ヘンコウ</t>
    </rPh>
    <rPh sb="20" eb="22">
      <t>シュウリョウ</t>
    </rPh>
    <phoneticPr fontId="60"/>
  </si>
  <si>
    <t>設備</t>
    <rPh sb="0" eb="2">
      <t>セツビ</t>
    </rPh>
    <phoneticPr fontId="8"/>
  </si>
  <si>
    <t>定員</t>
    <rPh sb="0" eb="2">
      <t>テイイン</t>
    </rPh>
    <phoneticPr fontId="8"/>
  </si>
  <si>
    <t>　　　　　人</t>
    <rPh sb="5" eb="6">
      <t>ニン</t>
    </rPh>
    <phoneticPr fontId="8"/>
  </si>
  <si>
    <t>居室数</t>
    <rPh sb="0" eb="2">
      <t>キョシツ</t>
    </rPh>
    <rPh sb="2" eb="3">
      <t>スウ</t>
    </rPh>
    <phoneticPr fontId="8"/>
  </si>
  <si>
    <t>１人当たり居室面積</t>
    <rPh sb="1" eb="2">
      <t>ニン</t>
    </rPh>
    <rPh sb="2" eb="3">
      <t>ア</t>
    </rPh>
    <rPh sb="5" eb="7">
      <t>キョシツ</t>
    </rPh>
    <rPh sb="7" eb="9">
      <t>メンセキ</t>
    </rPh>
    <phoneticPr fontId="8"/>
  </si>
  <si>
    <t>うち個室</t>
    <rPh sb="2" eb="4">
      <t>コシツ</t>
    </rPh>
    <phoneticPr fontId="8"/>
  </si>
  <si>
    <t>室</t>
    <rPh sb="0" eb="1">
      <t>シツ</t>
    </rPh>
    <phoneticPr fontId="60"/>
  </si>
  <si>
    <t>㎡</t>
    <phoneticPr fontId="60"/>
  </si>
  <si>
    <t>うち２人部屋</t>
    <rPh sb="3" eb="4">
      <t>ニン</t>
    </rPh>
    <rPh sb="4" eb="6">
      <t>ベヤ</t>
    </rPh>
    <phoneticPr fontId="8"/>
  </si>
  <si>
    <t>うち３人部屋</t>
    <rPh sb="3" eb="4">
      <t>ニン</t>
    </rPh>
    <rPh sb="4" eb="6">
      <t>ベヤ</t>
    </rPh>
    <phoneticPr fontId="8"/>
  </si>
  <si>
    <t>うち４人部屋</t>
    <rPh sb="3" eb="4">
      <t>ニン</t>
    </rPh>
    <rPh sb="4" eb="6">
      <t>ベヤ</t>
    </rPh>
    <phoneticPr fontId="8"/>
  </si>
  <si>
    <t>うち　人部屋</t>
    <rPh sb="3" eb="4">
      <t>ニン</t>
    </rPh>
    <rPh sb="4" eb="6">
      <t>ベヤ</t>
    </rPh>
    <phoneticPr fontId="8"/>
  </si>
  <si>
    <t>その他の設備の内容</t>
    <rPh sb="2" eb="3">
      <t>タ</t>
    </rPh>
    <rPh sb="4" eb="6">
      <t>セツビ</t>
    </rPh>
    <rPh sb="7" eb="9">
      <t>ナイヨウ</t>
    </rPh>
    <phoneticPr fontId="8"/>
  </si>
  <si>
    <t>夜間の支援体制</t>
    <rPh sb="0" eb="2">
      <t>ヤカン</t>
    </rPh>
    <rPh sb="3" eb="5">
      <t>シエン</t>
    </rPh>
    <rPh sb="5" eb="7">
      <t>タイセイ</t>
    </rPh>
    <phoneticPr fontId="8"/>
  </si>
  <si>
    <t>勤務形態</t>
    <rPh sb="0" eb="2">
      <t>キンム</t>
    </rPh>
    <rPh sb="2" eb="4">
      <t>ケイタイ</t>
    </rPh>
    <phoneticPr fontId="8"/>
  </si>
  <si>
    <t>人数</t>
    <rPh sb="0" eb="2">
      <t>ニンズウ</t>
    </rPh>
    <phoneticPr fontId="8"/>
  </si>
  <si>
    <t>専従</t>
    <rPh sb="0" eb="2">
      <t>センジュウ</t>
    </rPh>
    <phoneticPr fontId="8"/>
  </si>
  <si>
    <t>兼務</t>
    <rPh sb="0" eb="2">
      <t>ケンム</t>
    </rPh>
    <phoneticPr fontId="8"/>
  </si>
  <si>
    <t>連携施設の名称</t>
    <rPh sb="0" eb="2">
      <t>レンケイ</t>
    </rPh>
    <rPh sb="2" eb="4">
      <t>シセツ</t>
    </rPh>
    <rPh sb="5" eb="7">
      <t>メイショウ</t>
    </rPh>
    <phoneticPr fontId="8"/>
  </si>
  <si>
    <t>夜間の支援体制の内容</t>
    <rPh sb="0" eb="2">
      <t>ヤカン</t>
    </rPh>
    <rPh sb="3" eb="5">
      <t>シエン</t>
    </rPh>
    <rPh sb="5" eb="7">
      <t>タイセイ</t>
    </rPh>
    <rPh sb="8" eb="10">
      <t>ナイヨウ</t>
    </rPh>
    <phoneticPr fontId="8"/>
  </si>
  <si>
    <t>注１　「居室数」欄は、居室の定員規模ごとに、居室数及び当該居室の１人当たり床面積を記載し、
　　居室の総定員が定員欄の値と等しくなるように記載すること。</t>
    <rPh sb="0" eb="1">
      <t>チュウ</t>
    </rPh>
    <rPh sb="4" eb="6">
      <t>キョシツ</t>
    </rPh>
    <rPh sb="6" eb="7">
      <t>スウ</t>
    </rPh>
    <rPh sb="8" eb="9">
      <t>ラン</t>
    </rPh>
    <rPh sb="11" eb="13">
      <t>キョシツ</t>
    </rPh>
    <rPh sb="14" eb="16">
      <t>テイイン</t>
    </rPh>
    <rPh sb="16" eb="18">
      <t>キボ</t>
    </rPh>
    <rPh sb="22" eb="24">
      <t>キョシツ</t>
    </rPh>
    <rPh sb="24" eb="25">
      <t>カズ</t>
    </rPh>
    <rPh sb="25" eb="26">
      <t>オヨ</t>
    </rPh>
    <rPh sb="27" eb="29">
      <t>トウガイ</t>
    </rPh>
    <rPh sb="29" eb="31">
      <t>キョシツ</t>
    </rPh>
    <rPh sb="33" eb="34">
      <t>ニン</t>
    </rPh>
    <rPh sb="34" eb="35">
      <t>ア</t>
    </rPh>
    <rPh sb="37" eb="40">
      <t>ユカメンセキ</t>
    </rPh>
    <rPh sb="41" eb="43">
      <t>キサイ</t>
    </rPh>
    <rPh sb="48" eb="50">
      <t>キョシツ</t>
    </rPh>
    <rPh sb="51" eb="52">
      <t>ソウ</t>
    </rPh>
    <rPh sb="52" eb="54">
      <t>テイイン</t>
    </rPh>
    <rPh sb="55" eb="57">
      <t>テイイン</t>
    </rPh>
    <rPh sb="57" eb="58">
      <t>ラン</t>
    </rPh>
    <rPh sb="59" eb="60">
      <t>アタイ</t>
    </rPh>
    <rPh sb="61" eb="62">
      <t>ヒト</t>
    </rPh>
    <rPh sb="69" eb="71">
      <t>キサイ</t>
    </rPh>
    <phoneticPr fontId="8"/>
  </si>
  <si>
    <t>注２　「その他の設備の内容」欄は、居室以外の利用者が利用する設備の内容を具体的に記載するこ
　　と。</t>
    <rPh sb="0" eb="1">
      <t>チュウ</t>
    </rPh>
    <rPh sb="6" eb="7">
      <t>タ</t>
    </rPh>
    <rPh sb="8" eb="10">
      <t>セツビ</t>
    </rPh>
    <rPh sb="11" eb="13">
      <t>ナイヨウ</t>
    </rPh>
    <rPh sb="14" eb="15">
      <t>ラン</t>
    </rPh>
    <rPh sb="17" eb="19">
      <t>キョシツ</t>
    </rPh>
    <rPh sb="19" eb="21">
      <t>イガイ</t>
    </rPh>
    <rPh sb="22" eb="25">
      <t>リヨウシャ</t>
    </rPh>
    <rPh sb="26" eb="28">
      <t>リヨウ</t>
    </rPh>
    <rPh sb="30" eb="32">
      <t>セツビ</t>
    </rPh>
    <rPh sb="33" eb="35">
      <t>ナイヨウ</t>
    </rPh>
    <rPh sb="36" eb="39">
      <t>グタイテキ</t>
    </rPh>
    <rPh sb="40" eb="42">
      <t>キサイ</t>
    </rPh>
    <phoneticPr fontId="8"/>
  </si>
  <si>
    <t>注３　「夜間の支援体制」欄は、夜間における支援の内容、他の社会福祉施設等との連携の状況等を
　　具体的に記載してください。</t>
    <rPh sb="0" eb="1">
      <t>チュウ</t>
    </rPh>
    <rPh sb="4" eb="6">
      <t>ヤカン</t>
    </rPh>
    <rPh sb="7" eb="9">
      <t>シエン</t>
    </rPh>
    <rPh sb="9" eb="11">
      <t>タイセイ</t>
    </rPh>
    <rPh sb="12" eb="13">
      <t>ラン</t>
    </rPh>
    <rPh sb="15" eb="17">
      <t>ヤカン</t>
    </rPh>
    <rPh sb="21" eb="23">
      <t>シエン</t>
    </rPh>
    <rPh sb="24" eb="26">
      <t>ナイヨウ</t>
    </rPh>
    <rPh sb="27" eb="28">
      <t>タ</t>
    </rPh>
    <rPh sb="29" eb="31">
      <t>シャカイ</t>
    </rPh>
    <rPh sb="31" eb="33">
      <t>フクシ</t>
    </rPh>
    <rPh sb="33" eb="35">
      <t>シセツ</t>
    </rPh>
    <rPh sb="35" eb="36">
      <t>トウ</t>
    </rPh>
    <rPh sb="38" eb="40">
      <t>レンケイ</t>
    </rPh>
    <rPh sb="41" eb="43">
      <t>ジョウキョウ</t>
    </rPh>
    <rPh sb="43" eb="44">
      <t>トウ</t>
    </rPh>
    <rPh sb="48" eb="51">
      <t>グタイテキ</t>
    </rPh>
    <rPh sb="52" eb="53">
      <t>キ</t>
    </rPh>
    <rPh sb="53" eb="54">
      <t>ミツル</t>
    </rPh>
    <phoneticPr fontId="8"/>
  </si>
  <si>
    <t>注４　届出内容に変更が生じたときは、変更を届け出るとともに、基準を満たさなくなったときは、
　　「介護給付費及び訓練等給付費の額の算定に係る体制等に関する届出書」により届け出ること。</t>
    <rPh sb="0" eb="1">
      <t>チュウ</t>
    </rPh>
    <phoneticPr fontId="60"/>
  </si>
  <si>
    <t>定7</t>
    <rPh sb="0" eb="1">
      <t>サダム</t>
    </rPh>
    <phoneticPr fontId="8"/>
  </si>
  <si>
    <t>職場適応援助者養成研修修了者配置体制加算</t>
    <phoneticPr fontId="8"/>
  </si>
  <si>
    <t>年　　　月　　　日</t>
    <rPh sb="0" eb="1">
      <t>ネン</t>
    </rPh>
    <rPh sb="4" eb="5">
      <t>ガツ</t>
    </rPh>
    <rPh sb="8" eb="9">
      <t>ニチ</t>
    </rPh>
    <phoneticPr fontId="60"/>
  </si>
  <si>
    <t>職場適応援助者養成研修修了者配置体制加算に関する届出書</t>
    <rPh sb="0" eb="2">
      <t>ショクバ</t>
    </rPh>
    <rPh sb="2" eb="4">
      <t>テキオウ</t>
    </rPh>
    <rPh sb="4" eb="7">
      <t>エンジョシャ</t>
    </rPh>
    <rPh sb="7" eb="9">
      <t>ヨウセイ</t>
    </rPh>
    <rPh sb="9" eb="11">
      <t>ケンシュウ</t>
    </rPh>
    <rPh sb="11" eb="14">
      <t>シュウリョウシャ</t>
    </rPh>
    <rPh sb="14" eb="16">
      <t>ハイチ</t>
    </rPh>
    <rPh sb="16" eb="18">
      <t>タイセイ</t>
    </rPh>
    <rPh sb="18" eb="20">
      <t>カサン</t>
    </rPh>
    <rPh sb="21" eb="22">
      <t>カン</t>
    </rPh>
    <rPh sb="24" eb="27">
      <t>トドケデショ</t>
    </rPh>
    <phoneticPr fontId="8"/>
  </si>
  <si>
    <t>２　異動区分</t>
    <rPh sb="2" eb="6">
      <t>イドウクブン</t>
    </rPh>
    <phoneticPr fontId="8"/>
  </si>
  <si>
    <t>就労定着支援員の氏名</t>
    <rPh sb="0" eb="2">
      <t>シュウロウ</t>
    </rPh>
    <rPh sb="2" eb="4">
      <t>テイチャク</t>
    </rPh>
    <rPh sb="4" eb="7">
      <t>シエンイン</t>
    </rPh>
    <rPh sb="8" eb="10">
      <t>シメイ</t>
    </rPh>
    <phoneticPr fontId="8"/>
  </si>
  <si>
    <t>常勤・非常勤</t>
    <rPh sb="0" eb="2">
      <t>ジョウキン</t>
    </rPh>
    <rPh sb="3" eb="6">
      <t>ヒジョウキン</t>
    </rPh>
    <phoneticPr fontId="8"/>
  </si>
  <si>
    <t>研修修了日</t>
    <rPh sb="2" eb="4">
      <t>シュウリョウ</t>
    </rPh>
    <rPh sb="4" eb="5">
      <t>ビ</t>
    </rPh>
    <phoneticPr fontId="8"/>
  </si>
  <si>
    <t>常勤　　・　非常勤</t>
    <rPh sb="0" eb="2">
      <t>ジョウキン</t>
    </rPh>
    <rPh sb="6" eb="9">
      <t>ヒジョウキン</t>
    </rPh>
    <phoneticPr fontId="8"/>
  </si>
  <si>
    <t xml:space="preserve">　　　　年　　月　　日 </t>
    <rPh sb="4" eb="5">
      <t>ネン</t>
    </rPh>
    <rPh sb="7" eb="8">
      <t>ツキ</t>
    </rPh>
    <rPh sb="10" eb="11">
      <t>ニチ</t>
    </rPh>
    <phoneticPr fontId="8"/>
  </si>
  <si>
    <t>注</t>
    <rPh sb="0" eb="1">
      <t>チュウ</t>
    </rPh>
    <phoneticPr fontId="8"/>
  </si>
  <si>
    <t>　「従業者の勤務体制及び勤務形態一覧表」及び組織体制図を添付すること。</t>
    <rPh sb="18" eb="19">
      <t>ヒョウ</t>
    </rPh>
    <rPh sb="22" eb="24">
      <t>ソシキ</t>
    </rPh>
    <phoneticPr fontId="8"/>
  </si>
  <si>
    <t>　「訪問型職場適応援助者（ジョブコーチ）養成研修」の修了証（もしくは研修を修了したことを</t>
    <rPh sb="2" eb="4">
      <t>ホウモン</t>
    </rPh>
    <rPh sb="4" eb="5">
      <t>ガタ</t>
    </rPh>
    <rPh sb="5" eb="7">
      <t>ショクバ</t>
    </rPh>
    <rPh sb="7" eb="9">
      <t>テキオウ</t>
    </rPh>
    <rPh sb="9" eb="12">
      <t>エンジョシャ</t>
    </rPh>
    <rPh sb="20" eb="22">
      <t>ヨウセイ</t>
    </rPh>
    <rPh sb="22" eb="24">
      <t>ケンシュウ</t>
    </rPh>
    <rPh sb="26" eb="28">
      <t>シュウリョウ</t>
    </rPh>
    <phoneticPr fontId="8"/>
  </si>
  <si>
    <t>証明できる書類）を添付すること。</t>
    <phoneticPr fontId="60"/>
  </si>
  <si>
    <t>　就労定着支援員の状況に変動があったときは、速やかに本様式により届け出ること。</t>
    <rPh sb="1" eb="3">
      <t>シュウロウ</t>
    </rPh>
    <rPh sb="3" eb="5">
      <t>テイチャク</t>
    </rPh>
    <rPh sb="5" eb="8">
      <t>シエンイン</t>
    </rPh>
    <rPh sb="9" eb="11">
      <t>ジョウキョウ</t>
    </rPh>
    <rPh sb="12" eb="14">
      <t>ヘンドウ</t>
    </rPh>
    <rPh sb="22" eb="23">
      <t>スミ</t>
    </rPh>
    <rPh sb="26" eb="27">
      <t>ホン</t>
    </rPh>
    <rPh sb="27" eb="29">
      <t>ヨウシキ</t>
    </rPh>
    <rPh sb="32" eb="33">
      <t>トド</t>
    </rPh>
    <rPh sb="34" eb="35">
      <t>デ</t>
    </rPh>
    <phoneticPr fontId="9"/>
  </si>
  <si>
    <t>　加算の対象となる就労定着支援員が不在となり、加算を算定することができなくなったときは、</t>
    <rPh sb="1" eb="3">
      <t>カサン</t>
    </rPh>
    <rPh sb="4" eb="6">
      <t>タイショウ</t>
    </rPh>
    <rPh sb="9" eb="11">
      <t>シュウロウ</t>
    </rPh>
    <rPh sb="11" eb="13">
      <t>テイチャク</t>
    </rPh>
    <rPh sb="13" eb="16">
      <t>シエンイン</t>
    </rPh>
    <rPh sb="17" eb="19">
      <t>フザイ</t>
    </rPh>
    <rPh sb="23" eb="25">
      <t>カサン</t>
    </rPh>
    <rPh sb="26" eb="28">
      <t>サンテイ</t>
    </rPh>
    <phoneticPr fontId="9"/>
  </si>
  <si>
    <t>速やかに「介護給付費及び訓練等給付費の額の算定に係る体制等の届出書」により届け出ること。</t>
    <phoneticPr fontId="60"/>
  </si>
  <si>
    <t>①　工賃向上計画において掲げた工賃目標</t>
    <rPh sb="2" eb="4">
      <t>コウチン</t>
    </rPh>
    <rPh sb="4" eb="6">
      <t>コウジョウ</t>
    </rPh>
    <rPh sb="6" eb="8">
      <t>ケイカク</t>
    </rPh>
    <rPh sb="15" eb="17">
      <t>コウチン</t>
    </rPh>
    <rPh sb="17" eb="19">
      <t>モクヒョウ</t>
    </rPh>
    <phoneticPr fontId="60"/>
  </si>
  <si>
    <t>②　工賃目標の対象年度における事業所の平均工賃月額（実績）</t>
    <rPh sb="2" eb="4">
      <t>コウチン</t>
    </rPh>
    <rPh sb="4" eb="6">
      <t>モクヒョウ</t>
    </rPh>
    <rPh sb="7" eb="9">
      <t>タイショウ</t>
    </rPh>
    <rPh sb="9" eb="11">
      <t>ネンド</t>
    </rPh>
    <rPh sb="15" eb="18">
      <t>ジギョウショ</t>
    </rPh>
    <rPh sb="19" eb="21">
      <t>ヘイキン</t>
    </rPh>
    <rPh sb="21" eb="23">
      <t>コウチン</t>
    </rPh>
    <rPh sb="23" eb="25">
      <t>ゲツガク</t>
    </rPh>
    <rPh sb="26" eb="28">
      <t>ジッセキ</t>
    </rPh>
    <phoneticPr fontId="60"/>
  </si>
  <si>
    <t>③　工賃目標の対象年度の前年度における事業所の平均工賃月額（実績）</t>
    <rPh sb="2" eb="4">
      <t>コウチン</t>
    </rPh>
    <rPh sb="4" eb="6">
      <t>モクヒョウ</t>
    </rPh>
    <rPh sb="7" eb="9">
      <t>タイショウ</t>
    </rPh>
    <rPh sb="9" eb="11">
      <t>ネンド</t>
    </rPh>
    <rPh sb="19" eb="22">
      <t>ジギョウショ</t>
    </rPh>
    <rPh sb="23" eb="25">
      <t>ヘイキン</t>
    </rPh>
    <rPh sb="25" eb="27">
      <t>コウチン</t>
    </rPh>
    <rPh sb="27" eb="29">
      <t>ゲツガク</t>
    </rPh>
    <rPh sb="30" eb="32">
      <t>ジッセキ</t>
    </rPh>
    <phoneticPr fontId="60"/>
  </si>
  <si>
    <t>④　工賃目標の前々年度における全国平均工賃月額</t>
    <rPh sb="2" eb="4">
      <t>コウチン</t>
    </rPh>
    <rPh sb="4" eb="6">
      <t>モクヒョウ</t>
    </rPh>
    <rPh sb="7" eb="9">
      <t>マエマエ</t>
    </rPh>
    <rPh sb="9" eb="10">
      <t>ドシ</t>
    </rPh>
    <rPh sb="10" eb="11">
      <t>ド</t>
    </rPh>
    <rPh sb="15" eb="17">
      <t>ゼンコク</t>
    </rPh>
    <rPh sb="17" eb="19">
      <t>ヘイキン</t>
    </rPh>
    <rPh sb="19" eb="21">
      <t>コウチン</t>
    </rPh>
    <rPh sb="21" eb="23">
      <t>ゲツガク</t>
    </rPh>
    <phoneticPr fontId="60"/>
  </si>
  <si>
    <t>⑤　工賃目標の前々々年度における全国平均工賃月額</t>
    <rPh sb="2" eb="4">
      <t>コウチン</t>
    </rPh>
    <rPh sb="4" eb="6">
      <t>モクヒョウ</t>
    </rPh>
    <rPh sb="7" eb="9">
      <t>ゼンゼン</t>
    </rPh>
    <rPh sb="10" eb="12">
      <t>ネンド</t>
    </rPh>
    <rPh sb="16" eb="18">
      <t>ゼンコク</t>
    </rPh>
    <rPh sb="18" eb="20">
      <t>ヘイキン</t>
    </rPh>
    <rPh sb="20" eb="22">
      <t>コウチン</t>
    </rPh>
    <rPh sb="22" eb="24">
      <t>ゲツガク</t>
    </rPh>
    <phoneticPr fontId="60"/>
  </si>
  <si>
    <t>⑥　③＋（④－⑤）　※④－⑤が０未満の場合は、０として算定すること。</t>
    <rPh sb="16" eb="18">
      <t>ミマン</t>
    </rPh>
    <rPh sb="19" eb="21">
      <t>バアイ</t>
    </rPh>
    <rPh sb="27" eb="29">
      <t>サンテイ</t>
    </rPh>
    <phoneticPr fontId="60"/>
  </si>
  <si>
    <t>＜要件確認１＞　①≧③＋（④－⑤）となっていること
　　　　　　　　（※④－⑤が０未満の場合は、０として計算）</t>
    <rPh sb="1" eb="3">
      <t>ヨウケン</t>
    </rPh>
    <rPh sb="3" eb="5">
      <t>カクニン</t>
    </rPh>
    <phoneticPr fontId="60"/>
  </si>
  <si>
    <r>
      <t>＜要件確認２＞　</t>
    </r>
    <r>
      <rPr>
        <sz val="12"/>
        <color theme="1"/>
        <rFont val="Microsoft YaHei"/>
        <family val="3"/>
        <charset val="134"/>
      </rPr>
      <t>②≧①となっていること</t>
    </r>
    <rPh sb="1" eb="3">
      <t>ヨウケン</t>
    </rPh>
    <rPh sb="3" eb="5">
      <t>カクニン</t>
    </rPh>
    <phoneticPr fontId="60"/>
  </si>
  <si>
    <t>　円</t>
    <rPh sb="1" eb="2">
      <t>エン</t>
    </rPh>
    <phoneticPr fontId="60"/>
  </si>
  <si>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56"/>
  </si>
  <si>
    <r>
      <rPr>
        <b/>
        <sz val="14"/>
        <rFont val="HGｺﾞｼｯｸM"/>
        <family val="3"/>
        <charset val="128"/>
      </rPr>
      <t>福祉専門職員配置等加算に関する届出書</t>
    </r>
    <r>
      <rPr>
        <sz val="14"/>
        <rFont val="HGｺﾞｼｯｸM"/>
        <family val="3"/>
        <charset val="128"/>
      </rPr>
      <t xml:space="preserve">
</t>
    </r>
    <r>
      <rPr>
        <sz val="11"/>
        <rFont val="HGｺﾞｼｯｸM"/>
        <family val="3"/>
        <charset val="128"/>
      </rPr>
      <t>（療養介護・生活介護・自立訓練（機能訓練・生活訓練）・就労選択支援・就労移行支援・就労継続支援・自立生活援助・共同生活援助・児童発達支援・放課後等デイサービス・福祉型障害児入所施設・医療型障害児入所施設）</t>
    </r>
    <rPh sb="0" eb="2">
      <t>フクシ</t>
    </rPh>
    <rPh sb="2" eb="4">
      <t>センモン</t>
    </rPh>
    <rPh sb="4" eb="6">
      <t>ショクイン</t>
    </rPh>
    <rPh sb="6" eb="8">
      <t>ハイチ</t>
    </rPh>
    <rPh sb="8" eb="9">
      <t>トウ</t>
    </rPh>
    <rPh sb="9" eb="11">
      <t>カサン</t>
    </rPh>
    <rPh sb="12" eb="13">
      <t>カン</t>
    </rPh>
    <rPh sb="15" eb="18">
      <t>トドケデショ</t>
    </rPh>
    <phoneticPr fontId="8"/>
  </si>
  <si>
    <t>一般就労移行の実績を有する事業所</t>
    <rPh sb="0" eb="4">
      <t>イッパンシュウロウ</t>
    </rPh>
    <rPh sb="4" eb="6">
      <t>イコウ</t>
    </rPh>
    <rPh sb="7" eb="9">
      <t>ジッセキ</t>
    </rPh>
    <rPh sb="10" eb="11">
      <t>ユウ</t>
    </rPh>
    <rPh sb="13" eb="16">
      <t>ジギョウショ</t>
    </rPh>
    <phoneticPr fontId="8"/>
  </si>
  <si>
    <t>事業所番号</t>
    <rPh sb="0" eb="3">
      <t>ジギョウショ</t>
    </rPh>
    <rPh sb="3" eb="5">
      <t>バンゴウ</t>
    </rPh>
    <phoneticPr fontId="8"/>
  </si>
  <si>
    <t>就職先事業所名</t>
    <phoneticPr fontId="8"/>
  </si>
  <si>
    <t>就職日（年月日）</t>
    <phoneticPr fontId="8"/>
  </si>
  <si>
    <t>一般就労移行実績の確認表</t>
    <rPh sb="0" eb="2">
      <t>イッパン</t>
    </rPh>
    <rPh sb="2" eb="4">
      <t>シュウロウ</t>
    </rPh>
    <rPh sb="4" eb="6">
      <t>イコウ</t>
    </rPh>
    <rPh sb="6" eb="8">
      <t>ジッセキ</t>
    </rPh>
    <rPh sb="9" eb="11">
      <t>カクニン</t>
    </rPh>
    <rPh sb="11" eb="12">
      <t>ヒョウ</t>
    </rPh>
    <phoneticPr fontId="8"/>
  </si>
  <si>
    <t>【申請日から遡って過去３年間における一般就労に移行した利用者数】</t>
    <rPh sb="1" eb="4">
      <t>シンセイビ</t>
    </rPh>
    <rPh sb="6" eb="7">
      <t>サカノボ</t>
    </rPh>
    <rPh sb="9" eb="11">
      <t>カコ</t>
    </rPh>
    <rPh sb="12" eb="14">
      <t>ネンカン</t>
    </rPh>
    <rPh sb="18" eb="22">
      <t>イッパンシュウロウ</t>
    </rPh>
    <rPh sb="23" eb="25">
      <t>イコウ</t>
    </rPh>
    <rPh sb="27" eb="30">
      <t>リヨウシャ</t>
    </rPh>
    <rPh sb="30" eb="31">
      <t>スウ</t>
    </rPh>
    <phoneticPr fontId="8"/>
  </si>
  <si>
    <t>注１　雇用形態、雇用継続の状況は問わない。
注２　行が足りない場合は適宜追加して記入。</t>
    <rPh sb="0" eb="1">
      <t>チュウ</t>
    </rPh>
    <rPh sb="3" eb="5">
      <t>コヨウ</t>
    </rPh>
    <rPh sb="5" eb="7">
      <t>ケイタイ</t>
    </rPh>
    <rPh sb="8" eb="10">
      <t>コヨウ</t>
    </rPh>
    <rPh sb="10" eb="12">
      <t>ケイゾク</t>
    </rPh>
    <rPh sb="13" eb="15">
      <t>ジョウキョウ</t>
    </rPh>
    <rPh sb="16" eb="17">
      <t>ト</t>
    </rPh>
    <rPh sb="22" eb="23">
      <t>チュウ</t>
    </rPh>
    <rPh sb="25" eb="26">
      <t>ギョウ</t>
    </rPh>
    <rPh sb="27" eb="28">
      <t>タ</t>
    </rPh>
    <rPh sb="31" eb="33">
      <t>バアイ</t>
    </rPh>
    <rPh sb="34" eb="36">
      <t>テキギ</t>
    </rPh>
    <rPh sb="36" eb="38">
      <t>ツイカ</t>
    </rPh>
    <rPh sb="40" eb="42">
      <t>キニュウ</t>
    </rPh>
    <phoneticPr fontId="8"/>
  </si>
  <si>
    <t>≪障害福祉サービスの体験支援加算≫</t>
    <rPh sb="12" eb="14">
      <t>シエン</t>
    </rPh>
    <rPh sb="14" eb="16">
      <t>カサン</t>
    </rPh>
    <phoneticPr fontId="112"/>
  </si>
  <si>
    <t>≪障害福祉サービスの体験利用加算・体験宿泊加算≫</t>
    <rPh sb="1" eb="3">
      <t>ショウガイ</t>
    </rPh>
    <rPh sb="3" eb="5">
      <t>フクシ</t>
    </rPh>
    <phoneticPr fontId="112"/>
  </si>
  <si>
    <t>≪地域移行促進加算（Ⅰ）・（Ⅱ）≫</t>
    <rPh sb="1" eb="3">
      <t>チイキ</t>
    </rPh>
    <rPh sb="3" eb="5">
      <t>イコウ</t>
    </rPh>
    <rPh sb="5" eb="7">
      <t>ソクシン</t>
    </rPh>
    <rPh sb="7" eb="9">
      <t>カサン</t>
    </rPh>
    <phoneticPr fontId="112"/>
  </si>
  <si>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5" eb="286">
      <t>ガタ</t>
    </rPh>
    <phoneticPr fontId="56"/>
  </si>
  <si>
    <t>従業者の勤務体制一覧表、研修を修了したことを証明する書類等</t>
    <rPh sb="0" eb="3">
      <t>ジュウギョウシャ</t>
    </rPh>
    <rPh sb="12" eb="14">
      <t>ケンシュウ</t>
    </rPh>
    <rPh sb="15" eb="17">
      <t>シュウリョウ</t>
    </rPh>
    <rPh sb="22" eb="24">
      <t>ショウメイ</t>
    </rPh>
    <rPh sb="26" eb="28">
      <t>ショルイ</t>
    </rPh>
    <rPh sb="28" eb="29">
      <t>トウ</t>
    </rPh>
    <phoneticPr fontId="100"/>
  </si>
  <si>
    <t>（※１）　多機能型事業所等については、当該多機能型事業所全体で、加算要件の利用者数や配置割合の計算を行うこと。
（※２）　「異動区分」欄において「４　終了」の場合は、１利用者の状況、２加配される従業者の状況の記載は不要とする。</t>
    <phoneticPr fontId="10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</si>
</sst>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人&quot;"/>
    <numFmt numFmtId="177" formatCode="0.0_ "/>
    <numFmt numFmtId="178" formatCode="###########&quot;人&quot;"/>
    <numFmt numFmtId="179" formatCode="##########.###&quot;人&quot;"/>
    <numFmt numFmtId="180" formatCode="0.0_);[Red]\(0.0\)"/>
    <numFmt numFmtId="181" formatCode="0.0%"/>
    <numFmt numFmtId="182" formatCode="&quot;（&quot;_ @_ &quot;）&quot;"/>
    <numFmt numFmtId="183" formatCode="0.000_ "/>
    <numFmt numFmtId="184" formatCode="0_);[Red]\(0\)"/>
    <numFmt numFmtId="185" formatCode="0.0000_ "/>
  </numFmts>
  <fonts count="121">
    <font>
      <sz val="11"/>
      <color rgb="FF000000"/>
      <name val="ＭＳ Ｐゴシック"/>
      <family val="3"/>
    </font>
    <font>
      <sz val="11"/>
      <color theme="1"/>
      <name val="游ゴシック"/>
      <family val="2"/>
      <charset val="128"/>
      <scheme val="minor"/>
    </font>
    <font>
      <sz val="11"/>
      <color theme="1"/>
      <name val="游ゴシック"/>
      <family val="2"/>
      <charset val="128"/>
      <scheme val="minor"/>
    </font>
    <font>
      <sz val="11"/>
      <name val="ＭＳ Ｐゴシック"/>
      <family val="3"/>
    </font>
    <font>
      <sz val="11"/>
      <name val="ＭＳ ゴシック"/>
      <family val="3"/>
    </font>
    <font>
      <sz val="10"/>
      <name val="ＭＳ ゴシック"/>
      <family val="3"/>
    </font>
    <font>
      <sz val="14"/>
      <name val="ＭＳ Ｐゴシック"/>
      <family val="3"/>
    </font>
    <font>
      <sz val="10"/>
      <name val="ＭＳ Ｐゴシック"/>
      <family val="3"/>
    </font>
    <font>
      <sz val="6"/>
      <name val="ＭＳ Ｐゴシック"/>
      <family val="3"/>
      <charset val="128"/>
    </font>
    <font>
      <sz val="11"/>
      <name val="ＭＳ Ｐゴシック"/>
      <family val="3"/>
      <charset val="128"/>
    </font>
    <font>
      <sz val="12"/>
      <name val="ＭＳ ゴシック"/>
      <family val="3"/>
      <charset val="128"/>
    </font>
    <font>
      <sz val="14"/>
      <name val="ＭＳ ゴシック"/>
      <family val="3"/>
      <charset val="128"/>
    </font>
    <font>
      <sz val="11"/>
      <name val="ＭＳ ゴシック"/>
      <family val="3"/>
      <charset val="128"/>
    </font>
    <font>
      <sz val="10"/>
      <name val="ＭＳ ゴシック"/>
      <family val="3"/>
      <charset val="128"/>
    </font>
    <font>
      <sz val="10"/>
      <name val="ＭＳ Ｐゴシック"/>
      <family val="3"/>
      <charset val="128"/>
    </font>
    <font>
      <sz val="18"/>
      <name val="ＭＳ Ｐゴシック"/>
      <family val="3"/>
      <charset val="128"/>
    </font>
    <font>
      <sz val="12"/>
      <name val="ＭＳ Ｐゴシック"/>
      <family val="3"/>
      <charset val="128"/>
    </font>
    <font>
      <sz val="18"/>
      <color theme="1"/>
      <name val="ＭＳ 明朝"/>
      <family val="1"/>
      <charset val="128"/>
    </font>
    <font>
      <sz val="12"/>
      <color theme="1"/>
      <name val="ＭＳ 明朝"/>
      <family val="1"/>
      <charset val="128"/>
    </font>
    <font>
      <sz val="9"/>
      <name val="ＭＳ Ｐゴシック"/>
      <family val="3"/>
      <charset val="128"/>
    </font>
    <font>
      <b/>
      <sz val="9"/>
      <color indexed="81"/>
      <name val="ＭＳ Ｐゴシック"/>
      <family val="3"/>
      <charset val="128"/>
    </font>
    <font>
      <sz val="9"/>
      <color indexed="81"/>
      <name val="ＭＳ Ｐゴシック"/>
      <family val="3"/>
      <charset val="128"/>
    </font>
    <font>
      <u/>
      <sz val="11"/>
      <color theme="10"/>
      <name val="ＭＳ Ｐゴシック"/>
      <family val="3"/>
    </font>
    <font>
      <sz val="11"/>
      <color theme="1"/>
      <name val="游ゴシック"/>
      <family val="3"/>
      <charset val="128"/>
      <scheme val="minor"/>
    </font>
    <font>
      <sz val="11"/>
      <color indexed="8"/>
      <name val="ＭＳ Ｐゴシック"/>
      <family val="3"/>
      <charset val="128"/>
    </font>
    <font>
      <b/>
      <sz val="11"/>
      <name val="ＭＳ Ｐゴシック"/>
      <family val="3"/>
      <charset val="128"/>
    </font>
    <font>
      <sz val="14"/>
      <name val="ＭＳ Ｐゴシック"/>
      <family val="3"/>
      <charset val="128"/>
    </font>
    <font>
      <b/>
      <sz val="11"/>
      <color indexed="8"/>
      <name val="ＭＳ Ｐゴシック"/>
      <family val="3"/>
      <charset val="128"/>
    </font>
    <font>
      <sz val="16"/>
      <name val="ＭＳ Ｐゴシック"/>
      <family val="3"/>
      <charset val="128"/>
    </font>
    <font>
      <sz val="16"/>
      <color indexed="8"/>
      <name val="ＭＳ Ｐゴシック"/>
      <family val="3"/>
      <charset val="128"/>
    </font>
    <font>
      <sz val="10"/>
      <color indexed="8"/>
      <name val="ＭＳ Ｐゴシック"/>
      <family val="3"/>
      <charset val="128"/>
    </font>
    <font>
      <sz val="8"/>
      <name val="ＭＳ ゴシック"/>
      <family val="3"/>
      <charset val="128"/>
    </font>
    <font>
      <sz val="12"/>
      <color indexed="8"/>
      <name val="ＭＳ 明朝"/>
      <family val="1"/>
      <charset val="128"/>
    </font>
    <font>
      <sz val="20"/>
      <name val="ＭＳ Ｐゴシック"/>
      <family val="3"/>
      <charset val="128"/>
    </font>
    <font>
      <sz val="11"/>
      <name val="游ゴシック"/>
      <family val="3"/>
      <charset val="128"/>
      <scheme val="minor"/>
    </font>
    <font>
      <sz val="11"/>
      <color theme="1"/>
      <name val="ＭＳ Ｐゴシック"/>
      <family val="3"/>
      <charset val="128"/>
    </font>
    <font>
      <sz val="18"/>
      <color theme="1"/>
      <name val="ＭＳ ゴシック"/>
      <family val="3"/>
      <charset val="128"/>
    </font>
    <font>
      <sz val="11"/>
      <color rgb="FFFF0000"/>
      <name val="ＭＳ Ｐゴシック"/>
      <family val="3"/>
      <charset val="128"/>
    </font>
    <font>
      <sz val="12"/>
      <color theme="1"/>
      <name val="ＭＳ ゴシック"/>
      <family val="3"/>
      <charset val="128"/>
    </font>
    <font>
      <b/>
      <sz val="14"/>
      <color theme="1"/>
      <name val="ＭＳ Ｐゴシック"/>
      <family val="3"/>
      <charset val="128"/>
    </font>
    <font>
      <sz val="16"/>
      <color theme="1"/>
      <name val="ＭＳ Ｐゴシック"/>
      <family val="3"/>
      <charset val="128"/>
    </font>
    <font>
      <b/>
      <sz val="11"/>
      <color theme="1"/>
      <name val="ＭＳ Ｐゴシック"/>
      <family val="3"/>
      <charset val="128"/>
    </font>
    <font>
      <b/>
      <sz val="18"/>
      <color indexed="81"/>
      <name val="ＭＳ Ｐゴシック"/>
      <family val="3"/>
      <charset val="128"/>
    </font>
    <font>
      <sz val="10"/>
      <name val="游ゴシック"/>
      <family val="3"/>
      <charset val="128"/>
      <scheme val="minor"/>
    </font>
    <font>
      <sz val="11"/>
      <color rgb="FFFF0000"/>
      <name val="游ゴシック"/>
      <family val="3"/>
      <charset val="128"/>
      <scheme val="minor"/>
    </font>
    <font>
      <sz val="10"/>
      <color theme="1"/>
      <name val="ＭＳ Ｐゴシック"/>
      <family val="3"/>
      <charset val="128"/>
    </font>
    <font>
      <sz val="9"/>
      <color theme="1"/>
      <name val="ＭＳ ゴシック"/>
      <family val="3"/>
      <charset val="128"/>
    </font>
    <font>
      <sz val="16"/>
      <name val="游ゴシック"/>
      <family val="3"/>
      <charset val="128"/>
      <scheme val="minor"/>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14"/>
      <color theme="1"/>
      <name val="ＭＳ ゴシック"/>
      <family val="3"/>
      <charset val="128"/>
    </font>
    <font>
      <sz val="36"/>
      <color theme="1"/>
      <name val="ＭＳ ゴシック"/>
      <family val="3"/>
      <charset val="128"/>
    </font>
    <font>
      <sz val="20"/>
      <color theme="1"/>
      <name val="ＭＳ ゴシック"/>
      <family val="3"/>
      <charset val="128"/>
    </font>
    <font>
      <sz val="6"/>
      <name val="游ゴシック"/>
      <family val="3"/>
      <charset val="128"/>
      <scheme val="minor"/>
    </font>
    <font>
      <sz val="11"/>
      <color theme="1"/>
      <name val="HGSｺﾞｼｯｸM"/>
      <family val="3"/>
      <charset val="128"/>
    </font>
    <font>
      <sz val="11"/>
      <name val="HGSｺﾞｼｯｸM"/>
      <family val="3"/>
      <charset val="128"/>
    </font>
    <font>
      <sz val="11"/>
      <color rgb="FF000000"/>
      <name val="ＭＳ Ｐゴシック"/>
      <family val="3"/>
    </font>
    <font>
      <sz val="6"/>
      <name val="游ゴシック"/>
      <family val="2"/>
      <charset val="128"/>
      <scheme val="minor"/>
    </font>
    <font>
      <b/>
      <sz val="36"/>
      <color theme="1"/>
      <name val="ＭＳ ゴシック"/>
      <family val="3"/>
      <charset val="128"/>
    </font>
    <font>
      <sz val="10"/>
      <name val="Meiryo UI"/>
      <family val="3"/>
      <charset val="128"/>
    </font>
    <font>
      <sz val="11"/>
      <name val="HGPｺﾞｼｯｸM"/>
      <family val="3"/>
      <charset val="128"/>
    </font>
    <font>
      <sz val="11"/>
      <name val="Meiryo UI"/>
      <family val="3"/>
      <charset val="128"/>
    </font>
    <font>
      <sz val="14"/>
      <name val="Meiryo UI"/>
      <family val="3"/>
      <charset val="128"/>
    </font>
    <font>
      <sz val="11"/>
      <color rgb="FF000000"/>
      <name val="Meiryo UI"/>
      <family val="3"/>
      <charset val="128"/>
    </font>
    <font>
      <b/>
      <sz val="14"/>
      <name val="HGSｺﾞｼｯｸM"/>
      <family val="3"/>
      <charset val="128"/>
    </font>
    <font>
      <sz val="11"/>
      <name val="游ゴシック Light"/>
      <family val="3"/>
      <charset val="128"/>
      <scheme val="major"/>
    </font>
    <font>
      <sz val="10"/>
      <name val="HGSｺﾞｼｯｸM"/>
      <family val="3"/>
      <charset val="128"/>
    </font>
    <font>
      <sz val="9"/>
      <name val="HGSｺﾞｼｯｸM"/>
      <family val="3"/>
      <charset val="128"/>
    </font>
    <font>
      <b/>
      <sz val="12"/>
      <name val="HGSｺﾞｼｯｸM"/>
      <family val="3"/>
      <charset val="128"/>
    </font>
    <font>
      <sz val="16"/>
      <name val="HGSｺﾞｼｯｸM"/>
      <family val="3"/>
      <charset val="128"/>
    </font>
    <font>
      <sz val="10"/>
      <name val="HGｺﾞｼｯｸM"/>
      <family val="3"/>
      <charset val="128"/>
    </font>
    <font>
      <b/>
      <sz val="14"/>
      <name val="HGｺﾞｼｯｸM"/>
      <family val="3"/>
      <charset val="128"/>
    </font>
    <font>
      <sz val="11"/>
      <name val="HGｺﾞｼｯｸM"/>
      <family val="3"/>
      <charset val="128"/>
    </font>
    <font>
      <u/>
      <sz val="11"/>
      <name val="HGｺﾞｼｯｸM"/>
      <family val="3"/>
      <charset val="128"/>
    </font>
    <font>
      <sz val="14"/>
      <name val="HGｺﾞｼｯｸM"/>
      <family val="3"/>
      <charset val="128"/>
    </font>
    <font>
      <sz val="11"/>
      <color theme="1"/>
      <name val="HGｺﾞｼｯｸM"/>
      <family val="3"/>
      <charset val="128"/>
    </font>
    <font>
      <sz val="9"/>
      <name val="HGｺﾞｼｯｸM"/>
      <family val="3"/>
      <charset val="128"/>
    </font>
    <font>
      <sz val="14"/>
      <name val="HGSｺﾞｼｯｸM"/>
      <family val="3"/>
      <charset val="128"/>
    </font>
    <font>
      <sz val="10"/>
      <color theme="1"/>
      <name val="HGSｺﾞｼｯｸM"/>
      <family val="3"/>
      <charset val="128"/>
    </font>
    <font>
      <sz val="16"/>
      <name val="HGPｺﾞｼｯｸM"/>
      <family val="3"/>
      <charset val="128"/>
    </font>
    <font>
      <sz val="9"/>
      <name val="HGPｺﾞｼｯｸM"/>
      <family val="3"/>
      <charset val="128"/>
    </font>
    <font>
      <sz val="11"/>
      <color rgb="FFFF0000"/>
      <name val="HGPｺﾞｼｯｸM"/>
      <family val="3"/>
      <charset val="128"/>
    </font>
    <font>
      <sz val="9"/>
      <color theme="1"/>
      <name val="HGPｺﾞｼｯｸM"/>
      <family val="3"/>
      <charset val="128"/>
    </font>
    <font>
      <sz val="6"/>
      <name val="HGPｺﾞｼｯｸM"/>
      <family val="3"/>
      <charset val="128"/>
    </font>
    <font>
      <sz val="8"/>
      <name val="HGPｺﾞｼｯｸM"/>
      <family val="3"/>
      <charset val="128"/>
    </font>
    <font>
      <b/>
      <sz val="11"/>
      <name val="HGPｺﾞｼｯｸM"/>
      <family val="3"/>
      <charset val="128"/>
    </font>
    <font>
      <sz val="16"/>
      <color theme="1"/>
      <name val="HGSｺﾞｼｯｸM"/>
      <family val="3"/>
      <charset val="128"/>
    </font>
    <font>
      <b/>
      <sz val="12"/>
      <color theme="1"/>
      <name val="HGSｺﾞｼｯｸM"/>
      <family val="3"/>
      <charset val="128"/>
    </font>
    <font>
      <sz val="12"/>
      <color theme="1"/>
      <name val="HGSｺﾞｼｯｸM"/>
      <family val="3"/>
      <charset val="128"/>
    </font>
    <font>
      <sz val="8"/>
      <color theme="1"/>
      <name val="HGSｺﾞｼｯｸM"/>
      <family val="3"/>
      <charset val="128"/>
    </font>
    <font>
      <u/>
      <sz val="12"/>
      <color theme="1"/>
      <name val="ＭＳ 明朝"/>
      <family val="1"/>
      <charset val="128"/>
    </font>
    <font>
      <sz val="11"/>
      <color theme="1"/>
      <name val="ＭＳ 明朝"/>
      <family val="1"/>
      <charset val="128"/>
    </font>
    <font>
      <sz val="12"/>
      <color theme="1"/>
      <name val="HGｺﾞｼｯｸM"/>
      <family val="3"/>
      <charset val="128"/>
    </font>
    <font>
      <sz val="14"/>
      <color theme="1"/>
      <name val="HGｺﾞｼｯｸM"/>
      <family val="3"/>
      <charset val="128"/>
    </font>
    <font>
      <sz val="12"/>
      <color theme="1"/>
      <name val="Microsoft YaHei"/>
      <family val="3"/>
      <charset val="134"/>
    </font>
    <font>
      <sz val="11"/>
      <color rgb="FFFF0000"/>
      <name val="HGｺﾞｼｯｸM"/>
      <family val="3"/>
      <charset val="128"/>
    </font>
    <font>
      <sz val="8"/>
      <name val="HGSｺﾞｼｯｸM"/>
      <family val="3"/>
      <charset val="128"/>
    </font>
    <font>
      <sz val="6"/>
      <name val="ＭＳ Ｐゴシック"/>
      <family val="2"/>
      <charset val="128"/>
    </font>
    <font>
      <sz val="10"/>
      <name val="ＭＳ Ｐゴシック"/>
      <family val="2"/>
      <charset val="128"/>
    </font>
    <font>
      <b/>
      <sz val="14"/>
      <color theme="1"/>
      <name val="HGｺﾞｼｯｸM"/>
      <family val="3"/>
      <charset val="128"/>
    </font>
    <font>
      <sz val="10"/>
      <color theme="1"/>
      <name val="HGｺﾞｼｯｸM"/>
      <family val="3"/>
      <charset val="128"/>
    </font>
    <font>
      <sz val="8"/>
      <color theme="1"/>
      <name val="HGｺﾞｼｯｸM"/>
      <family val="3"/>
      <charset val="128"/>
    </font>
    <font>
      <sz val="9"/>
      <color theme="1"/>
      <name val="HGｺﾞｼｯｸM"/>
      <family val="3"/>
      <charset val="128"/>
    </font>
    <font>
      <b/>
      <sz val="11"/>
      <name val="HGSｺﾞｼｯｸM"/>
      <family val="3"/>
      <charset val="128"/>
    </font>
    <font>
      <b/>
      <sz val="10"/>
      <name val="HGSｺﾞｼｯｸM"/>
      <family val="3"/>
      <charset val="128"/>
    </font>
    <font>
      <sz val="9"/>
      <color rgb="FF000000"/>
      <name val="Meiryo UI"/>
      <family val="3"/>
      <charset val="128"/>
    </font>
    <font>
      <sz val="20"/>
      <name val="HGｺﾞｼｯｸM"/>
      <family val="3"/>
      <charset val="128"/>
    </font>
    <font>
      <b/>
      <sz val="9"/>
      <color indexed="81"/>
      <name val="MS P ゴシック"/>
      <family val="3"/>
      <charset val="128"/>
    </font>
    <font>
      <sz val="12"/>
      <name val="HGSｺﾞｼｯｸM"/>
      <family val="3"/>
      <charset val="128"/>
    </font>
    <font>
      <sz val="6"/>
      <name val="ＭＳ 明朝"/>
      <family val="1"/>
      <charset val="128"/>
    </font>
    <font>
      <b/>
      <sz val="11"/>
      <color theme="1"/>
      <name val="HGSｺﾞｼｯｸM"/>
      <family val="3"/>
      <charset val="128"/>
    </font>
    <font>
      <b/>
      <sz val="12"/>
      <name val="ＭＳ Ｐゴシック"/>
      <family val="3"/>
      <charset val="128"/>
    </font>
    <font>
      <sz val="12"/>
      <name val="HGｺﾞｼｯｸM"/>
      <family val="3"/>
      <charset val="128"/>
    </font>
    <font>
      <sz val="8"/>
      <name val="HGｺﾞｼｯｸM"/>
      <family val="3"/>
      <charset val="128"/>
    </font>
    <font>
      <sz val="9"/>
      <name val="ＭＳ ゴシック"/>
      <family val="3"/>
      <charset val="128"/>
    </font>
    <font>
      <sz val="11"/>
      <color theme="1"/>
      <name val="Meiryo UI"/>
      <family val="3"/>
      <charset val="128"/>
    </font>
    <font>
      <sz val="18"/>
      <color theme="1"/>
      <name val="HGｺﾞｼｯｸM"/>
      <family val="3"/>
      <charset val="128"/>
    </font>
    <font>
      <sz val="11"/>
      <color rgb="FF000000"/>
      <name val="HGｺﾞｼｯｸM"/>
      <family val="3"/>
      <charset val="128"/>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CCFF"/>
        <bgColor indexed="64"/>
      </patternFill>
    </fill>
    <fill>
      <patternFill patternType="solid">
        <fgColor rgb="FFCCFFCC"/>
        <bgColor indexed="64"/>
      </patternFill>
    </fill>
    <fill>
      <patternFill patternType="solid">
        <fgColor rgb="FFCCFFFF"/>
        <bgColor indexed="64"/>
      </patternFill>
    </fill>
    <fill>
      <patternFill patternType="solid">
        <fgColor rgb="FFDDFFFF"/>
        <bgColor indexed="64"/>
      </patternFill>
    </fill>
    <fill>
      <patternFill patternType="solid">
        <fgColor theme="5" tint="0.59999389629810485"/>
        <bgColor indexed="64"/>
      </patternFill>
    </fill>
    <fill>
      <patternFill patternType="solid">
        <fgColor rgb="FF66CCFF"/>
        <bgColor indexed="64"/>
      </patternFill>
    </fill>
    <fill>
      <patternFill patternType="solid">
        <fgColor theme="7" tint="0.79998168889431442"/>
        <bgColor indexed="64"/>
      </patternFill>
    </fill>
  </fills>
  <borders count="27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right/>
      <top style="medium">
        <color auto="1"/>
      </top>
      <bottom/>
      <diagonal/>
    </border>
    <border>
      <left/>
      <right/>
      <top/>
      <bottom style="medium">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style="thin">
        <color auto="1"/>
      </left>
      <right style="medium">
        <color auto="1"/>
      </right>
      <top style="thin">
        <color auto="1"/>
      </top>
      <bottom style="double">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style="thin">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right style="double">
        <color auto="1"/>
      </right>
      <top/>
      <bottom/>
      <diagonal/>
    </border>
    <border>
      <left style="thin">
        <color auto="1"/>
      </left>
      <right/>
      <top style="medium">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bottom style="hair">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medium">
        <color indexed="64"/>
      </left>
      <right style="thin">
        <color indexed="64"/>
      </right>
      <top/>
      <bottom/>
      <diagonal/>
    </border>
    <border>
      <left/>
      <right style="double">
        <color indexed="64"/>
      </right>
      <top style="thin">
        <color indexed="64"/>
      </top>
      <bottom style="thin">
        <color indexed="64"/>
      </bottom>
      <diagonal/>
    </border>
    <border>
      <left style="thin">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hair">
        <color indexed="64"/>
      </top>
      <bottom style="hair">
        <color indexed="64"/>
      </bottom>
      <diagonal/>
    </border>
    <border>
      <left/>
      <right/>
      <top style="thin">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thin">
        <color indexed="64"/>
      </top>
      <bottom/>
      <diagonal/>
    </border>
    <border>
      <left/>
      <right style="double">
        <color indexed="64"/>
      </right>
      <top style="thin">
        <color indexed="64"/>
      </top>
      <bottom/>
      <diagonal/>
    </border>
    <border>
      <left style="double">
        <color indexed="64"/>
      </left>
      <right style="double">
        <color indexed="64"/>
      </right>
      <top/>
      <bottom style="double">
        <color indexed="64"/>
      </bottom>
      <diagonal/>
    </border>
    <border>
      <left style="medium">
        <color indexed="64"/>
      </left>
      <right style="medium">
        <color indexed="64"/>
      </right>
      <top/>
      <bottom/>
      <diagonal/>
    </border>
    <border>
      <left style="medium">
        <color indexed="64"/>
      </left>
      <right/>
      <top style="thin">
        <color indexed="64"/>
      </top>
      <bottom style="double">
        <color indexed="64"/>
      </bottom>
      <diagonal/>
    </border>
    <border>
      <left style="medium">
        <color indexed="64"/>
      </left>
      <right/>
      <top/>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double">
        <color indexed="64"/>
      </left>
      <right style="thin">
        <color indexed="64"/>
      </right>
      <top/>
      <bottom/>
      <diagonal/>
    </border>
    <border>
      <left style="thin">
        <color indexed="64"/>
      </left>
      <right style="thin">
        <color indexed="64"/>
      </right>
      <top style="thin">
        <color indexed="64"/>
      </top>
      <bottom style="dotted">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right/>
      <top style="hair">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auto="1"/>
      </left>
      <right/>
      <top/>
      <bottom style="hair">
        <color auto="1"/>
      </bottom>
      <diagonal/>
    </border>
    <border>
      <left/>
      <right/>
      <top/>
      <bottom style="hair">
        <color auto="1"/>
      </bottom>
      <diagonal/>
    </border>
    <border>
      <left style="hair">
        <color indexed="64"/>
      </left>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auto="1"/>
      </left>
      <right style="double">
        <color auto="1"/>
      </right>
      <top style="double">
        <color auto="1"/>
      </top>
      <bottom style="double">
        <color auto="1"/>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right style="medium">
        <color indexed="64"/>
      </right>
      <top style="hair">
        <color indexed="64"/>
      </top>
      <bottom style="thin">
        <color auto="1"/>
      </bottom>
      <diagonal/>
    </border>
    <border>
      <left style="thin">
        <color indexed="64"/>
      </left>
      <right/>
      <top style="hair">
        <color indexed="64"/>
      </top>
      <bottom/>
      <diagonal/>
    </border>
    <border>
      <left style="thin">
        <color indexed="8"/>
      </left>
      <right style="thin">
        <color indexed="8"/>
      </right>
      <top/>
      <bottom/>
      <diagonal/>
    </border>
    <border>
      <left style="thin">
        <color theme="1"/>
      </left>
      <right style="thin">
        <color theme="1"/>
      </right>
      <top style="thin">
        <color theme="1"/>
      </top>
      <bottom style="thin">
        <color theme="1"/>
      </bottom>
      <diagonal/>
    </border>
    <border>
      <left style="thin">
        <color theme="1"/>
      </left>
      <right style="thin">
        <color indexed="8"/>
      </right>
      <top style="thin">
        <color theme="1"/>
      </top>
      <bottom style="thin">
        <color theme="1"/>
      </bottom>
      <diagonal/>
    </border>
    <border>
      <left style="thin">
        <color indexed="8"/>
      </left>
      <right style="thin">
        <color indexed="8"/>
      </right>
      <top style="thin">
        <color theme="1"/>
      </top>
      <bottom style="thin">
        <color theme="1"/>
      </bottom>
      <diagonal/>
    </border>
    <border>
      <left style="thin">
        <color indexed="8"/>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indexed="8"/>
      </left>
      <right/>
      <top style="thin">
        <color theme="1"/>
      </top>
      <bottom style="thin">
        <color theme="1"/>
      </bottom>
      <diagonal/>
    </border>
    <border>
      <left style="thin">
        <color theme="1"/>
      </left>
      <right/>
      <top/>
      <bottom/>
      <diagonal/>
    </border>
    <border>
      <left/>
      <right style="thin">
        <color theme="1"/>
      </right>
      <top/>
      <bottom/>
      <diagonal/>
    </border>
    <border>
      <left style="thin">
        <color theme="1"/>
      </left>
      <right style="thin">
        <color indexed="8"/>
      </right>
      <top/>
      <bottom/>
      <diagonal/>
    </border>
    <border>
      <left style="thin">
        <color indexed="8"/>
      </left>
      <right/>
      <top/>
      <bottom/>
      <diagonal/>
    </border>
    <border>
      <left style="thin">
        <color theme="1"/>
      </left>
      <right style="thin">
        <color theme="1"/>
      </right>
      <top/>
      <bottom style="thin">
        <color theme="1"/>
      </bottom>
      <diagonal/>
    </border>
    <border>
      <left/>
      <right/>
      <top/>
      <bottom style="double">
        <color theme="1"/>
      </bottom>
      <diagonal/>
    </border>
    <border>
      <left style="thin">
        <color indexed="8"/>
      </left>
      <right/>
      <top/>
      <bottom style="double">
        <color theme="1"/>
      </bottom>
      <diagonal/>
    </border>
    <border>
      <left style="dotted">
        <color indexed="8"/>
      </left>
      <right style="thin">
        <color indexed="8"/>
      </right>
      <top/>
      <bottom style="double">
        <color theme="1"/>
      </bottom>
      <diagonal/>
    </border>
    <border>
      <left style="dotted">
        <color theme="1"/>
      </left>
      <right style="thin">
        <color indexed="8"/>
      </right>
      <top style="thin">
        <color theme="1"/>
      </top>
      <bottom style="double">
        <color theme="1"/>
      </bottom>
      <diagonal/>
    </border>
    <border>
      <left style="dotted">
        <color indexed="8"/>
      </left>
      <right style="thin">
        <color indexed="8"/>
      </right>
      <top style="thin">
        <color theme="1"/>
      </top>
      <bottom style="double">
        <color theme="1"/>
      </bottom>
      <diagonal/>
    </border>
    <border>
      <left style="dotted">
        <color indexed="8"/>
      </left>
      <right style="thin">
        <color theme="1"/>
      </right>
      <top style="thin">
        <color theme="1"/>
      </top>
      <bottom style="double">
        <color theme="1"/>
      </bottom>
      <diagonal/>
    </border>
    <border>
      <left style="dotted">
        <color theme="1"/>
      </left>
      <right style="thin">
        <color indexed="8"/>
      </right>
      <top/>
      <bottom style="thin">
        <color theme="1"/>
      </bottom>
      <diagonal/>
    </border>
    <border>
      <left style="dotted">
        <color indexed="8"/>
      </left>
      <right style="thin">
        <color indexed="8"/>
      </right>
      <top/>
      <bottom style="thin">
        <color theme="1"/>
      </bottom>
      <diagonal/>
    </border>
    <border>
      <left style="dotted">
        <color indexed="8"/>
      </left>
      <right style="thin">
        <color theme="1"/>
      </right>
      <top/>
      <bottom style="thin">
        <color theme="1"/>
      </bottom>
      <diagonal/>
    </border>
    <border>
      <left style="thin">
        <color theme="1"/>
      </left>
      <right/>
      <top/>
      <bottom style="double">
        <color theme="1"/>
      </bottom>
      <diagonal/>
    </border>
    <border>
      <left style="thin">
        <color theme="1"/>
      </left>
      <right style="thin">
        <color theme="1"/>
      </right>
      <top style="thin">
        <color theme="1"/>
      </top>
      <bottom style="double">
        <color theme="1"/>
      </bottom>
      <diagonal/>
    </border>
    <border>
      <left style="dotted">
        <color indexed="8"/>
      </left>
      <right style="thin">
        <color theme="1"/>
      </right>
      <top/>
      <bottom style="double">
        <color theme="1"/>
      </bottom>
      <diagonal/>
    </border>
    <border>
      <left/>
      <right/>
      <top style="thin">
        <color theme="1"/>
      </top>
      <bottom style="thin">
        <color theme="1"/>
      </bottom>
      <diagonal/>
    </border>
    <border>
      <left style="dotted">
        <color indexed="8"/>
      </left>
      <right style="thin">
        <color indexed="8"/>
      </right>
      <top style="thin">
        <color theme="1"/>
      </top>
      <bottom style="thin">
        <color theme="1"/>
      </bottom>
      <diagonal/>
    </border>
    <border>
      <left style="dotted">
        <color indexed="8"/>
      </left>
      <right style="thin">
        <color theme="1"/>
      </right>
      <top style="thin">
        <color theme="1"/>
      </top>
      <bottom style="thin">
        <color theme="1"/>
      </bottom>
      <diagonal/>
    </border>
    <border>
      <left style="thin">
        <color theme="1"/>
      </left>
      <right/>
      <top style="thin">
        <color theme="1"/>
      </top>
      <bottom style="double">
        <color theme="1"/>
      </bottom>
      <diagonal/>
    </border>
    <border>
      <left style="thin">
        <color theme="1"/>
      </left>
      <right/>
      <top/>
      <bottom style="thin">
        <color theme="1"/>
      </bottom>
      <diagonal/>
    </border>
    <border>
      <left style="thin">
        <color indexed="8"/>
      </left>
      <right/>
      <top/>
      <bottom style="thin">
        <color theme="1"/>
      </bottom>
      <diagonal/>
    </border>
    <border>
      <left/>
      <right/>
      <top/>
      <bottom style="thin">
        <color theme="1"/>
      </bottom>
      <diagonal/>
    </border>
    <border>
      <left style="dotted">
        <color theme="1"/>
      </left>
      <right style="thin">
        <color indexed="8"/>
      </right>
      <top style="thin">
        <color theme="1"/>
      </top>
      <bottom style="thin">
        <color theme="1"/>
      </bottom>
      <diagonal/>
    </border>
    <border>
      <left style="dotted">
        <color theme="1"/>
      </left>
      <right style="thin">
        <color indexed="8"/>
      </right>
      <top/>
      <bottom style="double">
        <color theme="1"/>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right/>
      <top style="medium">
        <color indexed="64"/>
      </top>
      <bottom style="thin">
        <color auto="1"/>
      </bottom>
      <diagonal/>
    </border>
    <border>
      <left/>
      <right style="medium">
        <color auto="1"/>
      </right>
      <top style="medium">
        <color indexed="64"/>
      </top>
      <bottom style="thin">
        <color auto="1"/>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auto="1"/>
      </left>
      <right/>
      <top style="thin">
        <color auto="1"/>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dotted">
        <color indexed="8"/>
      </left>
      <right style="medium">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64"/>
      </left>
      <right style="thin">
        <color indexed="64"/>
      </right>
      <top style="thin">
        <color indexed="64"/>
      </top>
      <bottom/>
      <diagonal/>
    </border>
    <border>
      <left/>
      <right style="medium">
        <color indexed="64"/>
      </right>
      <top style="thin">
        <color indexed="8"/>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8"/>
      </left>
      <right style="thin">
        <color indexed="8"/>
      </right>
      <top style="thin">
        <color indexed="8"/>
      </top>
      <bottom style="thin">
        <color indexed="8"/>
      </bottom>
      <diagonal/>
    </border>
  </borders>
  <cellStyleXfs count="27">
    <xf numFmtId="0" fontId="0" fillId="0" borderId="0">
      <alignment vertical="center"/>
    </xf>
    <xf numFmtId="0" fontId="3" fillId="0" borderId="0">
      <alignment vertical="center"/>
    </xf>
    <xf numFmtId="0" fontId="9" fillId="0" borderId="0">
      <alignment vertical="center"/>
    </xf>
    <xf numFmtId="0" fontId="9" fillId="0" borderId="0">
      <alignment vertical="center"/>
    </xf>
    <xf numFmtId="0" fontId="9" fillId="0" borderId="0"/>
    <xf numFmtId="0" fontId="22" fillId="0" borderId="0" applyNumberFormat="0" applyFill="0" applyBorder="0" applyAlignment="0" applyProtection="0">
      <alignment vertical="center"/>
    </xf>
    <xf numFmtId="0" fontId="9" fillId="0" borderId="0">
      <alignment vertical="center"/>
    </xf>
    <xf numFmtId="0" fontId="23" fillId="0" borderId="0">
      <alignment vertical="center"/>
    </xf>
    <xf numFmtId="0" fontId="9" fillId="0" borderId="0">
      <alignment vertical="center"/>
    </xf>
    <xf numFmtId="0" fontId="9" fillId="0" borderId="0"/>
    <xf numFmtId="38" fontId="24" fillId="0" borderId="0" applyFont="0" applyFill="0" applyBorder="0" applyAlignment="0" applyProtection="0">
      <alignment vertical="center"/>
    </xf>
    <xf numFmtId="0" fontId="9" fillId="0" borderId="0"/>
    <xf numFmtId="0" fontId="13" fillId="0" borderId="0">
      <alignment vertical="center"/>
    </xf>
    <xf numFmtId="0" fontId="9" fillId="0" borderId="0"/>
    <xf numFmtId="0" fontId="9" fillId="0" borderId="0">
      <alignment vertical="center"/>
    </xf>
    <xf numFmtId="0" fontId="23" fillId="0" borderId="0">
      <alignment vertical="center"/>
    </xf>
    <xf numFmtId="0" fontId="2" fillId="0" borderId="0">
      <alignment vertical="center"/>
    </xf>
    <xf numFmtId="38" fontId="59" fillId="0" borderId="0" applyFont="0" applyFill="0" applyBorder="0" applyAlignment="0" applyProtection="0">
      <alignment vertical="center"/>
    </xf>
    <xf numFmtId="38" fontId="2" fillId="0" borderId="0" applyFont="0" applyFill="0" applyBorder="0" applyAlignment="0" applyProtection="0">
      <alignment vertical="center"/>
    </xf>
    <xf numFmtId="38" fontId="101" fillId="0" borderId="0" applyFont="0" applyFill="0" applyBorder="0" applyAlignment="0" applyProtection="0"/>
    <xf numFmtId="0" fontId="9" fillId="0" borderId="0">
      <alignment vertical="center"/>
    </xf>
    <xf numFmtId="38" fontId="101" fillId="0" borderId="0" applyFont="0" applyFill="0" applyBorder="0" applyAlignment="0" applyProtection="0"/>
    <xf numFmtId="0" fontId="9" fillId="0" borderId="0">
      <alignment vertical="center"/>
    </xf>
    <xf numFmtId="0" fontId="9" fillId="0" borderId="0">
      <alignment vertical="center"/>
    </xf>
    <xf numFmtId="0" fontId="9" fillId="0" borderId="0">
      <alignment vertical="center"/>
    </xf>
    <xf numFmtId="38" fontId="59" fillId="0" borderId="0" applyFont="0" applyFill="0" applyBorder="0" applyAlignment="0" applyProtection="0">
      <alignment vertical="center"/>
    </xf>
    <xf numFmtId="0" fontId="1" fillId="0" borderId="0">
      <alignment vertical="center"/>
    </xf>
  </cellStyleXfs>
  <cellXfs count="1470">
    <xf numFmtId="0" fontId="0" fillId="0" borderId="0" xfId="0">
      <alignment vertical="center"/>
    </xf>
    <xf numFmtId="0" fontId="0" fillId="0" borderId="0" xfId="0" applyAlignment="1">
      <alignment horizontal="right" vertical="center"/>
    </xf>
    <xf numFmtId="0" fontId="3" fillId="0" borderId="0" xfId="1">
      <alignment vertical="center"/>
    </xf>
    <xf numFmtId="0" fontId="6" fillId="0" borderId="0" xfId="1" applyFont="1">
      <alignment vertical="center"/>
    </xf>
    <xf numFmtId="0" fontId="6" fillId="0" borderId="0" xfId="1" applyFont="1" applyAlignment="1">
      <alignment horizontal="center" vertical="center"/>
    </xf>
    <xf numFmtId="0" fontId="3" fillId="0" borderId="4" xfId="1" applyBorder="1" applyAlignment="1">
      <alignment horizontal="center" vertical="center"/>
    </xf>
    <xf numFmtId="0" fontId="3" fillId="0" borderId="30" xfId="1" applyBorder="1" applyAlignment="1">
      <alignment horizontal="left" vertical="center" indent="1"/>
    </xf>
    <xf numFmtId="0" fontId="3" fillId="0" borderId="28" xfId="1" applyBorder="1">
      <alignment vertical="center"/>
    </xf>
    <xf numFmtId="0" fontId="3" fillId="0" borderId="0" xfId="1" applyAlignment="1">
      <alignment horizontal="right" vertical="center"/>
    </xf>
    <xf numFmtId="0" fontId="3" fillId="0" borderId="30" xfId="1" applyBorder="1" applyAlignment="1">
      <alignment horizontal="left" vertical="center" wrapText="1" indent="1"/>
    </xf>
    <xf numFmtId="0" fontId="3" fillId="0" borderId="38" xfId="1" applyBorder="1" applyAlignment="1">
      <alignment horizontal="center" vertical="center"/>
    </xf>
    <xf numFmtId="0" fontId="3" fillId="0" borderId="36" xfId="1" applyBorder="1" applyAlignment="1">
      <alignment horizontal="center" vertical="center"/>
    </xf>
    <xf numFmtId="0" fontId="3" fillId="0" borderId="36" xfId="1" applyBorder="1" applyAlignment="1">
      <alignment horizontal="left" vertical="center"/>
    </xf>
    <xf numFmtId="0" fontId="6" fillId="0" borderId="0" xfId="0" applyFont="1">
      <alignment vertical="center"/>
    </xf>
    <xf numFmtId="0" fontId="6" fillId="0" borderId="0" xfId="0" applyFont="1" applyAlignment="1">
      <alignment horizontal="center" vertical="center"/>
    </xf>
    <xf numFmtId="0" fontId="3" fillId="0" borderId="4" xfId="0" applyFont="1" applyBorder="1" applyAlignment="1">
      <alignment horizontal="center" vertical="center"/>
    </xf>
    <xf numFmtId="0" fontId="0" fillId="0" borderId="30" xfId="0" applyBorder="1" applyAlignment="1">
      <alignment horizontal="left" vertical="center" indent="1"/>
    </xf>
    <xf numFmtId="0" fontId="0" fillId="0" borderId="1" xfId="0" applyBorder="1" applyAlignment="1">
      <alignment horizontal="left" vertical="center" wrapText="1"/>
    </xf>
    <xf numFmtId="0" fontId="5" fillId="0" borderId="0" xfId="0" applyFont="1">
      <alignment vertical="center"/>
    </xf>
    <xf numFmtId="0" fontId="7" fillId="0" borderId="0" xfId="0" applyFont="1">
      <alignment vertical="center"/>
    </xf>
    <xf numFmtId="0" fontId="5" fillId="0" borderId="0" xfId="0" applyFont="1" applyAlignment="1">
      <alignment horizontal="left" vertical="center"/>
    </xf>
    <xf numFmtId="0" fontId="0" fillId="0" borderId="9" xfId="0" applyBorder="1" applyAlignment="1">
      <alignment horizontal="left" vertical="center" wrapText="1"/>
    </xf>
    <xf numFmtId="0" fontId="0" fillId="0" borderId="1" xfId="0" applyBorder="1" applyAlignment="1">
      <alignment horizontal="center" vertical="center"/>
    </xf>
    <xf numFmtId="0" fontId="0" fillId="0" borderId="1" xfId="0" applyBorder="1">
      <alignment vertical="center"/>
    </xf>
    <xf numFmtId="0" fontId="10" fillId="0" borderId="0" xfId="2" applyFont="1">
      <alignment vertical="center"/>
    </xf>
    <xf numFmtId="0" fontId="12" fillId="0" borderId="0" xfId="2" applyFont="1">
      <alignment vertical="center"/>
    </xf>
    <xf numFmtId="0" fontId="12" fillId="0" borderId="9" xfId="2" applyFont="1" applyBorder="1" applyAlignment="1">
      <alignment horizontal="left" vertical="center"/>
    </xf>
    <xf numFmtId="0" fontId="12" fillId="0" borderId="5" xfId="2" applyFont="1" applyBorder="1" applyAlignment="1">
      <alignment horizontal="center" vertical="center"/>
    </xf>
    <xf numFmtId="0" fontId="12" fillId="0" borderId="1" xfId="2" applyFont="1" applyBorder="1" applyAlignment="1">
      <alignment horizontal="center" vertical="center"/>
    </xf>
    <xf numFmtId="0" fontId="12" fillId="0" borderId="4" xfId="2" applyFont="1" applyBorder="1" applyAlignment="1">
      <alignment horizontal="center" vertical="center"/>
    </xf>
    <xf numFmtId="0" fontId="12" fillId="0" borderId="9" xfId="2" applyFont="1" applyBorder="1" applyAlignment="1">
      <alignment horizontal="center" vertical="center"/>
    </xf>
    <xf numFmtId="0" fontId="12" fillId="0" borderId="39" xfId="2" applyFont="1" applyBorder="1" applyAlignment="1">
      <alignment horizontal="center" vertical="center"/>
    </xf>
    <xf numFmtId="0" fontId="14" fillId="0" borderId="0" xfId="3" applyFont="1" applyAlignment="1">
      <alignment vertical="center" wrapText="1"/>
    </xf>
    <xf numFmtId="0" fontId="9" fillId="0" borderId="0" xfId="3">
      <alignment vertical="center"/>
    </xf>
    <xf numFmtId="0" fontId="16" fillId="0" borderId="0" xfId="3" applyFont="1">
      <alignment vertical="center"/>
    </xf>
    <xf numFmtId="0" fontId="16" fillId="0" borderId="0" xfId="3" applyFont="1" applyAlignment="1">
      <alignment horizontal="left" vertical="center"/>
    </xf>
    <xf numFmtId="0" fontId="9" fillId="0" borderId="0" xfId="4"/>
    <xf numFmtId="0" fontId="0" fillId="2" borderId="1" xfId="0" applyFill="1" applyBorder="1">
      <alignment vertical="center"/>
    </xf>
    <xf numFmtId="0" fontId="0" fillId="0" borderId="44" xfId="0" applyBorder="1">
      <alignment vertical="center"/>
    </xf>
    <xf numFmtId="49" fontId="0" fillId="0" borderId="0" xfId="0" applyNumberFormat="1">
      <alignment vertical="center"/>
    </xf>
    <xf numFmtId="0" fontId="19" fillId="0" borderId="0" xfId="0" applyFont="1">
      <alignment vertical="center"/>
    </xf>
    <xf numFmtId="0" fontId="24" fillId="0" borderId="0" xfId="7" applyFont="1">
      <alignment vertical="center"/>
    </xf>
    <xf numFmtId="0" fontId="23" fillId="0" borderId="0" xfId="7">
      <alignment vertical="center"/>
    </xf>
    <xf numFmtId="0" fontId="24" fillId="0" borderId="21" xfId="7" applyFont="1" applyBorder="1" applyAlignment="1">
      <alignment horizontal="center" vertical="center"/>
    </xf>
    <xf numFmtId="0" fontId="23" fillId="0" borderId="23" xfId="7" applyBorder="1" applyAlignment="1">
      <alignment horizontal="center" vertical="center"/>
    </xf>
    <xf numFmtId="0" fontId="23" fillId="0" borderId="15" xfId="7" applyBorder="1" applyAlignment="1">
      <alignment horizontal="center" vertical="center"/>
    </xf>
    <xf numFmtId="0" fontId="23" fillId="0" borderId="71" xfId="7" applyBorder="1" applyAlignment="1">
      <alignment horizontal="center" vertical="center"/>
    </xf>
    <xf numFmtId="0" fontId="24" fillId="0" borderId="73" xfId="7" applyFont="1" applyBorder="1" applyAlignment="1">
      <alignment horizontal="center" vertical="center" shrinkToFit="1"/>
    </xf>
    <xf numFmtId="0" fontId="23" fillId="0" borderId="69" xfId="7" applyBorder="1" applyAlignment="1">
      <alignment horizontal="center" vertical="center"/>
    </xf>
    <xf numFmtId="0" fontId="23" fillId="0" borderId="35" xfId="7" applyBorder="1" applyAlignment="1">
      <alignment horizontal="center" vertical="center"/>
    </xf>
    <xf numFmtId="0" fontId="23" fillId="0" borderId="74" xfId="7" applyBorder="1" applyAlignment="1">
      <alignment horizontal="center" vertical="center"/>
    </xf>
    <xf numFmtId="0" fontId="23" fillId="0" borderId="76" xfId="7" applyBorder="1" applyAlignment="1">
      <alignment horizontal="center" vertical="center"/>
    </xf>
    <xf numFmtId="0" fontId="23" fillId="0" borderId="77" xfId="7" applyBorder="1" applyAlignment="1">
      <alignment horizontal="center" vertical="center"/>
    </xf>
    <xf numFmtId="0" fontId="23" fillId="0" borderId="78" xfId="7" applyBorder="1" applyAlignment="1">
      <alignment horizontal="center" vertical="center"/>
    </xf>
    <xf numFmtId="0" fontId="23" fillId="0" borderId="79" xfId="7" applyBorder="1" applyAlignment="1">
      <alignment horizontal="center" vertical="center"/>
    </xf>
    <xf numFmtId="0" fontId="23" fillId="0" borderId="80" xfId="7" applyBorder="1">
      <alignment vertical="center"/>
    </xf>
    <xf numFmtId="0" fontId="23" fillId="0" borderId="81" xfId="7" applyBorder="1" applyAlignment="1">
      <alignment horizontal="center" vertical="center"/>
    </xf>
    <xf numFmtId="0" fontId="23" fillId="0" borderId="82" xfId="7" applyBorder="1" applyAlignment="1">
      <alignment horizontal="center" vertical="center"/>
    </xf>
    <xf numFmtId="0" fontId="23" fillId="0" borderId="83" xfId="7" applyBorder="1" applyAlignment="1">
      <alignment horizontal="center" vertical="center"/>
    </xf>
    <xf numFmtId="0" fontId="23" fillId="0" borderId="84" xfId="7" applyBorder="1" applyAlignment="1">
      <alignment horizontal="center" vertical="center"/>
    </xf>
    <xf numFmtId="0" fontId="23" fillId="0" borderId="85" xfId="7" applyBorder="1">
      <alignment vertical="center"/>
    </xf>
    <xf numFmtId="0" fontId="23" fillId="0" borderId="86" xfId="7" applyBorder="1" applyAlignment="1">
      <alignment horizontal="center" vertical="center"/>
    </xf>
    <xf numFmtId="0" fontId="23" fillId="0" borderId="87" xfId="7" applyBorder="1" applyAlignment="1">
      <alignment horizontal="center" vertical="center"/>
    </xf>
    <xf numFmtId="0" fontId="23" fillId="0" borderId="88" xfId="7" applyBorder="1" applyAlignment="1">
      <alignment horizontal="center" vertical="center"/>
    </xf>
    <xf numFmtId="0" fontId="23" fillId="0" borderId="89" xfId="7" applyBorder="1" applyAlignment="1">
      <alignment horizontal="center" vertical="center"/>
    </xf>
    <xf numFmtId="0" fontId="23" fillId="0" borderId="90" xfId="7" applyBorder="1">
      <alignment vertical="center"/>
    </xf>
    <xf numFmtId="0" fontId="24" fillId="0" borderId="91" xfId="7" applyFont="1" applyBorder="1" applyAlignment="1">
      <alignment horizontal="center" vertical="center"/>
    </xf>
    <xf numFmtId="0" fontId="23" fillId="0" borderId="12" xfId="7" applyBorder="1">
      <alignment vertical="center"/>
    </xf>
    <xf numFmtId="0" fontId="23" fillId="0" borderId="40" xfId="7" applyBorder="1">
      <alignment vertical="center"/>
    </xf>
    <xf numFmtId="0" fontId="23" fillId="0" borderId="5" xfId="7" applyBorder="1">
      <alignment vertical="center"/>
    </xf>
    <xf numFmtId="0" fontId="23" fillId="0" borderId="33" xfId="7" applyBorder="1">
      <alignment vertical="center"/>
    </xf>
    <xf numFmtId="176" fontId="23" fillId="0" borderId="91" xfId="7" applyNumberFormat="1" applyBorder="1">
      <alignment vertical="center"/>
    </xf>
    <xf numFmtId="0" fontId="23" fillId="0" borderId="34" xfId="7" applyBorder="1">
      <alignment vertical="center"/>
    </xf>
    <xf numFmtId="0" fontId="23" fillId="0" borderId="17" xfId="7" applyBorder="1">
      <alignment vertical="center"/>
    </xf>
    <xf numFmtId="0" fontId="23" fillId="0" borderId="19" xfId="7" applyBorder="1">
      <alignment vertical="center"/>
    </xf>
    <xf numFmtId="0" fontId="23" fillId="0" borderId="69" xfId="7" applyBorder="1">
      <alignment vertical="center"/>
    </xf>
    <xf numFmtId="177" fontId="23" fillId="0" borderId="52" xfId="7" applyNumberFormat="1" applyBorder="1">
      <alignment vertical="center"/>
    </xf>
    <xf numFmtId="0" fontId="23" fillId="0" borderId="51" xfId="7" applyBorder="1">
      <alignment vertical="center"/>
    </xf>
    <xf numFmtId="0" fontId="24" fillId="0" borderId="78" xfId="7" applyFont="1" applyBorder="1" applyAlignment="1">
      <alignment horizontal="center" vertical="center"/>
    </xf>
    <xf numFmtId="0" fontId="24" fillId="0" borderId="88" xfId="7" applyFont="1" applyBorder="1" applyAlignment="1">
      <alignment horizontal="center" vertical="center"/>
    </xf>
    <xf numFmtId="0" fontId="24" fillId="0" borderId="83" xfId="7" applyFont="1" applyBorder="1" applyAlignment="1">
      <alignment horizontal="center" vertical="center"/>
    </xf>
    <xf numFmtId="0" fontId="9" fillId="0" borderId="0" xfId="8">
      <alignment vertical="center"/>
    </xf>
    <xf numFmtId="0" fontId="27" fillId="0" borderId="0" xfId="7" applyFont="1" applyAlignment="1">
      <alignment horizontal="right" vertical="center"/>
    </xf>
    <xf numFmtId="0" fontId="30" fillId="0" borderId="0" xfId="7" applyFont="1">
      <alignment vertical="center"/>
    </xf>
    <xf numFmtId="0" fontId="32" fillId="0" borderId="0" xfId="7" applyFont="1">
      <alignment vertical="center"/>
    </xf>
    <xf numFmtId="0" fontId="9" fillId="0" borderId="0" xfId="8" applyAlignment="1">
      <alignment horizontal="right" vertical="center"/>
    </xf>
    <xf numFmtId="0" fontId="9" fillId="0" borderId="97" xfId="8" applyBorder="1">
      <alignment vertical="center"/>
    </xf>
    <xf numFmtId="0" fontId="9" fillId="0" borderId="27" xfId="8" applyBorder="1">
      <alignment vertical="center"/>
    </xf>
    <xf numFmtId="0" fontId="9" fillId="0" borderId="60" xfId="8" applyBorder="1">
      <alignment vertical="center"/>
    </xf>
    <xf numFmtId="0" fontId="9" fillId="0" borderId="50" xfId="8" applyBorder="1">
      <alignment vertical="center"/>
    </xf>
    <xf numFmtId="0" fontId="9" fillId="0" borderId="43" xfId="8" applyBorder="1">
      <alignment vertical="center"/>
    </xf>
    <xf numFmtId="0" fontId="9" fillId="2" borderId="41" xfId="8" applyFill="1" applyBorder="1" applyAlignment="1">
      <alignment horizontal="center" vertical="center"/>
    </xf>
    <xf numFmtId="0" fontId="9" fillId="2" borderId="28" xfId="8" applyFill="1" applyBorder="1">
      <alignment vertical="center"/>
    </xf>
    <xf numFmtId="0" fontId="9" fillId="2" borderId="9" xfId="8" applyFill="1" applyBorder="1">
      <alignment vertical="center"/>
    </xf>
    <xf numFmtId="0" fontId="9" fillId="2" borderId="39" xfId="8" applyFill="1" applyBorder="1">
      <alignment vertical="center"/>
    </xf>
    <xf numFmtId="0" fontId="9" fillId="0" borderId="41" xfId="8" applyBorder="1">
      <alignment vertical="center"/>
    </xf>
    <xf numFmtId="0" fontId="9" fillId="2" borderId="45" xfId="8" applyFill="1" applyBorder="1" applyAlignment="1">
      <alignment horizontal="center" vertical="center"/>
    </xf>
    <xf numFmtId="0" fontId="9" fillId="2" borderId="6" xfId="8" applyFill="1" applyBorder="1">
      <alignment vertical="center"/>
    </xf>
    <xf numFmtId="0" fontId="9" fillId="2" borderId="1" xfId="8" applyFill="1" applyBorder="1">
      <alignment vertical="center"/>
    </xf>
    <xf numFmtId="0" fontId="9" fillId="2" borderId="4" xfId="8" applyFill="1" applyBorder="1">
      <alignment vertical="center"/>
    </xf>
    <xf numFmtId="0" fontId="9" fillId="0" borderId="45" xfId="8" applyBorder="1">
      <alignment vertical="center"/>
    </xf>
    <xf numFmtId="0" fontId="9" fillId="2" borderId="46" xfId="8" applyFill="1" applyBorder="1" applyAlignment="1">
      <alignment horizontal="center" vertical="center"/>
    </xf>
    <xf numFmtId="0" fontId="9" fillId="2" borderId="2" xfId="8" applyFill="1" applyBorder="1">
      <alignment vertical="center"/>
    </xf>
    <xf numFmtId="0" fontId="9" fillId="2" borderId="30" xfId="8" applyFill="1" applyBorder="1">
      <alignment vertical="center"/>
    </xf>
    <xf numFmtId="0" fontId="9" fillId="2" borderId="37" xfId="8" applyFill="1" applyBorder="1">
      <alignment vertical="center"/>
    </xf>
    <xf numFmtId="0" fontId="9" fillId="0" borderId="46" xfId="8" applyBorder="1">
      <alignment vertical="center"/>
    </xf>
    <xf numFmtId="0" fontId="9" fillId="0" borderId="98" xfId="8" applyBorder="1" applyAlignment="1">
      <alignment horizontal="center" vertical="center"/>
    </xf>
    <xf numFmtId="0" fontId="9" fillId="0" borderId="103" xfId="8" applyBorder="1">
      <alignment vertical="center"/>
    </xf>
    <xf numFmtId="0" fontId="9" fillId="0" borderId="8" xfId="8" applyBorder="1">
      <alignment vertical="center"/>
    </xf>
    <xf numFmtId="0" fontId="9" fillId="0" borderId="104" xfId="8" applyBorder="1">
      <alignment vertical="center"/>
    </xf>
    <xf numFmtId="0" fontId="9" fillId="0" borderId="98" xfId="8" applyBorder="1">
      <alignment vertical="center"/>
    </xf>
    <xf numFmtId="0" fontId="9" fillId="0" borderId="44" xfId="8" applyBorder="1" applyAlignment="1">
      <alignment horizontal="center" vertical="center"/>
    </xf>
    <xf numFmtId="0" fontId="9" fillId="2" borderId="56" xfId="8" applyFill="1" applyBorder="1">
      <alignment vertical="center"/>
    </xf>
    <xf numFmtId="0" fontId="9" fillId="2" borderId="42" xfId="8" applyFill="1" applyBorder="1">
      <alignment vertical="center"/>
    </xf>
    <xf numFmtId="0" fontId="9" fillId="2" borderId="54" xfId="8" applyFill="1" applyBorder="1">
      <alignment vertical="center"/>
    </xf>
    <xf numFmtId="0" fontId="9" fillId="0" borderId="44" xfId="8" applyBorder="1">
      <alignment vertical="center"/>
    </xf>
    <xf numFmtId="0" fontId="9" fillId="0" borderId="0" xfId="8" applyAlignment="1">
      <alignment horizontal="left" vertical="center"/>
    </xf>
    <xf numFmtId="0" fontId="35" fillId="0" borderId="0" xfId="8" applyFont="1">
      <alignment vertical="center"/>
    </xf>
    <xf numFmtId="182" fontId="35" fillId="0" borderId="23" xfId="8" applyNumberFormat="1" applyFont="1" applyBorder="1" applyAlignment="1">
      <alignment horizontal="center" vertical="center"/>
    </xf>
    <xf numFmtId="182" fontId="35" fillId="0" borderId="6" xfId="8" applyNumberFormat="1" applyFont="1" applyBorder="1" applyAlignment="1">
      <alignment horizontal="center" vertical="center"/>
    </xf>
    <xf numFmtId="182" fontId="35" fillId="0" borderId="106" xfId="8" applyNumberFormat="1" applyFont="1" applyBorder="1" applyAlignment="1">
      <alignment horizontal="center" vertical="center"/>
    </xf>
    <xf numFmtId="0" fontId="35" fillId="0" borderId="27" xfId="8" applyFont="1" applyBorder="1">
      <alignment vertical="center"/>
    </xf>
    <xf numFmtId="0" fontId="35" fillId="0" borderId="50" xfId="8" applyFont="1" applyBorder="1">
      <alignment vertical="center"/>
    </xf>
    <xf numFmtId="0" fontId="35" fillId="0" borderId="43" xfId="8" applyFont="1" applyBorder="1">
      <alignment vertical="center"/>
    </xf>
    <xf numFmtId="0" fontId="41" fillId="0" borderId="0" xfId="8" applyFont="1">
      <alignment vertical="center"/>
    </xf>
    <xf numFmtId="0" fontId="14" fillId="0" borderId="0" xfId="15" applyFont="1">
      <alignment vertical="center"/>
    </xf>
    <xf numFmtId="0" fontId="34" fillId="0" borderId="0" xfId="15" applyFont="1">
      <alignment vertical="center"/>
    </xf>
    <xf numFmtId="0" fontId="43" fillId="0" borderId="0" xfId="15" applyFont="1">
      <alignment vertical="center"/>
    </xf>
    <xf numFmtId="49" fontId="34" fillId="0" borderId="0" xfId="15" applyNumberFormat="1" applyFont="1">
      <alignment vertical="center"/>
    </xf>
    <xf numFmtId="0" fontId="47" fillId="0" borderId="0" xfId="15" applyFont="1">
      <alignment vertical="center"/>
    </xf>
    <xf numFmtId="0" fontId="34" fillId="0" borderId="0" xfId="15" applyFont="1" applyAlignment="1">
      <alignment vertical="center" textRotation="255" wrapText="1"/>
    </xf>
    <xf numFmtId="0" fontId="58" fillId="0" borderId="0" xfId="15" applyFont="1" applyAlignment="1">
      <alignment horizontal="left" vertical="center"/>
    </xf>
    <xf numFmtId="0" fontId="58" fillId="0" borderId="0" xfId="15" applyFont="1">
      <alignment vertical="center"/>
    </xf>
    <xf numFmtId="0" fontId="23" fillId="0" borderId="0" xfId="15">
      <alignment vertical="center"/>
    </xf>
    <xf numFmtId="0" fontId="34" fillId="0" borderId="0" xfId="15" applyFont="1" applyAlignment="1">
      <alignment horizontal="center" vertical="center"/>
    </xf>
    <xf numFmtId="0" fontId="36" fillId="0" borderId="0" xfId="16" applyFont="1" applyProtection="1">
      <alignment vertical="center"/>
      <protection locked="0"/>
    </xf>
    <xf numFmtId="0" fontId="36" fillId="0" borderId="0" xfId="16" applyFont="1" applyAlignment="1" applyProtection="1">
      <alignment horizontal="center" vertical="center"/>
      <protection locked="0"/>
    </xf>
    <xf numFmtId="0" fontId="36" fillId="0" borderId="36" xfId="16" applyFont="1" applyBorder="1" applyProtection="1">
      <alignment vertical="center"/>
      <protection locked="0"/>
    </xf>
    <xf numFmtId="0" fontId="36" fillId="0" borderId="4" xfId="16" applyFont="1" applyBorder="1" applyAlignment="1" applyProtection="1">
      <alignment horizontal="center" vertical="center"/>
      <protection locked="0"/>
    </xf>
    <xf numFmtId="0" fontId="36" fillId="0" borderId="1" xfId="16" applyFont="1" applyBorder="1" applyAlignment="1" applyProtection="1">
      <alignment horizontal="center" vertical="center"/>
      <protection locked="0"/>
    </xf>
    <xf numFmtId="0" fontId="36" fillId="0" borderId="31" xfId="16" applyFont="1" applyBorder="1" applyAlignment="1" applyProtection="1">
      <alignment horizontal="center" vertical="center"/>
      <protection locked="0"/>
    </xf>
    <xf numFmtId="0" fontId="36" fillId="0" borderId="125" xfId="16" applyFont="1" applyBorder="1" applyAlignment="1" applyProtection="1">
      <alignment horizontal="right" vertical="center"/>
      <protection locked="0"/>
    </xf>
    <xf numFmtId="0" fontId="36" fillId="6" borderId="111" xfId="16" applyFont="1" applyFill="1" applyBorder="1" applyAlignment="1" applyProtection="1">
      <alignment horizontal="center" vertical="center"/>
      <protection locked="0"/>
    </xf>
    <xf numFmtId="0" fontId="36" fillId="0" borderId="28" xfId="16" applyFont="1" applyBorder="1" applyAlignment="1" applyProtection="1">
      <alignment horizontal="right" vertical="center"/>
      <protection locked="0"/>
    </xf>
    <xf numFmtId="0" fontId="53" fillId="0" borderId="0" xfId="16" applyFont="1" applyAlignment="1" applyProtection="1">
      <alignment horizontal="left" vertical="top"/>
      <protection locked="0"/>
    </xf>
    <xf numFmtId="0" fontId="52" fillId="0" borderId="38" xfId="16" applyFont="1" applyBorder="1" applyAlignment="1" applyProtection="1">
      <alignment horizontal="center" vertical="top"/>
      <protection locked="0"/>
    </xf>
    <xf numFmtId="0" fontId="52" fillId="0" borderId="38" xfId="16" applyFont="1" applyBorder="1" applyAlignment="1" applyProtection="1">
      <alignment horizontal="right" vertical="top"/>
      <protection locked="0"/>
    </xf>
    <xf numFmtId="0" fontId="51" fillId="0" borderId="39" xfId="16" applyFont="1" applyBorder="1" applyAlignment="1" applyProtection="1">
      <alignment horizontal="left" vertical="center"/>
      <protection locked="0"/>
    </xf>
    <xf numFmtId="0" fontId="51" fillId="0" borderId="36" xfId="16" applyFont="1" applyBorder="1" applyAlignment="1" applyProtection="1">
      <alignment horizontal="left" vertical="center"/>
      <protection locked="0"/>
    </xf>
    <xf numFmtId="0" fontId="51" fillId="0" borderId="28" xfId="16" applyFont="1" applyBorder="1" applyAlignment="1" applyProtection="1">
      <alignment horizontal="left" vertical="center"/>
      <protection locked="0"/>
    </xf>
    <xf numFmtId="0" fontId="36" fillId="0" borderId="30" xfId="16" applyFont="1" applyBorder="1" applyAlignment="1" applyProtection="1">
      <alignment horizontal="center" vertical="center"/>
      <protection locked="0"/>
    </xf>
    <xf numFmtId="0" fontId="36" fillId="0" borderId="124" xfId="16" applyFont="1" applyBorder="1" applyAlignment="1" applyProtection="1">
      <alignment horizontal="center" vertical="center"/>
      <protection locked="0"/>
    </xf>
    <xf numFmtId="0" fontId="53" fillId="0" borderId="0" xfId="16" applyFont="1" applyAlignment="1" applyProtection="1">
      <alignment horizontal="left" vertical="center"/>
      <protection locked="0"/>
    </xf>
    <xf numFmtId="0" fontId="53" fillId="0" borderId="38" xfId="16" applyFont="1" applyBorder="1" applyAlignment="1" applyProtection="1">
      <alignment horizontal="right" vertical="top"/>
      <protection locked="0"/>
    </xf>
    <xf numFmtId="0" fontId="51" fillId="0" borderId="6" xfId="16" applyFont="1" applyBorder="1" applyAlignment="1" applyProtection="1">
      <alignment horizontal="left" vertical="center"/>
      <protection locked="0"/>
    </xf>
    <xf numFmtId="0" fontId="52" fillId="0" borderId="0" xfId="16" applyFont="1" applyAlignment="1" applyProtection="1">
      <alignment horizontal="right" vertical="top"/>
      <protection locked="0"/>
    </xf>
    <xf numFmtId="0" fontId="50" fillId="0" borderId="109" xfId="16" applyFont="1" applyBorder="1" applyProtection="1">
      <alignment vertical="center"/>
      <protection locked="0"/>
    </xf>
    <xf numFmtId="0" fontId="36" fillId="4" borderId="4" xfId="16" applyFont="1" applyFill="1" applyBorder="1" applyAlignment="1" applyProtection="1">
      <alignment horizontal="center" vertical="center"/>
      <protection locked="0"/>
    </xf>
    <xf numFmtId="0" fontId="36" fillId="4" borderId="5" xfId="16" applyFont="1" applyFill="1" applyBorder="1" applyAlignment="1" applyProtection="1">
      <alignment horizontal="center" vertical="center"/>
      <protection locked="0"/>
    </xf>
    <xf numFmtId="0" fontId="36" fillId="4" borderId="6" xfId="16" applyFont="1" applyFill="1" applyBorder="1" applyAlignment="1" applyProtection="1">
      <alignment horizontal="center" vertical="center"/>
      <protection locked="0"/>
    </xf>
    <xf numFmtId="0" fontId="36" fillId="3" borderId="0" xfId="16" applyFont="1" applyFill="1" applyAlignment="1" applyProtection="1">
      <alignment horizontal="center" vertical="center"/>
      <protection locked="0"/>
    </xf>
    <xf numFmtId="0" fontId="50" fillId="4" borderId="122" xfId="16" applyFont="1" applyFill="1" applyBorder="1" applyProtection="1">
      <alignment vertical="center"/>
      <protection locked="0"/>
    </xf>
    <xf numFmtId="0" fontId="50" fillId="4" borderId="87" xfId="16" applyFont="1" applyFill="1" applyBorder="1" applyProtection="1">
      <alignment vertical="center"/>
      <protection locked="0"/>
    </xf>
    <xf numFmtId="0" fontId="36" fillId="0" borderId="100" xfId="16" applyFont="1" applyBorder="1" applyAlignment="1" applyProtection="1">
      <alignment horizontal="center" vertical="center"/>
      <protection locked="0"/>
    </xf>
    <xf numFmtId="0" fontId="36" fillId="3" borderId="100" xfId="16" applyFont="1" applyFill="1" applyBorder="1" applyAlignment="1" applyProtection="1">
      <alignment horizontal="center" vertical="center"/>
      <protection locked="0"/>
    </xf>
    <xf numFmtId="0" fontId="36" fillId="0" borderId="87" xfId="16" applyFont="1" applyBorder="1" applyAlignment="1" applyProtection="1">
      <alignment horizontal="center" vertical="center"/>
      <protection locked="0"/>
    </xf>
    <xf numFmtId="0" fontId="50" fillId="4" borderId="121" xfId="16" applyFont="1" applyFill="1" applyBorder="1" applyProtection="1">
      <alignment vertical="center"/>
      <protection locked="0"/>
    </xf>
    <xf numFmtId="0" fontId="50" fillId="4" borderId="120" xfId="16" applyFont="1" applyFill="1" applyBorder="1" applyProtection="1">
      <alignment vertical="center"/>
      <protection locked="0"/>
    </xf>
    <xf numFmtId="0" fontId="36" fillId="0" borderId="121" xfId="16" applyFont="1" applyBorder="1" applyAlignment="1" applyProtection="1">
      <alignment horizontal="center" vertical="center"/>
      <protection locked="0"/>
    </xf>
    <xf numFmtId="0" fontId="36" fillId="0" borderId="99" xfId="16" applyFont="1" applyBorder="1" applyAlignment="1" applyProtection="1">
      <alignment horizontal="center" vertical="center"/>
      <protection locked="0"/>
    </xf>
    <xf numFmtId="0" fontId="36" fillId="0" borderId="120" xfId="16" applyFont="1" applyBorder="1" applyProtection="1">
      <alignment vertical="center"/>
      <protection locked="0"/>
    </xf>
    <xf numFmtId="0" fontId="36" fillId="4" borderId="134" xfId="16" applyFont="1" applyFill="1" applyBorder="1" applyAlignment="1" applyProtection="1">
      <alignment horizontal="center" vertical="center" wrapText="1"/>
      <protection locked="0"/>
    </xf>
    <xf numFmtId="0" fontId="36" fillId="4" borderId="135" xfId="16" applyFont="1" applyFill="1" applyBorder="1" applyAlignment="1" applyProtection="1">
      <alignment horizontal="center" vertical="center" wrapText="1"/>
      <protection locked="0"/>
    </xf>
    <xf numFmtId="0" fontId="36" fillId="4" borderId="136" xfId="16" applyFont="1" applyFill="1" applyBorder="1" applyAlignment="1" applyProtection="1">
      <alignment horizontal="center" vertical="center" wrapText="1"/>
      <protection locked="0"/>
    </xf>
    <xf numFmtId="0" fontId="54" fillId="0" borderId="120" xfId="16" applyFont="1" applyBorder="1" applyAlignment="1" applyProtection="1">
      <alignment horizontal="center" vertical="center" wrapText="1"/>
      <protection locked="0"/>
    </xf>
    <xf numFmtId="0" fontId="54" fillId="0" borderId="0" xfId="16" applyFont="1" applyAlignment="1" applyProtection="1">
      <alignment horizontal="center" vertical="center" wrapText="1"/>
      <protection locked="0"/>
    </xf>
    <xf numFmtId="0" fontId="55" fillId="0" borderId="38" xfId="16" applyFont="1" applyBorder="1" applyAlignment="1" applyProtection="1">
      <alignment horizontal="center" wrapText="1"/>
      <protection locked="0"/>
    </xf>
    <xf numFmtId="0" fontId="55" fillId="0" borderId="0" xfId="16" applyFont="1" applyAlignment="1" applyProtection="1">
      <alignment horizontal="center" wrapText="1"/>
      <protection locked="0"/>
    </xf>
    <xf numFmtId="0" fontId="54" fillId="0" borderId="77" xfId="16" applyFont="1" applyBorder="1" applyAlignment="1" applyProtection="1">
      <alignment horizontal="center" vertical="center" wrapText="1"/>
      <protection locked="0"/>
    </xf>
    <xf numFmtId="0" fontId="36" fillId="3" borderId="99" xfId="16" applyFont="1" applyFill="1" applyBorder="1" applyAlignment="1" applyProtection="1">
      <alignment horizontal="center" vertical="center"/>
      <protection locked="0"/>
    </xf>
    <xf numFmtId="0" fontId="55" fillId="0" borderId="63" xfId="16" applyFont="1" applyBorder="1" applyAlignment="1" applyProtection="1">
      <alignment horizontal="center" wrapText="1"/>
      <protection locked="0"/>
    </xf>
    <xf numFmtId="0" fontId="36" fillId="0" borderId="137" xfId="16" applyFont="1" applyBorder="1" applyAlignment="1" applyProtection="1">
      <alignment horizontal="center" vertical="center"/>
      <protection locked="0"/>
    </xf>
    <xf numFmtId="184" fontId="36" fillId="0" borderId="138" xfId="16" applyNumberFormat="1" applyFont="1" applyBorder="1" applyAlignment="1" applyProtection="1">
      <alignment horizontal="center" vertical="center"/>
      <protection locked="0"/>
    </xf>
    <xf numFmtId="0" fontId="36" fillId="0" borderId="138" xfId="16" applyFont="1" applyBorder="1" applyAlignment="1" applyProtection="1">
      <alignment horizontal="center" vertical="center"/>
      <protection locked="0"/>
    </xf>
    <xf numFmtId="0" fontId="36" fillId="0" borderId="36" xfId="16" applyFont="1" applyBorder="1" applyAlignment="1" applyProtection="1">
      <alignment horizontal="center" vertical="center"/>
      <protection locked="0"/>
    </xf>
    <xf numFmtId="0" fontId="54" fillId="0" borderId="28" xfId="16" applyFont="1" applyBorder="1" applyAlignment="1" applyProtection="1">
      <alignment horizontal="center" vertical="center" wrapText="1"/>
      <protection locked="0"/>
    </xf>
    <xf numFmtId="0" fontId="64" fillId="0" borderId="0" xfId="0" applyFont="1">
      <alignment vertical="center"/>
    </xf>
    <xf numFmtId="0" fontId="65" fillId="0" borderId="0" xfId="0" applyFont="1">
      <alignment vertical="center"/>
    </xf>
    <xf numFmtId="0" fontId="64" fillId="0" borderId="1" xfId="0" applyFont="1" applyBorder="1" applyAlignment="1">
      <alignment horizontal="center" vertical="center"/>
    </xf>
    <xf numFmtId="0" fontId="64" fillId="0" borderId="1" xfId="0" applyFont="1" applyBorder="1">
      <alignment vertical="center"/>
    </xf>
    <xf numFmtId="0" fontId="64" fillId="0" borderId="1" xfId="0" applyFont="1" applyBorder="1" applyAlignment="1">
      <alignment horizontal="left" vertical="center"/>
    </xf>
    <xf numFmtId="0" fontId="66" fillId="0" borderId="1" xfId="0" quotePrefix="1" applyFont="1" applyBorder="1">
      <alignment vertical="center"/>
    </xf>
    <xf numFmtId="0" fontId="66" fillId="0" borderId="1" xfId="0" applyFont="1" applyBorder="1">
      <alignment vertical="center"/>
    </xf>
    <xf numFmtId="56" fontId="64" fillId="0" borderId="1" xfId="0" quotePrefix="1" applyNumberFormat="1" applyFont="1" applyBorder="1">
      <alignment vertical="center"/>
    </xf>
    <xf numFmtId="0" fontId="64" fillId="0" borderId="1" xfId="5" applyFont="1" applyBorder="1">
      <alignment vertical="center"/>
    </xf>
    <xf numFmtId="0" fontId="58" fillId="0" borderId="0" xfId="15" applyFont="1" applyAlignment="1">
      <alignment horizontal="right" vertical="center"/>
    </xf>
    <xf numFmtId="0" fontId="57" fillId="0" borderId="0" xfId="15" applyFont="1" applyAlignment="1">
      <alignment horizontal="right" vertical="center"/>
    </xf>
    <xf numFmtId="0" fontId="58" fillId="0" borderId="0" xfId="15" applyFont="1" applyAlignment="1">
      <alignment horizontal="center" vertical="center"/>
    </xf>
    <xf numFmtId="0" fontId="68" fillId="0" borderId="0" xfId="15" applyFont="1">
      <alignment vertical="center"/>
    </xf>
    <xf numFmtId="0" fontId="58" fillId="0" borderId="38" xfId="15" applyFont="1" applyBorder="1">
      <alignment vertical="center"/>
    </xf>
    <xf numFmtId="0" fontId="58" fillId="0" borderId="38" xfId="15" applyFont="1" applyBorder="1" applyAlignment="1">
      <alignment vertical="center" textRotation="255" wrapText="1"/>
    </xf>
    <xf numFmtId="0" fontId="58" fillId="0" borderId="2" xfId="15" applyFont="1" applyBorder="1">
      <alignment vertical="center"/>
    </xf>
    <xf numFmtId="0" fontId="58" fillId="0" borderId="0" xfId="15" applyFont="1" applyAlignment="1">
      <alignment vertical="center" textRotation="255" wrapText="1"/>
    </xf>
    <xf numFmtId="49" fontId="58" fillId="0" borderId="0" xfId="15" applyNumberFormat="1" applyFont="1">
      <alignment vertical="center"/>
    </xf>
    <xf numFmtId="0" fontId="58" fillId="0" borderId="40" xfId="15" applyFont="1" applyBorder="1" applyAlignment="1">
      <alignment horizontal="left" vertical="center"/>
    </xf>
    <xf numFmtId="0" fontId="58" fillId="0" borderId="40" xfId="15" applyFont="1" applyBorder="1">
      <alignment vertical="center"/>
    </xf>
    <xf numFmtId="0" fontId="58" fillId="0" borderId="36" xfId="15" applyFont="1" applyBorder="1">
      <alignment vertical="center"/>
    </xf>
    <xf numFmtId="0" fontId="58" fillId="0" borderId="36" xfId="15" applyFont="1" applyBorder="1" applyAlignment="1">
      <alignment vertical="center" textRotation="255" wrapText="1"/>
    </xf>
    <xf numFmtId="0" fontId="58" fillId="0" borderId="28" xfId="15" applyFont="1" applyBorder="1" applyAlignment="1">
      <alignment horizontal="left" vertical="center"/>
    </xf>
    <xf numFmtId="0" fontId="58" fillId="0" borderId="38" xfId="15" applyFont="1" applyBorder="1" applyAlignment="1">
      <alignment horizontal="center" vertical="center" textRotation="255" wrapText="1"/>
    </xf>
    <xf numFmtId="0" fontId="58" fillId="0" borderId="38" xfId="15" applyFont="1" applyBorder="1" applyAlignment="1">
      <alignment horizontal="center" vertical="center"/>
    </xf>
    <xf numFmtId="0" fontId="58" fillId="0" borderId="0" xfId="15" applyFont="1" applyAlignment="1">
      <alignment vertical="center" wrapText="1"/>
    </xf>
    <xf numFmtId="0" fontId="69" fillId="0" borderId="0" xfId="15" applyFont="1">
      <alignment vertical="center"/>
    </xf>
    <xf numFmtId="0" fontId="69" fillId="0" borderId="36" xfId="15" applyFont="1" applyBorder="1">
      <alignment vertical="center"/>
    </xf>
    <xf numFmtId="0" fontId="58" fillId="0" borderId="28" xfId="15" applyFont="1" applyBorder="1">
      <alignment vertical="center"/>
    </xf>
    <xf numFmtId="0" fontId="70" fillId="0" borderId="38" xfId="15" applyFont="1" applyBorder="1">
      <alignment vertical="center"/>
    </xf>
    <xf numFmtId="0" fontId="70" fillId="0" borderId="0" xfId="15" applyFont="1">
      <alignment vertical="center"/>
    </xf>
    <xf numFmtId="0" fontId="58" fillId="0" borderId="0" xfId="15" applyFont="1" applyAlignment="1">
      <alignment vertical="top"/>
    </xf>
    <xf numFmtId="0" fontId="71" fillId="0" borderId="0" xfId="15" applyFont="1">
      <alignment vertical="center"/>
    </xf>
    <xf numFmtId="0" fontId="70" fillId="0" borderId="0" xfId="15" applyFont="1" applyAlignment="1">
      <alignment horizontal="left" vertical="center" wrapText="1"/>
    </xf>
    <xf numFmtId="0" fontId="69" fillId="0" borderId="0" xfId="15" applyFont="1" applyAlignment="1">
      <alignment horizontal="center" vertical="center" wrapText="1"/>
    </xf>
    <xf numFmtId="0" fontId="69" fillId="0" borderId="0" xfId="15" applyFont="1" applyAlignment="1">
      <alignment horizontal="right" vertical="center"/>
    </xf>
    <xf numFmtId="0" fontId="69" fillId="0" borderId="37" xfId="15" applyFont="1" applyBorder="1" applyAlignment="1">
      <alignment horizontal="right" vertical="center"/>
    </xf>
    <xf numFmtId="0" fontId="69" fillId="0" borderId="38" xfId="15" applyFont="1" applyBorder="1" applyAlignment="1">
      <alignment horizontal="right" vertical="center"/>
    </xf>
    <xf numFmtId="0" fontId="58" fillId="0" borderId="3" xfId="15" applyFont="1" applyBorder="1">
      <alignment vertical="center"/>
    </xf>
    <xf numFmtId="0" fontId="69" fillId="0" borderId="39" xfId="15" applyFont="1" applyBorder="1" applyAlignment="1">
      <alignment horizontal="right" vertical="center"/>
    </xf>
    <xf numFmtId="0" fontId="69" fillId="0" borderId="36" xfId="15" applyFont="1" applyBorder="1" applyAlignment="1">
      <alignment horizontal="right" vertical="center"/>
    </xf>
    <xf numFmtId="0" fontId="69" fillId="0" borderId="1" xfId="15" applyFont="1" applyBorder="1">
      <alignment vertical="center"/>
    </xf>
    <xf numFmtId="0" fontId="69" fillId="0" borderId="1" xfId="15" applyFont="1" applyBorder="1" applyAlignment="1">
      <alignment horizontal="center" vertical="center"/>
    </xf>
    <xf numFmtId="0" fontId="70" fillId="0" borderId="41" xfId="15" applyFont="1" applyBorder="1" applyAlignment="1">
      <alignment horizontal="center" vertical="center" wrapText="1"/>
    </xf>
    <xf numFmtId="56" fontId="69" fillId="0" borderId="6" xfId="15" applyNumberFormat="1" applyFont="1" applyBorder="1" applyAlignment="1">
      <alignment horizontal="center" vertical="center"/>
    </xf>
    <xf numFmtId="58" fontId="69" fillId="0" borderId="45" xfId="15" applyNumberFormat="1" applyFont="1" applyBorder="1" applyAlignment="1">
      <alignment horizontal="center" vertical="center"/>
    </xf>
    <xf numFmtId="0" fontId="69" fillId="0" borderId="6" xfId="15" applyFont="1" applyBorder="1" applyAlignment="1">
      <alignment horizontal="center" vertical="center"/>
    </xf>
    <xf numFmtId="0" fontId="69" fillId="0" borderId="4" xfId="15" applyFont="1" applyBorder="1" applyAlignment="1">
      <alignment horizontal="center" vertical="center"/>
    </xf>
    <xf numFmtId="0" fontId="69" fillId="0" borderId="6" xfId="15" applyFont="1" applyBorder="1">
      <alignment vertical="center"/>
    </xf>
    <xf numFmtId="0" fontId="69" fillId="0" borderId="45" xfId="15" applyFont="1" applyBorder="1" applyAlignment="1">
      <alignment horizontal="center" vertical="center"/>
    </xf>
    <xf numFmtId="58" fontId="69" fillId="0" borderId="47" xfId="15" applyNumberFormat="1" applyFont="1" applyBorder="1" applyAlignment="1">
      <alignment horizontal="center" vertical="center"/>
    </xf>
    <xf numFmtId="0" fontId="64" fillId="7" borderId="9" xfId="0" applyFont="1" applyFill="1" applyBorder="1">
      <alignment vertical="center"/>
    </xf>
    <xf numFmtId="0" fontId="64" fillId="7" borderId="1" xfId="0" applyFont="1" applyFill="1" applyBorder="1">
      <alignment vertical="center"/>
    </xf>
    <xf numFmtId="0" fontId="64" fillId="8" borderId="1" xfId="0" applyFont="1" applyFill="1" applyBorder="1">
      <alignment vertical="center"/>
    </xf>
    <xf numFmtId="0" fontId="14" fillId="0" borderId="0" xfId="2" applyFont="1">
      <alignment vertical="center"/>
    </xf>
    <xf numFmtId="0" fontId="73" fillId="0" borderId="0" xfId="2" applyFont="1">
      <alignment vertical="center"/>
    </xf>
    <xf numFmtId="0" fontId="73" fillId="0" borderId="0" xfId="2" applyFont="1" applyAlignment="1">
      <alignment horizontal="right" vertical="center"/>
    </xf>
    <xf numFmtId="0" fontId="14" fillId="0" borderId="0" xfId="2" applyFont="1" applyAlignment="1">
      <alignment horizontal="center" vertical="center"/>
    </xf>
    <xf numFmtId="0" fontId="73" fillId="0" borderId="0" xfId="2" applyFont="1" applyAlignment="1">
      <alignment horizontal="distributed" vertical="center"/>
    </xf>
    <xf numFmtId="0" fontId="73" fillId="0" borderId="0" xfId="2" applyFont="1" applyAlignment="1">
      <alignment horizontal="center" vertical="center"/>
    </xf>
    <xf numFmtId="0" fontId="73" fillId="0" borderId="0" xfId="2" applyFont="1" applyAlignment="1">
      <alignment horizontal="left" vertical="center" indent="1" shrinkToFit="1"/>
    </xf>
    <xf numFmtId="0" fontId="14" fillId="0" borderId="0" xfId="2" applyFont="1" applyAlignment="1">
      <alignment horizontal="distributed" vertical="center" indent="9"/>
    </xf>
    <xf numFmtId="0" fontId="75" fillId="0" borderId="4" xfId="2" applyFont="1" applyBorder="1" applyAlignment="1">
      <alignment horizontal="distributed" vertical="center" indent="2"/>
    </xf>
    <xf numFmtId="0" fontId="75" fillId="0" borderId="5" xfId="2" applyFont="1" applyBorder="1">
      <alignment vertical="center"/>
    </xf>
    <xf numFmtId="0" fontId="75" fillId="0" borderId="6" xfId="2" applyFont="1" applyBorder="1" applyAlignment="1">
      <alignment horizontal="distributed" vertical="center" indent="2"/>
    </xf>
    <xf numFmtId="0" fontId="75" fillId="0" borderId="4" xfId="2" applyFont="1" applyBorder="1" applyAlignment="1">
      <alignment horizontal="center" vertical="center"/>
    </xf>
    <xf numFmtId="0" fontId="75" fillId="0" borderId="5" xfId="2" applyFont="1" applyBorder="1" applyAlignment="1">
      <alignment vertical="center" wrapText="1"/>
    </xf>
    <xf numFmtId="0" fontId="75" fillId="0" borderId="37" xfId="2" applyFont="1" applyBorder="1" applyAlignment="1">
      <alignment horizontal="distributed" vertical="center" indent="2"/>
    </xf>
    <xf numFmtId="0" fontId="75" fillId="0" borderId="38" xfId="2" applyFont="1" applyBorder="1">
      <alignment vertical="center"/>
    </xf>
    <xf numFmtId="0" fontId="75" fillId="0" borderId="2" xfId="2" applyFont="1" applyBorder="1" applyAlignment="1">
      <alignment horizontal="distributed" vertical="center" indent="2"/>
    </xf>
    <xf numFmtId="0" fontId="75" fillId="0" borderId="37" xfId="2" applyFont="1" applyBorder="1" applyAlignment="1">
      <alignment horizontal="center" vertical="center"/>
    </xf>
    <xf numFmtId="0" fontId="75" fillId="0" borderId="38" xfId="2" applyFont="1" applyBorder="1" applyAlignment="1">
      <alignment vertical="center" wrapText="1"/>
    </xf>
    <xf numFmtId="0" fontId="76" fillId="0" borderId="4" xfId="2" applyFont="1" applyBorder="1" applyAlignment="1">
      <alignment vertical="center" wrapText="1"/>
    </xf>
    <xf numFmtId="0" fontId="76" fillId="0" borderId="5" xfId="2" applyFont="1" applyBorder="1" applyAlignment="1">
      <alignment vertical="center" wrapText="1"/>
    </xf>
    <xf numFmtId="0" fontId="76" fillId="0" borderId="6" xfId="2" applyFont="1" applyBorder="1" applyAlignment="1">
      <alignment vertical="center" wrapText="1"/>
    </xf>
    <xf numFmtId="0" fontId="77" fillId="0" borderId="0" xfId="15" applyFont="1">
      <alignment vertical="center"/>
    </xf>
    <xf numFmtId="0" fontId="75" fillId="0" borderId="0" xfId="15" applyFont="1">
      <alignment vertical="center"/>
    </xf>
    <xf numFmtId="0" fontId="12" fillId="0" borderId="0" xfId="15" applyFont="1">
      <alignment vertical="center"/>
    </xf>
    <xf numFmtId="0" fontId="78" fillId="0" borderId="0" xfId="15" applyFont="1" applyAlignment="1">
      <alignment horizontal="right" vertical="center"/>
    </xf>
    <xf numFmtId="0" fontId="77" fillId="0" borderId="0" xfId="15" applyFont="1" applyAlignment="1">
      <alignment horizontal="center" vertical="center"/>
    </xf>
    <xf numFmtId="0" fontId="75" fillId="0" borderId="4" xfId="15" applyFont="1" applyBorder="1" applyAlignment="1">
      <alignment horizontal="left" vertical="center"/>
    </xf>
    <xf numFmtId="0" fontId="75" fillId="0" borderId="30" xfId="15" applyFont="1" applyBorder="1" applyAlignment="1">
      <alignment horizontal="left" vertical="center"/>
    </xf>
    <xf numFmtId="0" fontId="75" fillId="0" borderId="1" xfId="15" applyFont="1" applyBorder="1" applyAlignment="1">
      <alignment horizontal="left" vertical="center"/>
    </xf>
    <xf numFmtId="0" fontId="75" fillId="0" borderId="36" xfId="15" applyFont="1" applyBorder="1" applyAlignment="1">
      <alignment horizontal="left" vertical="center" indent="1"/>
    </xf>
    <xf numFmtId="0" fontId="73" fillId="0" borderId="36" xfId="15" applyFont="1" applyBorder="1">
      <alignment vertical="center"/>
    </xf>
    <xf numFmtId="0" fontId="75" fillId="0" borderId="36" xfId="15" applyFont="1" applyBorder="1">
      <alignment vertical="center"/>
    </xf>
    <xf numFmtId="0" fontId="75" fillId="0" borderId="37" xfId="15" applyFont="1" applyBorder="1">
      <alignment vertical="center"/>
    </xf>
    <xf numFmtId="0" fontId="75" fillId="0" borderId="38" xfId="15" applyFont="1" applyBorder="1">
      <alignment vertical="center"/>
    </xf>
    <xf numFmtId="0" fontId="75" fillId="0" borderId="3" xfId="15" applyFont="1" applyBorder="1">
      <alignment vertical="center"/>
    </xf>
    <xf numFmtId="0" fontId="75" fillId="0" borderId="1" xfId="15" applyFont="1" applyBorder="1" applyAlignment="1">
      <alignment horizontal="center" vertical="center"/>
    </xf>
    <xf numFmtId="0" fontId="75" fillId="0" borderId="1" xfId="15" applyFont="1" applyBorder="1" applyAlignment="1">
      <alignment vertical="center" wrapText="1"/>
    </xf>
    <xf numFmtId="0" fontId="75" fillId="0" borderId="1" xfId="15" applyFont="1" applyBorder="1" applyAlignment="1">
      <alignment horizontal="right" vertical="center"/>
    </xf>
    <xf numFmtId="0" fontId="75" fillId="0" borderId="0" xfId="15" applyFont="1" applyAlignment="1">
      <alignment horizontal="right" vertical="center"/>
    </xf>
    <xf numFmtId="0" fontId="75" fillId="0" borderId="0" xfId="15" applyFont="1" applyAlignment="1">
      <alignment vertical="center" wrapText="1"/>
    </xf>
    <xf numFmtId="0" fontId="75" fillId="0" borderId="2" xfId="15" applyFont="1" applyBorder="1">
      <alignment vertical="center"/>
    </xf>
    <xf numFmtId="0" fontId="75" fillId="0" borderId="40" xfId="15" applyFont="1" applyBorder="1">
      <alignment vertical="center"/>
    </xf>
    <xf numFmtId="0" fontId="75" fillId="0" borderId="40" xfId="15" applyFont="1" applyBorder="1" applyAlignment="1">
      <alignment vertical="center" wrapText="1"/>
    </xf>
    <xf numFmtId="0" fontId="75" fillId="0" borderId="39" xfId="15" applyFont="1" applyBorder="1">
      <alignment vertical="center"/>
    </xf>
    <xf numFmtId="0" fontId="75" fillId="0" borderId="0" xfId="15" applyFont="1" applyAlignment="1">
      <alignment horizontal="left" vertical="center"/>
    </xf>
    <xf numFmtId="0" fontId="63" fillId="0" borderId="0" xfId="15" applyFont="1">
      <alignment vertical="center"/>
    </xf>
    <xf numFmtId="0" fontId="63" fillId="0" borderId="0" xfId="15" applyFont="1" applyAlignment="1">
      <alignment horizontal="center" vertical="center"/>
    </xf>
    <xf numFmtId="0" fontId="63" fillId="0" borderId="0" xfId="15" applyFont="1" applyAlignment="1">
      <alignment horizontal="right" vertical="center"/>
    </xf>
    <xf numFmtId="0" fontId="63" fillId="0" borderId="37" xfId="15" applyFont="1" applyBorder="1">
      <alignment vertical="center"/>
    </xf>
    <xf numFmtId="0" fontId="63" fillId="0" borderId="38" xfId="15" applyFont="1" applyBorder="1">
      <alignment vertical="center"/>
    </xf>
    <xf numFmtId="0" fontId="63" fillId="0" borderId="39" xfId="15" applyFont="1" applyBorder="1">
      <alignment vertical="center"/>
    </xf>
    <xf numFmtId="0" fontId="63" fillId="0" borderId="36" xfId="15" applyFont="1" applyBorder="1">
      <alignment vertical="center"/>
    </xf>
    <xf numFmtId="0" fontId="63" fillId="0" borderId="3" xfId="15" applyFont="1" applyBorder="1">
      <alignment vertical="center"/>
    </xf>
    <xf numFmtId="0" fontId="63" fillId="0" borderId="37" xfId="15" applyFont="1" applyBorder="1" applyAlignment="1">
      <alignment vertical="center" wrapText="1"/>
    </xf>
    <xf numFmtId="0" fontId="63" fillId="0" borderId="38" xfId="15" applyFont="1" applyBorder="1" applyAlignment="1">
      <alignment vertical="center" wrapText="1"/>
    </xf>
    <xf numFmtId="0" fontId="63" fillId="0" borderId="38" xfId="15" applyFont="1" applyBorder="1" applyAlignment="1">
      <alignment vertical="center" textRotation="255" wrapText="1"/>
    </xf>
    <xf numFmtId="0" fontId="63" fillId="0" borderId="2" xfId="15" applyFont="1" applyBorder="1">
      <alignment vertical="center"/>
    </xf>
    <xf numFmtId="0" fontId="63" fillId="0" borderId="3" xfId="15" applyFont="1" applyBorder="1" applyAlignment="1">
      <alignment vertical="center" wrapText="1"/>
    </xf>
    <xf numFmtId="0" fontId="63" fillId="0" borderId="0" xfId="15" applyFont="1" applyAlignment="1">
      <alignment vertical="center" wrapText="1"/>
    </xf>
    <xf numFmtId="49" fontId="63" fillId="0" borderId="0" xfId="15" applyNumberFormat="1" applyFont="1">
      <alignment vertical="center"/>
    </xf>
    <xf numFmtId="0" fontId="63" fillId="0" borderId="0" xfId="15" applyFont="1" applyAlignment="1">
      <alignment vertical="center" textRotation="255" wrapText="1"/>
    </xf>
    <xf numFmtId="0" fontId="63" fillId="0" borderId="40" xfId="15" applyFont="1" applyBorder="1">
      <alignment vertical="center"/>
    </xf>
    <xf numFmtId="0" fontId="63" fillId="0" borderId="40" xfId="15" applyFont="1" applyBorder="1" applyAlignment="1">
      <alignment horizontal="left" vertical="center"/>
    </xf>
    <xf numFmtId="0" fontId="63" fillId="0" borderId="39" xfId="15" applyFont="1" applyBorder="1" applyAlignment="1">
      <alignment vertical="center" wrapText="1"/>
    </xf>
    <xf numFmtId="0" fontId="63" fillId="0" borderId="36" xfId="15" applyFont="1" applyBorder="1" applyAlignment="1">
      <alignment vertical="center" wrapText="1"/>
    </xf>
    <xf numFmtId="0" fontId="63" fillId="0" borderId="36" xfId="15" applyFont="1" applyBorder="1" applyAlignment="1">
      <alignment vertical="center" textRotation="255" wrapText="1"/>
    </xf>
    <xf numFmtId="0" fontId="63" fillId="0" borderId="28" xfId="15" applyFont="1" applyBorder="1" applyAlignment="1">
      <alignment horizontal="left" vertical="center"/>
    </xf>
    <xf numFmtId="0" fontId="63" fillId="0" borderId="38" xfId="15" applyFont="1" applyBorder="1" applyAlignment="1">
      <alignment horizontal="center" vertical="center" textRotation="255" wrapText="1"/>
    </xf>
    <xf numFmtId="0" fontId="63" fillId="0" borderId="38" xfId="15" applyFont="1" applyBorder="1" applyAlignment="1">
      <alignment horizontal="center" vertical="center"/>
    </xf>
    <xf numFmtId="0" fontId="83" fillId="0" borderId="0" xfId="15" applyFont="1">
      <alignment vertical="center"/>
    </xf>
    <xf numFmtId="0" fontId="44" fillId="0" borderId="0" xfId="15" applyFont="1">
      <alignment vertical="center"/>
    </xf>
    <xf numFmtId="0" fontId="83" fillId="0" borderId="38" xfId="15" applyFont="1" applyBorder="1" applyAlignment="1">
      <alignment vertical="center" shrinkToFit="1"/>
    </xf>
    <xf numFmtId="0" fontId="83" fillId="0" borderId="3" xfId="15" applyFont="1" applyBorder="1" applyAlignment="1">
      <alignment vertical="center" wrapText="1"/>
    </xf>
    <xf numFmtId="0" fontId="83" fillId="0" borderId="0" xfId="15" applyFont="1" applyAlignment="1">
      <alignment vertical="center" wrapText="1"/>
    </xf>
    <xf numFmtId="0" fontId="83" fillId="0" borderId="0" xfId="15" applyFont="1" applyAlignment="1">
      <alignment vertical="center" textRotation="255" shrinkToFit="1"/>
    </xf>
    <xf numFmtId="0" fontId="63" fillId="0" borderId="28" xfId="15" applyFont="1" applyBorder="1">
      <alignment vertical="center"/>
    </xf>
    <xf numFmtId="0" fontId="29" fillId="0" borderId="0" xfId="7" applyFont="1">
      <alignment vertical="center"/>
    </xf>
    <xf numFmtId="0" fontId="57" fillId="0" borderId="0" xfId="7" applyFont="1">
      <alignment vertical="center"/>
    </xf>
    <xf numFmtId="0" fontId="89" fillId="0" borderId="0" xfId="7" applyFont="1">
      <alignment vertical="center"/>
    </xf>
    <xf numFmtId="0" fontId="90" fillId="0" borderId="0" xfId="7" applyFont="1" applyAlignment="1">
      <alignment horizontal="right" vertical="center"/>
    </xf>
    <xf numFmtId="180" fontId="91" fillId="0" borderId="4" xfId="7" applyNumberFormat="1" applyFont="1" applyBorder="1">
      <alignment vertical="center"/>
    </xf>
    <xf numFmtId="180" fontId="91" fillId="0" borderId="5" xfId="7" applyNumberFormat="1" applyFont="1" applyBorder="1" applyAlignment="1">
      <alignment horizontal="center" vertical="center"/>
    </xf>
    <xf numFmtId="180" fontId="91" fillId="0" borderId="64" xfId="7" applyNumberFormat="1" applyFont="1" applyBorder="1">
      <alignment vertical="center"/>
    </xf>
    <xf numFmtId="180" fontId="91" fillId="0" borderId="65" xfId="7" applyNumberFormat="1" applyFont="1" applyBorder="1" applyAlignment="1">
      <alignment horizontal="center" vertical="center"/>
    </xf>
    <xf numFmtId="0" fontId="81" fillId="0" borderId="149" xfId="7" applyFont="1" applyBorder="1">
      <alignment vertical="center"/>
    </xf>
    <xf numFmtId="0" fontId="81" fillId="0" borderId="109" xfId="7" applyFont="1" applyBorder="1">
      <alignment vertical="center"/>
    </xf>
    <xf numFmtId="0" fontId="81" fillId="0" borderId="110" xfId="7" applyFont="1" applyBorder="1">
      <alignment vertical="center"/>
    </xf>
    <xf numFmtId="0" fontId="81" fillId="0" borderId="110" xfId="7" applyFont="1" applyBorder="1" applyAlignment="1">
      <alignment horizontal="right" vertical="center"/>
    </xf>
    <xf numFmtId="177" fontId="91" fillId="0" borderId="160" xfId="7" applyNumberFormat="1" applyFont="1" applyBorder="1" applyAlignment="1">
      <alignment horizontal="center" vertical="center"/>
    </xf>
    <xf numFmtId="0" fontId="91" fillId="0" borderId="161" xfId="7" applyFont="1" applyBorder="1" applyAlignment="1">
      <alignment horizontal="center" vertical="center"/>
    </xf>
    <xf numFmtId="0" fontId="81" fillId="0" borderId="113" xfId="7" applyFont="1" applyBorder="1">
      <alignment vertical="center"/>
    </xf>
    <xf numFmtId="0" fontId="81" fillId="0" borderId="153" xfId="7" applyFont="1" applyBorder="1" applyAlignment="1">
      <alignment horizontal="right" vertical="center"/>
    </xf>
    <xf numFmtId="0" fontId="91" fillId="0" borderId="160" xfId="7" applyFont="1" applyBorder="1" applyAlignment="1">
      <alignment horizontal="center" vertical="center"/>
    </xf>
    <xf numFmtId="0" fontId="92" fillId="0" borderId="0" xfId="7" applyFont="1">
      <alignment vertical="center"/>
    </xf>
    <xf numFmtId="180" fontId="91" fillId="10" borderId="151" xfId="7" applyNumberFormat="1" applyFont="1" applyFill="1" applyBorder="1">
      <alignment vertical="center"/>
    </xf>
    <xf numFmtId="180" fontId="57" fillId="0" borderId="135" xfId="7" applyNumberFormat="1" applyFont="1" applyBorder="1" applyAlignment="1">
      <alignment horizontal="center" vertical="center"/>
    </xf>
    <xf numFmtId="0" fontId="17" fillId="0" borderId="0" xfId="7" applyFont="1" applyAlignment="1">
      <alignment horizontal="centerContinuous" vertical="center"/>
    </xf>
    <xf numFmtId="0" fontId="18" fillId="0" borderId="0" xfId="7" applyFont="1">
      <alignment vertical="center"/>
    </xf>
    <xf numFmtId="0" fontId="18" fillId="0" borderId="0" xfId="7" applyFont="1" applyAlignment="1">
      <alignment horizontal="center" vertical="center"/>
    </xf>
    <xf numFmtId="0" fontId="18" fillId="0" borderId="0" xfId="7" applyFont="1" applyAlignment="1">
      <alignment horizontal="left" vertical="center" indent="1"/>
    </xf>
    <xf numFmtId="0" fontId="18" fillId="0" borderId="0" xfId="7" applyFont="1" applyAlignment="1">
      <alignment horizontal="left" vertical="center" indent="2"/>
    </xf>
    <xf numFmtId="0" fontId="93" fillId="0" borderId="0" xfId="7" applyFont="1" applyAlignment="1">
      <alignment horizontal="left" vertical="center" indent="2"/>
    </xf>
    <xf numFmtId="0" fontId="93" fillId="0" borderId="0" xfId="7" applyFont="1">
      <alignment vertical="center"/>
    </xf>
    <xf numFmtId="0" fontId="94" fillId="0" borderId="0" xfId="7" applyFont="1" applyAlignment="1">
      <alignment horizontal="centerContinuous" vertical="center"/>
    </xf>
    <xf numFmtId="0" fontId="94" fillId="0" borderId="0" xfId="7" applyFont="1">
      <alignment vertical="center"/>
    </xf>
    <xf numFmtId="0" fontId="78" fillId="0" borderId="0" xfId="15" applyFont="1">
      <alignment vertical="center"/>
    </xf>
    <xf numFmtId="0" fontId="95" fillId="0" borderId="119" xfId="15" applyFont="1" applyBorder="1" applyAlignment="1">
      <alignment vertical="center" wrapText="1"/>
    </xf>
    <xf numFmtId="0" fontId="95" fillId="0" borderId="164" xfId="15" applyFont="1" applyBorder="1" applyAlignment="1">
      <alignment vertical="center" wrapText="1"/>
    </xf>
    <xf numFmtId="0" fontId="95" fillId="0" borderId="129" xfId="15" applyFont="1" applyBorder="1" applyAlignment="1">
      <alignment vertical="center" wrapText="1"/>
    </xf>
    <xf numFmtId="0" fontId="95" fillId="0" borderId="101" xfId="15" applyFont="1" applyBorder="1" applyAlignment="1">
      <alignment vertical="center" wrapText="1"/>
    </xf>
    <xf numFmtId="0" fontId="69" fillId="0" borderId="2" xfId="15" applyFont="1" applyBorder="1">
      <alignment vertical="center"/>
    </xf>
    <xf numFmtId="0" fontId="69" fillId="0" borderId="0" xfId="15" applyFont="1" applyAlignment="1">
      <alignment horizontal="center" vertical="center"/>
    </xf>
    <xf numFmtId="0" fontId="69" fillId="0" borderId="40" xfId="15" applyFont="1" applyBorder="1">
      <alignment vertical="center"/>
    </xf>
    <xf numFmtId="0" fontId="69" fillId="0" borderId="28" xfId="15" applyFont="1" applyBorder="1">
      <alignment vertical="center"/>
    </xf>
    <xf numFmtId="0" fontId="95" fillId="0" borderId="172" xfId="2" applyFont="1" applyBorder="1">
      <alignment vertical="center"/>
    </xf>
    <xf numFmtId="0" fontId="95" fillId="0" borderId="0" xfId="2" applyFont="1">
      <alignment vertical="center"/>
    </xf>
    <xf numFmtId="0" fontId="95" fillId="0" borderId="173" xfId="2" applyFont="1" applyBorder="1">
      <alignment vertical="center"/>
    </xf>
    <xf numFmtId="0" fontId="38" fillId="0" borderId="0" xfId="2" applyFont="1">
      <alignment vertical="center"/>
    </xf>
    <xf numFmtId="0" fontId="96" fillId="0" borderId="0" xfId="8" applyFont="1" applyAlignment="1">
      <alignment horizontal="center" vertical="center"/>
    </xf>
    <xf numFmtId="0" fontId="78" fillId="0" borderId="0" xfId="8" applyFont="1">
      <alignment vertical="center"/>
    </xf>
    <xf numFmtId="185" fontId="38" fillId="0" borderId="0" xfId="2" applyNumberFormat="1" applyFont="1">
      <alignment vertical="center"/>
    </xf>
    <xf numFmtId="0" fontId="95" fillId="0" borderId="0" xfId="2" applyFont="1" applyAlignment="1">
      <alignment vertical="center" shrinkToFit="1"/>
    </xf>
    <xf numFmtId="0" fontId="95" fillId="0" borderId="0" xfId="2" applyFont="1" applyAlignment="1">
      <alignment horizontal="center" vertical="center"/>
    </xf>
    <xf numFmtId="0" fontId="46" fillId="0" borderId="0" xfId="2" applyFont="1" applyAlignment="1">
      <alignment vertical="center" wrapText="1"/>
    </xf>
    <xf numFmtId="0" fontId="105" fillId="0" borderId="0" xfId="2" applyFont="1">
      <alignment vertical="center"/>
    </xf>
    <xf numFmtId="0" fontId="46" fillId="0" borderId="0" xfId="2" applyFont="1">
      <alignment vertical="center"/>
    </xf>
    <xf numFmtId="0" fontId="46" fillId="0" borderId="0" xfId="2" applyFont="1" applyAlignment="1">
      <alignment horizontal="right" vertical="center"/>
    </xf>
    <xf numFmtId="0" fontId="95" fillId="0" borderId="166" xfId="2" applyFont="1" applyBorder="1" applyAlignment="1">
      <alignment vertical="center" shrinkToFit="1"/>
    </xf>
    <xf numFmtId="179" fontId="95" fillId="0" borderId="0" xfId="2" applyNumberFormat="1" applyFont="1">
      <alignment vertical="center"/>
    </xf>
    <xf numFmtId="179" fontId="95" fillId="0" borderId="177" xfId="2" applyNumberFormat="1" applyFont="1" applyBorder="1">
      <alignment vertical="center"/>
    </xf>
    <xf numFmtId="0" fontId="95" fillId="0" borderId="186" xfId="2" applyFont="1" applyBorder="1">
      <alignment vertical="center"/>
    </xf>
    <xf numFmtId="178" fontId="95" fillId="0" borderId="177" xfId="2" applyNumberFormat="1" applyFont="1" applyBorder="1">
      <alignment vertical="center"/>
    </xf>
    <xf numFmtId="177" fontId="95" fillId="0" borderId="189" xfId="2" applyNumberFormat="1" applyFont="1" applyBorder="1">
      <alignment vertical="center"/>
    </xf>
    <xf numFmtId="178" fontId="95" fillId="0" borderId="195" xfId="2" applyNumberFormat="1" applyFont="1" applyBorder="1">
      <alignment vertical="center"/>
    </xf>
    <xf numFmtId="0" fontId="64" fillId="11" borderId="1" xfId="0" applyFont="1" applyFill="1" applyBorder="1">
      <alignment vertical="center"/>
    </xf>
    <xf numFmtId="0" fontId="58" fillId="0" borderId="37" xfId="15" applyFont="1" applyBorder="1">
      <alignment vertical="center"/>
    </xf>
    <xf numFmtId="0" fontId="58" fillId="0" borderId="39" xfId="15" applyFont="1" applyBorder="1">
      <alignment vertical="center"/>
    </xf>
    <xf numFmtId="0" fontId="69" fillId="0" borderId="3" xfId="15" applyFont="1" applyBorder="1">
      <alignment vertical="center"/>
    </xf>
    <xf numFmtId="0" fontId="106" fillId="0" borderId="0" xfId="15" applyFont="1">
      <alignment vertical="center"/>
    </xf>
    <xf numFmtId="0" fontId="58" fillId="0" borderId="0" xfId="15" applyFont="1" applyAlignment="1">
      <alignment horizontal="center" vertical="center" wrapText="1"/>
    </xf>
    <xf numFmtId="0" fontId="72" fillId="0" borderId="0" xfId="15" applyFont="1">
      <alignment vertical="center"/>
    </xf>
    <xf numFmtId="0" fontId="64" fillId="12" borderId="1" xfId="0" applyFont="1" applyFill="1" applyBorder="1">
      <alignment vertical="center"/>
    </xf>
    <xf numFmtId="0" fontId="75" fillId="0" borderId="0" xfId="8" applyFont="1">
      <alignment vertical="center"/>
    </xf>
    <xf numFmtId="0" fontId="109" fillId="0" borderId="0" xfId="8" applyFont="1" applyAlignment="1">
      <alignment horizontal="center" vertical="center"/>
    </xf>
    <xf numFmtId="0" fontId="75" fillId="0" borderId="26" xfId="8" applyFont="1" applyBorder="1" applyAlignment="1">
      <alignment horizontal="left" vertical="center"/>
    </xf>
    <xf numFmtId="0" fontId="75" fillId="0" borderId="43" xfId="8" applyFont="1" applyBorder="1" applyAlignment="1">
      <alignment horizontal="left" vertical="center"/>
    </xf>
    <xf numFmtId="0" fontId="75" fillId="0" borderId="26" xfId="8" applyFont="1" applyBorder="1" applyAlignment="1">
      <alignment horizontal="center" vertical="center"/>
    </xf>
    <xf numFmtId="0" fontId="75" fillId="0" borderId="50" xfId="8" applyFont="1" applyBorder="1" applyAlignment="1">
      <alignment horizontal="center" vertical="center"/>
    </xf>
    <xf numFmtId="0" fontId="75" fillId="0" borderId="50" xfId="8" applyFont="1" applyBorder="1" applyAlignment="1">
      <alignment horizontal="center" vertical="center" wrapText="1"/>
    </xf>
    <xf numFmtId="0" fontId="75" fillId="0" borderId="43" xfId="8" applyFont="1" applyBorder="1" applyAlignment="1">
      <alignment horizontal="center" vertical="center"/>
    </xf>
    <xf numFmtId="0" fontId="35" fillId="0" borderId="0" xfId="8" applyFont="1" applyAlignment="1">
      <alignment horizontal="right" vertical="center"/>
    </xf>
    <xf numFmtId="0" fontId="40" fillId="10" borderId="9" xfId="8" applyFont="1" applyFill="1" applyBorder="1" applyAlignment="1">
      <alignment horizontal="center" vertical="center"/>
    </xf>
    <xf numFmtId="0" fontId="40" fillId="10" borderId="10" xfId="8" applyFont="1" applyFill="1" applyBorder="1" applyAlignment="1">
      <alignment horizontal="center" vertical="center"/>
    </xf>
    <xf numFmtId="0" fontId="40" fillId="10" borderId="1" xfId="8" applyFont="1" applyFill="1" applyBorder="1">
      <alignment vertical="center"/>
    </xf>
    <xf numFmtId="0" fontId="40" fillId="10" borderId="13" xfId="8" applyFont="1" applyFill="1" applyBorder="1">
      <alignment vertical="center"/>
    </xf>
    <xf numFmtId="0" fontId="35" fillId="10" borderId="1" xfId="8" applyFont="1" applyFill="1" applyBorder="1">
      <alignment vertical="center"/>
    </xf>
    <xf numFmtId="0" fontId="35" fillId="10" borderId="13" xfId="8" applyFont="1" applyFill="1" applyBorder="1">
      <alignment vertical="center"/>
    </xf>
    <xf numFmtId="0" fontId="35" fillId="10" borderId="14" xfId="8" applyFont="1" applyFill="1" applyBorder="1">
      <alignment vertical="center"/>
    </xf>
    <xf numFmtId="0" fontId="35" fillId="10" borderId="22" xfId="8" applyFont="1" applyFill="1" applyBorder="1">
      <alignment vertical="center"/>
    </xf>
    <xf numFmtId="10" fontId="35" fillId="0" borderId="96" xfId="8" applyNumberFormat="1" applyFont="1" applyBorder="1" applyAlignment="1">
      <alignment horizontal="center" vertical="center" wrapText="1"/>
    </xf>
    <xf numFmtId="0" fontId="35" fillId="0" borderId="25" xfId="8" applyFont="1" applyBorder="1" applyAlignment="1">
      <alignment horizontal="center" vertical="center" wrapText="1"/>
    </xf>
    <xf numFmtId="0" fontId="62" fillId="0" borderId="1" xfId="0" applyFont="1" applyBorder="1">
      <alignment vertical="center"/>
    </xf>
    <xf numFmtId="56" fontId="69" fillId="0" borderId="6" xfId="15" applyNumberFormat="1" applyFont="1" applyBorder="1" applyAlignment="1">
      <alignment horizontal="center" vertical="center" wrapText="1"/>
    </xf>
    <xf numFmtId="9" fontId="58" fillId="0" borderId="0" xfId="15" applyNumberFormat="1" applyFont="1">
      <alignment vertical="center"/>
    </xf>
    <xf numFmtId="0" fontId="80" fillId="0" borderId="48" xfId="15" applyFont="1" applyBorder="1">
      <alignment vertical="center"/>
    </xf>
    <xf numFmtId="0" fontId="72" fillId="0" borderId="0" xfId="15" applyFont="1" applyAlignment="1">
      <alignment horizontal="center" vertical="center" wrapText="1"/>
    </xf>
    <xf numFmtId="0" fontId="72" fillId="0" borderId="0" xfId="15" applyFont="1" applyAlignment="1">
      <alignment horizontal="center" vertical="center"/>
    </xf>
    <xf numFmtId="0" fontId="80" fillId="0" borderId="0" xfId="15" applyFont="1">
      <alignment vertical="center"/>
    </xf>
    <xf numFmtId="0" fontId="69" fillId="0" borderId="6" xfId="15" applyFont="1" applyBorder="1" applyAlignment="1">
      <alignment horizontal="center" vertical="center" wrapText="1"/>
    </xf>
    <xf numFmtId="56" fontId="70" fillId="0" borderId="6" xfId="15" applyNumberFormat="1" applyFont="1" applyBorder="1" applyAlignment="1">
      <alignment horizontal="center" vertical="center" wrapText="1"/>
    </xf>
    <xf numFmtId="58" fontId="69" fillId="0" borderId="6" xfId="15" applyNumberFormat="1" applyFont="1" applyBorder="1" applyAlignment="1">
      <alignment horizontal="center" vertical="center"/>
    </xf>
    <xf numFmtId="0" fontId="16" fillId="0" borderId="0" xfId="20" applyFont="1">
      <alignment vertical="center"/>
    </xf>
    <xf numFmtId="0" fontId="111" fillId="0" borderId="0" xfId="20" applyFont="1">
      <alignment vertical="center"/>
    </xf>
    <xf numFmtId="0" fontId="111" fillId="0" borderId="0" xfId="20" applyFont="1" applyAlignment="1">
      <alignment horizontal="right" vertical="center"/>
    </xf>
    <xf numFmtId="0" fontId="58" fillId="0" borderId="0" xfId="20" applyFont="1">
      <alignment vertical="center"/>
    </xf>
    <xf numFmtId="0" fontId="9" fillId="0" borderId="0" xfId="20">
      <alignment vertical="center"/>
    </xf>
    <xf numFmtId="0" fontId="58" fillId="0" borderId="33" xfId="20" applyFont="1" applyBorder="1" applyAlignment="1">
      <alignment horizontal="center" vertical="center"/>
    </xf>
    <xf numFmtId="0" fontId="70" fillId="0" borderId="33" xfId="20" applyFont="1" applyBorder="1">
      <alignment vertical="center"/>
    </xf>
    <xf numFmtId="0" fontId="70" fillId="0" borderId="62" xfId="20" applyFont="1" applyBorder="1" applyAlignment="1">
      <alignment horizontal="left" vertical="center"/>
    </xf>
    <xf numFmtId="0" fontId="111" fillId="0" borderId="52" xfId="20" applyFont="1" applyBorder="1" applyAlignment="1">
      <alignment horizontal="center" vertical="center" wrapText="1"/>
    </xf>
    <xf numFmtId="0" fontId="70" fillId="0" borderId="52" xfId="20" applyFont="1" applyBorder="1">
      <alignment vertical="center"/>
    </xf>
    <xf numFmtId="0" fontId="70" fillId="0" borderId="51" xfId="20" applyFont="1" applyBorder="1">
      <alignment vertical="center"/>
    </xf>
    <xf numFmtId="0" fontId="111" fillId="0" borderId="0" xfId="20" applyFont="1" applyAlignment="1">
      <alignment vertical="center" wrapText="1"/>
    </xf>
    <xf numFmtId="0" fontId="69" fillId="0" borderId="0" xfId="20" applyFont="1" applyAlignment="1">
      <alignment vertical="center" wrapText="1"/>
    </xf>
    <xf numFmtId="0" fontId="57" fillId="0" borderId="0" xfId="20" applyFont="1">
      <alignment vertical="center"/>
    </xf>
    <xf numFmtId="0" fontId="113" fillId="0" borderId="0" xfId="20" applyFont="1">
      <alignment vertical="center"/>
    </xf>
    <xf numFmtId="0" fontId="91" fillId="0" borderId="0" xfId="20" applyFont="1">
      <alignment vertical="center"/>
    </xf>
    <xf numFmtId="0" fontId="58" fillId="0" borderId="0" xfId="20" applyFont="1" applyAlignment="1">
      <alignment horizontal="center" vertical="center"/>
    </xf>
    <xf numFmtId="0" fontId="106" fillId="0" borderId="0" xfId="20" applyFont="1">
      <alignment vertical="center"/>
    </xf>
    <xf numFmtId="0" fontId="58" fillId="0" borderId="0" xfId="20" applyFont="1" applyAlignment="1">
      <alignment horizontal="left" vertical="center"/>
    </xf>
    <xf numFmtId="0" fontId="9" fillId="0" borderId="0" xfId="20" applyAlignment="1">
      <alignment horizontal="center" vertical="center"/>
    </xf>
    <xf numFmtId="0" fontId="9" fillId="0" borderId="0" xfId="20" applyAlignment="1">
      <alignment horizontal="left" vertical="center"/>
    </xf>
    <xf numFmtId="0" fontId="114" fillId="0" borderId="0" xfId="20" applyFont="1">
      <alignment vertical="center"/>
    </xf>
    <xf numFmtId="0" fontId="25" fillId="0" borderId="0" xfId="20" applyFont="1">
      <alignment vertical="center"/>
    </xf>
    <xf numFmtId="0" fontId="26" fillId="0" borderId="0" xfId="8" applyFont="1" applyAlignment="1">
      <alignment horizontal="center" vertical="center"/>
    </xf>
    <xf numFmtId="0" fontId="77" fillId="0" borderId="0" xfId="8" applyFont="1" applyAlignment="1">
      <alignment horizontal="center" vertical="center"/>
    </xf>
    <xf numFmtId="0" fontId="115" fillId="0" borderId="0" xfId="2" applyFont="1">
      <alignment vertical="center"/>
    </xf>
    <xf numFmtId="185" fontId="10" fillId="0" borderId="0" xfId="2" applyNumberFormat="1" applyFont="1">
      <alignment vertical="center"/>
    </xf>
    <xf numFmtId="0" fontId="115" fillId="0" borderId="0" xfId="2" applyFont="1" applyAlignment="1">
      <alignment vertical="center" shrinkToFit="1"/>
    </xf>
    <xf numFmtId="0" fontId="115" fillId="0" borderId="0" xfId="2" applyFont="1" applyAlignment="1">
      <alignment horizontal="center" vertical="center"/>
    </xf>
    <xf numFmtId="177" fontId="115" fillId="0" borderId="0" xfId="2" applyNumberFormat="1" applyFont="1" applyAlignment="1" applyProtection="1">
      <alignment horizontal="right" vertical="center"/>
      <protection locked="0"/>
    </xf>
    <xf numFmtId="179" fontId="115" fillId="0" borderId="0" xfId="2" applyNumberFormat="1" applyFont="1">
      <alignment vertical="center"/>
    </xf>
    <xf numFmtId="179" fontId="115" fillId="0" borderId="0" xfId="2" applyNumberFormat="1" applyFont="1" applyAlignment="1">
      <alignment horizontal="center" vertical="center"/>
    </xf>
    <xf numFmtId="0" fontId="117" fillId="0" borderId="0" xfId="2" applyFont="1">
      <alignment vertical="center"/>
    </xf>
    <xf numFmtId="0" fontId="117" fillId="0" borderId="0" xfId="2" applyFont="1" applyAlignment="1">
      <alignment vertical="center" wrapText="1"/>
    </xf>
    <xf numFmtId="0" fontId="117" fillId="0" borderId="0" xfId="2" applyFont="1" applyAlignment="1">
      <alignment horizontal="right" vertical="center"/>
    </xf>
    <xf numFmtId="0" fontId="35" fillId="0" borderId="0" xfId="15" applyFont="1">
      <alignment vertical="center"/>
    </xf>
    <xf numFmtId="0" fontId="79" fillId="0" borderId="0" xfId="15" applyFont="1">
      <alignment vertical="center"/>
    </xf>
    <xf numFmtId="0" fontId="75" fillId="0" borderId="206" xfId="15" applyFont="1" applyBorder="1" applyAlignment="1">
      <alignment horizontal="left" vertical="center"/>
    </xf>
    <xf numFmtId="0" fontId="75" fillId="0" borderId="211" xfId="15" applyFont="1" applyBorder="1">
      <alignment vertical="center"/>
    </xf>
    <xf numFmtId="0" fontId="35" fillId="0" borderId="213" xfId="15" applyFont="1" applyBorder="1">
      <alignment vertical="center"/>
    </xf>
    <xf numFmtId="0" fontId="75" fillId="0" borderId="211" xfId="15" applyFont="1" applyBorder="1" applyAlignment="1">
      <alignment horizontal="left" vertical="center" wrapText="1"/>
    </xf>
    <xf numFmtId="0" fontId="75" fillId="0" borderId="215" xfId="15" applyFont="1" applyBorder="1" applyAlignment="1">
      <alignment horizontal="center" vertical="center" wrapText="1"/>
    </xf>
    <xf numFmtId="0" fontId="73" fillId="0" borderId="215" xfId="15" applyFont="1" applyBorder="1" applyAlignment="1">
      <alignment horizontal="center" vertical="center" wrapText="1"/>
    </xf>
    <xf numFmtId="0" fontId="75" fillId="0" borderId="215" xfId="15" applyFont="1" applyBorder="1" applyAlignment="1">
      <alignment vertical="center" wrapText="1"/>
    </xf>
    <xf numFmtId="0" fontId="75" fillId="0" borderId="215" xfId="15" applyFont="1" applyBorder="1">
      <alignment vertical="center"/>
    </xf>
    <xf numFmtId="0" fontId="75" fillId="0" borderId="215" xfId="15" applyFont="1" applyBorder="1" applyAlignment="1">
      <alignment horizontal="center" vertical="center"/>
    </xf>
    <xf numFmtId="0" fontId="118" fillId="0" borderId="1" xfId="0" quotePrefix="1" applyFont="1" applyBorder="1">
      <alignment vertical="center"/>
    </xf>
    <xf numFmtId="0" fontId="64" fillId="5" borderId="1" xfId="0" applyFont="1" applyFill="1" applyBorder="1" applyAlignment="1">
      <alignment horizontal="center" vertical="center"/>
    </xf>
    <xf numFmtId="0" fontId="62" fillId="7" borderId="1" xfId="0" applyFont="1" applyFill="1" applyBorder="1" applyAlignment="1">
      <alignment horizontal="center" vertical="center" wrapText="1"/>
    </xf>
    <xf numFmtId="0" fontId="62" fillId="8" borderId="1" xfId="0" applyFont="1" applyFill="1" applyBorder="1" applyAlignment="1">
      <alignment horizontal="center" vertical="center" wrapText="1"/>
    </xf>
    <xf numFmtId="0" fontId="62" fillId="11" borderId="1" xfId="0" applyFont="1" applyFill="1" applyBorder="1" applyAlignment="1">
      <alignment horizontal="center" vertical="center"/>
    </xf>
    <xf numFmtId="0" fontId="62" fillId="12" borderId="1" xfId="0" applyFont="1" applyFill="1" applyBorder="1" applyAlignment="1">
      <alignment horizontal="center" vertical="center"/>
    </xf>
    <xf numFmtId="0" fontId="64" fillId="0" borderId="215" xfId="0" applyFont="1" applyBorder="1">
      <alignment vertical="center"/>
    </xf>
    <xf numFmtId="0" fontId="66" fillId="0" borderId="215" xfId="0" quotePrefix="1" applyFont="1" applyBorder="1">
      <alignment vertical="center"/>
    </xf>
    <xf numFmtId="0" fontId="58" fillId="0" borderId="0" xfId="22" applyFont="1">
      <alignment vertical="center"/>
    </xf>
    <xf numFmtId="0" fontId="111" fillId="0" borderId="0" xfId="22" applyFont="1">
      <alignment vertical="center"/>
    </xf>
    <xf numFmtId="0" fontId="58" fillId="0" borderId="0" xfId="22" applyFont="1" applyAlignment="1">
      <alignment horizontal="right" vertical="top"/>
    </xf>
    <xf numFmtId="0" fontId="111" fillId="0" borderId="205" xfId="22" applyFont="1" applyBorder="1">
      <alignment vertical="center"/>
    </xf>
    <xf numFmtId="0" fontId="111" fillId="0" borderId="210" xfId="22" applyFont="1" applyBorder="1">
      <alignment vertical="center"/>
    </xf>
    <xf numFmtId="0" fontId="111" fillId="0" borderId="0" xfId="22" applyFont="1" applyAlignment="1">
      <alignment horizontal="center" vertical="center" textRotation="255"/>
    </xf>
    <xf numFmtId="0" fontId="111" fillId="0" borderId="0" xfId="22" applyFont="1" applyAlignment="1">
      <alignment horizontal="center" vertical="center"/>
    </xf>
    <xf numFmtId="0" fontId="111" fillId="0" borderId="0" xfId="22" applyFont="1" applyAlignment="1">
      <alignment horizontal="left" vertical="center"/>
    </xf>
    <xf numFmtId="0" fontId="58" fillId="0" borderId="0" xfId="24" applyFont="1">
      <alignment vertical="center"/>
    </xf>
    <xf numFmtId="0" fontId="58" fillId="0" borderId="0" xfId="24" applyFont="1" applyAlignment="1">
      <alignment vertical="center" wrapText="1"/>
    </xf>
    <xf numFmtId="0" fontId="78" fillId="0" borderId="212" xfId="15" applyFont="1" applyBorder="1" applyAlignment="1">
      <alignment horizontal="center" vertical="center"/>
    </xf>
    <xf numFmtId="0" fontId="95" fillId="0" borderId="163" xfId="15" applyFont="1" applyBorder="1" applyAlignment="1">
      <alignment horizontal="left" vertical="center" wrapText="1"/>
    </xf>
    <xf numFmtId="0" fontId="95" fillId="0" borderId="129" xfId="15" applyFont="1" applyBorder="1" applyAlignment="1">
      <alignment horizontal="left" vertical="center" wrapText="1"/>
    </xf>
    <xf numFmtId="0" fontId="64" fillId="5" borderId="1" xfId="0" applyFont="1" applyFill="1" applyBorder="1" applyAlignment="1">
      <alignment horizontal="center" vertical="center"/>
    </xf>
    <xf numFmtId="0" fontId="75" fillId="0" borderId="0" xfId="15" applyFont="1" applyAlignment="1">
      <alignment horizontal="left" vertical="center" wrapText="1"/>
    </xf>
    <xf numFmtId="0" fontId="75" fillId="0" borderId="0" xfId="15" applyFont="1" applyAlignment="1">
      <alignment horizontal="left" vertical="center"/>
    </xf>
    <xf numFmtId="0" fontId="120" fillId="0" borderId="0" xfId="0" applyFont="1">
      <alignment vertical="center"/>
    </xf>
    <xf numFmtId="0" fontId="78" fillId="0" borderId="0" xfId="15" applyFont="1" applyAlignment="1">
      <alignment horizontal="right" vertical="center"/>
    </xf>
    <xf numFmtId="0" fontId="77" fillId="0" borderId="0" xfId="15" applyFont="1" applyAlignment="1">
      <alignment horizontal="center" vertical="center" wrapText="1"/>
    </xf>
    <xf numFmtId="0" fontId="77" fillId="0" borderId="0" xfId="15" applyFont="1" applyAlignment="1">
      <alignment horizontal="center" vertical="center"/>
    </xf>
    <xf numFmtId="0" fontId="77" fillId="0" borderId="4" xfId="15" applyFont="1" applyBorder="1" applyAlignment="1">
      <alignment horizontal="center" vertical="center"/>
    </xf>
    <xf numFmtId="0" fontId="77" fillId="0" borderId="5" xfId="15" applyFont="1" applyBorder="1" applyAlignment="1">
      <alignment horizontal="center" vertical="center"/>
    </xf>
    <xf numFmtId="0" fontId="77" fillId="0" borderId="6" xfId="15" applyFont="1" applyBorder="1" applyAlignment="1">
      <alignment horizontal="center" vertical="center"/>
    </xf>
    <xf numFmtId="0" fontId="75" fillId="0" borderId="4" xfId="15" applyFont="1" applyBorder="1" applyAlignment="1">
      <alignment horizontal="center" vertical="center"/>
    </xf>
    <xf numFmtId="0" fontId="75" fillId="0" borderId="5" xfId="15" applyFont="1" applyBorder="1" applyAlignment="1">
      <alignment horizontal="center" vertical="center"/>
    </xf>
    <xf numFmtId="0" fontId="75" fillId="0" borderId="6" xfId="15" applyFont="1" applyBorder="1" applyAlignment="1">
      <alignment horizontal="center" vertical="center"/>
    </xf>
    <xf numFmtId="0" fontId="75" fillId="0" borderId="4" xfId="15" applyFont="1" applyBorder="1" applyAlignment="1">
      <alignment horizontal="left" vertical="center" wrapText="1"/>
    </xf>
    <xf numFmtId="0" fontId="75" fillId="0" borderId="5" xfId="15" applyFont="1" applyBorder="1" applyAlignment="1">
      <alignment horizontal="left" vertical="center" wrapText="1"/>
    </xf>
    <xf numFmtId="0" fontId="75" fillId="0" borderId="6" xfId="15" applyFont="1" applyBorder="1" applyAlignment="1">
      <alignment horizontal="left" vertical="center" wrapText="1"/>
    </xf>
    <xf numFmtId="0" fontId="75" fillId="0" borderId="30" xfId="15" applyFont="1" applyBorder="1" applyAlignment="1">
      <alignment vertical="center" wrapText="1"/>
    </xf>
    <xf numFmtId="0" fontId="75" fillId="0" borderId="31" xfId="15" applyFont="1" applyBorder="1" applyAlignment="1">
      <alignment vertical="center" wrapText="1"/>
    </xf>
    <xf numFmtId="0" fontId="75" fillId="0" borderId="30" xfId="15" applyFont="1" applyBorder="1" applyAlignment="1">
      <alignment horizontal="center" vertical="center" wrapText="1"/>
    </xf>
    <xf numFmtId="0" fontId="75" fillId="0" borderId="31" xfId="15" applyFont="1" applyBorder="1" applyAlignment="1">
      <alignment horizontal="center" vertical="center" wrapText="1"/>
    </xf>
    <xf numFmtId="0" fontId="75" fillId="0" borderId="30" xfId="15" applyFont="1" applyBorder="1">
      <alignment vertical="center"/>
    </xf>
    <xf numFmtId="0" fontId="75" fillId="0" borderId="31" xfId="15" applyFont="1" applyBorder="1">
      <alignment vertical="center"/>
    </xf>
    <xf numFmtId="0" fontId="75" fillId="0" borderId="30" xfId="15" applyFont="1" applyBorder="1" applyAlignment="1">
      <alignment horizontal="center" vertical="center"/>
    </xf>
    <xf numFmtId="0" fontId="75" fillId="0" borderId="31" xfId="15" applyFont="1" applyBorder="1" applyAlignment="1">
      <alignment horizontal="center" vertical="center"/>
    </xf>
    <xf numFmtId="0" fontId="75" fillId="0" borderId="9" xfId="15" applyFont="1" applyBorder="1" applyAlignment="1">
      <alignment horizontal="center" vertical="center"/>
    </xf>
    <xf numFmtId="0" fontId="75" fillId="0" borderId="9" xfId="15" applyFont="1" applyBorder="1">
      <alignment vertical="center"/>
    </xf>
    <xf numFmtId="0" fontId="3" fillId="0" borderId="1" xfId="1" applyBorder="1" applyAlignment="1">
      <alignment horizontal="left" vertical="center" wrapText="1" indent="1"/>
    </xf>
    <xf numFmtId="0" fontId="3" fillId="0" borderId="6" xfId="1" applyBorder="1" applyAlignment="1">
      <alignment horizontal="left" vertical="center" wrapText="1"/>
    </xf>
    <xf numFmtId="0" fontId="3" fillId="0" borderId="9" xfId="1" applyBorder="1" applyAlignment="1">
      <alignment horizontal="left" vertical="center" wrapText="1"/>
    </xf>
    <xf numFmtId="0" fontId="3" fillId="0" borderId="0" xfId="1" applyAlignment="1">
      <alignment horizontal="right" vertical="center"/>
    </xf>
    <xf numFmtId="0" fontId="6" fillId="0" borderId="0" xfId="1" applyFont="1" applyAlignment="1">
      <alignment horizontal="center" vertical="center"/>
    </xf>
    <xf numFmtId="0" fontId="6" fillId="0" borderId="1" xfId="1" applyFont="1" applyBorder="1" applyAlignment="1">
      <alignment horizontal="center" vertical="center"/>
    </xf>
    <xf numFmtId="0" fontId="3" fillId="0" borderId="2" xfId="1" applyBorder="1" applyAlignment="1">
      <alignment horizontal="center" vertical="center"/>
    </xf>
    <xf numFmtId="0" fontId="23" fillId="0" borderId="29" xfId="7" applyBorder="1">
      <alignment vertical="center"/>
    </xf>
    <xf numFmtId="0" fontId="23" fillId="0" borderId="27" xfId="7" applyBorder="1">
      <alignment vertical="center"/>
    </xf>
    <xf numFmtId="0" fontId="23" fillId="0" borderId="11" xfId="7" applyBorder="1" applyAlignment="1">
      <alignment horizontal="center" vertical="center"/>
    </xf>
    <xf numFmtId="0" fontId="23" fillId="0" borderId="10" xfId="7" applyBorder="1" applyAlignment="1">
      <alignment horizontal="center" vertical="center"/>
    </xf>
    <xf numFmtId="0" fontId="23" fillId="0" borderId="4" xfId="7" applyBorder="1" applyAlignment="1">
      <alignment horizontal="center" vertical="center"/>
    </xf>
    <xf numFmtId="0" fontId="23" fillId="0" borderId="5" xfId="7" applyBorder="1" applyAlignment="1">
      <alignment horizontal="center" vertical="center"/>
    </xf>
    <xf numFmtId="0" fontId="23" fillId="0" borderId="92" xfId="7" applyBorder="1" applyAlignment="1">
      <alignment horizontal="center" vertical="center"/>
    </xf>
    <xf numFmtId="0" fontId="23" fillId="0" borderId="93" xfId="7" applyBorder="1" applyAlignment="1">
      <alignment horizontal="center" vertical="center"/>
    </xf>
    <xf numFmtId="0" fontId="23" fillId="0" borderId="52" xfId="7" applyBorder="1" applyAlignment="1">
      <alignment horizontal="center" vertical="center"/>
    </xf>
    <xf numFmtId="0" fontId="23" fillId="0" borderId="94" xfId="7" applyBorder="1" applyAlignment="1">
      <alignment horizontal="center" vertical="center"/>
    </xf>
    <xf numFmtId="0" fontId="23" fillId="0" borderId="7" xfId="7" applyBorder="1" applyAlignment="1">
      <alignment horizontal="center" vertical="center"/>
    </xf>
    <xf numFmtId="0" fontId="23" fillId="0" borderId="34" xfId="7" applyBorder="1" applyAlignment="1">
      <alignment horizontal="center" vertical="center"/>
    </xf>
    <xf numFmtId="0" fontId="23" fillId="0" borderId="72" xfId="7" applyBorder="1" applyAlignment="1">
      <alignment horizontal="center" vertical="center"/>
    </xf>
    <xf numFmtId="0" fontId="23" fillId="0" borderId="75" xfId="7" applyBorder="1" applyAlignment="1">
      <alignment horizontal="center" vertical="center"/>
    </xf>
    <xf numFmtId="0" fontId="24" fillId="0" borderId="16" xfId="7" applyFont="1" applyBorder="1" applyAlignment="1">
      <alignment horizontal="center" vertical="center"/>
    </xf>
    <xf numFmtId="0" fontId="23" fillId="0" borderId="17" xfId="7" applyBorder="1" applyAlignment="1">
      <alignment horizontal="center" vertical="center"/>
    </xf>
    <xf numFmtId="0" fontId="23" fillId="0" borderId="7" xfId="7" applyBorder="1">
      <alignment vertical="center"/>
    </xf>
    <xf numFmtId="0" fontId="23" fillId="0" borderId="16" xfId="7" applyBorder="1" applyAlignment="1">
      <alignment horizontal="center" vertical="center"/>
    </xf>
    <xf numFmtId="0" fontId="24" fillId="0" borderId="7" xfId="7" applyFont="1" applyBorder="1">
      <alignment vertical="center"/>
    </xf>
    <xf numFmtId="0" fontId="73" fillId="0" borderId="0" xfId="2" applyFont="1" applyAlignment="1">
      <alignment horizontal="right" vertical="center"/>
    </xf>
    <xf numFmtId="0" fontId="75" fillId="0" borderId="141" xfId="2" applyFont="1" applyBorder="1" applyAlignment="1">
      <alignment horizontal="left" vertical="center"/>
    </xf>
    <xf numFmtId="0" fontId="75" fillId="0" borderId="142" xfId="2" applyFont="1" applyBorder="1" applyAlignment="1">
      <alignment horizontal="left" vertical="center"/>
    </xf>
    <xf numFmtId="0" fontId="75" fillId="0" borderId="144" xfId="2" applyFont="1" applyBorder="1" applyAlignment="1">
      <alignment horizontal="left" vertical="center"/>
    </xf>
    <xf numFmtId="0" fontId="75" fillId="0" borderId="145" xfId="2" applyFont="1" applyBorder="1" applyAlignment="1">
      <alignment horizontal="left" vertical="center"/>
    </xf>
    <xf numFmtId="0" fontId="75" fillId="0" borderId="143" xfId="2" applyFont="1" applyBorder="1" applyAlignment="1">
      <alignment horizontal="center" vertical="center"/>
    </xf>
    <xf numFmtId="0" fontId="75" fillId="0" borderId="144" xfId="2" applyFont="1" applyBorder="1" applyAlignment="1">
      <alignment horizontal="center" vertical="center"/>
    </xf>
    <xf numFmtId="0" fontId="75" fillId="0" borderId="143" xfId="2" applyFont="1" applyBorder="1" applyAlignment="1">
      <alignment horizontal="center" vertical="center" wrapText="1"/>
    </xf>
    <xf numFmtId="0" fontId="75" fillId="0" borderId="144" xfId="2" applyFont="1" applyBorder="1" applyAlignment="1">
      <alignment horizontal="center" vertical="center" wrapText="1"/>
    </xf>
    <xf numFmtId="0" fontId="75" fillId="0" borderId="146" xfId="2" applyFont="1" applyBorder="1" applyAlignment="1">
      <alignment horizontal="center" vertical="center" wrapText="1"/>
    </xf>
    <xf numFmtId="0" fontId="75" fillId="0" borderId="147" xfId="2" applyFont="1" applyBorder="1" applyAlignment="1">
      <alignment horizontal="center" vertical="center" wrapText="1"/>
    </xf>
    <xf numFmtId="0" fontId="75" fillId="0" borderId="144" xfId="2" applyFont="1" applyBorder="1" applyAlignment="1">
      <alignment horizontal="left" vertical="center" wrapText="1"/>
    </xf>
    <xf numFmtId="0" fontId="75" fillId="0" borderId="145" xfId="2" applyFont="1" applyBorder="1" applyAlignment="1">
      <alignment horizontal="left" vertical="center" wrapText="1"/>
    </xf>
    <xf numFmtId="0" fontId="75" fillId="0" borderId="147" xfId="2" applyFont="1" applyBorder="1" applyAlignment="1">
      <alignment horizontal="left" vertical="center" wrapText="1"/>
    </xf>
    <xf numFmtId="0" fontId="75" fillId="0" borderId="148" xfId="2" applyFont="1" applyBorder="1" applyAlignment="1">
      <alignment horizontal="left" vertical="center" wrapText="1"/>
    </xf>
    <xf numFmtId="0" fontId="75" fillId="0" borderId="5" xfId="2" applyFont="1" applyBorder="1" applyAlignment="1">
      <alignment horizontal="center" vertical="center"/>
    </xf>
    <xf numFmtId="0" fontId="75" fillId="0" borderId="108" xfId="2" applyFont="1" applyBorder="1" applyAlignment="1">
      <alignment horizontal="center" vertical="center"/>
    </xf>
    <xf numFmtId="0" fontId="75" fillId="0" borderId="38" xfId="2" applyFont="1" applyBorder="1" applyAlignment="1">
      <alignment horizontal="left" vertical="top" wrapText="1"/>
    </xf>
    <xf numFmtId="0" fontId="75" fillId="0" borderId="0" xfId="2" applyFont="1" applyAlignment="1">
      <alignment horizontal="left" vertical="top" wrapText="1"/>
    </xf>
    <xf numFmtId="49" fontId="75" fillId="0" borderId="5" xfId="2" applyNumberFormat="1" applyFont="1" applyBorder="1" applyAlignment="1">
      <alignment horizontal="center" vertical="center"/>
    </xf>
    <xf numFmtId="0" fontId="75" fillId="0" borderId="5" xfId="2" applyFont="1" applyBorder="1" applyAlignment="1">
      <alignment horizontal="left" vertical="center"/>
    </xf>
    <xf numFmtId="0" fontId="75" fillId="0" borderId="6" xfId="2" applyFont="1" applyBorder="1" applyAlignment="1">
      <alignment horizontal="left" vertical="center"/>
    </xf>
    <xf numFmtId="0" fontId="75" fillId="0" borderId="38" xfId="2" applyFont="1" applyBorder="1" applyAlignment="1">
      <alignment horizontal="center" vertical="center"/>
    </xf>
    <xf numFmtId="49" fontId="75" fillId="0" borderId="38" xfId="2" applyNumberFormat="1" applyFont="1" applyBorder="1" applyAlignment="1">
      <alignment horizontal="center" vertical="center"/>
    </xf>
    <xf numFmtId="0" fontId="75" fillId="0" borderId="139" xfId="2" applyFont="1" applyBorder="1" applyAlignment="1">
      <alignment horizontal="center" vertical="center" wrapText="1"/>
    </xf>
    <xf numFmtId="0" fontId="75" fillId="0" borderId="38" xfId="2" applyFont="1" applyBorder="1" applyAlignment="1">
      <alignment horizontal="center" vertical="center" wrapText="1"/>
    </xf>
    <xf numFmtId="0" fontId="75" fillId="0" borderId="38" xfId="2" applyFont="1" applyBorder="1" applyAlignment="1">
      <alignment horizontal="left" vertical="center"/>
    </xf>
    <xf numFmtId="0" fontId="75" fillId="0" borderId="2" xfId="2" applyFont="1" applyBorder="1" applyAlignment="1">
      <alignment horizontal="left" vertical="center"/>
    </xf>
    <xf numFmtId="0" fontId="75" fillId="0" borderId="37" xfId="2" applyFont="1" applyBorder="1" applyAlignment="1">
      <alignment horizontal="center" vertical="distributed" textRotation="255" indent="4"/>
    </xf>
    <xf numFmtId="0" fontId="75" fillId="0" borderId="38" xfId="2" applyFont="1" applyBorder="1" applyAlignment="1">
      <alignment horizontal="center" vertical="distributed" textRotation="255" indent="4"/>
    </xf>
    <xf numFmtId="0" fontId="75" fillId="0" borderId="3" xfId="2" applyFont="1" applyBorder="1" applyAlignment="1">
      <alignment horizontal="center" vertical="distributed" textRotation="255" indent="4"/>
    </xf>
    <xf numFmtId="0" fontId="75" fillId="0" borderId="0" xfId="2" applyFont="1" applyAlignment="1">
      <alignment horizontal="center" vertical="distributed" textRotation="255" indent="4"/>
    </xf>
    <xf numFmtId="0" fontId="75" fillId="0" borderId="40" xfId="2" applyFont="1" applyBorder="1" applyAlignment="1">
      <alignment horizontal="center" vertical="distributed" textRotation="255" indent="4"/>
    </xf>
    <xf numFmtId="0" fontId="75" fillId="0" borderId="39" xfId="2" applyFont="1" applyBorder="1" applyAlignment="1">
      <alignment horizontal="center" vertical="distributed" textRotation="255" indent="4"/>
    </xf>
    <xf numFmtId="0" fontId="75" fillId="0" borderId="28" xfId="2" applyFont="1" applyBorder="1" applyAlignment="1">
      <alignment horizontal="center" vertical="distributed" textRotation="255" indent="4"/>
    </xf>
    <xf numFmtId="0" fontId="75" fillId="0" borderId="37" xfId="2" applyFont="1" applyBorder="1" applyAlignment="1">
      <alignment horizontal="center" vertical="center" wrapText="1"/>
    </xf>
    <xf numFmtId="0" fontId="75" fillId="0" borderId="2" xfId="2" applyFont="1" applyBorder="1" applyAlignment="1">
      <alignment horizontal="center" vertical="center" wrapText="1"/>
    </xf>
    <xf numFmtId="0" fontId="75" fillId="0" borderId="39" xfId="2" applyFont="1" applyBorder="1" applyAlignment="1">
      <alignment horizontal="center" vertical="center" wrapText="1"/>
    </xf>
    <xf numFmtId="0" fontId="75" fillId="0" borderId="36" xfId="2" applyFont="1" applyBorder="1" applyAlignment="1">
      <alignment horizontal="center" vertical="center" wrapText="1"/>
    </xf>
    <xf numFmtId="0" fontId="75" fillId="0" borderId="28" xfId="2" applyFont="1" applyBorder="1" applyAlignment="1">
      <alignment horizontal="center" vertical="center" wrapText="1"/>
    </xf>
    <xf numFmtId="0" fontId="75" fillId="0" borderId="107" xfId="2" applyFont="1" applyBorder="1" applyAlignment="1">
      <alignment horizontal="center" vertical="center" wrapText="1"/>
    </xf>
    <xf numFmtId="0" fontId="75" fillId="0" borderId="5" xfId="2" applyFont="1" applyBorder="1" applyAlignment="1">
      <alignment horizontal="center" vertical="center" wrapText="1"/>
    </xf>
    <xf numFmtId="0" fontId="75" fillId="0" borderId="4" xfId="2" applyFont="1" applyBorder="1" applyAlignment="1">
      <alignment horizontal="center" vertical="center" wrapText="1"/>
    </xf>
    <xf numFmtId="0" fontId="75" fillId="0" borderId="3" xfId="2" applyFont="1" applyBorder="1" applyAlignment="1">
      <alignment vertical="center" textRotation="255"/>
    </xf>
    <xf numFmtId="0" fontId="75" fillId="0" borderId="40" xfId="2" applyFont="1" applyBorder="1" applyAlignment="1">
      <alignment vertical="center" textRotation="255"/>
    </xf>
    <xf numFmtId="0" fontId="75" fillId="0" borderId="39" xfId="2" applyFont="1" applyBorder="1" applyAlignment="1">
      <alignment vertical="center" textRotation="255"/>
    </xf>
    <xf numFmtId="0" fontId="75" fillId="0" borderId="28" xfId="2" applyFont="1" applyBorder="1" applyAlignment="1">
      <alignment vertical="center" textRotation="255"/>
    </xf>
    <xf numFmtId="0" fontId="75" fillId="0" borderId="140" xfId="2" applyFont="1" applyBorder="1" applyAlignment="1">
      <alignment horizontal="center" vertical="center"/>
    </xf>
    <xf numFmtId="0" fontId="75" fillId="0" borderId="141" xfId="2" applyFont="1" applyBorder="1" applyAlignment="1">
      <alignment horizontal="center" vertical="center"/>
    </xf>
    <xf numFmtId="0" fontId="74" fillId="0" borderId="0" xfId="2" applyFont="1" applyAlignment="1">
      <alignment horizontal="center" vertical="center"/>
    </xf>
    <xf numFmtId="0" fontId="75" fillId="0" borderId="4" xfId="2" applyFont="1" applyBorder="1" applyAlignment="1">
      <alignment horizontal="left" vertical="center"/>
    </xf>
    <xf numFmtId="0" fontId="75" fillId="0" borderId="4" xfId="2" applyFont="1" applyBorder="1" applyAlignment="1">
      <alignment horizontal="center" vertical="center"/>
    </xf>
    <xf numFmtId="0" fontId="75" fillId="0" borderId="6" xfId="2" applyFont="1" applyBorder="1" applyAlignment="1">
      <alignment horizontal="center" vertical="center"/>
    </xf>
    <xf numFmtId="0" fontId="75" fillId="0" borderId="1" xfId="2" applyFont="1" applyBorder="1" applyAlignment="1">
      <alignment horizontal="left" vertical="center"/>
    </xf>
    <xf numFmtId="0" fontId="18" fillId="0" borderId="0" xfId="7" applyFont="1" applyAlignment="1">
      <alignment horizontal="distributed" vertical="center"/>
    </xf>
    <xf numFmtId="0" fontId="94" fillId="0" borderId="0" xfId="7" applyFont="1" applyAlignment="1">
      <alignment horizontal="distributed" vertical="center"/>
    </xf>
    <xf numFmtId="0" fontId="9" fillId="0" borderId="1" xfId="8" applyBorder="1" applyAlignment="1">
      <alignment horizontal="center" vertical="center"/>
    </xf>
    <xf numFmtId="0" fontId="9" fillId="0" borderId="13" xfId="8" applyBorder="1" applyAlignment="1">
      <alignment horizontal="center" vertical="center"/>
    </xf>
    <xf numFmtId="0" fontId="9" fillId="0" borderId="14" xfId="8" applyBorder="1" applyAlignment="1">
      <alignment horizontal="center" vertical="center"/>
    </xf>
    <xf numFmtId="0" fontId="9" fillId="0" borderId="22" xfId="8" applyBorder="1" applyAlignment="1">
      <alignment horizontal="center" vertical="center"/>
    </xf>
    <xf numFmtId="0" fontId="33" fillId="0" borderId="19" xfId="8" applyFont="1" applyBorder="1" applyAlignment="1">
      <alignment horizontal="center" vertical="center"/>
    </xf>
    <xf numFmtId="0" fontId="9" fillId="0" borderId="23" xfId="8" applyBorder="1">
      <alignment vertical="center"/>
    </xf>
    <xf numFmtId="0" fontId="9" fillId="0" borderId="15" xfId="8" applyBorder="1">
      <alignment vertical="center"/>
    </xf>
    <xf numFmtId="176" fontId="28" fillId="0" borderId="15" xfId="10" applyNumberFormat="1" applyFont="1" applyBorder="1" applyAlignment="1">
      <alignment horizontal="center" vertical="center"/>
    </xf>
    <xf numFmtId="176" fontId="28" fillId="0" borderId="21" xfId="10" applyNumberFormat="1" applyFont="1" applyBorder="1" applyAlignment="1">
      <alignment horizontal="center" vertical="center"/>
    </xf>
    <xf numFmtId="0" fontId="9" fillId="0" borderId="1" xfId="8" applyBorder="1">
      <alignment vertical="center"/>
    </xf>
    <xf numFmtId="176" fontId="28" fillId="0" borderId="1" xfId="10" applyNumberFormat="1" applyFont="1" applyBorder="1" applyAlignment="1">
      <alignment horizontal="center" vertical="center"/>
    </xf>
    <xf numFmtId="176" fontId="28" fillId="0" borderId="13" xfId="10" applyNumberFormat="1" applyFont="1" applyBorder="1" applyAlignment="1">
      <alignment horizontal="center" vertical="center"/>
    </xf>
    <xf numFmtId="0" fontId="9" fillId="0" borderId="5" xfId="8" applyBorder="1" applyAlignment="1">
      <alignment horizontal="center" vertical="center"/>
    </xf>
    <xf numFmtId="0" fontId="9" fillId="0" borderId="6" xfId="8" applyBorder="1" applyAlignment="1">
      <alignment horizontal="center" vertical="center"/>
    </xf>
    <xf numFmtId="181" fontId="28" fillId="0" borderId="4" xfId="8" applyNumberFormat="1" applyFont="1" applyBorder="1" applyAlignment="1">
      <alignment horizontal="center" vertical="center"/>
    </xf>
    <xf numFmtId="181" fontId="28" fillId="0" borderId="33" xfId="8" applyNumberFormat="1" applyFont="1" applyBorder="1" applyAlignment="1">
      <alignment horizontal="center" vertical="center"/>
    </xf>
    <xf numFmtId="0" fontId="9" fillId="0" borderId="95" xfId="8" applyBorder="1" applyAlignment="1">
      <alignment horizontal="center" vertical="center"/>
    </xf>
    <xf numFmtId="0" fontId="9" fillId="0" borderId="96" xfId="8" applyBorder="1" applyAlignment="1">
      <alignment horizontal="center" vertical="center"/>
    </xf>
    <xf numFmtId="0" fontId="9" fillId="0" borderId="25" xfId="8" applyBorder="1" applyAlignment="1">
      <alignment horizontal="center" vertical="center"/>
    </xf>
    <xf numFmtId="0" fontId="9" fillId="0" borderId="9" xfId="8" applyBorder="1" applyAlignment="1">
      <alignment horizontal="center" vertical="center"/>
    </xf>
    <xf numFmtId="0" fontId="9" fillId="0" borderId="10" xfId="8" applyBorder="1" applyAlignment="1">
      <alignment horizontal="center" vertical="center"/>
    </xf>
    <xf numFmtId="0" fontId="9" fillId="0" borderId="30" xfId="8" applyBorder="1" applyAlignment="1">
      <alignment horizontal="center" vertical="center"/>
    </xf>
    <xf numFmtId="0" fontId="9" fillId="0" borderId="35" xfId="8" applyBorder="1" applyAlignment="1">
      <alignment horizontal="center" vertical="center"/>
    </xf>
    <xf numFmtId="0" fontId="19" fillId="0" borderId="30" xfId="8" applyFont="1" applyBorder="1" applyAlignment="1">
      <alignment horizontal="center" vertical="center" wrapText="1"/>
    </xf>
    <xf numFmtId="0" fontId="19" fillId="0" borderId="35" xfId="8" applyFont="1" applyBorder="1" applyAlignment="1">
      <alignment horizontal="center" vertical="center"/>
    </xf>
    <xf numFmtId="0" fontId="9" fillId="0" borderId="11" xfId="8" applyBorder="1" applyAlignment="1">
      <alignment horizontal="center" vertical="center"/>
    </xf>
    <xf numFmtId="0" fontId="9" fillId="0" borderId="17" xfId="8" applyBorder="1" applyAlignment="1">
      <alignment horizontal="center" vertical="center"/>
    </xf>
    <xf numFmtId="0" fontId="9" fillId="0" borderId="98" xfId="8" applyBorder="1" applyAlignment="1">
      <alignment horizontal="center" vertical="center"/>
    </xf>
    <xf numFmtId="0" fontId="9" fillId="0" borderId="116" xfId="8" applyBorder="1" applyAlignment="1">
      <alignment horizontal="center" vertical="center"/>
    </xf>
    <xf numFmtId="0" fontId="9" fillId="0" borderId="49" xfId="8" applyBorder="1" applyAlignment="1">
      <alignment horizontal="center" vertical="center"/>
    </xf>
    <xf numFmtId="0" fontId="9" fillId="0" borderId="26" xfId="8" applyBorder="1" applyAlignment="1">
      <alignment horizontal="center" vertical="center"/>
    </xf>
    <xf numFmtId="0" fontId="9" fillId="0" borderId="15" xfId="8" applyBorder="1" applyAlignment="1">
      <alignment horizontal="center" vertical="center"/>
    </xf>
    <xf numFmtId="0" fontId="9" fillId="0" borderId="21" xfId="8" applyBorder="1" applyAlignment="1">
      <alignment horizontal="center" vertical="center"/>
    </xf>
    <xf numFmtId="0" fontId="19" fillId="0" borderId="29" xfId="8" applyFont="1" applyBorder="1" applyAlignment="1">
      <alignment horizontal="center" vertical="center" wrapText="1"/>
    </xf>
    <xf numFmtId="0" fontId="19" fillId="0" borderId="34" xfId="8" applyFont="1" applyBorder="1" applyAlignment="1">
      <alignment horizontal="center" vertical="center"/>
    </xf>
    <xf numFmtId="0" fontId="75" fillId="0" borderId="0" xfId="2" applyFont="1" applyAlignment="1">
      <alignment horizontal="left" vertical="center" wrapText="1"/>
    </xf>
    <xf numFmtId="0" fontId="95" fillId="0" borderId="166" xfId="2" applyFont="1" applyBorder="1" applyAlignment="1" applyProtection="1">
      <alignment horizontal="center" vertical="center"/>
      <protection locked="0"/>
    </xf>
    <xf numFmtId="0" fontId="78" fillId="0" borderId="166" xfId="8" applyFont="1" applyBorder="1" applyAlignment="1">
      <alignment horizontal="center" vertical="center"/>
    </xf>
    <xf numFmtId="0" fontId="78" fillId="0" borderId="166" xfId="8" applyFont="1" applyBorder="1" applyAlignment="1">
      <alignment horizontal="left" vertical="center" wrapText="1"/>
    </xf>
    <xf numFmtId="0" fontId="95" fillId="0" borderId="166" xfId="2" applyFont="1" applyBorder="1" applyAlignment="1">
      <alignment horizontal="center" vertical="center"/>
    </xf>
    <xf numFmtId="0" fontId="95" fillId="0" borderId="166" xfId="2" applyFont="1" applyBorder="1" applyAlignment="1">
      <alignment horizontal="left" vertical="center" indent="1"/>
    </xf>
    <xf numFmtId="0" fontId="95" fillId="0" borderId="176" xfId="2" applyFont="1" applyBorder="1" applyAlignment="1">
      <alignment horizontal="center" vertical="center"/>
    </xf>
    <xf numFmtId="177" fontId="95" fillId="0" borderId="177" xfId="2" applyNumberFormat="1" applyFont="1" applyBorder="1" applyAlignment="1">
      <alignment horizontal="right" vertical="center"/>
    </xf>
    <xf numFmtId="177" fontId="95" fillId="0" borderId="178" xfId="2" applyNumberFormat="1" applyFont="1" applyBorder="1" applyAlignment="1">
      <alignment horizontal="right" vertical="center"/>
    </xf>
    <xf numFmtId="179" fontId="95" fillId="0" borderId="180" xfId="2" applyNumberFormat="1" applyFont="1" applyBorder="1" applyAlignment="1">
      <alignment horizontal="center" vertical="center"/>
    </xf>
    <xf numFmtId="179" fontId="95" fillId="0" borderId="181" xfId="2" applyNumberFormat="1" applyFont="1" applyBorder="1" applyAlignment="1">
      <alignment horizontal="center" vertical="center"/>
    </xf>
    <xf numFmtId="179" fontId="95" fillId="0" borderId="182" xfId="2" applyNumberFormat="1" applyFont="1" applyBorder="1" applyAlignment="1">
      <alignment horizontal="center" vertical="center"/>
    </xf>
    <xf numFmtId="177" fontId="95" fillId="0" borderId="0" xfId="2" applyNumberFormat="1" applyFont="1" applyAlignment="1" applyProtection="1">
      <alignment horizontal="right" vertical="center"/>
      <protection locked="0"/>
    </xf>
    <xf numFmtId="177" fontId="95" fillId="0" borderId="175" xfId="2" applyNumberFormat="1" applyFont="1" applyBorder="1" applyAlignment="1" applyProtection="1">
      <alignment horizontal="right" vertical="center"/>
      <protection locked="0"/>
    </xf>
    <xf numFmtId="179" fontId="95" fillId="0" borderId="183" xfId="2" applyNumberFormat="1" applyFont="1" applyBorder="1" applyAlignment="1">
      <alignment horizontal="center" vertical="center"/>
    </xf>
    <xf numFmtId="179" fontId="95" fillId="0" borderId="184" xfId="2" applyNumberFormat="1" applyFont="1" applyBorder="1" applyAlignment="1">
      <alignment horizontal="center" vertical="center"/>
    </xf>
    <xf numFmtId="179" fontId="95" fillId="0" borderId="185" xfId="2" applyNumberFormat="1" applyFont="1" applyBorder="1" applyAlignment="1">
      <alignment horizontal="center" vertical="center"/>
    </xf>
    <xf numFmtId="0" fontId="95" fillId="0" borderId="166" xfId="2" applyFont="1" applyBorder="1" applyAlignment="1">
      <alignment horizontal="center" vertical="center" shrinkToFit="1"/>
    </xf>
    <xf numFmtId="38" fontId="95" fillId="0" borderId="166" xfId="19" applyFont="1" applyFill="1" applyBorder="1" applyAlignment="1" applyProtection="1">
      <alignment horizontal="center" vertical="center"/>
    </xf>
    <xf numFmtId="0" fontId="95" fillId="0" borderId="187" xfId="2" applyFont="1" applyBorder="1" applyAlignment="1">
      <alignment horizontal="left" vertical="center" indent="1"/>
    </xf>
    <xf numFmtId="0" fontId="95" fillId="0" borderId="192" xfId="2" applyFont="1" applyBorder="1" applyAlignment="1">
      <alignment horizontal="left" vertical="center" indent="1"/>
    </xf>
    <xf numFmtId="177" fontId="95" fillId="0" borderId="186" xfId="2" applyNumberFormat="1" applyFont="1" applyBorder="1" applyAlignment="1">
      <alignment horizontal="right" vertical="center"/>
    </xf>
    <xf numFmtId="179" fontId="95" fillId="0" borderId="197" xfId="2" applyNumberFormat="1" applyFont="1" applyBorder="1" applyAlignment="1">
      <alignment horizontal="center" vertical="center"/>
    </xf>
    <xf numFmtId="179" fontId="95" fillId="0" borderId="179" xfId="2" applyNumberFormat="1" applyFont="1" applyBorder="1" applyAlignment="1">
      <alignment horizontal="center" vertical="center"/>
    </xf>
    <xf numFmtId="179" fontId="95" fillId="0" borderId="188" xfId="2" applyNumberFormat="1" applyFont="1" applyBorder="1" applyAlignment="1">
      <alignment horizontal="center" vertical="center"/>
    </xf>
    <xf numFmtId="0" fontId="95" fillId="0" borderId="174" xfId="2" applyFont="1" applyBorder="1" applyAlignment="1">
      <alignment horizontal="center" vertical="center"/>
    </xf>
    <xf numFmtId="0" fontId="95" fillId="0" borderId="165" xfId="2" applyFont="1" applyBorder="1" applyAlignment="1">
      <alignment horizontal="center" vertical="center"/>
    </xf>
    <xf numFmtId="0" fontId="95" fillId="0" borderId="175" xfId="2" applyFont="1" applyBorder="1" applyAlignment="1">
      <alignment horizontal="center" vertical="center"/>
    </xf>
    <xf numFmtId="177" fontId="95" fillId="0" borderId="193" xfId="2" applyNumberFormat="1" applyFont="1" applyBorder="1" applyAlignment="1">
      <alignment horizontal="right" vertical="center"/>
    </xf>
    <xf numFmtId="177" fontId="95" fillId="0" borderId="194" xfId="2" applyNumberFormat="1" applyFont="1" applyBorder="1" applyAlignment="1">
      <alignment horizontal="right" vertical="center"/>
    </xf>
    <xf numFmtId="0" fontId="78" fillId="0" borderId="166" xfId="8" applyFont="1" applyBorder="1" applyAlignment="1">
      <alignment horizontal="center" vertical="center" wrapText="1"/>
    </xf>
    <xf numFmtId="0" fontId="95" fillId="0" borderId="166" xfId="8" applyFont="1" applyBorder="1" applyAlignment="1" applyProtection="1">
      <alignment horizontal="center" vertical="center"/>
      <protection locked="0"/>
    </xf>
    <xf numFmtId="177" fontId="95" fillId="0" borderId="170" xfId="2" applyNumberFormat="1" applyFont="1" applyBorder="1" applyAlignment="1" applyProtection="1">
      <alignment horizontal="right" vertical="center"/>
      <protection locked="0"/>
    </xf>
    <xf numFmtId="177" fontId="95" fillId="0" borderId="171" xfId="2" applyNumberFormat="1" applyFont="1" applyBorder="1" applyAlignment="1" applyProtection="1">
      <alignment horizontal="right" vertical="center"/>
      <protection locked="0"/>
    </xf>
    <xf numFmtId="178" fontId="95" fillId="0" borderId="196" xfId="2" applyNumberFormat="1" applyFont="1" applyBorder="1" applyAlignment="1">
      <alignment horizontal="center" vertical="center"/>
    </xf>
    <xf numFmtId="178" fontId="95" fillId="0" borderId="190" xfId="2" applyNumberFormat="1" applyFont="1" applyBorder="1" applyAlignment="1">
      <alignment horizontal="center" vertical="center"/>
    </xf>
    <xf numFmtId="178" fontId="95" fillId="0" borderId="191" xfId="2" applyNumberFormat="1" applyFont="1" applyBorder="1" applyAlignment="1">
      <alignment horizontal="center" vertical="center"/>
    </xf>
    <xf numFmtId="0" fontId="95" fillId="0" borderId="0" xfId="2" applyFont="1" applyAlignment="1">
      <alignment horizontal="right" vertical="center"/>
    </xf>
    <xf numFmtId="0" fontId="102" fillId="0" borderId="0" xfId="2" applyFont="1" applyAlignment="1">
      <alignment horizontal="center" vertical="center"/>
    </xf>
    <xf numFmtId="0" fontId="95" fillId="0" borderId="170" xfId="8" applyFont="1" applyBorder="1" applyAlignment="1">
      <alignment horizontal="center" vertical="center"/>
    </xf>
    <xf numFmtId="0" fontId="95" fillId="0" borderId="171" xfId="8" applyFont="1" applyBorder="1" applyAlignment="1">
      <alignment horizontal="center" vertical="center"/>
    </xf>
    <xf numFmtId="0" fontId="95" fillId="0" borderId="167" xfId="8" applyFont="1" applyBorder="1" applyAlignment="1" applyProtection="1">
      <alignment horizontal="center" vertical="center"/>
      <protection locked="0"/>
    </xf>
    <xf numFmtId="0" fontId="95" fillId="0" borderId="168" xfId="8" applyFont="1" applyBorder="1" applyAlignment="1" applyProtection="1">
      <alignment horizontal="center" vertical="center"/>
      <protection locked="0"/>
    </xf>
    <xf numFmtId="0" fontId="95" fillId="0" borderId="169" xfId="8" applyFont="1" applyBorder="1" applyAlignment="1" applyProtection="1">
      <alignment horizontal="center" vertical="center"/>
      <protection locked="0"/>
    </xf>
    <xf numFmtId="0" fontId="95" fillId="0" borderId="166" xfId="8" applyFont="1" applyBorder="1" applyAlignment="1">
      <alignment horizontal="center" vertical="center"/>
    </xf>
    <xf numFmtId="0" fontId="103" fillId="0" borderId="166" xfId="8" applyFont="1" applyBorder="1" applyAlignment="1" applyProtection="1">
      <alignment horizontal="left" vertical="center" wrapText="1"/>
      <protection locked="0"/>
    </xf>
    <xf numFmtId="0" fontId="95" fillId="0" borderId="166" xfId="8" applyFont="1" applyBorder="1" applyAlignment="1">
      <alignment horizontal="center" vertical="center" shrinkToFit="1"/>
    </xf>
    <xf numFmtId="0" fontId="78" fillId="0" borderId="166" xfId="8" applyFont="1" applyBorder="1" applyAlignment="1" applyProtection="1">
      <alignment horizontal="center" vertical="center"/>
      <protection locked="0"/>
    </xf>
    <xf numFmtId="0" fontId="5" fillId="0" borderId="0" xfId="0" applyFont="1" applyAlignment="1">
      <alignment horizontal="left" vertical="center" wrapText="1"/>
    </xf>
    <xf numFmtId="0" fontId="0" fillId="0" borderId="1" xfId="0" applyBorder="1" applyAlignment="1">
      <alignment horizontal="left" vertical="center" wrapText="1"/>
    </xf>
    <xf numFmtId="0" fontId="0" fillId="0" borderId="6" xfId="0" applyBorder="1" applyAlignment="1">
      <alignment horizontal="center" vertical="center"/>
    </xf>
    <xf numFmtId="0" fontId="0" fillId="0" borderId="0" xfId="0" applyAlignment="1">
      <alignment horizontal="righ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0" fillId="0" borderId="2" xfId="0" applyBorder="1" applyAlignment="1">
      <alignment horizontal="center" vertical="center"/>
    </xf>
    <xf numFmtId="0" fontId="9" fillId="0" borderId="0" xfId="20" applyAlignment="1">
      <alignment horizontal="left" vertical="center"/>
    </xf>
    <xf numFmtId="0" fontId="58" fillId="0" borderId="0" xfId="20" applyFont="1" applyAlignment="1">
      <alignment horizontal="left" vertical="center"/>
    </xf>
    <xf numFmtId="0" fontId="111" fillId="0" borderId="98" xfId="20" applyFont="1" applyBorder="1" applyAlignment="1">
      <alignment horizontal="center" vertical="center" textRotation="255" wrapText="1"/>
    </xf>
    <xf numFmtId="0" fontId="111" fillId="0" borderId="116" xfId="20" applyFont="1" applyBorder="1" applyAlignment="1">
      <alignment horizontal="center" vertical="center" textRotation="255" wrapText="1"/>
    </xf>
    <xf numFmtId="0" fontId="111" fillId="0" borderId="49" xfId="20" applyFont="1" applyBorder="1" applyAlignment="1">
      <alignment horizontal="center" vertical="center" textRotation="255" wrapText="1"/>
    </xf>
    <xf numFmtId="0" fontId="70" fillId="0" borderId="33" xfId="20" applyFont="1" applyBorder="1" applyAlignment="1">
      <alignment horizontal="left" vertical="center" wrapText="1"/>
    </xf>
    <xf numFmtId="0" fontId="58" fillId="0" borderId="93" xfId="20" applyFont="1" applyBorder="1" applyAlignment="1">
      <alignment horizontal="left" vertical="center"/>
    </xf>
    <xf numFmtId="0" fontId="58" fillId="0" borderId="52" xfId="20" applyFont="1" applyBorder="1" applyAlignment="1">
      <alignment horizontal="left" vertical="center"/>
    </xf>
    <xf numFmtId="0" fontId="58" fillId="0" borderId="0" xfId="20" applyFont="1" applyAlignment="1">
      <alignment horizontal="left" vertical="center" wrapText="1" shrinkToFit="1" readingOrder="1"/>
    </xf>
    <xf numFmtId="0" fontId="58" fillId="0" borderId="0" xfId="20" applyFont="1" applyAlignment="1">
      <alignment horizontal="left" vertical="center" wrapText="1"/>
    </xf>
    <xf numFmtId="0" fontId="111" fillId="0" borderId="61" xfId="20" applyFont="1" applyBorder="1" applyAlignment="1">
      <alignment horizontal="left" vertical="center" wrapText="1"/>
    </xf>
    <xf numFmtId="0" fontId="111" fillId="0" borderId="0" xfId="20" applyFont="1" applyAlignment="1">
      <alignment horizontal="left" vertical="center" wrapText="1"/>
    </xf>
    <xf numFmtId="0" fontId="111" fillId="0" borderId="40" xfId="20" applyFont="1" applyBorder="1" applyAlignment="1">
      <alignment horizontal="left" vertical="center" wrapText="1"/>
    </xf>
    <xf numFmtId="0" fontId="111" fillId="0" borderId="105" xfId="20" applyFont="1" applyBorder="1" applyAlignment="1">
      <alignment horizontal="left" vertical="center" wrapText="1"/>
    </xf>
    <xf numFmtId="0" fontId="58" fillId="0" borderId="62" xfId="20" applyFont="1" applyBorder="1" applyAlignment="1">
      <alignment horizontal="center" vertical="center"/>
    </xf>
    <xf numFmtId="0" fontId="58" fillId="0" borderId="66" xfId="20" applyFont="1" applyBorder="1" applyAlignment="1">
      <alignment horizontal="center" vertical="center"/>
    </xf>
    <xf numFmtId="0" fontId="70" fillId="0" borderId="93" xfId="20" applyFont="1" applyBorder="1" applyAlignment="1">
      <alignment horizontal="left"/>
    </xf>
    <xf numFmtId="0" fontId="70" fillId="0" borderId="52" xfId="20" applyFont="1" applyBorder="1" applyAlignment="1">
      <alignment horizontal="left"/>
    </xf>
    <xf numFmtId="0" fontId="70" fillId="0" borderId="51" xfId="20" applyFont="1" applyBorder="1" applyAlignment="1">
      <alignment horizontal="left"/>
    </xf>
    <xf numFmtId="0" fontId="111" fillId="0" borderId="0" xfId="20" applyFont="1" applyAlignment="1">
      <alignment horizontal="right" vertical="center"/>
    </xf>
    <xf numFmtId="0" fontId="67" fillId="0" borderId="0" xfId="20" applyFont="1" applyAlignment="1">
      <alignment horizontal="center" vertical="center" wrapText="1"/>
    </xf>
    <xf numFmtId="0" fontId="67" fillId="0" borderId="0" xfId="20" applyFont="1" applyAlignment="1">
      <alignment horizontal="center" vertical="center"/>
    </xf>
    <xf numFmtId="0" fontId="111" fillId="0" borderId="58" xfId="20" applyFont="1" applyBorder="1" applyAlignment="1">
      <alignment horizontal="left" vertical="center"/>
    </xf>
    <xf numFmtId="0" fontId="58" fillId="0" borderId="33" xfId="20" applyFont="1" applyBorder="1" applyAlignment="1">
      <alignment horizontal="center" vertical="center"/>
    </xf>
    <xf numFmtId="0" fontId="115" fillId="0" borderId="0" xfId="2" applyFont="1" applyAlignment="1">
      <alignment horizontal="right" vertical="center"/>
    </xf>
    <xf numFmtId="0" fontId="115" fillId="0" borderId="201" xfId="2" applyFont="1" applyBorder="1" applyAlignment="1">
      <alignment horizontal="center" vertical="center"/>
    </xf>
    <xf numFmtId="0" fontId="115" fillId="0" borderId="165" xfId="2" applyFont="1" applyBorder="1" applyAlignment="1">
      <alignment horizontal="center" vertical="center"/>
    </xf>
    <xf numFmtId="0" fontId="115" fillId="0" borderId="198" xfId="2" applyFont="1" applyBorder="1" applyAlignment="1">
      <alignment horizontal="left" vertical="center" indent="1"/>
    </xf>
    <xf numFmtId="0" fontId="115" fillId="0" borderId="199" xfId="2" applyFont="1" applyBorder="1" applyAlignment="1">
      <alignment horizontal="left" vertical="center" indent="1"/>
    </xf>
    <xf numFmtId="0" fontId="115" fillId="0" borderId="200" xfId="2" applyFont="1" applyBorder="1" applyAlignment="1">
      <alignment horizontal="left" vertical="center" indent="1"/>
    </xf>
    <xf numFmtId="0" fontId="115" fillId="0" borderId="97" xfId="2" applyFont="1" applyBorder="1" applyAlignment="1">
      <alignment horizontal="center" vertical="center"/>
    </xf>
    <xf numFmtId="0" fontId="115" fillId="0" borderId="18" xfId="2" applyFont="1" applyBorder="1" applyAlignment="1">
      <alignment horizontal="center" vertical="center"/>
    </xf>
    <xf numFmtId="0" fontId="115" fillId="0" borderId="118" xfId="2" applyFont="1" applyBorder="1" applyAlignment="1">
      <alignment horizontal="center" vertical="center"/>
    </xf>
    <xf numFmtId="0" fontId="115" fillId="0" borderId="0" xfId="2" applyFont="1" applyAlignment="1">
      <alignment horizontal="center" vertical="center"/>
    </xf>
    <xf numFmtId="0" fontId="73" fillId="0" borderId="97" xfId="2" applyFont="1" applyBorder="1" applyAlignment="1">
      <alignment horizontal="left" vertical="center" wrapText="1" shrinkToFit="1"/>
    </xf>
    <xf numFmtId="0" fontId="73" fillId="0" borderId="18" xfId="2" applyFont="1" applyBorder="1" applyAlignment="1">
      <alignment horizontal="left" vertical="center" wrapText="1" shrinkToFit="1"/>
    </xf>
    <xf numFmtId="0" fontId="73" fillId="0" borderId="68" xfId="2" applyFont="1" applyBorder="1" applyAlignment="1">
      <alignment horizontal="left" vertical="center" wrapText="1" shrinkToFit="1"/>
    </xf>
    <xf numFmtId="0" fontId="73" fillId="0" borderId="19" xfId="2" applyFont="1" applyBorder="1" applyAlignment="1">
      <alignment horizontal="left" vertical="center" wrapText="1" shrinkToFit="1"/>
    </xf>
    <xf numFmtId="0" fontId="73" fillId="0" borderId="14" xfId="2" applyFont="1" applyBorder="1" applyAlignment="1">
      <alignment horizontal="center" vertical="center" wrapText="1" shrinkToFit="1"/>
    </xf>
    <xf numFmtId="0" fontId="73" fillId="0" borderId="22" xfId="2" applyFont="1" applyBorder="1" applyAlignment="1">
      <alignment horizontal="center" vertical="center" wrapText="1" shrinkToFit="1"/>
    </xf>
    <xf numFmtId="0" fontId="70" fillId="0" borderId="38" xfId="15" applyFont="1" applyBorder="1" applyAlignment="1">
      <alignment horizontal="left" vertical="center" wrapText="1"/>
    </xf>
    <xf numFmtId="0" fontId="58" fillId="0" borderId="0" xfId="15" applyFont="1" applyAlignment="1">
      <alignment horizontal="center" vertical="center"/>
    </xf>
    <xf numFmtId="0" fontId="47" fillId="0" borderId="0" xfId="15" applyFont="1" applyAlignment="1">
      <alignment horizontal="center" vertical="center"/>
    </xf>
    <xf numFmtId="0" fontId="58" fillId="0" borderId="1" xfId="15" applyFont="1" applyBorder="1" applyAlignment="1">
      <alignment horizontal="center" vertical="center"/>
    </xf>
    <xf numFmtId="0" fontId="58" fillId="0" borderId="30" xfId="15" applyFont="1" applyBorder="1" applyAlignment="1">
      <alignment horizontal="center" vertical="center"/>
    </xf>
    <xf numFmtId="0" fontId="58" fillId="0" borderId="37" xfId="15" applyFont="1" applyBorder="1" applyAlignment="1">
      <alignment horizontal="center" vertical="center"/>
    </xf>
    <xf numFmtId="0" fontId="58" fillId="0" borderId="38" xfId="15" applyFont="1" applyBorder="1" applyAlignment="1">
      <alignment horizontal="center" vertical="center"/>
    </xf>
    <xf numFmtId="0" fontId="58" fillId="0" borderId="39" xfId="15" applyFont="1" applyBorder="1" applyAlignment="1">
      <alignment horizontal="center" vertical="center"/>
    </xf>
    <xf numFmtId="0" fontId="58" fillId="0" borderId="36" xfId="15" applyFont="1" applyBorder="1" applyAlignment="1">
      <alignment horizontal="center" vertical="center"/>
    </xf>
    <xf numFmtId="0" fontId="58" fillId="0" borderId="2" xfId="15" applyFont="1" applyBorder="1" applyAlignment="1">
      <alignment horizontal="center" vertical="center"/>
    </xf>
    <xf numFmtId="0" fontId="58" fillId="0" borderId="28" xfId="15" applyFont="1" applyBorder="1" applyAlignment="1">
      <alignment horizontal="center" vertical="center"/>
    </xf>
    <xf numFmtId="0" fontId="58" fillId="0" borderId="37" xfId="15" applyFont="1" applyBorder="1" applyAlignment="1">
      <alignment horizontal="center" vertical="center" wrapText="1"/>
    </xf>
    <xf numFmtId="0" fontId="58" fillId="0" borderId="38" xfId="15" applyFont="1" applyBorder="1" applyAlignment="1">
      <alignment horizontal="center" vertical="center" wrapText="1"/>
    </xf>
    <xf numFmtId="0" fontId="58" fillId="0" borderId="2" xfId="15" applyFont="1" applyBorder="1" applyAlignment="1">
      <alignment horizontal="center" vertical="center" wrapText="1"/>
    </xf>
    <xf numFmtId="0" fontId="58" fillId="0" borderId="3" xfId="15" applyFont="1" applyBorder="1" applyAlignment="1">
      <alignment horizontal="center" vertical="center" wrapText="1"/>
    </xf>
    <xf numFmtId="0" fontId="58" fillId="0" borderId="0" xfId="15" applyFont="1" applyAlignment="1">
      <alignment horizontal="center" vertical="center" wrapText="1"/>
    </xf>
    <xf numFmtId="0" fontId="58" fillId="0" borderId="40" xfId="15" applyFont="1" applyBorder="1" applyAlignment="1">
      <alignment horizontal="center" vertical="center" wrapText="1"/>
    </xf>
    <xf numFmtId="0" fontId="58" fillId="0" borderId="39" xfId="15" applyFont="1" applyBorder="1" applyAlignment="1">
      <alignment horizontal="center" vertical="center" wrapText="1"/>
    </xf>
    <xf numFmtId="0" fontId="58" fillId="0" borderId="36" xfId="15" applyFont="1" applyBorder="1" applyAlignment="1">
      <alignment horizontal="center" vertical="center" wrapText="1"/>
    </xf>
    <xf numFmtId="0" fontId="58" fillId="0" borderId="28" xfId="15" applyFont="1" applyBorder="1" applyAlignment="1">
      <alignment horizontal="center" vertical="center" wrapText="1"/>
    </xf>
    <xf numFmtId="0" fontId="69" fillId="0" borderId="37" xfId="15" applyFont="1" applyBorder="1" applyAlignment="1">
      <alignment horizontal="center" vertical="center" textRotation="255" shrinkToFit="1"/>
    </xf>
    <xf numFmtId="0" fontId="69" fillId="0" borderId="2" xfId="15" applyFont="1" applyBorder="1" applyAlignment="1">
      <alignment horizontal="center" vertical="center" textRotation="255" shrinkToFit="1"/>
    </xf>
    <xf numFmtId="0" fontId="69" fillId="0" borderId="3" xfId="15" applyFont="1" applyBorder="1" applyAlignment="1">
      <alignment horizontal="center" vertical="center" textRotation="255" shrinkToFit="1"/>
    </xf>
    <xf numFmtId="0" fontId="69" fillId="0" borderId="40" xfId="15" applyFont="1" applyBorder="1" applyAlignment="1">
      <alignment horizontal="center" vertical="center" textRotation="255" shrinkToFit="1"/>
    </xf>
    <xf numFmtId="0" fontId="69" fillId="0" borderId="39" xfId="15" applyFont="1" applyBorder="1" applyAlignment="1">
      <alignment horizontal="center" vertical="center" textRotation="255" shrinkToFit="1"/>
    </xf>
    <xf numFmtId="0" fontId="69" fillId="0" borderId="28" xfId="15" applyFont="1" applyBorder="1" applyAlignment="1">
      <alignment horizontal="center" vertical="center" textRotation="255" shrinkToFit="1"/>
    </xf>
    <xf numFmtId="0" fontId="69" fillId="0" borderId="4" xfId="15" applyFont="1" applyBorder="1" applyAlignment="1">
      <alignment horizontal="center" vertical="center" textRotation="255" shrinkToFit="1"/>
    </xf>
    <xf numFmtId="0" fontId="69" fillId="0" borderId="6" xfId="15" applyFont="1" applyBorder="1" applyAlignment="1">
      <alignment horizontal="center" vertical="center" textRotation="255" shrinkToFit="1"/>
    </xf>
    <xf numFmtId="0" fontId="61" fillId="0" borderId="130" xfId="16" applyFont="1" applyBorder="1" applyAlignment="1" applyProtection="1">
      <alignment horizontal="center" vertical="center" wrapText="1"/>
      <protection locked="0"/>
    </xf>
    <xf numFmtId="0" fontId="61" fillId="0" borderId="38" xfId="16" applyFont="1" applyBorder="1" applyAlignment="1" applyProtection="1">
      <alignment horizontal="center" vertical="center" wrapText="1"/>
      <protection locked="0"/>
    </xf>
    <xf numFmtId="0" fontId="61" fillId="0" borderId="131" xfId="16" applyFont="1" applyBorder="1" applyAlignment="1" applyProtection="1">
      <alignment horizontal="center" vertical="center" wrapText="1"/>
      <protection locked="0"/>
    </xf>
    <xf numFmtId="0" fontId="61" fillId="0" borderId="0" xfId="16" applyFont="1" applyAlignment="1" applyProtection="1">
      <alignment horizontal="center" vertical="center" wrapText="1"/>
      <protection locked="0"/>
    </xf>
    <xf numFmtId="0" fontId="61" fillId="0" borderId="132" xfId="16" applyFont="1" applyBorder="1" applyAlignment="1" applyProtection="1">
      <alignment horizontal="center" vertical="center" wrapText="1"/>
      <protection locked="0"/>
    </xf>
    <xf numFmtId="0" fontId="61" fillId="0" borderId="63" xfId="16" applyFont="1" applyBorder="1" applyAlignment="1" applyProtection="1">
      <alignment horizontal="center" vertical="center" wrapText="1"/>
      <protection locked="0"/>
    </xf>
    <xf numFmtId="0" fontId="55" fillId="0" borderId="38" xfId="16" applyFont="1" applyBorder="1" applyAlignment="1" applyProtection="1">
      <alignment horizontal="center" wrapText="1"/>
      <protection locked="0"/>
    </xf>
    <xf numFmtId="0" fontId="55" fillId="0" borderId="114" xfId="16" applyFont="1" applyBorder="1" applyAlignment="1" applyProtection="1">
      <alignment horizontal="center" wrapText="1"/>
      <protection locked="0"/>
    </xf>
    <xf numFmtId="0" fontId="55" fillId="0" borderId="0" xfId="16" applyFont="1" applyAlignment="1" applyProtection="1">
      <alignment horizontal="center" wrapText="1"/>
      <protection locked="0"/>
    </xf>
    <xf numFmtId="0" fontId="55" fillId="0" borderId="53" xfId="16" applyFont="1" applyBorder="1" applyAlignment="1" applyProtection="1">
      <alignment horizontal="center" wrapText="1"/>
      <protection locked="0"/>
    </xf>
    <xf numFmtId="0" fontId="55" fillId="0" borderId="63" xfId="16" applyFont="1" applyBorder="1" applyAlignment="1" applyProtection="1">
      <alignment horizontal="center" wrapText="1"/>
      <protection locked="0"/>
    </xf>
    <xf numFmtId="0" fontId="55" fillId="0" borderId="133" xfId="16" applyFont="1" applyBorder="1" applyAlignment="1" applyProtection="1">
      <alignment horizontal="center" wrapText="1"/>
      <protection locked="0"/>
    </xf>
    <xf numFmtId="0" fontId="50" fillId="4" borderId="39" xfId="16" applyFont="1" applyFill="1" applyBorder="1" applyAlignment="1" applyProtection="1">
      <alignment horizontal="center" vertical="center" wrapText="1"/>
      <protection locked="0"/>
    </xf>
    <xf numFmtId="0" fontId="50" fillId="4" borderId="28" xfId="16" applyFont="1" applyFill="1" applyBorder="1" applyAlignment="1" applyProtection="1">
      <alignment horizontal="center" vertical="center" wrapText="1"/>
      <protection locked="0"/>
    </xf>
    <xf numFmtId="0" fontId="51" fillId="0" borderId="39" xfId="16" applyFont="1" applyBorder="1" applyAlignment="1" applyProtection="1">
      <alignment horizontal="left" vertical="center"/>
      <protection locked="0"/>
    </xf>
    <xf numFmtId="0" fontId="51" fillId="0" borderId="36" xfId="16" applyFont="1" applyBorder="1" applyAlignment="1" applyProtection="1">
      <alignment horizontal="left" vertical="center"/>
      <protection locked="0"/>
    </xf>
    <xf numFmtId="0" fontId="51" fillId="0" borderId="28" xfId="16" applyFont="1" applyBorder="1" applyAlignment="1" applyProtection="1">
      <alignment horizontal="left" vertical="center"/>
      <protection locked="0"/>
    </xf>
    <xf numFmtId="0" fontId="36" fillId="0" borderId="1" xfId="16" applyFont="1" applyBorder="1" applyAlignment="1" applyProtection="1">
      <alignment horizontal="left" vertical="center"/>
      <protection locked="0"/>
    </xf>
    <xf numFmtId="0" fontId="36" fillId="6" borderId="1" xfId="16" applyFont="1" applyFill="1" applyBorder="1" applyAlignment="1" applyProtection="1">
      <alignment horizontal="center" vertical="center"/>
      <protection locked="0"/>
    </xf>
    <xf numFmtId="0" fontId="36" fillId="4" borderId="4" xfId="16" applyFont="1" applyFill="1" applyBorder="1" applyAlignment="1" applyProtection="1">
      <alignment horizontal="center" vertical="center"/>
      <protection locked="0"/>
    </xf>
    <xf numFmtId="0" fontId="36" fillId="4" borderId="6" xfId="16" applyFont="1" applyFill="1" applyBorder="1" applyAlignment="1" applyProtection="1">
      <alignment horizontal="center" vertical="center"/>
      <protection locked="0"/>
    </xf>
    <xf numFmtId="0" fontId="49" fillId="5" borderId="4" xfId="16" applyFont="1" applyFill="1" applyBorder="1" applyAlignment="1" applyProtection="1">
      <alignment horizontal="center" vertical="center"/>
      <protection locked="0"/>
    </xf>
    <xf numFmtId="0" fontId="49" fillId="5" borderId="5" xfId="16" applyFont="1" applyFill="1" applyBorder="1" applyAlignment="1" applyProtection="1">
      <alignment horizontal="center" vertical="center"/>
      <protection locked="0"/>
    </xf>
    <xf numFmtId="0" fontId="49" fillId="5" borderId="6" xfId="16" applyFont="1" applyFill="1" applyBorder="1" applyAlignment="1" applyProtection="1">
      <alignment horizontal="center" vertical="center"/>
      <protection locked="0"/>
    </xf>
    <xf numFmtId="0" fontId="36" fillId="0" borderId="37" xfId="16" applyFont="1" applyBorder="1" applyAlignment="1" applyProtection="1">
      <alignment horizontal="left" vertical="center" wrapText="1"/>
      <protection locked="0"/>
    </xf>
    <xf numFmtId="0" fontId="36" fillId="0" borderId="38" xfId="16" applyFont="1" applyBorder="1" applyAlignment="1" applyProtection="1">
      <alignment horizontal="left" vertical="center" wrapText="1"/>
      <protection locked="0"/>
    </xf>
    <xf numFmtId="0" fontId="36" fillId="0" borderId="2" xfId="16" applyFont="1" applyBorder="1" applyAlignment="1" applyProtection="1">
      <alignment horizontal="left" vertical="center" wrapText="1"/>
      <protection locked="0"/>
    </xf>
    <xf numFmtId="0" fontId="36" fillId="0" borderId="3" xfId="16" applyFont="1" applyBorder="1" applyAlignment="1" applyProtection="1">
      <alignment horizontal="left" vertical="center" wrapText="1"/>
      <protection locked="0"/>
    </xf>
    <xf numFmtId="0" fontId="36" fillId="0" borderId="0" xfId="16" applyFont="1" applyAlignment="1" applyProtection="1">
      <alignment horizontal="left" vertical="center" wrapText="1"/>
      <protection locked="0"/>
    </xf>
    <xf numFmtId="0" fontId="36" fillId="0" borderId="40" xfId="16" applyFont="1" applyBorder="1" applyAlignment="1" applyProtection="1">
      <alignment horizontal="left" vertical="center" wrapText="1"/>
      <protection locked="0"/>
    </xf>
    <xf numFmtId="0" fontId="36" fillId="0" borderId="39" xfId="16" applyFont="1" applyBorder="1" applyAlignment="1" applyProtection="1">
      <alignment horizontal="left" vertical="center" wrapText="1"/>
      <protection locked="0"/>
    </xf>
    <xf numFmtId="0" fontId="36" fillId="0" borderId="36" xfId="16" applyFont="1" applyBorder="1" applyAlignment="1" applyProtection="1">
      <alignment horizontal="left" vertical="center" wrapText="1"/>
      <protection locked="0"/>
    </xf>
    <xf numFmtId="0" fontId="36" fillId="0" borderId="28" xfId="16" applyFont="1" applyBorder="1" applyAlignment="1" applyProtection="1">
      <alignment horizontal="left" vertical="center" wrapText="1"/>
      <protection locked="0"/>
    </xf>
    <xf numFmtId="0" fontId="36" fillId="0" borderId="126" xfId="16" applyFont="1" applyBorder="1" applyAlignment="1" applyProtection="1">
      <alignment horizontal="center" vertical="center"/>
      <protection locked="0"/>
    </xf>
    <xf numFmtId="0" fontId="36" fillId="0" borderId="128" xfId="16" applyFont="1" applyBorder="1" applyAlignment="1" applyProtection="1">
      <alignment horizontal="center" vertical="center"/>
      <protection locked="0"/>
    </xf>
    <xf numFmtId="0" fontId="36" fillId="0" borderId="127" xfId="16" applyFont="1" applyBorder="1" applyAlignment="1" applyProtection="1">
      <alignment horizontal="center" vertical="center"/>
      <protection locked="0"/>
    </xf>
    <xf numFmtId="0" fontId="50" fillId="0" borderId="113" xfId="16" applyFont="1" applyBorder="1" applyAlignment="1" applyProtection="1">
      <alignment horizontal="center"/>
      <protection locked="0"/>
    </xf>
    <xf numFmtId="0" fontId="50" fillId="0" borderId="123" xfId="16" applyFont="1" applyBorder="1" applyAlignment="1" applyProtection="1">
      <alignment horizontal="center"/>
      <protection locked="0"/>
    </xf>
    <xf numFmtId="0" fontId="49" fillId="5" borderId="1" xfId="16" applyFont="1" applyFill="1" applyBorder="1" applyAlignment="1" applyProtection="1">
      <alignment horizontal="center" vertical="center"/>
      <protection locked="0"/>
    </xf>
    <xf numFmtId="0" fontId="49" fillId="5" borderId="30" xfId="16" applyFont="1" applyFill="1" applyBorder="1" applyAlignment="1" applyProtection="1">
      <alignment horizontal="center" vertical="center"/>
      <protection locked="0"/>
    </xf>
    <xf numFmtId="0" fontId="51" fillId="0" borderId="4" xfId="16" applyFont="1" applyBorder="1" applyAlignment="1" applyProtection="1">
      <alignment horizontal="left" vertical="center"/>
      <protection locked="0"/>
    </xf>
    <xf numFmtId="0" fontId="51" fillId="0" borderId="5" xfId="16" applyFont="1" applyBorder="1" applyAlignment="1" applyProtection="1">
      <alignment horizontal="left" vertical="center"/>
      <protection locked="0"/>
    </xf>
    <xf numFmtId="0" fontId="51" fillId="0" borderId="6" xfId="16" applyFont="1" applyBorder="1" applyAlignment="1" applyProtection="1">
      <alignment horizontal="left" vertical="center"/>
      <protection locked="0"/>
    </xf>
    <xf numFmtId="0" fontId="50" fillId="0" borderId="30" xfId="16" applyFont="1" applyBorder="1" applyAlignment="1" applyProtection="1">
      <alignment horizontal="center" vertical="center"/>
      <protection locked="0"/>
    </xf>
    <xf numFmtId="0" fontId="50" fillId="0" borderId="31" xfId="16" applyFont="1" applyBorder="1" applyAlignment="1" applyProtection="1">
      <alignment horizontal="center" vertical="center"/>
      <protection locked="0"/>
    </xf>
    <xf numFmtId="0" fontId="50" fillId="0" borderId="9" xfId="16" applyFont="1" applyBorder="1" applyAlignment="1" applyProtection="1">
      <alignment horizontal="center" vertical="center"/>
      <protection locked="0"/>
    </xf>
    <xf numFmtId="0" fontId="36" fillId="0" borderId="1" xfId="16" applyFont="1" applyBorder="1" applyProtection="1">
      <alignment vertical="center"/>
      <protection locked="0"/>
    </xf>
    <xf numFmtId="0" fontId="36" fillId="0" borderId="30" xfId="16" applyFont="1" applyBorder="1" applyAlignment="1" applyProtection="1">
      <alignment horizontal="left" vertical="center"/>
      <protection locked="0"/>
    </xf>
    <xf numFmtId="0" fontId="36" fillId="0" borderId="1" xfId="16" applyFont="1" applyBorder="1" applyAlignment="1" applyProtection="1">
      <alignment horizontal="left" vertical="center" wrapText="1"/>
      <protection locked="0"/>
    </xf>
    <xf numFmtId="0" fontId="36" fillId="0" borderId="1" xfId="16" applyFont="1" applyBorder="1" applyAlignment="1" applyProtection="1">
      <alignment horizontal="center" vertical="center"/>
      <protection locked="0"/>
    </xf>
    <xf numFmtId="0" fontId="36" fillId="6" borderId="4" xfId="16" applyFont="1" applyFill="1" applyBorder="1" applyAlignment="1" applyProtection="1">
      <alignment horizontal="center" vertical="center"/>
      <protection locked="0"/>
    </xf>
    <xf numFmtId="0" fontId="36" fillId="6" borderId="5" xfId="16" applyFont="1" applyFill="1" applyBorder="1" applyAlignment="1" applyProtection="1">
      <alignment horizontal="center" vertical="center"/>
      <protection locked="0"/>
    </xf>
    <xf numFmtId="0" fontId="36" fillId="6" borderId="6" xfId="16" applyFont="1" applyFill="1" applyBorder="1" applyAlignment="1" applyProtection="1">
      <alignment horizontal="center" vertical="center"/>
      <protection locked="0"/>
    </xf>
    <xf numFmtId="0" fontId="52" fillId="0" borderId="5" xfId="16" applyFont="1" applyBorder="1" applyAlignment="1" applyProtection="1">
      <alignment horizontal="right" vertical="top"/>
      <protection locked="0"/>
    </xf>
    <xf numFmtId="0" fontId="36" fillId="0" borderId="4" xfId="16" applyFont="1" applyBorder="1" applyAlignment="1" applyProtection="1">
      <alignment horizontal="center" vertical="center"/>
      <protection locked="0"/>
    </xf>
    <xf numFmtId="0" fontId="36" fillId="0" borderId="30" xfId="16" applyFont="1" applyBorder="1" applyAlignment="1" applyProtection="1">
      <alignment horizontal="center" vertical="center"/>
      <protection locked="0"/>
    </xf>
    <xf numFmtId="0" fontId="36" fillId="0" borderId="9" xfId="16" applyFont="1" applyBorder="1" applyAlignment="1" applyProtection="1">
      <alignment horizontal="center" vertical="center"/>
      <protection locked="0"/>
    </xf>
    <xf numFmtId="0" fontId="36" fillId="0" borderId="31" xfId="16" applyFont="1" applyBorder="1" applyAlignment="1" applyProtection="1">
      <alignment horizontal="center" vertical="center"/>
      <protection locked="0"/>
    </xf>
    <xf numFmtId="0" fontId="36" fillId="0" borderId="28" xfId="16" applyFont="1" applyBorder="1" applyAlignment="1" applyProtection="1">
      <alignment horizontal="center" vertical="center"/>
      <protection locked="0"/>
    </xf>
    <xf numFmtId="0" fontId="51" fillId="0" borderId="3" xfId="16" applyFont="1" applyBorder="1" applyAlignment="1" applyProtection="1">
      <alignment horizontal="left" vertical="center"/>
      <protection locked="0"/>
    </xf>
    <xf numFmtId="0" fontId="51" fillId="0" borderId="0" xfId="16" applyFont="1" applyAlignment="1" applyProtection="1">
      <alignment horizontal="left" vertical="center"/>
      <protection locked="0"/>
    </xf>
    <xf numFmtId="0" fontId="51" fillId="0" borderId="40" xfId="16" applyFont="1" applyBorder="1" applyAlignment="1" applyProtection="1">
      <alignment horizontal="left" vertical="center"/>
      <protection locked="0"/>
    </xf>
    <xf numFmtId="0" fontId="36" fillId="0" borderId="4" xfId="16" applyFont="1" applyBorder="1" applyAlignment="1" applyProtection="1">
      <alignment horizontal="left" vertical="center"/>
      <protection locked="0"/>
    </xf>
    <xf numFmtId="0" fontId="36" fillId="0" borderId="5" xfId="16" applyFont="1" applyBorder="1" applyAlignment="1" applyProtection="1">
      <alignment horizontal="left" vertical="center"/>
      <protection locked="0"/>
    </xf>
    <xf numFmtId="0" fontId="36" fillId="0" borderId="6" xfId="16" applyFont="1" applyBorder="1" applyAlignment="1" applyProtection="1">
      <alignment horizontal="left" vertical="center"/>
      <protection locked="0"/>
    </xf>
    <xf numFmtId="0" fontId="50" fillId="0" borderId="113" xfId="16" applyFont="1" applyBorder="1" applyAlignment="1" applyProtection="1">
      <alignment horizontal="center" vertical="center"/>
      <protection locked="0"/>
    </xf>
    <xf numFmtId="0" fontId="50" fillId="0" borderId="123" xfId="16" applyFont="1" applyBorder="1" applyAlignment="1" applyProtection="1">
      <alignment horizontal="center" vertical="center"/>
      <protection locked="0"/>
    </xf>
    <xf numFmtId="0" fontId="51" fillId="0" borderId="37" xfId="16" applyFont="1" applyBorder="1" applyAlignment="1" applyProtection="1">
      <alignment horizontal="left" vertical="center"/>
      <protection locked="0"/>
    </xf>
    <xf numFmtId="0" fontId="51" fillId="0" borderId="38" xfId="16" applyFont="1" applyBorder="1" applyAlignment="1" applyProtection="1">
      <alignment horizontal="left" vertical="center"/>
      <protection locked="0"/>
    </xf>
    <xf numFmtId="0" fontId="51" fillId="0" borderId="2" xfId="16" applyFont="1" applyBorder="1" applyAlignment="1" applyProtection="1">
      <alignment horizontal="left" vertical="center"/>
      <protection locked="0"/>
    </xf>
    <xf numFmtId="0" fontId="50" fillId="0" borderId="2" xfId="16" applyFont="1" applyBorder="1" applyAlignment="1" applyProtection="1">
      <alignment horizontal="center" vertical="center"/>
      <protection locked="0"/>
    </xf>
    <xf numFmtId="0" fontId="50" fillId="0" borderId="40" xfId="16" applyFont="1" applyBorder="1" applyAlignment="1" applyProtection="1">
      <alignment horizontal="center" vertical="center"/>
      <protection locked="0"/>
    </xf>
    <xf numFmtId="0" fontId="50" fillId="0" borderId="28" xfId="16" applyFont="1" applyBorder="1" applyAlignment="1" applyProtection="1">
      <alignment horizontal="center" vertical="center"/>
      <protection locked="0"/>
    </xf>
    <xf numFmtId="0" fontId="36" fillId="0" borderId="3" xfId="16" applyFont="1" applyBorder="1" applyAlignment="1" applyProtection="1">
      <alignment horizontal="left" vertical="center"/>
      <protection locked="0"/>
    </xf>
    <xf numFmtId="0" fontId="36" fillId="0" borderId="0" xfId="16" applyFont="1" applyAlignment="1" applyProtection="1">
      <alignment horizontal="left" vertical="center"/>
      <protection locked="0"/>
    </xf>
    <xf numFmtId="0" fontId="36" fillId="0" borderId="40" xfId="16" applyFont="1" applyBorder="1" applyAlignment="1" applyProtection="1">
      <alignment horizontal="left" vertical="center"/>
      <protection locked="0"/>
    </xf>
    <xf numFmtId="0" fontId="36" fillId="5" borderId="1" xfId="16" applyFont="1" applyFill="1" applyBorder="1" applyAlignment="1" applyProtection="1">
      <alignment horizontal="center" vertical="center"/>
      <protection locked="0"/>
    </xf>
    <xf numFmtId="0" fontId="36" fillId="0" borderId="6" xfId="16" applyFont="1" applyBorder="1" applyAlignment="1" applyProtection="1">
      <alignment horizontal="center" vertical="center"/>
      <protection locked="0"/>
    </xf>
    <xf numFmtId="0" fontId="36" fillId="0" borderId="36" xfId="16" applyFont="1" applyBorder="1" applyAlignment="1" applyProtection="1">
      <alignment horizontal="center" vertical="center"/>
      <protection locked="0"/>
    </xf>
    <xf numFmtId="0" fontId="48" fillId="4" borderId="0" xfId="16" applyFont="1" applyFill="1" applyAlignment="1" applyProtection="1">
      <alignment horizontal="center" vertical="center"/>
      <protection locked="0"/>
    </xf>
    <xf numFmtId="0" fontId="58" fillId="0" borderId="1" xfId="15" applyFont="1" applyBorder="1" applyAlignment="1">
      <alignment horizontal="left" vertical="center" wrapText="1"/>
    </xf>
    <xf numFmtId="0" fontId="69" fillId="0" borderId="38" xfId="15" applyFont="1" applyBorder="1" applyAlignment="1">
      <alignment horizontal="left" vertical="center" wrapText="1"/>
    </xf>
    <xf numFmtId="0" fontId="58" fillId="0" borderId="1" xfId="15" applyFont="1" applyBorder="1" applyAlignment="1">
      <alignment horizontal="left" vertical="center"/>
    </xf>
    <xf numFmtId="0" fontId="58" fillId="0" borderId="0" xfId="15" applyFont="1" applyAlignment="1">
      <alignment horizontal="right" vertical="center"/>
    </xf>
    <xf numFmtId="0" fontId="57" fillId="0" borderId="0" xfId="15" applyFont="1" applyAlignment="1">
      <alignment horizontal="right" vertical="center"/>
    </xf>
    <xf numFmtId="0" fontId="67" fillId="0" borderId="0" xfId="15" applyFont="1" applyAlignment="1">
      <alignment horizontal="center" vertical="center"/>
    </xf>
    <xf numFmtId="0" fontId="58" fillId="0" borderId="37" xfId="15" applyFont="1" applyBorder="1" applyAlignment="1">
      <alignment horizontal="left" vertical="center"/>
    </xf>
    <xf numFmtId="0" fontId="58" fillId="0" borderId="38" xfId="15" applyFont="1" applyBorder="1" applyAlignment="1">
      <alignment horizontal="left" vertical="center"/>
    </xf>
    <xf numFmtId="0" fontId="58" fillId="0" borderId="2" xfId="15" applyFont="1" applyBorder="1" applyAlignment="1">
      <alignment horizontal="left" vertical="center"/>
    </xf>
    <xf numFmtId="0" fontId="69" fillId="0" borderId="4" xfId="15" applyFont="1" applyBorder="1" applyAlignment="1">
      <alignment horizontal="center" vertical="center"/>
    </xf>
    <xf numFmtId="0" fontId="69" fillId="0" borderId="6" xfId="15" applyFont="1" applyBorder="1" applyAlignment="1">
      <alignment horizontal="center" vertical="center"/>
    </xf>
    <xf numFmtId="0" fontId="69" fillId="0" borderId="33" xfId="15" applyFont="1" applyBorder="1" applyAlignment="1">
      <alignment horizontal="center" vertical="center"/>
    </xf>
    <xf numFmtId="0" fontId="70" fillId="0" borderId="0" xfId="15" applyFont="1" applyAlignment="1">
      <alignment horizontal="left" vertical="center" wrapText="1"/>
    </xf>
    <xf numFmtId="58" fontId="69" fillId="0" borderId="4" xfId="15" applyNumberFormat="1" applyFont="1" applyBorder="1" applyAlignment="1">
      <alignment horizontal="center" vertical="center"/>
    </xf>
    <xf numFmtId="58" fontId="69" fillId="0" borderId="6" xfId="15" applyNumberFormat="1" applyFont="1" applyBorder="1" applyAlignment="1">
      <alignment horizontal="center" vertical="center"/>
    </xf>
    <xf numFmtId="0" fontId="72" fillId="0" borderId="0" xfId="15" applyFont="1" applyAlignment="1">
      <alignment horizontal="center" vertical="center" wrapText="1"/>
    </xf>
    <xf numFmtId="9" fontId="58" fillId="0" borderId="36" xfId="15" applyNumberFormat="1" applyFont="1" applyBorder="1" applyAlignment="1">
      <alignment horizontal="center" vertical="center"/>
    </xf>
    <xf numFmtId="0" fontId="69" fillId="0" borderId="37" xfId="15" applyFont="1" applyBorder="1" applyAlignment="1">
      <alignment horizontal="center" vertical="center" wrapText="1"/>
    </xf>
    <xf numFmtId="0" fontId="69" fillId="0" borderId="2" xfId="15" applyFont="1" applyBorder="1" applyAlignment="1">
      <alignment horizontal="center" vertical="center" wrapText="1"/>
    </xf>
    <xf numFmtId="0" fontId="69" fillId="0" borderId="3" xfId="15" applyFont="1" applyBorder="1" applyAlignment="1">
      <alignment horizontal="center" vertical="center" wrapText="1"/>
    </xf>
    <xf numFmtId="0" fontId="69" fillId="0" borderId="40" xfId="15" applyFont="1" applyBorder="1" applyAlignment="1">
      <alignment horizontal="center" vertical="center" wrapText="1"/>
    </xf>
    <xf numFmtId="0" fontId="69" fillId="0" borderId="39" xfId="15" applyFont="1" applyBorder="1" applyAlignment="1">
      <alignment horizontal="center" vertical="center" wrapText="1"/>
    </xf>
    <xf numFmtId="0" fontId="69" fillId="0" borderId="28" xfId="15" applyFont="1" applyBorder="1" applyAlignment="1">
      <alignment horizontal="center" vertical="center" wrapText="1"/>
    </xf>
    <xf numFmtId="0" fontId="70" fillId="0" borderId="40" xfId="15" applyFont="1" applyBorder="1" applyAlignment="1">
      <alignment horizontal="left" vertical="center" wrapText="1"/>
    </xf>
    <xf numFmtId="0" fontId="69" fillId="0" borderId="37" xfId="15" applyFont="1" applyBorder="1" applyAlignment="1">
      <alignment horizontal="right" vertical="center"/>
    </xf>
    <xf numFmtId="0" fontId="69" fillId="0" borderId="38" xfId="15" applyFont="1" applyBorder="1" applyAlignment="1">
      <alignment horizontal="right" vertical="center"/>
    </xf>
    <xf numFmtId="0" fontId="69" fillId="0" borderId="2" xfId="15" applyFont="1" applyBorder="1" applyAlignment="1">
      <alignment horizontal="right" vertical="center"/>
    </xf>
    <xf numFmtId="0" fontId="69" fillId="0" borderId="3" xfId="15" applyFont="1" applyBorder="1" applyAlignment="1">
      <alignment horizontal="right" vertical="center"/>
    </xf>
    <xf numFmtId="0" fontId="69" fillId="0" borderId="0" xfId="15" applyFont="1" applyAlignment="1">
      <alignment horizontal="right" vertical="center"/>
    </xf>
    <xf numFmtId="0" fontId="69" fillId="0" borderId="40" xfId="15" applyFont="1" applyBorder="1" applyAlignment="1">
      <alignment horizontal="right" vertical="center"/>
    </xf>
    <xf numFmtId="0" fontId="69" fillId="0" borderId="39" xfId="15" applyFont="1" applyBorder="1" applyAlignment="1">
      <alignment horizontal="right" vertical="center"/>
    </xf>
    <xf numFmtId="0" fontId="69" fillId="0" borderId="36" xfId="15" applyFont="1" applyBorder="1" applyAlignment="1">
      <alignment horizontal="right" vertical="center"/>
    </xf>
    <xf numFmtId="0" fontId="69" fillId="0" borderId="28" xfId="15" applyFont="1" applyBorder="1" applyAlignment="1">
      <alignment horizontal="right" vertical="center"/>
    </xf>
    <xf numFmtId="0" fontId="63" fillId="0" borderId="37" xfId="15" applyFont="1" applyBorder="1" applyAlignment="1">
      <alignment horizontal="center" vertical="center" textRotation="255" wrapText="1"/>
    </xf>
    <xf numFmtId="0" fontId="63" fillId="0" borderId="2" xfId="15" applyFont="1" applyBorder="1" applyAlignment="1">
      <alignment horizontal="center" vertical="center" textRotation="255" wrapText="1"/>
    </xf>
    <xf numFmtId="0" fontId="63" fillId="0" borderId="3" xfId="15" applyFont="1" applyBorder="1" applyAlignment="1">
      <alignment horizontal="center" vertical="center" textRotation="255" wrapText="1"/>
    </xf>
    <xf numFmtId="0" fontId="63" fillId="0" borderId="40" xfId="15" applyFont="1" applyBorder="1" applyAlignment="1">
      <alignment horizontal="center" vertical="center" textRotation="255" wrapText="1"/>
    </xf>
    <xf numFmtId="0" fontId="63" fillId="0" borderId="39" xfId="15" applyFont="1" applyBorder="1" applyAlignment="1">
      <alignment horizontal="center" vertical="center" textRotation="255" wrapText="1"/>
    </xf>
    <xf numFmtId="0" fontId="63" fillId="0" borderId="28" xfId="15" applyFont="1" applyBorder="1" applyAlignment="1">
      <alignment horizontal="center" vertical="center" textRotation="255" wrapText="1"/>
    </xf>
    <xf numFmtId="0" fontId="63" fillId="0" borderId="37" xfId="15" applyFont="1" applyBorder="1" applyAlignment="1">
      <alignment horizontal="center" vertical="center" wrapText="1"/>
    </xf>
    <xf numFmtId="0" fontId="63" fillId="0" borderId="38" xfId="15" applyFont="1" applyBorder="1" applyAlignment="1">
      <alignment horizontal="center" vertical="center" wrapText="1"/>
    </xf>
    <xf numFmtId="0" fontId="63" fillId="0" borderId="2" xfId="15" applyFont="1" applyBorder="1" applyAlignment="1">
      <alignment horizontal="center" vertical="center" wrapText="1"/>
    </xf>
    <xf numFmtId="0" fontId="63" fillId="0" borderId="3" xfId="15" applyFont="1" applyBorder="1" applyAlignment="1">
      <alignment horizontal="center" vertical="center" wrapText="1"/>
    </xf>
    <xf numFmtId="0" fontId="63" fillId="0" borderId="0" xfId="15" applyFont="1" applyAlignment="1">
      <alignment horizontal="center" vertical="center" wrapText="1"/>
    </xf>
    <xf numFmtId="0" fontId="63" fillId="0" borderId="40" xfId="15" applyFont="1" applyBorder="1" applyAlignment="1">
      <alignment horizontal="center" vertical="center" wrapText="1"/>
    </xf>
    <xf numFmtId="0" fontId="63" fillId="0" borderId="39" xfId="15" applyFont="1" applyBorder="1" applyAlignment="1">
      <alignment horizontal="center" vertical="center" wrapText="1"/>
    </xf>
    <xf numFmtId="0" fontId="63" fillId="0" borderId="36" xfId="15" applyFont="1" applyBorder="1" applyAlignment="1">
      <alignment horizontal="center" vertical="center" wrapText="1"/>
    </xf>
    <xf numFmtId="0" fontId="63" fillId="0" borderId="28" xfId="15" applyFont="1" applyBorder="1" applyAlignment="1">
      <alignment horizontal="center" vertical="center" wrapText="1"/>
    </xf>
    <xf numFmtId="0" fontId="63" fillId="9" borderId="1" xfId="15" applyFont="1" applyFill="1" applyBorder="1" applyAlignment="1">
      <alignment horizontal="center" vertical="center"/>
    </xf>
    <xf numFmtId="0" fontId="31" fillId="0" borderId="38" xfId="15" applyFont="1" applyBorder="1" applyAlignment="1">
      <alignment horizontal="left" vertical="center" wrapText="1"/>
    </xf>
    <xf numFmtId="0" fontId="86" fillId="0" borderId="97" xfId="15" applyFont="1" applyBorder="1" applyAlignment="1">
      <alignment horizontal="center" vertical="center" wrapText="1"/>
    </xf>
    <xf numFmtId="0" fontId="86" fillId="0" borderId="18" xfId="15" applyFont="1" applyBorder="1" applyAlignment="1">
      <alignment horizontal="center" vertical="center" wrapText="1"/>
    </xf>
    <xf numFmtId="0" fontId="86" fillId="0" borderId="24" xfId="15" applyFont="1" applyBorder="1" applyAlignment="1">
      <alignment horizontal="center" vertical="center" wrapText="1"/>
    </xf>
    <xf numFmtId="0" fontId="86" fillId="0" borderId="118" xfId="15" applyFont="1" applyBorder="1" applyAlignment="1">
      <alignment horizontal="center" vertical="center" wrapText="1"/>
    </xf>
    <xf numFmtId="0" fontId="86" fillId="0" borderId="0" xfId="15" applyFont="1" applyAlignment="1">
      <alignment horizontal="center" vertical="center" wrapText="1"/>
    </xf>
    <xf numFmtId="0" fontId="86" fillId="0" borderId="67" xfId="15" applyFont="1" applyBorder="1" applyAlignment="1">
      <alignment horizontal="center" vertical="center" wrapText="1"/>
    </xf>
    <xf numFmtId="0" fontId="86" fillId="0" borderId="68" xfId="15" applyFont="1" applyBorder="1" applyAlignment="1">
      <alignment horizontal="center" vertical="center" wrapText="1"/>
    </xf>
    <xf numFmtId="0" fontId="86" fillId="0" borderId="19" xfId="15" applyFont="1" applyBorder="1" applyAlignment="1">
      <alignment horizontal="center" vertical="center" wrapText="1"/>
    </xf>
    <xf numFmtId="0" fontId="86" fillId="0" borderId="73" xfId="15" applyFont="1" applyBorder="1" applyAlignment="1">
      <alignment horizontal="center" vertical="center" wrapText="1"/>
    </xf>
    <xf numFmtId="0" fontId="85" fillId="0" borderId="1" xfId="15" applyFont="1" applyBorder="1" applyAlignment="1">
      <alignment horizontal="center" vertical="center" shrinkToFit="1"/>
    </xf>
    <xf numFmtId="0" fontId="83" fillId="0" borderId="37" xfId="15" applyFont="1" applyBorder="1" applyAlignment="1">
      <alignment horizontal="center" vertical="center"/>
    </xf>
    <xf numFmtId="0" fontId="83" fillId="0" borderId="38" xfId="15" applyFont="1" applyBorder="1" applyAlignment="1">
      <alignment horizontal="center" vertical="center"/>
    </xf>
    <xf numFmtId="0" fontId="83" fillId="0" borderId="39" xfId="15" applyFont="1" applyBorder="1" applyAlignment="1">
      <alignment horizontal="center" vertical="center"/>
    </xf>
    <xf numFmtId="0" fontId="83" fillId="0" borderId="36" xfId="15" applyFont="1" applyBorder="1" applyAlignment="1">
      <alignment horizontal="center" vertical="center"/>
    </xf>
    <xf numFmtId="0" fontId="63" fillId="0" borderId="3" xfId="15" applyFont="1" applyBorder="1" applyAlignment="1">
      <alignment horizontal="center" vertical="center"/>
    </xf>
    <xf numFmtId="0" fontId="63" fillId="0" borderId="0" xfId="15" applyFont="1" applyAlignment="1">
      <alignment horizontal="center" vertical="center"/>
    </xf>
    <xf numFmtId="0" fontId="87" fillId="0" borderId="0" xfId="15" applyFont="1" applyAlignment="1">
      <alignment horizontal="left" vertical="center" wrapText="1"/>
    </xf>
    <xf numFmtId="38" fontId="88" fillId="0" borderId="27" xfId="17" applyFont="1" applyBorder="1" applyAlignment="1">
      <alignment horizontal="center" vertical="center"/>
    </xf>
    <xf numFmtId="38" fontId="88" fillId="0" borderId="9" xfId="17" applyFont="1" applyBorder="1" applyAlignment="1">
      <alignment horizontal="center" vertical="center"/>
    </xf>
    <xf numFmtId="38" fontId="88" fillId="0" borderId="43" xfId="17" applyFont="1" applyBorder="1" applyAlignment="1">
      <alignment horizontal="center" vertical="center"/>
    </xf>
    <xf numFmtId="38" fontId="88" fillId="0" borderId="14" xfId="17" applyFont="1" applyBorder="1" applyAlignment="1">
      <alignment horizontal="center" vertical="center"/>
    </xf>
    <xf numFmtId="0" fontId="63" fillId="0" borderId="9" xfId="15" applyFont="1" applyBorder="1" applyAlignment="1">
      <alignment horizontal="center" vertical="center"/>
    </xf>
    <xf numFmtId="0" fontId="63" fillId="0" borderId="10" xfId="15" applyFont="1" applyBorder="1" applyAlignment="1">
      <alignment horizontal="center" vertical="center"/>
    </xf>
    <xf numFmtId="0" fontId="63" fillId="0" borderId="14" xfId="15" applyFont="1" applyBorder="1" applyAlignment="1">
      <alignment horizontal="center" vertical="center"/>
    </xf>
    <xf numFmtId="0" fontId="63" fillId="0" borderId="22" xfId="15" applyFont="1" applyBorder="1" applyAlignment="1">
      <alignment horizontal="center" vertical="center"/>
    </xf>
    <xf numFmtId="38" fontId="83" fillId="0" borderId="1" xfId="17" applyFont="1" applyBorder="1" applyAlignment="1">
      <alignment horizontal="center" vertical="center" shrinkToFit="1"/>
    </xf>
    <xf numFmtId="38" fontId="83" fillId="0" borderId="4" xfId="17" applyFont="1" applyBorder="1" applyAlignment="1">
      <alignment horizontal="center" vertical="center" shrinkToFit="1"/>
    </xf>
    <xf numFmtId="0" fontId="63" fillId="0" borderId="104" xfId="15" applyFont="1" applyBorder="1" applyAlignment="1">
      <alignment horizontal="center" vertical="center"/>
    </xf>
    <xf numFmtId="0" fontId="63" fillId="0" borderId="24" xfId="15" applyFont="1" applyBorder="1" applyAlignment="1">
      <alignment horizontal="center" vertical="center"/>
    </xf>
    <xf numFmtId="0" fontId="63" fillId="0" borderId="70" xfId="15" applyFont="1" applyBorder="1" applyAlignment="1">
      <alignment horizontal="center" vertical="center"/>
    </xf>
    <xf numFmtId="0" fontId="63" fillId="0" borderId="73" xfId="15" applyFont="1" applyBorder="1" applyAlignment="1">
      <alignment horizontal="center" vertical="center"/>
    </xf>
    <xf numFmtId="0" fontId="63" fillId="9" borderId="30" xfId="15" applyFont="1" applyFill="1" applyBorder="1" applyAlignment="1">
      <alignment horizontal="center" vertical="center"/>
    </xf>
    <xf numFmtId="0" fontId="83" fillId="0" borderId="1" xfId="15" applyFont="1" applyBorder="1" applyAlignment="1">
      <alignment horizontal="center" vertical="center" wrapText="1"/>
    </xf>
    <xf numFmtId="0" fontId="83" fillId="0" borderId="4" xfId="15" applyFont="1" applyBorder="1" applyAlignment="1">
      <alignment horizontal="center" vertical="center" wrapText="1"/>
    </xf>
    <xf numFmtId="0" fontId="63" fillId="0" borderId="97" xfId="15" applyFont="1" applyBorder="1" applyAlignment="1">
      <alignment horizontal="center" vertical="center" wrapText="1"/>
    </xf>
    <xf numFmtId="0" fontId="63" fillId="0" borderId="18" xfId="15" applyFont="1" applyBorder="1" applyAlignment="1">
      <alignment horizontal="center" vertical="center" wrapText="1"/>
    </xf>
    <xf numFmtId="0" fontId="63" fillId="0" borderId="24" xfId="15" applyFont="1" applyBorder="1" applyAlignment="1">
      <alignment horizontal="center" vertical="center" wrapText="1"/>
    </xf>
    <xf numFmtId="0" fontId="63" fillId="0" borderId="118" xfId="15" applyFont="1" applyBorder="1" applyAlignment="1">
      <alignment horizontal="center" vertical="center" wrapText="1"/>
    </xf>
    <xf numFmtId="0" fontId="63" fillId="0" borderId="67" xfId="15" applyFont="1" applyBorder="1" applyAlignment="1">
      <alignment horizontal="center" vertical="center" wrapText="1"/>
    </xf>
    <xf numFmtId="0" fontId="63" fillId="0" borderId="68" xfId="15" applyFont="1" applyBorder="1" applyAlignment="1">
      <alignment horizontal="center" vertical="center" wrapText="1"/>
    </xf>
    <xf numFmtId="0" fontId="63" fillId="0" borderId="19" xfId="15" applyFont="1" applyBorder="1" applyAlignment="1">
      <alignment horizontal="center" vertical="center" wrapText="1"/>
    </xf>
    <xf numFmtId="0" fontId="63" fillId="0" borderId="73" xfId="15" applyFont="1" applyBorder="1" applyAlignment="1">
      <alignment horizontal="center" vertical="center" wrapText="1"/>
    </xf>
    <xf numFmtId="38" fontId="63" fillId="0" borderId="97" xfId="17" applyFont="1" applyBorder="1" applyAlignment="1">
      <alignment horizontal="center" vertical="center"/>
    </xf>
    <xf numFmtId="38" fontId="63" fillId="0" borderId="18" xfId="17" applyFont="1" applyBorder="1" applyAlignment="1">
      <alignment horizontal="center" vertical="center"/>
    </xf>
    <xf numFmtId="38" fontId="63" fillId="0" borderId="103" xfId="17" applyFont="1" applyBorder="1" applyAlignment="1">
      <alignment horizontal="center" vertical="center"/>
    </xf>
    <xf numFmtId="38" fontId="63" fillId="0" borderId="68" xfId="17" applyFont="1" applyBorder="1" applyAlignment="1">
      <alignment horizontal="center" vertical="center"/>
    </xf>
    <xf numFmtId="38" fontId="63" fillId="0" borderId="19" xfId="17" applyFont="1" applyBorder="1" applyAlignment="1">
      <alignment horizontal="center" vertical="center"/>
    </xf>
    <xf numFmtId="38" fontId="63" fillId="0" borderId="69" xfId="17" applyFont="1" applyBorder="1" applyAlignment="1">
      <alignment horizontal="center" vertical="center"/>
    </xf>
    <xf numFmtId="38" fontId="83" fillId="9" borderId="1" xfId="17" applyFont="1" applyFill="1" applyBorder="1" applyAlignment="1">
      <alignment horizontal="center" vertical="center" shrinkToFit="1"/>
    </xf>
    <xf numFmtId="0" fontId="83" fillId="0" borderId="1" xfId="15" applyFont="1" applyBorder="1" applyAlignment="1">
      <alignment horizontal="center" vertical="center"/>
    </xf>
    <xf numFmtId="0" fontId="85" fillId="0" borderId="30" xfId="15" applyFont="1" applyBorder="1" applyAlignment="1">
      <alignment horizontal="center" vertical="center" shrinkToFit="1"/>
    </xf>
    <xf numFmtId="0" fontId="83" fillId="0" borderId="37" xfId="15" applyFont="1" applyBorder="1" applyAlignment="1">
      <alignment horizontal="center" vertical="center" wrapText="1"/>
    </xf>
    <xf numFmtId="0" fontId="83" fillId="0" borderId="38" xfId="15" applyFont="1" applyBorder="1" applyAlignment="1">
      <alignment horizontal="center" vertical="center" wrapText="1"/>
    </xf>
    <xf numFmtId="0" fontId="83" fillId="0" borderId="2" xfId="15" applyFont="1" applyBorder="1" applyAlignment="1">
      <alignment horizontal="center" vertical="center" wrapText="1"/>
    </xf>
    <xf numFmtId="0" fontId="83" fillId="0" borderId="39" xfId="15" applyFont="1" applyBorder="1" applyAlignment="1">
      <alignment horizontal="center" vertical="center" wrapText="1"/>
    </xf>
    <xf numFmtId="0" fontId="83" fillId="0" borderId="36" xfId="15" applyFont="1" applyBorder="1" applyAlignment="1">
      <alignment horizontal="center" vertical="center" wrapText="1"/>
    </xf>
    <xf numFmtId="0" fontId="83" fillId="0" borderId="28" xfId="15" applyFont="1" applyBorder="1" applyAlignment="1">
      <alignment horizontal="center" vertical="center" wrapText="1"/>
    </xf>
    <xf numFmtId="0" fontId="83" fillId="0" borderId="2" xfId="15" applyFont="1" applyBorder="1" applyAlignment="1">
      <alignment horizontal="center" vertical="center"/>
    </xf>
    <xf numFmtId="0" fontId="83" fillId="0" borderId="28" xfId="15" applyFont="1" applyBorder="1" applyAlignment="1">
      <alignment horizontal="center" vertical="center"/>
    </xf>
    <xf numFmtId="0" fontId="83" fillId="0" borderId="1" xfId="15" applyFont="1" applyBorder="1" applyAlignment="1">
      <alignment horizontal="center" vertical="center" shrinkToFit="1"/>
    </xf>
    <xf numFmtId="0" fontId="82" fillId="0" borderId="0" xfId="15" applyFont="1" applyAlignment="1">
      <alignment horizontal="center" vertical="center"/>
    </xf>
    <xf numFmtId="0" fontId="63" fillId="0" borderId="37" xfId="15" applyFont="1" applyBorder="1" applyAlignment="1">
      <alignment horizontal="center" vertical="center"/>
    </xf>
    <xf numFmtId="0" fontId="63" fillId="0" borderId="38" xfId="15" applyFont="1" applyBorder="1" applyAlignment="1">
      <alignment horizontal="center" vertical="center"/>
    </xf>
    <xf numFmtId="0" fontId="63" fillId="0" borderId="39" xfId="15" applyFont="1" applyBorder="1" applyAlignment="1">
      <alignment horizontal="center" vertical="center"/>
    </xf>
    <xf numFmtId="0" fontId="63" fillId="0" borderId="36" xfId="15" applyFont="1" applyBorder="1" applyAlignment="1">
      <alignment horizontal="center" vertical="center"/>
    </xf>
    <xf numFmtId="0" fontId="63" fillId="0" borderId="2" xfId="15" applyFont="1" applyBorder="1" applyAlignment="1">
      <alignment horizontal="center" vertical="center"/>
    </xf>
    <xf numFmtId="0" fontId="63" fillId="0" borderId="28" xfId="15" applyFont="1" applyBorder="1" applyAlignment="1">
      <alignment horizontal="center" vertical="center"/>
    </xf>
    <xf numFmtId="0" fontId="83" fillId="0" borderId="38" xfId="15" applyFont="1" applyBorder="1" applyAlignment="1">
      <alignment horizontal="left" vertical="center" wrapText="1"/>
    </xf>
    <xf numFmtId="0" fontId="83" fillId="0" borderId="38" xfId="15" applyFont="1" applyBorder="1" applyAlignment="1">
      <alignment horizontal="left" vertical="center"/>
    </xf>
    <xf numFmtId="0" fontId="83" fillId="0" borderId="2" xfId="15" applyFont="1" applyBorder="1" applyAlignment="1">
      <alignment horizontal="left" vertical="center"/>
    </xf>
    <xf numFmtId="0" fontId="83" fillId="0" borderId="0" xfId="15" applyFont="1" applyAlignment="1">
      <alignment horizontal="left" vertical="center"/>
    </xf>
    <xf numFmtId="0" fontId="83" fillId="0" borderId="40" xfId="15" applyFont="1" applyBorder="1" applyAlignment="1">
      <alignment horizontal="left" vertical="center"/>
    </xf>
    <xf numFmtId="0" fontId="83" fillId="0" borderId="36" xfId="15" applyFont="1" applyBorder="1" applyAlignment="1">
      <alignment horizontal="left" vertical="center"/>
    </xf>
    <xf numFmtId="0" fontId="83" fillId="0" borderId="28" xfId="15" applyFont="1" applyBorder="1" applyAlignment="1">
      <alignment horizontal="left" vertical="center"/>
    </xf>
    <xf numFmtId="0" fontId="92" fillId="0" borderId="0" xfId="7" applyFont="1" applyAlignment="1">
      <alignment horizontal="left" vertical="center" wrapText="1"/>
    </xf>
    <xf numFmtId="0" fontId="57" fillId="0" borderId="0" xfId="7" applyFont="1" applyAlignment="1">
      <alignment horizontal="right" vertical="center"/>
    </xf>
    <xf numFmtId="0" fontId="81" fillId="10" borderId="37" xfId="7" applyFont="1" applyFill="1" applyBorder="1" applyAlignment="1">
      <alignment horizontal="center" vertical="center"/>
    </xf>
    <xf numFmtId="0" fontId="81" fillId="10" borderId="38" xfId="7" applyFont="1" applyFill="1" applyBorder="1" applyAlignment="1">
      <alignment horizontal="center" vertical="center"/>
    </xf>
    <xf numFmtId="0" fontId="81" fillId="10" borderId="2" xfId="7" applyFont="1" applyFill="1" applyBorder="1" applyAlignment="1">
      <alignment horizontal="center" vertical="center"/>
    </xf>
    <xf numFmtId="0" fontId="81" fillId="10" borderId="114" xfId="7" applyFont="1" applyFill="1" applyBorder="1" applyAlignment="1">
      <alignment horizontal="center" vertical="center"/>
    </xf>
    <xf numFmtId="0" fontId="91" fillId="0" borderId="157" xfId="7" applyFont="1" applyBorder="1" applyAlignment="1">
      <alignment horizontal="right" vertical="center"/>
    </xf>
    <xf numFmtId="0" fontId="91" fillId="0" borderId="158" xfId="7" applyFont="1" applyBorder="1" applyAlignment="1">
      <alignment horizontal="right" vertical="center"/>
    </xf>
    <xf numFmtId="0" fontId="91" fillId="0" borderId="159" xfId="7" applyFont="1" applyBorder="1" applyAlignment="1">
      <alignment horizontal="right" vertical="center"/>
    </xf>
    <xf numFmtId="0" fontId="81" fillId="0" borderId="1" xfId="7" applyFont="1" applyBorder="1" applyAlignment="1">
      <alignment horizontal="left" vertical="center" wrapText="1"/>
    </xf>
    <xf numFmtId="0" fontId="91" fillId="0" borderId="30" xfId="7" applyFont="1" applyBorder="1" applyAlignment="1">
      <alignment horizontal="right" vertical="center"/>
    </xf>
    <xf numFmtId="0" fontId="91" fillId="0" borderId="9" xfId="7" applyFont="1" applyBorder="1" applyAlignment="1">
      <alignment horizontal="right" vertical="center"/>
    </xf>
    <xf numFmtId="180" fontId="91" fillId="0" borderId="162" xfId="7" applyNumberFormat="1" applyFont="1" applyBorder="1" applyAlignment="1">
      <alignment horizontal="center" vertical="center"/>
    </xf>
    <xf numFmtId="180" fontId="91" fillId="0" borderId="115" xfId="7" applyNumberFormat="1" applyFont="1" applyBorder="1" applyAlignment="1">
      <alignment horizontal="center" vertical="center"/>
    </xf>
    <xf numFmtId="0" fontId="91" fillId="0" borderId="162" xfId="7" applyFont="1" applyBorder="1" applyAlignment="1">
      <alignment horizontal="center" vertical="center"/>
    </xf>
    <xf numFmtId="0" fontId="91" fillId="0" borderId="115" xfId="7" applyFont="1" applyBorder="1" applyAlignment="1">
      <alignment horizontal="center" vertical="center"/>
    </xf>
    <xf numFmtId="0" fontId="91" fillId="10" borderId="4" xfId="7" applyFont="1" applyFill="1" applyBorder="1" applyAlignment="1">
      <alignment horizontal="center" vertical="center"/>
    </xf>
    <xf numFmtId="0" fontId="91" fillId="10" borderId="5" xfId="7" applyFont="1" applyFill="1" applyBorder="1" applyAlignment="1">
      <alignment horizontal="center" vertical="center"/>
    </xf>
    <xf numFmtId="0" fontId="91" fillId="10" borderId="6" xfId="7" applyFont="1" applyFill="1" applyBorder="1" applyAlignment="1">
      <alignment horizontal="center" vertical="center"/>
    </xf>
    <xf numFmtId="0" fontId="91" fillId="10" borderId="92" xfId="7" applyFont="1" applyFill="1" applyBorder="1" applyAlignment="1">
      <alignment horizontal="center" vertical="center"/>
    </xf>
    <xf numFmtId="0" fontId="81" fillId="10" borderId="4" xfId="7" applyFont="1" applyFill="1" applyBorder="1" applyAlignment="1">
      <alignment horizontal="center" vertical="center"/>
    </xf>
    <xf numFmtId="0" fontId="81" fillId="10" borderId="5" xfId="7" applyFont="1" applyFill="1" applyBorder="1" applyAlignment="1">
      <alignment horizontal="center" vertical="center"/>
    </xf>
    <xf numFmtId="0" fontId="81" fillId="10" borderId="6" xfId="7" applyFont="1" applyFill="1" applyBorder="1" applyAlignment="1">
      <alignment horizontal="center" vertical="center"/>
    </xf>
    <xf numFmtId="0" fontId="81" fillId="10" borderId="92" xfId="7" applyFont="1" applyFill="1" applyBorder="1" applyAlignment="1">
      <alignment horizontal="center" vertical="center"/>
    </xf>
    <xf numFmtId="0" fontId="81" fillId="10" borderId="1" xfId="7" applyFont="1" applyFill="1" applyBorder="1" applyAlignment="1">
      <alignment horizontal="center" vertical="center"/>
    </xf>
    <xf numFmtId="0" fontId="81" fillId="10" borderId="111" xfId="7" applyFont="1" applyFill="1" applyBorder="1" applyAlignment="1">
      <alignment horizontal="center" vertical="center"/>
    </xf>
    <xf numFmtId="0" fontId="81" fillId="10" borderId="96" xfId="7" applyFont="1" applyFill="1" applyBorder="1" applyAlignment="1">
      <alignment horizontal="center" vertical="center"/>
    </xf>
    <xf numFmtId="0" fontId="81" fillId="10" borderId="112" xfId="7" applyFont="1" applyFill="1" applyBorder="1" applyAlignment="1">
      <alignment horizontal="center" vertical="center"/>
    </xf>
    <xf numFmtId="0" fontId="57" fillId="0" borderId="149" xfId="7" applyFont="1" applyBorder="1" applyAlignment="1">
      <alignment horizontal="center" vertical="center"/>
    </xf>
    <xf numFmtId="0" fontId="57" fillId="0" borderId="150" xfId="7" applyFont="1" applyBorder="1" applyAlignment="1">
      <alignment horizontal="center" vertical="center"/>
    </xf>
    <xf numFmtId="0" fontId="57" fillId="0" borderId="156" xfId="7" applyFont="1" applyBorder="1" applyAlignment="1">
      <alignment horizontal="center" vertical="center"/>
    </xf>
    <xf numFmtId="0" fontId="91" fillId="10" borderId="1" xfId="7" applyFont="1" applyFill="1" applyBorder="1" applyAlignment="1">
      <alignment horizontal="center" vertical="center"/>
    </xf>
    <xf numFmtId="0" fontId="91" fillId="10" borderId="111" xfId="7" applyFont="1" applyFill="1" applyBorder="1" applyAlignment="1">
      <alignment horizontal="center" vertical="center"/>
    </xf>
    <xf numFmtId="0" fontId="91" fillId="10" borderId="150" xfId="7" applyFont="1" applyFill="1" applyBorder="1" applyAlignment="1">
      <alignment horizontal="center" vertical="center"/>
    </xf>
    <xf numFmtId="0" fontId="91" fillId="10" borderId="156" xfId="7" applyFont="1" applyFill="1" applyBorder="1" applyAlignment="1">
      <alignment horizontal="center" vertical="center"/>
    </xf>
    <xf numFmtId="0" fontId="57" fillId="0" borderId="153" xfId="7" applyFont="1" applyBorder="1" applyAlignment="1">
      <alignment horizontal="center" vertical="center"/>
    </xf>
    <xf numFmtId="0" fontId="57" fillId="0" borderId="154" xfId="7" applyFont="1" applyBorder="1" applyAlignment="1">
      <alignment horizontal="center" vertical="center"/>
    </xf>
    <xf numFmtId="0" fontId="57" fillId="0" borderId="155" xfId="7" applyFont="1" applyBorder="1" applyAlignment="1">
      <alignment horizontal="center" vertical="center"/>
    </xf>
    <xf numFmtId="0" fontId="89" fillId="0" borderId="0" xfId="7" applyFont="1" applyAlignment="1">
      <alignment horizontal="center" vertical="center"/>
    </xf>
    <xf numFmtId="0" fontId="57" fillId="0" borderId="149" xfId="7" applyFont="1" applyBorder="1" applyAlignment="1">
      <alignment horizontal="left" vertical="center"/>
    </xf>
    <xf numFmtId="0" fontId="57" fillId="0" borderId="150" xfId="7" applyFont="1" applyBorder="1" applyAlignment="1">
      <alignment horizontal="left" vertical="center"/>
    </xf>
    <xf numFmtId="0" fontId="57" fillId="0" borderId="109" xfId="7" applyFont="1" applyBorder="1" applyAlignment="1">
      <alignment horizontal="left" vertical="center"/>
    </xf>
    <xf numFmtId="0" fontId="57" fillId="0" borderId="1" xfId="7" applyFont="1" applyBorder="1" applyAlignment="1">
      <alignment horizontal="left" vertical="center"/>
    </xf>
    <xf numFmtId="0" fontId="57" fillId="0" borderId="110" xfId="7" applyFont="1" applyBorder="1" applyAlignment="1">
      <alignment horizontal="left" vertical="center"/>
    </xf>
    <xf numFmtId="0" fontId="57" fillId="0" borderId="96" xfId="7" applyFont="1" applyBorder="1" applyAlignment="1">
      <alignment horizontal="left" vertical="center"/>
    </xf>
    <xf numFmtId="0" fontId="81" fillId="0" borderId="152" xfId="7" applyFont="1" applyBorder="1" applyAlignment="1">
      <alignment horizontal="left" vertical="center" wrapText="1"/>
    </xf>
    <xf numFmtId="0" fontId="95" fillId="0" borderId="207" xfId="15" applyFont="1" applyBorder="1" applyAlignment="1">
      <alignment horizontal="left" vertical="center" wrapText="1"/>
    </xf>
    <xf numFmtId="0" fontId="95" fillId="0" borderId="212" xfId="15" applyFont="1" applyBorder="1" applyAlignment="1">
      <alignment horizontal="left" vertical="center" wrapText="1"/>
    </xf>
    <xf numFmtId="0" fontId="95" fillId="0" borderId="62" xfId="15" applyFont="1" applyBorder="1" applyAlignment="1">
      <alignment horizontal="left" vertical="center" wrapText="1"/>
    </xf>
    <xf numFmtId="0" fontId="74" fillId="0" borderId="0" xfId="15" applyFont="1" applyAlignment="1">
      <alignment horizontal="center" vertical="center"/>
    </xf>
    <xf numFmtId="0" fontId="75" fillId="0" borderId="215" xfId="15" applyFont="1" applyBorder="1" applyAlignment="1">
      <alignment horizontal="center" vertical="center"/>
    </xf>
    <xf numFmtId="0" fontId="75" fillId="0" borderId="206" xfId="15" applyFont="1" applyBorder="1" applyAlignment="1">
      <alignment horizontal="center" vertical="center"/>
    </xf>
    <xf numFmtId="0" fontId="75" fillId="0" borderId="205" xfId="15" applyFont="1" applyBorder="1" applyAlignment="1">
      <alignment horizontal="center" vertical="center"/>
    </xf>
    <xf numFmtId="0" fontId="75" fillId="0" borderId="210" xfId="15" applyFont="1" applyBorder="1" applyAlignment="1">
      <alignment horizontal="center" vertical="center"/>
    </xf>
    <xf numFmtId="0" fontId="98" fillId="0" borderId="0" xfId="15" applyFont="1" applyAlignment="1">
      <alignment horizontal="left" vertical="center" wrapText="1"/>
    </xf>
    <xf numFmtId="38" fontId="119" fillId="9" borderId="129" xfId="25" applyFont="1" applyFill="1" applyBorder="1" applyAlignment="1">
      <alignment vertical="center" wrapText="1"/>
    </xf>
    <xf numFmtId="38" fontId="119" fillId="0" borderId="129" xfId="25" applyFont="1" applyFill="1" applyBorder="1" applyAlignment="1">
      <alignment vertical="center" wrapText="1"/>
    </xf>
    <xf numFmtId="0" fontId="95" fillId="0" borderId="7" xfId="15" applyFont="1" applyBorder="1" applyAlignment="1">
      <alignment horizontal="center" vertical="center"/>
    </xf>
    <xf numFmtId="0" fontId="95" fillId="0" borderId="91" xfId="15" applyFont="1" applyBorder="1" applyAlignment="1">
      <alignment horizontal="center" vertical="center"/>
    </xf>
    <xf numFmtId="0" fontId="95" fillId="0" borderId="223" xfId="15" applyFont="1" applyBorder="1" applyAlignment="1">
      <alignment horizontal="center" vertical="center"/>
    </xf>
    <xf numFmtId="0" fontId="95" fillId="0" borderId="18" xfId="15" applyFont="1" applyBorder="1" applyAlignment="1">
      <alignment horizontal="left" vertical="center" wrapText="1"/>
    </xf>
    <xf numFmtId="0" fontId="95" fillId="0" borderId="24" xfId="15" applyFont="1" applyBorder="1" applyAlignment="1">
      <alignment horizontal="left" vertical="center" wrapText="1"/>
    </xf>
    <xf numFmtId="0" fontId="78" fillId="0" borderId="129" xfId="26" applyFont="1" applyBorder="1" applyAlignment="1">
      <alignment horizontal="center" vertical="center" wrapText="1"/>
    </xf>
    <xf numFmtId="0" fontId="78" fillId="0" borderId="163" xfId="26" applyFont="1" applyBorder="1" applyAlignment="1">
      <alignment horizontal="center" vertical="center" wrapText="1"/>
    </xf>
    <xf numFmtId="0" fontId="78" fillId="0" borderId="101" xfId="26" applyFont="1" applyBorder="1" applyAlignment="1">
      <alignment horizontal="center" vertical="center" wrapText="1"/>
    </xf>
    <xf numFmtId="0" fontId="78" fillId="0" borderId="102" xfId="26" applyFont="1" applyBorder="1" applyAlignment="1">
      <alignment horizontal="center" vertical="center" wrapText="1"/>
    </xf>
    <xf numFmtId="0" fontId="95" fillId="0" borderId="7" xfId="15" applyFont="1" applyBorder="1" applyAlignment="1">
      <alignment horizontal="center" vertical="center" wrapText="1"/>
    </xf>
    <xf numFmtId="0" fontId="95" fillId="0" borderId="91" xfId="15" applyFont="1" applyBorder="1" applyAlignment="1">
      <alignment horizontal="center" vertical="center" wrapText="1"/>
    </xf>
    <xf numFmtId="0" fontId="95" fillId="0" borderId="223" xfId="15" applyFont="1" applyBorder="1" applyAlignment="1">
      <alignment horizontal="center" vertical="center" wrapText="1"/>
    </xf>
    <xf numFmtId="0" fontId="95" fillId="0" borderId="104" xfId="15" applyFont="1" applyBorder="1" applyAlignment="1">
      <alignment horizontal="left" vertical="center" wrapText="1"/>
    </xf>
    <xf numFmtId="0" fontId="69" fillId="0" borderId="1" xfId="15" applyFont="1" applyBorder="1" applyAlignment="1">
      <alignment horizontal="center" vertical="center"/>
    </xf>
    <xf numFmtId="0" fontId="99" fillId="0" borderId="0" xfId="15" applyFont="1" applyAlignment="1">
      <alignment horizontal="left" vertical="center" wrapText="1"/>
    </xf>
    <xf numFmtId="0" fontId="99" fillId="0" borderId="0" xfId="15" applyFont="1" applyAlignment="1">
      <alignment horizontal="left" vertical="center"/>
    </xf>
    <xf numFmtId="58" fontId="69" fillId="0" borderId="37" xfId="15" applyNumberFormat="1" applyFont="1" applyBorder="1" applyAlignment="1">
      <alignment horizontal="center" vertical="center"/>
    </xf>
    <xf numFmtId="0" fontId="69" fillId="0" borderId="2" xfId="15" applyFont="1" applyBorder="1" applyAlignment="1">
      <alignment horizontal="center" vertical="center"/>
    </xf>
    <xf numFmtId="58" fontId="69" fillId="0" borderId="1" xfId="15" applyNumberFormat="1" applyFont="1" applyBorder="1" applyAlignment="1">
      <alignment horizontal="center" vertical="center"/>
    </xf>
    <xf numFmtId="0" fontId="69" fillId="0" borderId="5" xfId="15" applyFont="1" applyBorder="1" applyAlignment="1">
      <alignment horizontal="center" vertical="center"/>
    </xf>
    <xf numFmtId="9" fontId="58" fillId="0" borderId="0" xfId="15" applyNumberFormat="1" applyFont="1" applyAlignment="1">
      <alignment horizontal="center" vertical="center"/>
    </xf>
    <xf numFmtId="0" fontId="69" fillId="0" borderId="1" xfId="15" applyFont="1" applyBorder="1" applyAlignment="1">
      <alignment horizontal="center" vertical="center" wrapText="1"/>
    </xf>
    <xf numFmtId="0" fontId="69" fillId="0" borderId="30" xfId="15" applyFont="1" applyBorder="1" applyAlignment="1">
      <alignment horizontal="center" vertical="center" wrapText="1"/>
    </xf>
    <xf numFmtId="0" fontId="69" fillId="0" borderId="31" xfId="15" applyFont="1" applyBorder="1" applyAlignment="1">
      <alignment horizontal="center" vertical="center" wrapText="1"/>
    </xf>
    <xf numFmtId="0" fontId="69" fillId="0" borderId="9" xfId="15" applyFont="1" applyBorder="1" applyAlignment="1">
      <alignment horizontal="center" vertical="center" wrapText="1"/>
    </xf>
    <xf numFmtId="0" fontId="69" fillId="0" borderId="38" xfId="15" applyFont="1" applyBorder="1" applyAlignment="1">
      <alignment horizontal="center" vertical="center" wrapText="1"/>
    </xf>
    <xf numFmtId="0" fontId="69" fillId="0" borderId="0" xfId="15" applyFont="1" applyAlignment="1">
      <alignment horizontal="center" vertical="center" wrapText="1"/>
    </xf>
    <xf numFmtId="0" fontId="69" fillId="0" borderId="36" xfId="15" applyFont="1" applyBorder="1" applyAlignment="1">
      <alignment horizontal="center" vertical="center" wrapText="1"/>
    </xf>
    <xf numFmtId="0" fontId="69" fillId="0" borderId="4" xfId="15" applyFont="1" applyBorder="1" applyAlignment="1">
      <alignment horizontal="center" vertical="center" wrapText="1"/>
    </xf>
    <xf numFmtId="0" fontId="69" fillId="0" borderId="5" xfId="15" applyFont="1" applyBorder="1" applyAlignment="1">
      <alignment horizontal="center" vertical="center" wrapText="1"/>
    </xf>
    <xf numFmtId="0" fontId="69" fillId="0" borderId="6" xfId="15" applyFont="1" applyBorder="1" applyAlignment="1">
      <alignment horizontal="center" vertical="center" wrapText="1"/>
    </xf>
    <xf numFmtId="0" fontId="75" fillId="0" borderId="212" xfId="15" applyFont="1" applyBorder="1" applyAlignment="1">
      <alignment horizontal="center" vertical="center"/>
    </xf>
    <xf numFmtId="0" fontId="75" fillId="0" borderId="206" xfId="15" applyFont="1" applyBorder="1" applyAlignment="1">
      <alignment horizontal="left" vertical="center" wrapText="1"/>
    </xf>
    <xf numFmtId="0" fontId="75" fillId="0" borderId="205" xfId="15" applyFont="1" applyBorder="1" applyAlignment="1">
      <alignment horizontal="left" vertical="center" wrapText="1"/>
    </xf>
    <xf numFmtId="0" fontId="75" fillId="0" borderId="210" xfId="15" applyFont="1" applyBorder="1" applyAlignment="1">
      <alignment horizontal="left" vertical="center" wrapText="1"/>
    </xf>
    <xf numFmtId="0" fontId="75" fillId="0" borderId="211" xfId="15" applyFont="1" applyBorder="1" applyAlignment="1">
      <alignment horizontal="left" vertical="center" wrapText="1"/>
    </xf>
    <xf numFmtId="0" fontId="75" fillId="0" borderId="214" xfId="15" applyFont="1" applyBorder="1" applyAlignment="1">
      <alignment horizontal="left" vertical="center" wrapText="1"/>
    </xf>
    <xf numFmtId="0" fontId="75" fillId="0" borderId="217" xfId="15" applyFont="1" applyBorder="1" applyAlignment="1">
      <alignment horizontal="left" vertical="center" wrapText="1"/>
    </xf>
    <xf numFmtId="0" fontId="75" fillId="0" borderId="207" xfId="15" applyFont="1" applyBorder="1" applyAlignment="1">
      <alignment horizontal="center" vertical="center"/>
    </xf>
    <xf numFmtId="0" fontId="75" fillId="0" borderId="215" xfId="2" applyFont="1" applyBorder="1" applyAlignment="1">
      <alignment horizontal="center" vertical="center" wrapText="1"/>
    </xf>
    <xf numFmtId="0" fontId="75" fillId="0" borderId="208" xfId="15" applyFont="1" applyBorder="1" applyAlignment="1">
      <alignment horizontal="center" vertical="center"/>
    </xf>
    <xf numFmtId="0" fontId="75" fillId="0" borderId="209" xfId="15" applyFont="1" applyBorder="1" applyAlignment="1">
      <alignment horizontal="center" vertical="center"/>
    </xf>
    <xf numFmtId="0" fontId="75" fillId="0" borderId="216" xfId="15" applyFont="1" applyBorder="1" applyAlignment="1">
      <alignment horizontal="center" vertical="center"/>
    </xf>
    <xf numFmtId="0" fontId="75" fillId="0" borderId="0" xfId="15" applyFont="1" applyAlignment="1">
      <alignment vertical="center" wrapText="1"/>
    </xf>
    <xf numFmtId="0" fontId="73" fillId="0" borderId="0" xfId="15" applyFont="1" applyAlignment="1">
      <alignment vertical="center" wrapText="1"/>
    </xf>
    <xf numFmtId="0" fontId="75" fillId="0" borderId="211" xfId="15" applyFont="1" applyBorder="1" applyAlignment="1">
      <alignment horizontal="center" vertical="center" wrapText="1"/>
    </xf>
    <xf numFmtId="0" fontId="75" fillId="0" borderId="217" xfId="15" applyFont="1" applyBorder="1" applyAlignment="1">
      <alignment horizontal="center" vertical="center" wrapText="1"/>
    </xf>
    <xf numFmtId="0" fontId="75" fillId="0" borderId="207" xfId="15" applyFont="1" applyBorder="1" applyAlignment="1">
      <alignment horizontal="left" vertical="center" wrapText="1"/>
    </xf>
    <xf numFmtId="0" fontId="75" fillId="0" borderId="212" xfId="15" applyFont="1" applyBorder="1" applyAlignment="1">
      <alignment horizontal="left" vertical="center" wrapText="1"/>
    </xf>
    <xf numFmtId="0" fontId="75" fillId="0" borderId="218" xfId="15" applyFont="1" applyBorder="1" applyAlignment="1">
      <alignment horizontal="left" vertical="center" wrapText="1"/>
    </xf>
    <xf numFmtId="0" fontId="75" fillId="0" borderId="208" xfId="15" applyFont="1" applyBorder="1" applyAlignment="1">
      <alignment horizontal="left" vertical="center" wrapText="1"/>
    </xf>
    <xf numFmtId="0" fontId="75" fillId="0" borderId="209" xfId="15" applyFont="1" applyBorder="1" applyAlignment="1">
      <alignment horizontal="left" vertical="center" wrapText="1"/>
    </xf>
    <xf numFmtId="0" fontId="75" fillId="0" borderId="216" xfId="15" applyFont="1" applyBorder="1" applyAlignment="1">
      <alignment horizontal="left" vertical="center" wrapText="1"/>
    </xf>
    <xf numFmtId="0" fontId="75" fillId="0" borderId="206" xfId="15" applyFont="1" applyBorder="1" applyAlignment="1">
      <alignment horizontal="center" vertical="center" wrapText="1"/>
    </xf>
    <xf numFmtId="0" fontId="75" fillId="0" borderId="205" xfId="15" applyFont="1" applyBorder="1" applyAlignment="1">
      <alignment horizontal="center" vertical="center" wrapText="1"/>
    </xf>
    <xf numFmtId="0" fontId="75" fillId="0" borderId="210" xfId="15" applyFont="1" applyBorder="1" applyAlignment="1">
      <alignment horizontal="center" vertical="center" wrapText="1"/>
    </xf>
    <xf numFmtId="0" fontId="106" fillId="0" borderId="1" xfId="15" applyFont="1" applyBorder="1" applyAlignment="1">
      <alignment horizontal="center" vertical="center"/>
    </xf>
    <xf numFmtId="0" fontId="106" fillId="0" borderId="13" xfId="15" applyFont="1" applyBorder="1" applyAlignment="1">
      <alignment horizontal="center" vertical="center"/>
    </xf>
    <xf numFmtId="0" fontId="106" fillId="0" borderId="14" xfId="15" applyFont="1" applyBorder="1" applyAlignment="1">
      <alignment horizontal="center" vertical="center"/>
    </xf>
    <xf numFmtId="0" fontId="106" fillId="0" borderId="22" xfId="15" applyFont="1" applyBorder="1" applyAlignment="1">
      <alignment horizontal="center" vertical="center"/>
    </xf>
    <xf numFmtId="0" fontId="106" fillId="0" borderId="26" xfId="15" applyFont="1" applyBorder="1" applyAlignment="1">
      <alignment horizontal="center" vertical="center"/>
    </xf>
    <xf numFmtId="0" fontId="106" fillId="0" borderId="15" xfId="15" applyFont="1" applyBorder="1" applyAlignment="1">
      <alignment horizontal="center" vertical="center"/>
    </xf>
    <xf numFmtId="0" fontId="106" fillId="0" borderId="21" xfId="15" applyFont="1" applyBorder="1" applyAlignment="1">
      <alignment horizontal="center" vertical="center"/>
    </xf>
    <xf numFmtId="0" fontId="106" fillId="0" borderId="50" xfId="15" applyFont="1" applyBorder="1" applyAlignment="1">
      <alignment horizontal="center" vertical="center"/>
    </xf>
    <xf numFmtId="0" fontId="107" fillId="0" borderId="26" xfId="15" applyFont="1" applyBorder="1" applyAlignment="1">
      <alignment horizontal="center" vertical="center"/>
    </xf>
    <xf numFmtId="0" fontId="107" fillId="0" borderId="15" xfId="15" applyFont="1" applyBorder="1" applyAlignment="1">
      <alignment horizontal="center" vertical="center"/>
    </xf>
    <xf numFmtId="0" fontId="107" fillId="0" borderId="43" xfId="15" applyFont="1" applyBorder="1" applyAlignment="1">
      <alignment horizontal="center" vertical="center"/>
    </xf>
    <xf numFmtId="0" fontId="107" fillId="0" borderId="14" xfId="15" applyFont="1" applyBorder="1" applyAlignment="1">
      <alignment horizontal="center" vertical="center"/>
    </xf>
    <xf numFmtId="0" fontId="106" fillId="0" borderId="16" xfId="15" applyFont="1" applyBorder="1" applyAlignment="1">
      <alignment horizontal="center" vertical="center"/>
    </xf>
    <xf numFmtId="0" fontId="106" fillId="0" borderId="17" xfId="15" applyFont="1" applyBorder="1" applyAlignment="1">
      <alignment horizontal="center" vertical="center"/>
    </xf>
    <xf numFmtId="0" fontId="106" fillId="0" borderId="0" xfId="15" applyFont="1" applyAlignment="1">
      <alignment horizontal="center" vertical="center"/>
    </xf>
    <xf numFmtId="0" fontId="106" fillId="0" borderId="104" xfId="15" applyFont="1" applyBorder="1" applyAlignment="1">
      <alignment horizontal="center" vertical="center"/>
    </xf>
    <xf numFmtId="0" fontId="106" fillId="0" borderId="18" xfId="15" applyFont="1" applyBorder="1" applyAlignment="1">
      <alignment horizontal="center" vertical="center"/>
    </xf>
    <xf numFmtId="0" fontId="106" fillId="0" borderId="103" xfId="15" applyFont="1" applyBorder="1" applyAlignment="1">
      <alignment horizontal="center" vertical="center"/>
    </xf>
    <xf numFmtId="0" fontId="106" fillId="0" borderId="70" xfId="15" applyFont="1" applyBorder="1" applyAlignment="1">
      <alignment horizontal="center" vertical="center"/>
    </xf>
    <xf numFmtId="0" fontId="106" fillId="0" borderId="19" xfId="15" applyFont="1" applyBorder="1" applyAlignment="1">
      <alignment horizontal="center" vertical="center"/>
    </xf>
    <xf numFmtId="0" fontId="106" fillId="0" borderId="69" xfId="15" applyFont="1" applyBorder="1" applyAlignment="1">
      <alignment horizontal="center" vertical="center"/>
    </xf>
    <xf numFmtId="183" fontId="106" fillId="0" borderId="50" xfId="15" applyNumberFormat="1" applyFont="1" applyBorder="1" applyAlignment="1">
      <alignment horizontal="center" vertical="center"/>
    </xf>
    <xf numFmtId="183" fontId="106" fillId="0" borderId="1" xfId="15" applyNumberFormat="1" applyFont="1" applyBorder="1" applyAlignment="1">
      <alignment horizontal="center" vertical="center"/>
    </xf>
    <xf numFmtId="183" fontId="106" fillId="0" borderId="43" xfId="15" applyNumberFormat="1" applyFont="1" applyBorder="1" applyAlignment="1">
      <alignment horizontal="center" vertical="center"/>
    </xf>
    <xf numFmtId="183" fontId="106" fillId="0" borderId="14" xfId="15" applyNumberFormat="1" applyFont="1" applyBorder="1" applyAlignment="1">
      <alignment horizontal="center" vertical="center"/>
    </xf>
    <xf numFmtId="0" fontId="99" fillId="0" borderId="39" xfId="15" applyFont="1" applyBorder="1" applyAlignment="1">
      <alignment horizontal="center" vertical="center"/>
    </xf>
    <xf numFmtId="0" fontId="99" fillId="0" borderId="36" xfId="15" applyFont="1" applyBorder="1" applyAlignment="1">
      <alignment horizontal="center" vertical="center"/>
    </xf>
    <xf numFmtId="0" fontId="99" fillId="0" borderId="28" xfId="15" applyFont="1" applyBorder="1" applyAlignment="1">
      <alignment horizontal="center" vertical="center"/>
    </xf>
    <xf numFmtId="0" fontId="69" fillId="0" borderId="30" xfId="15" applyFont="1" applyBorder="1" applyAlignment="1">
      <alignment horizontal="center" vertical="center"/>
    </xf>
    <xf numFmtId="0" fontId="58" fillId="0" borderId="9" xfId="15" applyFont="1" applyBorder="1" applyAlignment="1">
      <alignment horizontal="center" vertical="center"/>
    </xf>
    <xf numFmtId="0" fontId="69" fillId="0" borderId="1" xfId="15" applyFont="1" applyBorder="1" applyAlignment="1">
      <alignment horizontal="center" vertical="center" shrinkToFit="1"/>
    </xf>
    <xf numFmtId="0" fontId="69" fillId="0" borderId="37" xfId="15" applyFont="1" applyBorder="1" applyAlignment="1">
      <alignment horizontal="center" vertical="center"/>
    </xf>
    <xf numFmtId="0" fontId="69" fillId="0" borderId="38" xfId="15" applyFont="1" applyBorder="1" applyAlignment="1">
      <alignment horizontal="center" vertical="center"/>
    </xf>
    <xf numFmtId="0" fontId="69" fillId="0" borderId="0" xfId="15" applyFont="1" applyAlignment="1">
      <alignment horizontal="left" vertical="center"/>
    </xf>
    <xf numFmtId="0" fontId="58" fillId="0" borderId="0" xfId="15" applyFont="1" applyAlignment="1">
      <alignment horizontal="left" vertical="center"/>
    </xf>
    <xf numFmtId="0" fontId="69" fillId="0" borderId="0" xfId="15" applyFont="1" applyAlignment="1">
      <alignment horizontal="center" vertical="center"/>
    </xf>
    <xf numFmtId="0" fontId="58" fillId="0" borderId="37" xfId="15" applyFont="1" applyBorder="1" applyAlignment="1">
      <alignment horizontal="center" vertical="center" textRotation="255" shrinkToFit="1"/>
    </xf>
    <xf numFmtId="0" fontId="58" fillId="0" borderId="2" xfId="15" applyFont="1" applyBorder="1" applyAlignment="1">
      <alignment horizontal="center" vertical="center" textRotation="255" shrinkToFit="1"/>
    </xf>
    <xf numFmtId="0" fontId="58" fillId="0" borderId="3" xfId="15" applyFont="1" applyBorder="1" applyAlignment="1">
      <alignment horizontal="center" vertical="center" textRotation="255" shrinkToFit="1"/>
    </xf>
    <xf numFmtId="0" fontId="58" fillId="0" borderId="40" xfId="15" applyFont="1" applyBorder="1" applyAlignment="1">
      <alignment horizontal="center" vertical="center" textRotation="255" shrinkToFit="1"/>
    </xf>
    <xf numFmtId="0" fontId="58" fillId="0" borderId="39" xfId="15" applyFont="1" applyBorder="1" applyAlignment="1">
      <alignment horizontal="center" vertical="center" textRotation="255" shrinkToFit="1"/>
    </xf>
    <xf numFmtId="0" fontId="58" fillId="0" borderId="28" xfId="15" applyFont="1" applyBorder="1" applyAlignment="1">
      <alignment horizontal="center" vertical="center" textRotation="255" shrinkToFit="1"/>
    </xf>
    <xf numFmtId="0" fontId="69" fillId="0" borderId="4" xfId="15" applyFont="1" applyBorder="1" applyAlignment="1">
      <alignment horizontal="center" vertical="center" shrinkToFit="1"/>
    </xf>
    <xf numFmtId="0" fontId="69" fillId="0" borderId="5" xfId="15" applyFont="1" applyBorder="1" applyAlignment="1">
      <alignment horizontal="center" vertical="center" shrinkToFit="1"/>
    </xf>
    <xf numFmtId="0" fontId="69" fillId="0" borderId="6" xfId="15" applyFont="1" applyBorder="1" applyAlignment="1">
      <alignment horizontal="center" vertical="center" shrinkToFit="1"/>
    </xf>
    <xf numFmtId="0" fontId="72" fillId="0" borderId="0" xfId="15" applyFont="1" applyAlignment="1">
      <alignment horizontal="center" vertical="center"/>
    </xf>
    <xf numFmtId="0" fontId="58" fillId="0" borderId="4" xfId="15" applyFont="1" applyBorder="1" applyAlignment="1">
      <alignment horizontal="center" vertical="center"/>
    </xf>
    <xf numFmtId="0" fontId="58" fillId="0" borderId="5" xfId="15" applyFont="1" applyBorder="1" applyAlignment="1">
      <alignment horizontal="center" vertical="center"/>
    </xf>
    <xf numFmtId="0" fontId="58" fillId="0" borderId="6" xfId="15" applyFont="1" applyBorder="1" applyAlignment="1">
      <alignment horizontal="center" vertical="center"/>
    </xf>
    <xf numFmtId="0" fontId="58" fillId="0" borderId="37" xfId="15" applyFont="1" applyBorder="1" applyAlignment="1">
      <alignment horizontal="center" vertical="center" textRotation="255" wrapText="1"/>
    </xf>
    <xf numFmtId="0" fontId="58" fillId="0" borderId="2" xfId="15" applyFont="1" applyBorder="1" applyAlignment="1">
      <alignment horizontal="center" vertical="center" textRotation="255" wrapText="1"/>
    </xf>
    <xf numFmtId="0" fontId="58" fillId="0" borderId="3" xfId="15" applyFont="1" applyBorder="1" applyAlignment="1">
      <alignment horizontal="center" vertical="center" textRotation="255" wrapText="1"/>
    </xf>
    <xf numFmtId="0" fontId="58" fillId="0" borderId="40" xfId="15" applyFont="1" applyBorder="1" applyAlignment="1">
      <alignment horizontal="center" vertical="center" textRotation="255" wrapText="1"/>
    </xf>
    <xf numFmtId="0" fontId="58" fillId="0" borderId="39" xfId="15" applyFont="1" applyBorder="1" applyAlignment="1">
      <alignment horizontal="center" vertical="center" textRotation="255" wrapText="1"/>
    </xf>
    <xf numFmtId="0" fontId="58" fillId="0" borderId="28" xfId="15" applyFont="1" applyBorder="1" applyAlignment="1">
      <alignment horizontal="center" vertical="center" textRotation="255" wrapText="1"/>
    </xf>
    <xf numFmtId="0" fontId="69" fillId="0" borderId="30" xfId="15" applyFont="1" applyBorder="1" applyAlignment="1">
      <alignment horizontal="center" vertical="center" shrinkToFit="1"/>
    </xf>
    <xf numFmtId="0" fontId="106" fillId="0" borderId="43" xfId="15" applyFont="1" applyBorder="1" applyAlignment="1">
      <alignment horizontal="center" vertical="center"/>
    </xf>
    <xf numFmtId="58" fontId="69" fillId="0" borderId="1" xfId="15" applyNumberFormat="1" applyFont="1" applyBorder="1" applyAlignment="1">
      <alignment horizontal="left" vertical="center"/>
    </xf>
    <xf numFmtId="0" fontId="69" fillId="0" borderId="1" xfId="15" applyFont="1" applyBorder="1" applyAlignment="1">
      <alignment horizontal="left" vertical="center"/>
    </xf>
    <xf numFmtId="58" fontId="69" fillId="0" borderId="60" xfId="15" applyNumberFormat="1" applyFont="1" applyBorder="1" applyAlignment="1">
      <alignment horizontal="center" vertical="center"/>
    </xf>
    <xf numFmtId="0" fontId="70" fillId="0" borderId="0" xfId="15" applyFont="1" applyAlignment="1">
      <alignment horizontal="left" vertical="center"/>
    </xf>
    <xf numFmtId="58" fontId="69" fillId="0" borderId="105" xfId="15" applyNumberFormat="1" applyFont="1" applyBorder="1" applyAlignment="1">
      <alignment horizontal="center" vertical="center"/>
    </xf>
    <xf numFmtId="0" fontId="69" fillId="0" borderId="66" xfId="15" applyFont="1" applyBorder="1" applyAlignment="1">
      <alignment horizontal="center" vertical="center"/>
    </xf>
    <xf numFmtId="58" fontId="69" fillId="0" borderId="33" xfId="15" applyNumberFormat="1" applyFont="1" applyBorder="1" applyAlignment="1">
      <alignment horizontal="center" vertical="center"/>
    </xf>
    <xf numFmtId="0" fontId="69" fillId="0" borderId="61" xfId="15" applyFont="1" applyBorder="1" applyAlignment="1">
      <alignment horizontal="center" vertical="center"/>
    </xf>
    <xf numFmtId="0" fontId="69" fillId="0" borderId="62" xfId="15" applyFont="1" applyBorder="1" applyAlignment="1">
      <alignment horizontal="center" vertical="center"/>
    </xf>
    <xf numFmtId="0" fontId="69" fillId="0" borderId="60" xfId="15" applyFont="1" applyBorder="1" applyAlignment="1">
      <alignment horizontal="center" vertical="center"/>
    </xf>
    <xf numFmtId="0" fontId="69" fillId="0" borderId="50" xfId="15" applyFont="1" applyBorder="1" applyAlignment="1">
      <alignment horizontal="center" vertical="center"/>
    </xf>
    <xf numFmtId="0" fontId="69" fillId="0" borderId="13" xfId="15" applyFont="1" applyBorder="1" applyAlignment="1">
      <alignment horizontal="center" vertical="center"/>
    </xf>
    <xf numFmtId="0" fontId="99" fillId="0" borderId="58" xfId="15" applyFont="1" applyBorder="1" applyAlignment="1">
      <alignment horizontal="center" vertical="center" wrapText="1"/>
    </xf>
    <xf numFmtId="0" fontId="99" fillId="0" borderId="32" xfId="15" applyFont="1" applyBorder="1" applyAlignment="1">
      <alignment horizontal="center" vertical="center"/>
    </xf>
    <xf numFmtId="0" fontId="71" fillId="0" borderId="55" xfId="15" applyFont="1" applyBorder="1" applyAlignment="1">
      <alignment horizontal="center" vertical="center"/>
    </xf>
    <xf numFmtId="0" fontId="71" fillId="0" borderId="57" xfId="15" applyFont="1" applyBorder="1" applyAlignment="1">
      <alignment horizontal="center" vertical="center"/>
    </xf>
    <xf numFmtId="0" fontId="70" fillId="0" borderId="1" xfId="15" applyFont="1" applyBorder="1" applyAlignment="1">
      <alignment horizontal="center" vertical="center" wrapText="1"/>
    </xf>
    <xf numFmtId="0" fontId="80" fillId="0" borderId="1" xfId="15" applyFont="1" applyBorder="1" applyAlignment="1">
      <alignment horizontal="center" vertical="center"/>
    </xf>
    <xf numFmtId="0" fontId="35" fillId="10" borderId="93" xfId="8" applyFont="1" applyFill="1" applyBorder="1" applyAlignment="1">
      <alignment horizontal="center" vertical="center"/>
    </xf>
    <xf numFmtId="0" fontId="35" fillId="10" borderId="52" xfId="8" applyFont="1" applyFill="1" applyBorder="1" applyAlignment="1">
      <alignment horizontal="center" vertical="center"/>
    </xf>
    <xf numFmtId="0" fontId="35" fillId="0" borderId="105" xfId="8" applyFont="1" applyBorder="1" applyAlignment="1">
      <alignment horizontal="center" vertical="center"/>
    </xf>
    <xf numFmtId="0" fontId="35" fillId="0" borderId="36" xfId="8" applyFont="1" applyBorder="1" applyAlignment="1">
      <alignment horizontal="center" vertical="center"/>
    </xf>
    <xf numFmtId="0" fontId="35" fillId="0" borderId="66" xfId="8" applyFont="1" applyBorder="1" applyAlignment="1">
      <alignment horizontal="center" vertical="center"/>
    </xf>
    <xf numFmtId="0" fontId="35" fillId="0" borderId="117" xfId="8" applyFont="1" applyBorder="1" applyAlignment="1">
      <alignment horizontal="center" vertical="center"/>
    </xf>
    <xf numFmtId="0" fontId="35" fillId="0" borderId="65" xfId="8" applyFont="1" applyBorder="1" applyAlignment="1">
      <alignment horizontal="center" vertical="center"/>
    </xf>
    <xf numFmtId="0" fontId="40" fillId="10" borderId="39" xfId="8" applyFont="1" applyFill="1" applyBorder="1" applyAlignment="1">
      <alignment horizontal="center" vertical="center"/>
    </xf>
    <xf numFmtId="0" fontId="40" fillId="10" borderId="36" xfId="8" applyFont="1" applyFill="1" applyBorder="1" applyAlignment="1">
      <alignment horizontal="center" vertical="center"/>
    </xf>
    <xf numFmtId="0" fontId="40" fillId="10" borderId="4" xfId="8" applyFont="1" applyFill="1" applyBorder="1" applyAlignment="1">
      <alignment horizontal="center" vertical="center"/>
    </xf>
    <xf numFmtId="0" fontId="40" fillId="10" borderId="5" xfId="8" applyFont="1" applyFill="1" applyBorder="1" applyAlignment="1">
      <alignment horizontal="center" vertical="center"/>
    </xf>
    <xf numFmtId="0" fontId="35" fillId="10" borderId="4" xfId="8" applyFont="1" applyFill="1" applyBorder="1" applyAlignment="1">
      <alignment horizontal="center" vertical="center"/>
    </xf>
    <xf numFmtId="0" fontId="35" fillId="10" borderId="5" xfId="8" applyFont="1" applyFill="1" applyBorder="1" applyAlignment="1">
      <alignment horizontal="center" vertical="center"/>
    </xf>
    <xf numFmtId="0" fontId="39" fillId="0" borderId="19" xfId="8" applyFont="1" applyBorder="1" applyAlignment="1">
      <alignment horizontal="center" vertical="center" shrinkToFit="1"/>
    </xf>
    <xf numFmtId="0" fontId="35" fillId="0" borderId="97" xfId="8" applyFont="1" applyBorder="1" applyAlignment="1">
      <alignment horizontal="center" vertical="center"/>
    </xf>
    <xf numFmtId="0" fontId="35" fillId="0" borderId="48" xfId="8" applyFont="1" applyBorder="1" applyAlignment="1">
      <alignment horizontal="center" vertical="center"/>
    </xf>
    <xf numFmtId="0" fontId="35" fillId="0" borderId="68" xfId="8" applyFont="1" applyBorder="1" applyAlignment="1">
      <alignment horizontal="center" vertical="center"/>
    </xf>
    <xf numFmtId="0" fontId="45" fillId="0" borderId="23" xfId="8" applyFont="1" applyBorder="1" applyAlignment="1">
      <alignment horizontal="center" vertical="center"/>
    </xf>
    <xf numFmtId="0" fontId="45" fillId="0" borderId="15" xfId="8" applyFont="1" applyBorder="1" applyAlignment="1">
      <alignment horizontal="center" vertical="center"/>
    </xf>
    <xf numFmtId="0" fontId="45" fillId="0" borderId="20" xfId="8" applyFont="1" applyBorder="1" applyAlignment="1">
      <alignment horizontal="center" vertical="center"/>
    </xf>
    <xf numFmtId="0" fontId="40" fillId="10" borderId="15" xfId="8" applyFont="1" applyFill="1" applyBorder="1" applyAlignment="1">
      <alignment horizontal="center" vertical="center"/>
    </xf>
    <xf numFmtId="0" fontId="40" fillId="10" borderId="21" xfId="8" applyFont="1" applyFill="1" applyBorder="1" applyAlignment="1">
      <alignment horizontal="center" vertical="center"/>
    </xf>
    <xf numFmtId="0" fontId="35" fillId="0" borderId="1" xfId="8" applyFont="1" applyBorder="1" applyAlignment="1">
      <alignment horizontal="center" vertical="center"/>
    </xf>
    <xf numFmtId="0" fontId="35" fillId="0" borderId="4" xfId="8" applyFont="1" applyBorder="1" applyAlignment="1">
      <alignment horizontal="center" vertical="center"/>
    </xf>
    <xf numFmtId="0" fontId="40" fillId="10" borderId="1" xfId="8" applyFont="1" applyFill="1" applyBorder="1" applyAlignment="1">
      <alignment horizontal="center" vertical="center"/>
    </xf>
    <xf numFmtId="0" fontId="40" fillId="10" borderId="13" xfId="8" applyFont="1" applyFill="1" applyBorder="1" applyAlignment="1">
      <alignment horizontal="center" vertical="center"/>
    </xf>
    <xf numFmtId="0" fontId="35" fillId="0" borderId="93" xfId="8" applyFont="1" applyBorder="1" applyAlignment="1">
      <alignment horizontal="center" vertical="center" wrapText="1"/>
    </xf>
    <xf numFmtId="0" fontId="35" fillId="0" borderId="52" xfId="8" applyFont="1" applyBorder="1" applyAlignment="1">
      <alignment horizontal="center" vertical="center"/>
    </xf>
    <xf numFmtId="10" fontId="40" fillId="0" borderId="93" xfId="8" applyNumberFormat="1" applyFont="1" applyBorder="1" applyAlignment="1">
      <alignment horizontal="center" vertical="center"/>
    </xf>
    <xf numFmtId="0" fontId="40" fillId="0" borderId="51" xfId="8" applyFont="1" applyBorder="1" applyAlignment="1">
      <alignment horizontal="center" vertical="center"/>
    </xf>
    <xf numFmtId="0" fontId="75" fillId="0" borderId="1" xfId="8" applyFont="1" applyBorder="1" applyAlignment="1">
      <alignment horizontal="center" vertical="center"/>
    </xf>
    <xf numFmtId="0" fontId="75" fillId="0" borderId="13" xfId="8" applyFont="1" applyBorder="1" applyAlignment="1">
      <alignment horizontal="center" vertical="center"/>
    </xf>
    <xf numFmtId="0" fontId="75" fillId="0" borderId="14" xfId="8" applyFont="1" applyBorder="1" applyAlignment="1">
      <alignment horizontal="left" vertical="center"/>
    </xf>
    <xf numFmtId="0" fontId="75" fillId="0" borderId="22" xfId="8" applyFont="1" applyBorder="1" applyAlignment="1">
      <alignment horizontal="left" vertical="center"/>
    </xf>
    <xf numFmtId="0" fontId="75" fillId="0" borderId="0" xfId="8" applyFont="1" applyAlignment="1">
      <alignment horizontal="left" vertical="center" wrapText="1"/>
    </xf>
    <xf numFmtId="0" fontId="75" fillId="0" borderId="50" xfId="8" applyFont="1" applyBorder="1" applyAlignment="1">
      <alignment horizontal="center" vertical="center" wrapText="1"/>
    </xf>
    <xf numFmtId="0" fontId="75" fillId="0" borderId="1" xfId="8" applyFont="1" applyBorder="1" applyAlignment="1">
      <alignment horizontal="left" vertical="center"/>
    </xf>
    <xf numFmtId="0" fontId="75" fillId="0" borderId="13" xfId="8" applyFont="1" applyBorder="1" applyAlignment="1">
      <alignment horizontal="left" vertical="center"/>
    </xf>
    <xf numFmtId="0" fontId="75" fillId="0" borderId="4" xfId="8" applyFont="1" applyBorder="1" applyAlignment="1">
      <alignment horizontal="center" vertical="center"/>
    </xf>
    <xf numFmtId="0" fontId="75" fillId="0" borderId="5" xfId="8" applyFont="1" applyBorder="1" applyAlignment="1">
      <alignment horizontal="center" vertical="center"/>
    </xf>
    <xf numFmtId="0" fontId="75" fillId="0" borderId="33" xfId="8" applyFont="1" applyBorder="1" applyAlignment="1">
      <alignment horizontal="center" vertical="center"/>
    </xf>
    <xf numFmtId="0" fontId="75" fillId="0" borderId="50" xfId="8" applyFont="1" applyBorder="1" applyAlignment="1">
      <alignment horizontal="center" vertical="center"/>
    </xf>
    <xf numFmtId="0" fontId="75" fillId="0" borderId="4" xfId="8" applyFont="1" applyBorder="1" applyAlignment="1">
      <alignment horizontal="left" vertical="center"/>
    </xf>
    <xf numFmtId="0" fontId="75" fillId="0" borderId="5" xfId="8" applyFont="1" applyBorder="1" applyAlignment="1">
      <alignment horizontal="left" vertical="center"/>
    </xf>
    <xf numFmtId="0" fontId="75" fillId="0" borderId="33" xfId="8" applyFont="1" applyBorder="1" applyAlignment="1">
      <alignment horizontal="left" vertical="center"/>
    </xf>
    <xf numFmtId="0" fontId="75" fillId="0" borderId="1" xfId="8" applyFont="1" applyBorder="1" applyAlignment="1">
      <alignment horizontal="center"/>
    </xf>
    <xf numFmtId="0" fontId="75" fillId="0" borderId="13" xfId="8" applyFont="1" applyBorder="1" applyAlignment="1">
      <alignment horizontal="center"/>
    </xf>
    <xf numFmtId="0" fontId="75" fillId="0" borderId="15" xfId="8" applyFont="1" applyBorder="1" applyAlignment="1">
      <alignment horizontal="right" vertical="center"/>
    </xf>
    <xf numFmtId="0" fontId="75" fillId="0" borderId="21" xfId="8" applyFont="1" applyBorder="1" applyAlignment="1">
      <alignment horizontal="right" vertical="center"/>
    </xf>
    <xf numFmtId="0" fontId="75" fillId="0" borderId="0" xfId="8" applyFont="1" applyAlignment="1">
      <alignment horizontal="right" vertical="center"/>
    </xf>
    <xf numFmtId="0" fontId="74" fillId="0" borderId="0" xfId="8" applyFont="1" applyAlignment="1">
      <alignment horizontal="center" vertical="center"/>
    </xf>
    <xf numFmtId="0" fontId="109" fillId="0" borderId="20" xfId="8" applyFont="1" applyBorder="1" applyAlignment="1">
      <alignment horizontal="center" vertical="center"/>
    </xf>
    <xf numFmtId="0" fontId="109" fillId="0" borderId="59" xfId="8" applyFont="1" applyBorder="1" applyAlignment="1">
      <alignment horizontal="center" vertical="center"/>
    </xf>
    <xf numFmtId="0" fontId="109" fillId="0" borderId="32" xfId="8" applyFont="1" applyBorder="1" applyAlignment="1">
      <alignment horizontal="center" vertical="center"/>
    </xf>
    <xf numFmtId="0" fontId="75" fillId="0" borderId="93" xfId="8" applyFont="1" applyBorder="1" applyAlignment="1">
      <alignment horizontal="center" vertical="center"/>
    </xf>
    <xf numFmtId="0" fontId="75" fillId="0" borderId="52" xfId="8" applyFont="1" applyBorder="1" applyAlignment="1">
      <alignment horizontal="center" vertical="center"/>
    </xf>
    <xf numFmtId="0" fontId="75" fillId="0" borderId="51" xfId="8" applyFont="1" applyBorder="1" applyAlignment="1">
      <alignment horizontal="center" vertical="center"/>
    </xf>
    <xf numFmtId="0" fontId="75" fillId="0" borderId="0" xfId="8" applyFont="1" applyAlignment="1">
      <alignment horizontal="left" vertical="center"/>
    </xf>
    <xf numFmtId="0" fontId="111" fillId="0" borderId="215" xfId="22" applyFont="1" applyBorder="1" applyAlignment="1">
      <alignment horizontal="distributed" vertical="center" indent="1"/>
    </xf>
    <xf numFmtId="0" fontId="111" fillId="0" borderId="215" xfId="22" applyFont="1" applyBorder="1" applyAlignment="1">
      <alignment horizontal="left" vertical="center" indent="1"/>
    </xf>
    <xf numFmtId="0" fontId="58" fillId="0" borderId="0" xfId="22" applyFont="1" applyAlignment="1">
      <alignment horizontal="right" vertical="top"/>
    </xf>
    <xf numFmtId="0" fontId="111" fillId="0" borderId="0" xfId="22" applyFont="1" applyAlignment="1">
      <alignment horizontal="right" vertical="center"/>
    </xf>
    <xf numFmtId="0" fontId="67" fillId="0" borderId="0" xfId="22" applyFont="1" applyAlignment="1">
      <alignment horizontal="center" vertical="center"/>
    </xf>
    <xf numFmtId="0" fontId="111" fillId="0" borderId="215" xfId="22" applyFont="1" applyBorder="1" applyAlignment="1">
      <alignment horizontal="center" vertical="center"/>
    </xf>
    <xf numFmtId="0" fontId="111" fillId="0" borderId="205" xfId="22" applyFont="1" applyBorder="1" applyAlignment="1">
      <alignment horizontal="center" vertical="center"/>
    </xf>
    <xf numFmtId="0" fontId="111" fillId="0" borderId="210" xfId="22" applyFont="1" applyBorder="1" applyAlignment="1">
      <alignment horizontal="center" vertical="center"/>
    </xf>
    <xf numFmtId="0" fontId="111" fillId="0" borderId="215" xfId="22" applyFont="1" applyBorder="1" applyAlignment="1">
      <alignment horizontal="center" vertical="center" textRotation="255"/>
    </xf>
    <xf numFmtId="0" fontId="111" fillId="0" borderId="217" xfId="22" applyFont="1" applyBorder="1" applyAlignment="1">
      <alignment horizontal="center" vertical="center" textRotation="255"/>
    </xf>
    <xf numFmtId="0" fontId="111" fillId="0" borderId="207" xfId="22" applyFont="1" applyBorder="1" applyAlignment="1">
      <alignment horizontal="center" vertical="center"/>
    </xf>
    <xf numFmtId="0" fontId="111" fillId="0" borderId="212" xfId="22" applyFont="1" applyBorder="1" applyAlignment="1">
      <alignment horizontal="center" vertical="center"/>
    </xf>
    <xf numFmtId="0" fontId="111" fillId="0" borderId="218" xfId="22" applyFont="1" applyBorder="1" applyAlignment="1">
      <alignment horizontal="center" vertical="center"/>
    </xf>
    <xf numFmtId="0" fontId="111" fillId="0" borderId="206" xfId="22" applyFont="1" applyBorder="1" applyAlignment="1">
      <alignment horizontal="center" vertical="center"/>
    </xf>
    <xf numFmtId="0" fontId="111" fillId="0" borderId="214" xfId="22" applyFont="1" applyBorder="1" applyAlignment="1">
      <alignment horizontal="center" vertical="center"/>
    </xf>
    <xf numFmtId="0" fontId="111" fillId="0" borderId="217" xfId="22" applyFont="1" applyBorder="1" applyAlignment="1">
      <alignment horizontal="center" vertical="center"/>
    </xf>
    <xf numFmtId="0" fontId="111" fillId="0" borderId="205" xfId="22" applyFont="1" applyBorder="1" applyAlignment="1">
      <alignment horizontal="left" vertical="center"/>
    </xf>
    <xf numFmtId="0" fontId="111" fillId="0" borderId="210" xfId="22" applyFont="1" applyBorder="1" applyAlignment="1">
      <alignment horizontal="left" vertical="center"/>
    </xf>
    <xf numFmtId="0" fontId="111" fillId="0" borderId="207" xfId="22" applyFont="1" applyBorder="1" applyAlignment="1">
      <alignment horizontal="left" vertical="center" wrapText="1"/>
    </xf>
    <xf numFmtId="0" fontId="111" fillId="0" borderId="212" xfId="22" applyFont="1" applyBorder="1" applyAlignment="1">
      <alignment horizontal="left" vertical="center"/>
    </xf>
    <xf numFmtId="0" fontId="111" fillId="0" borderId="218" xfId="22" applyFont="1" applyBorder="1" applyAlignment="1">
      <alignment horizontal="left" vertical="center"/>
    </xf>
    <xf numFmtId="0" fontId="111" fillId="0" borderId="3" xfId="22" applyFont="1" applyBorder="1" applyAlignment="1">
      <alignment horizontal="left" vertical="center"/>
    </xf>
    <xf numFmtId="0" fontId="111" fillId="0" borderId="0" xfId="22" applyFont="1" applyAlignment="1">
      <alignment horizontal="left" vertical="center"/>
    </xf>
    <xf numFmtId="0" fontId="111" fillId="0" borderId="40" xfId="22" applyFont="1" applyBorder="1" applyAlignment="1">
      <alignment horizontal="left" vertical="center"/>
    </xf>
    <xf numFmtId="0" fontId="111" fillId="0" borderId="208" xfId="22" applyFont="1" applyBorder="1" applyAlignment="1">
      <alignment horizontal="left" vertical="center"/>
    </xf>
    <xf numFmtId="0" fontId="111" fillId="0" borderId="209" xfId="22" applyFont="1" applyBorder="1" applyAlignment="1">
      <alignment horizontal="left" vertical="center"/>
    </xf>
    <xf numFmtId="0" fontId="111" fillId="0" borderId="216" xfId="22" applyFont="1" applyBorder="1" applyAlignment="1">
      <alignment horizontal="left" vertical="center"/>
    </xf>
    <xf numFmtId="0" fontId="111" fillId="0" borderId="207" xfId="22" applyFont="1" applyBorder="1" applyAlignment="1">
      <alignment horizontal="center" vertical="center" textRotation="255"/>
    </xf>
    <xf numFmtId="0" fontId="111" fillId="0" borderId="218" xfId="22" applyFont="1" applyBorder="1" applyAlignment="1">
      <alignment horizontal="center" vertical="center" textRotation="255"/>
    </xf>
    <xf numFmtId="0" fontId="111" fillId="0" borderId="3" xfId="22" applyFont="1" applyBorder="1" applyAlignment="1">
      <alignment horizontal="center" vertical="center" textRotation="255"/>
    </xf>
    <xf numFmtId="0" fontId="111" fillId="0" borderId="40" xfId="22" applyFont="1" applyBorder="1" applyAlignment="1">
      <alignment horizontal="center" vertical="center" textRotation="255"/>
    </xf>
    <xf numFmtId="0" fontId="111" fillId="0" borderId="208" xfId="22" applyFont="1" applyBorder="1" applyAlignment="1">
      <alignment horizontal="center" vertical="center" textRotation="255"/>
    </xf>
    <xf numFmtId="0" fontId="111" fillId="0" borderId="216" xfId="22" applyFont="1" applyBorder="1" applyAlignment="1">
      <alignment horizontal="center" vertical="center" textRotation="255"/>
    </xf>
    <xf numFmtId="0" fontId="58" fillId="0" borderId="0" xfId="22" applyFont="1" applyAlignment="1">
      <alignment horizontal="left" vertical="center" wrapText="1"/>
    </xf>
    <xf numFmtId="0" fontId="58" fillId="0" borderId="0" xfId="23" applyFont="1" applyAlignment="1">
      <alignment vertical="center" wrapText="1"/>
    </xf>
    <xf numFmtId="0" fontId="111" fillId="0" borderId="206" xfId="22" applyFont="1" applyBorder="1" applyAlignment="1">
      <alignment horizontal="left" vertical="center"/>
    </xf>
    <xf numFmtId="0" fontId="111" fillId="0" borderId="3" xfId="22" applyFont="1" applyBorder="1" applyAlignment="1">
      <alignment horizontal="center" vertical="center"/>
    </xf>
    <xf numFmtId="0" fontId="111" fillId="0" borderId="0" xfId="22" applyFont="1" applyAlignment="1">
      <alignment horizontal="center" vertical="center"/>
    </xf>
    <xf numFmtId="0" fontId="111" fillId="0" borderId="40" xfId="22" applyFont="1" applyBorder="1" applyAlignment="1">
      <alignment horizontal="center" vertical="center"/>
    </xf>
    <xf numFmtId="0" fontId="111" fillId="0" borderId="208" xfId="22" applyFont="1" applyBorder="1" applyAlignment="1">
      <alignment horizontal="center" vertical="center"/>
    </xf>
    <xf numFmtId="0" fontId="111" fillId="0" borderId="209" xfId="22" applyFont="1" applyBorder="1" applyAlignment="1">
      <alignment horizontal="center" vertical="center"/>
    </xf>
    <xf numFmtId="0" fontId="111" fillId="0" borderId="216" xfId="22" applyFont="1" applyBorder="1" applyAlignment="1">
      <alignment horizontal="center" vertical="center"/>
    </xf>
    <xf numFmtId="0" fontId="111" fillId="0" borderId="207" xfId="22" applyFont="1" applyBorder="1" applyAlignment="1">
      <alignment horizontal="left" vertical="center"/>
    </xf>
    <xf numFmtId="0" fontId="58" fillId="0" borderId="0" xfId="22" applyFont="1" applyAlignment="1">
      <alignment horizontal="left" vertical="center"/>
    </xf>
    <xf numFmtId="0" fontId="58" fillId="0" borderId="26" xfId="15" applyFont="1" applyBorder="1" applyAlignment="1">
      <alignment horizontal="center" vertical="center" wrapText="1"/>
    </xf>
    <xf numFmtId="0" fontId="58" fillId="0" borderId="15" xfId="15" applyFont="1" applyBorder="1" applyAlignment="1">
      <alignment horizontal="center" vertical="center"/>
    </xf>
    <xf numFmtId="0" fontId="58" fillId="0" borderId="21" xfId="15" applyFont="1" applyBorder="1" applyAlignment="1">
      <alignment horizontal="center" vertical="center"/>
    </xf>
    <xf numFmtId="0" fontId="58" fillId="0" borderId="50" xfId="15" applyFont="1" applyBorder="1" applyAlignment="1">
      <alignment horizontal="center" vertical="center"/>
    </xf>
    <xf numFmtId="0" fontId="58" fillId="0" borderId="13" xfId="15" applyFont="1" applyBorder="1" applyAlignment="1">
      <alignment horizontal="center" vertical="center"/>
    </xf>
    <xf numFmtId="0" fontId="58" fillId="0" borderId="43" xfId="15" applyFont="1" applyBorder="1" applyAlignment="1">
      <alignment horizontal="center" vertical="center"/>
    </xf>
    <xf numFmtId="0" fontId="58" fillId="0" borderId="14" xfId="15" applyFont="1" applyBorder="1" applyAlignment="1">
      <alignment horizontal="center" vertical="center"/>
    </xf>
    <xf numFmtId="0" fontId="58" fillId="0" borderId="22" xfId="15" applyFont="1" applyBorder="1" applyAlignment="1">
      <alignment horizontal="center" vertical="center"/>
    </xf>
    <xf numFmtId="0" fontId="58" fillId="0" borderId="3" xfId="15" applyFont="1" applyBorder="1" applyAlignment="1">
      <alignment horizontal="center" vertical="center"/>
    </xf>
    <xf numFmtId="0" fontId="58" fillId="0" borderId="40" xfId="15" applyFont="1" applyBorder="1" applyAlignment="1">
      <alignment horizontal="center" vertical="center"/>
    </xf>
    <xf numFmtId="0" fontId="58" fillId="0" borderId="97" xfId="15" applyFont="1" applyBorder="1" applyAlignment="1">
      <alignment horizontal="center" vertical="center" wrapText="1"/>
    </xf>
    <xf numFmtId="0" fontId="58" fillId="0" borderId="18" xfId="15" applyFont="1" applyBorder="1" applyAlignment="1">
      <alignment horizontal="center" vertical="center"/>
    </xf>
    <xf numFmtId="0" fontId="58" fillId="0" borderId="24" xfId="15" applyFont="1" applyBorder="1" applyAlignment="1">
      <alignment horizontal="center" vertical="center"/>
    </xf>
    <xf numFmtId="0" fontId="58" fillId="0" borderId="105" xfId="15" applyFont="1" applyBorder="1" applyAlignment="1">
      <alignment horizontal="center" vertical="center"/>
    </xf>
    <xf numFmtId="0" fontId="58" fillId="0" borderId="66" xfId="15" applyFont="1" applyBorder="1" applyAlignment="1">
      <alignment horizontal="center" vertical="center"/>
    </xf>
    <xf numFmtId="0" fontId="58" fillId="0" borderId="26" xfId="15" applyFont="1" applyBorder="1" applyAlignment="1">
      <alignment horizontal="center" vertical="center"/>
    </xf>
    <xf numFmtId="0" fontId="70" fillId="0" borderId="1" xfId="15" applyFont="1" applyBorder="1" applyAlignment="1">
      <alignment horizontal="center" vertical="center"/>
    </xf>
    <xf numFmtId="0" fontId="69" fillId="0" borderId="26" xfId="15" applyFont="1" applyBorder="1" applyAlignment="1">
      <alignment horizontal="center" vertical="center" wrapText="1"/>
    </xf>
    <xf numFmtId="0" fontId="69" fillId="0" borderId="15" xfId="15" applyFont="1" applyBorder="1" applyAlignment="1">
      <alignment horizontal="center" vertical="center" wrapText="1"/>
    </xf>
    <xf numFmtId="0" fontId="69" fillId="0" borderId="50" xfId="15" applyFont="1" applyBorder="1" applyAlignment="1">
      <alignment horizontal="center" vertical="center" wrapText="1"/>
    </xf>
    <xf numFmtId="0" fontId="69" fillId="0" borderId="43" xfId="15" applyFont="1" applyBorder="1" applyAlignment="1">
      <alignment horizontal="center" vertical="center" wrapText="1"/>
    </xf>
    <xf numFmtId="0" fontId="69" fillId="0" borderId="14" xfId="15" applyFont="1" applyBorder="1" applyAlignment="1">
      <alignment horizontal="center" vertical="center" wrapText="1"/>
    </xf>
    <xf numFmtId="0" fontId="80" fillId="0" borderId="15" xfId="15" applyFont="1" applyBorder="1" applyAlignment="1">
      <alignment horizontal="center" vertical="center"/>
    </xf>
    <xf numFmtId="0" fontId="80" fillId="0" borderId="21" xfId="15" applyFont="1" applyBorder="1" applyAlignment="1">
      <alignment horizontal="center" vertical="center"/>
    </xf>
    <xf numFmtId="0" fontId="80" fillId="0" borderId="13" xfId="15" applyFont="1" applyBorder="1" applyAlignment="1">
      <alignment horizontal="center" vertical="center"/>
    </xf>
    <xf numFmtId="0" fontId="80" fillId="0" borderId="14" xfId="15" applyFont="1" applyBorder="1" applyAlignment="1">
      <alignment horizontal="center" vertical="center"/>
    </xf>
    <xf numFmtId="0" fontId="80" fillId="0" borderId="22" xfId="15" applyFont="1" applyBorder="1" applyAlignment="1">
      <alignment horizontal="center" vertical="center"/>
    </xf>
    <xf numFmtId="0" fontId="69" fillId="0" borderId="97" xfId="15" applyFont="1" applyBorder="1" applyAlignment="1">
      <alignment horizontal="center" vertical="center" wrapText="1"/>
    </xf>
    <xf numFmtId="0" fontId="69" fillId="0" borderId="24" xfId="15" applyFont="1" applyBorder="1" applyAlignment="1">
      <alignment horizontal="center" vertical="center" wrapText="1"/>
    </xf>
    <xf numFmtId="0" fontId="69" fillId="0" borderId="48" xfId="15" applyFont="1" applyBorder="1" applyAlignment="1">
      <alignment horizontal="center" vertical="center" wrapText="1"/>
    </xf>
    <xf numFmtId="0" fontId="69" fillId="0" borderId="67" xfId="15" applyFont="1" applyBorder="1" applyAlignment="1">
      <alignment horizontal="center" vertical="center" wrapText="1"/>
    </xf>
    <xf numFmtId="0" fontId="69" fillId="0" borderId="68" xfId="15" applyFont="1" applyBorder="1" applyAlignment="1">
      <alignment horizontal="center" vertical="center" wrapText="1"/>
    </xf>
    <xf numFmtId="0" fontId="69" fillId="0" borderId="73" xfId="15" applyFont="1" applyBorder="1" applyAlignment="1">
      <alignment horizontal="center" vertical="center" wrapText="1"/>
    </xf>
    <xf numFmtId="0" fontId="58" fillId="0" borderId="97" xfId="15" applyFont="1" applyBorder="1" applyAlignment="1">
      <alignment horizontal="center" vertical="center"/>
    </xf>
    <xf numFmtId="0" fontId="58" fillId="0" borderId="48" xfId="15" applyFont="1" applyBorder="1" applyAlignment="1">
      <alignment horizontal="center" vertical="center"/>
    </xf>
    <xf numFmtId="0" fontId="58" fillId="0" borderId="67" xfId="15" applyFont="1" applyBorder="1" applyAlignment="1">
      <alignment horizontal="center" vertical="center"/>
    </xf>
    <xf numFmtId="0" fontId="58" fillId="0" borderId="68" xfId="15" applyFont="1" applyBorder="1" applyAlignment="1">
      <alignment horizontal="center" vertical="center"/>
    </xf>
    <xf numFmtId="0" fontId="58" fillId="0" borderId="73" xfId="15" applyFont="1" applyBorder="1" applyAlignment="1">
      <alignment horizontal="center" vertical="center"/>
    </xf>
    <xf numFmtId="0" fontId="16" fillId="0" borderId="0" xfId="3" applyFont="1" applyAlignment="1">
      <alignment horizontal="center" vertical="center"/>
    </xf>
    <xf numFmtId="0" fontId="12" fillId="0" borderId="4" xfId="2" applyFont="1" applyBorder="1" applyAlignment="1">
      <alignment horizontal="center" vertical="center"/>
    </xf>
    <xf numFmtId="0" fontId="12" fillId="0" borderId="5" xfId="2" applyFont="1" applyBorder="1" applyAlignment="1">
      <alignment horizontal="center" vertical="center"/>
    </xf>
    <xf numFmtId="0" fontId="12" fillId="0" borderId="6" xfId="2" applyFont="1" applyBorder="1" applyAlignment="1">
      <alignment horizontal="center" vertical="center"/>
    </xf>
    <xf numFmtId="0" fontId="13" fillId="0" borderId="37" xfId="2" applyFont="1" applyBorder="1" applyAlignment="1">
      <alignment horizontal="center" vertical="center"/>
    </xf>
    <xf numFmtId="0" fontId="13" fillId="0" borderId="38" xfId="2" applyFont="1" applyBorder="1" applyAlignment="1">
      <alignment horizontal="center" vertical="center"/>
    </xf>
    <xf numFmtId="0" fontId="13" fillId="0" borderId="2" xfId="2" applyFont="1" applyBorder="1" applyAlignment="1">
      <alignment horizontal="center" vertical="center"/>
    </xf>
    <xf numFmtId="0" fontId="13" fillId="0" borderId="38" xfId="2" applyFont="1" applyBorder="1" applyAlignment="1">
      <alignment horizontal="left" vertical="center" wrapText="1"/>
    </xf>
    <xf numFmtId="0" fontId="13" fillId="0" borderId="0" xfId="2" applyFont="1" applyAlignment="1">
      <alignment horizontal="left" vertical="center" wrapText="1"/>
    </xf>
    <xf numFmtId="0" fontId="14" fillId="0" borderId="0" xfId="3" applyFont="1" applyAlignment="1">
      <alignment vertical="center" wrapText="1"/>
    </xf>
    <xf numFmtId="0" fontId="9" fillId="0" borderId="0" xfId="3">
      <alignment vertical="center"/>
    </xf>
    <xf numFmtId="0" fontId="11" fillId="0" borderId="36" xfId="2" applyFont="1" applyBorder="1" applyAlignment="1">
      <alignment horizontal="center" vertical="center"/>
    </xf>
    <xf numFmtId="0" fontId="11" fillId="0" borderId="4" xfId="2" applyFont="1" applyBorder="1" applyAlignment="1">
      <alignment horizontal="center" vertical="center"/>
    </xf>
    <xf numFmtId="0" fontId="11" fillId="0" borderId="5" xfId="2" applyFont="1" applyBorder="1" applyAlignment="1">
      <alignment horizontal="center" vertical="center"/>
    </xf>
    <xf numFmtId="0" fontId="11" fillId="0" borderId="6" xfId="2" applyFont="1" applyBorder="1" applyAlignment="1">
      <alignment horizontal="center" vertical="center"/>
    </xf>
    <xf numFmtId="0" fontId="15" fillId="0" borderId="0" xfId="3" applyFont="1" applyAlignment="1">
      <alignment horizontal="center" vertical="center"/>
    </xf>
    <xf numFmtId="0" fontId="0" fillId="0" borderId="1" xfId="0" applyBorder="1" applyAlignment="1">
      <alignment horizontal="center" vertical="center"/>
    </xf>
    <xf numFmtId="0" fontId="0" fillId="0" borderId="0" xfId="0">
      <alignment vertical="center"/>
    </xf>
    <xf numFmtId="0" fontId="0" fillId="0" borderId="0" xfId="0" applyAlignment="1">
      <alignment horizontal="center" vertical="center"/>
    </xf>
    <xf numFmtId="9" fontId="58" fillId="0" borderId="116" xfId="15" applyNumberFormat="1" applyFont="1" applyBorder="1" applyAlignment="1">
      <alignment horizontal="center" vertical="center"/>
    </xf>
    <xf numFmtId="9" fontId="58" fillId="0" borderId="49" xfId="15" applyNumberFormat="1" applyFont="1" applyBorder="1" applyAlignment="1">
      <alignment horizontal="center" vertical="center"/>
    </xf>
    <xf numFmtId="0" fontId="70" fillId="0" borderId="97" xfId="15" applyFont="1" applyBorder="1" applyAlignment="1">
      <alignment horizontal="left" vertical="center" wrapText="1"/>
    </xf>
    <xf numFmtId="0" fontId="70" fillId="0" borderId="18" xfId="15" applyFont="1" applyBorder="1" applyAlignment="1">
      <alignment horizontal="left" vertical="center" wrapText="1"/>
    </xf>
    <xf numFmtId="0" fontId="70" fillId="0" borderId="24" xfId="15" applyFont="1" applyBorder="1" applyAlignment="1">
      <alignment horizontal="left" vertical="center" wrapText="1"/>
    </xf>
    <xf numFmtId="0" fontId="70" fillId="0" borderId="48" xfId="15" applyFont="1" applyBorder="1" applyAlignment="1">
      <alignment horizontal="left" vertical="center" wrapText="1"/>
    </xf>
    <xf numFmtId="0" fontId="70" fillId="0" borderId="67" xfId="15" applyFont="1" applyBorder="1" applyAlignment="1">
      <alignment horizontal="left" vertical="center" wrapText="1"/>
    </xf>
    <xf numFmtId="0" fontId="70" fillId="0" borderId="68" xfId="15" applyFont="1" applyBorder="1" applyAlignment="1">
      <alignment horizontal="left" vertical="center" wrapText="1"/>
    </xf>
    <xf numFmtId="0" fontId="70" fillId="0" borderId="19" xfId="15" applyFont="1" applyBorder="1" applyAlignment="1">
      <alignment horizontal="left" vertical="center" wrapText="1"/>
    </xf>
    <xf numFmtId="0" fontId="70" fillId="0" borderId="73" xfId="15" applyFont="1" applyBorder="1" applyAlignment="1">
      <alignment horizontal="left" vertical="center" wrapText="1"/>
    </xf>
    <xf numFmtId="0" fontId="69" fillId="0" borderId="98" xfId="15" applyFont="1" applyBorder="1" applyAlignment="1">
      <alignment horizontal="right" vertical="center"/>
    </xf>
    <xf numFmtId="0" fontId="69" fillId="0" borderId="116" xfId="15" applyFont="1" applyBorder="1" applyAlignment="1">
      <alignment horizontal="right" vertical="center"/>
    </xf>
    <xf numFmtId="0" fontId="69" fillId="0" borderId="49" xfId="15" applyFont="1" applyBorder="1" applyAlignment="1">
      <alignment horizontal="right" vertical="center"/>
    </xf>
    <xf numFmtId="9" fontId="58" fillId="0" borderId="98" xfId="15" applyNumberFormat="1" applyFont="1" applyBorder="1" applyAlignment="1">
      <alignment horizontal="center" vertical="center"/>
    </xf>
    <xf numFmtId="0" fontId="69" fillId="0" borderId="97" xfId="15" applyFont="1" applyBorder="1" applyAlignment="1">
      <alignment horizontal="left" vertical="center" wrapText="1"/>
    </xf>
    <xf numFmtId="0" fontId="69" fillId="0" borderId="18" xfId="15" applyFont="1" applyBorder="1" applyAlignment="1">
      <alignment horizontal="left" vertical="center" wrapText="1"/>
    </xf>
    <xf numFmtId="0" fontId="69" fillId="0" borderId="24" xfId="15" applyFont="1" applyBorder="1" applyAlignment="1">
      <alignment horizontal="left" vertical="center" wrapText="1"/>
    </xf>
    <xf numFmtId="0" fontId="69" fillId="0" borderId="48" xfId="15" applyFont="1" applyBorder="1" applyAlignment="1">
      <alignment horizontal="left" vertical="center" wrapText="1"/>
    </xf>
    <xf numFmtId="0" fontId="69" fillId="0" borderId="0" xfId="15" applyFont="1" applyAlignment="1">
      <alignment horizontal="left" vertical="center" wrapText="1"/>
    </xf>
    <xf numFmtId="0" fontId="69" fillId="0" borderId="67" xfId="15" applyFont="1" applyBorder="1" applyAlignment="1">
      <alignment horizontal="left" vertical="center" wrapText="1"/>
    </xf>
    <xf numFmtId="0" fontId="69" fillId="0" borderId="68" xfId="15" applyFont="1" applyBorder="1" applyAlignment="1">
      <alignment horizontal="left" vertical="center" wrapText="1"/>
    </xf>
    <xf numFmtId="0" fontId="69" fillId="0" borderId="19" xfId="15" applyFont="1" applyBorder="1" applyAlignment="1">
      <alignment horizontal="left" vertical="center" wrapText="1"/>
    </xf>
    <xf numFmtId="0" fontId="69" fillId="0" borderId="73" xfId="15" applyFont="1" applyBorder="1" applyAlignment="1">
      <alignment horizontal="left" vertical="center" wrapText="1"/>
    </xf>
    <xf numFmtId="0" fontId="58" fillId="0" borderId="0" xfId="24" applyFont="1" applyAlignment="1">
      <alignment vertical="center" wrapText="1"/>
    </xf>
    <xf numFmtId="0" fontId="58" fillId="0" borderId="0" xfId="24" applyFont="1" applyAlignment="1">
      <alignment horizontal="left" vertical="center"/>
    </xf>
    <xf numFmtId="0" fontId="58" fillId="0" borderId="50" xfId="24" applyFont="1" applyBorder="1" applyAlignment="1">
      <alignment horizontal="center" vertical="center"/>
    </xf>
    <xf numFmtId="0" fontId="58" fillId="0" borderId="215" xfId="24" applyFont="1" applyBorder="1" applyAlignment="1">
      <alignment horizontal="center" vertical="center"/>
    </xf>
    <xf numFmtId="0" fontId="58" fillId="0" borderId="215" xfId="24" applyFont="1" applyBorder="1">
      <alignment vertical="center"/>
    </xf>
    <xf numFmtId="0" fontId="58" fillId="0" borderId="215" xfId="24" applyFont="1" applyBorder="1" applyAlignment="1">
      <alignment horizontal="right" vertical="center"/>
    </xf>
    <xf numFmtId="0" fontId="58" fillId="0" borderId="13" xfId="24" applyFont="1" applyBorder="1" applyAlignment="1">
      <alignment horizontal="right" vertical="center"/>
    </xf>
    <xf numFmtId="0" fontId="58" fillId="0" borderId="43" xfId="24" applyFont="1" applyBorder="1" applyAlignment="1">
      <alignment horizontal="center" vertical="center"/>
    </xf>
    <xf numFmtId="0" fontId="58" fillId="0" borderId="14" xfId="24" applyFont="1" applyBorder="1" applyAlignment="1">
      <alignment horizontal="center" vertical="center"/>
    </xf>
    <xf numFmtId="0" fontId="58" fillId="0" borderId="14" xfId="24" applyFont="1" applyBorder="1">
      <alignment vertical="center"/>
    </xf>
    <xf numFmtId="0" fontId="58" fillId="0" borderId="14" xfId="24" applyFont="1" applyBorder="1" applyAlignment="1">
      <alignment horizontal="right" vertical="center"/>
    </xf>
    <xf numFmtId="0" fontId="58" fillId="0" borderId="22" xfId="24" applyFont="1" applyBorder="1" applyAlignment="1">
      <alignment horizontal="right" vertical="center"/>
    </xf>
    <xf numFmtId="0" fontId="80" fillId="0" borderId="0" xfId="24" applyFont="1" applyAlignment="1">
      <alignment horizontal="left" vertical="center"/>
    </xf>
    <xf numFmtId="0" fontId="58" fillId="0" borderId="0" xfId="24" applyFont="1" applyAlignment="1">
      <alignment horizontal="right" vertical="center"/>
    </xf>
    <xf numFmtId="0" fontId="58" fillId="0" borderId="0" xfId="24" applyFont="1" applyAlignment="1">
      <alignment horizontal="center" vertical="center"/>
    </xf>
    <xf numFmtId="0" fontId="67" fillId="0" borderId="0" xfId="24" applyFont="1" applyAlignment="1">
      <alignment horizontal="center" vertical="center"/>
    </xf>
    <xf numFmtId="0" fontId="58" fillId="0" borderId="58" xfId="24" applyFont="1" applyBorder="1" applyAlignment="1">
      <alignment horizontal="left" vertical="center"/>
    </xf>
    <xf numFmtId="0" fontId="58" fillId="0" borderId="202" xfId="24" applyFont="1" applyBorder="1" applyAlignment="1">
      <alignment horizontal="left" vertical="center"/>
    </xf>
    <xf numFmtId="0" fontId="58" fillId="0" borderId="219" xfId="24" applyFont="1" applyBorder="1" applyAlignment="1">
      <alignment horizontal="center" vertical="center"/>
    </xf>
    <xf numFmtId="0" fontId="58" fillId="0" borderId="202" xfId="24" applyFont="1" applyBorder="1" applyAlignment="1">
      <alignment horizontal="center" vertical="center"/>
    </xf>
    <xf numFmtId="0" fontId="58" fillId="0" borderId="203" xfId="24" applyFont="1" applyBorder="1" applyAlignment="1">
      <alignment horizontal="center" vertical="center"/>
    </xf>
    <xf numFmtId="0" fontId="58" fillId="0" borderId="204" xfId="24" applyFont="1" applyBorder="1" applyAlignment="1">
      <alignment horizontal="left" vertical="center"/>
    </xf>
    <xf numFmtId="0" fontId="58" fillId="0" borderId="205" xfId="24" applyFont="1" applyBorder="1" applyAlignment="1">
      <alignment horizontal="left" vertical="center"/>
    </xf>
    <xf numFmtId="0" fontId="58" fillId="0" borderId="206" xfId="24" applyFont="1" applyBorder="1" applyAlignment="1">
      <alignment horizontal="center" vertical="center"/>
    </xf>
    <xf numFmtId="0" fontId="58" fillId="0" borderId="205" xfId="24" applyFont="1" applyBorder="1" applyAlignment="1">
      <alignment horizontal="center" vertical="center"/>
    </xf>
    <xf numFmtId="0" fontId="58" fillId="0" borderId="33" xfId="24" applyFont="1" applyBorder="1" applyAlignment="1">
      <alignment horizontal="center" vertical="center"/>
    </xf>
    <xf numFmtId="0" fontId="58" fillId="0" borderId="220" xfId="24" applyFont="1" applyBorder="1" applyAlignment="1">
      <alignment horizontal="center" vertical="center"/>
    </xf>
    <xf numFmtId="0" fontId="58" fillId="0" borderId="221" xfId="24" applyFont="1" applyBorder="1" applyAlignment="1">
      <alignment horizontal="center" vertical="center"/>
    </xf>
    <xf numFmtId="0" fontId="58" fillId="0" borderId="221" xfId="24" applyFont="1" applyBorder="1" applyAlignment="1">
      <alignment horizontal="center" vertical="center" wrapText="1"/>
    </xf>
    <xf numFmtId="0" fontId="58" fillId="0" borderId="222" xfId="24" applyFont="1" applyBorder="1" applyAlignment="1">
      <alignment horizontal="center" vertical="center" wrapText="1"/>
    </xf>
    <xf numFmtId="58" fontId="69" fillId="0" borderId="206" xfId="15" applyNumberFormat="1" applyFont="1" applyBorder="1" applyAlignment="1">
      <alignment horizontal="center" vertical="center"/>
    </xf>
    <xf numFmtId="58" fontId="69" fillId="0" borderId="205" xfId="15" applyNumberFormat="1" applyFont="1" applyBorder="1" applyAlignment="1">
      <alignment horizontal="center" vertical="center"/>
    </xf>
    <xf numFmtId="58" fontId="69" fillId="0" borderId="210" xfId="15" applyNumberFormat="1" applyFont="1" applyBorder="1" applyAlignment="1">
      <alignment horizontal="center" vertical="center"/>
    </xf>
    <xf numFmtId="0" fontId="70" fillId="0" borderId="206" xfId="15" applyFont="1" applyBorder="1" applyAlignment="1">
      <alignment horizontal="center" vertical="center" wrapText="1"/>
    </xf>
    <xf numFmtId="0" fontId="70" fillId="0" borderId="205" xfId="15" applyFont="1" applyBorder="1" applyAlignment="1">
      <alignment horizontal="center" vertical="center" wrapText="1"/>
    </xf>
    <xf numFmtId="0" fontId="70" fillId="0" borderId="210" xfId="15" applyFont="1" applyBorder="1" applyAlignment="1">
      <alignment horizontal="center" vertical="center" wrapText="1"/>
    </xf>
    <xf numFmtId="0" fontId="69" fillId="0" borderId="206" xfId="15" applyFont="1" applyBorder="1" applyAlignment="1">
      <alignment horizontal="center" vertical="center"/>
    </xf>
    <xf numFmtId="0" fontId="69" fillId="0" borderId="205" xfId="15" applyFont="1" applyBorder="1" applyAlignment="1">
      <alignment horizontal="center" vertical="center"/>
    </xf>
    <xf numFmtId="0" fontId="69" fillId="0" borderId="210" xfId="15" applyFont="1" applyBorder="1" applyAlignment="1">
      <alignment horizontal="center" vertical="center"/>
    </xf>
    <xf numFmtId="0" fontId="69" fillId="0" borderId="215" xfId="15" applyFont="1" applyBorder="1" applyAlignment="1">
      <alignment horizontal="center" vertical="center"/>
    </xf>
    <xf numFmtId="0" fontId="111" fillId="0" borderId="55" xfId="15" applyFont="1" applyBorder="1" applyAlignment="1">
      <alignment horizontal="center" vertical="center"/>
    </xf>
    <xf numFmtId="0" fontId="111" fillId="0" borderId="57" xfId="15" applyFont="1" applyBorder="1" applyAlignment="1">
      <alignment horizontal="center" vertical="center"/>
    </xf>
    <xf numFmtId="9" fontId="58" fillId="0" borderId="215" xfId="15" applyNumberFormat="1" applyFont="1" applyBorder="1" applyAlignment="1">
      <alignment horizontal="left" vertical="center" wrapText="1"/>
    </xf>
    <xf numFmtId="0" fontId="69" fillId="0" borderId="215" xfId="15" applyFont="1" applyBorder="1" applyAlignment="1">
      <alignment horizontal="center" vertical="center" wrapText="1"/>
    </xf>
    <xf numFmtId="0" fontId="70" fillId="0" borderId="215" xfId="15" applyFont="1" applyBorder="1" applyAlignment="1">
      <alignment horizontal="center" vertical="center"/>
    </xf>
    <xf numFmtId="0" fontId="80" fillId="0" borderId="215" xfId="15" applyFont="1" applyBorder="1" applyAlignment="1">
      <alignment horizontal="center" vertical="center"/>
    </xf>
    <xf numFmtId="0" fontId="58" fillId="0" borderId="0" xfId="20" applyFont="1">
      <alignment vertical="center"/>
    </xf>
    <xf numFmtId="0" fontId="111" fillId="0" borderId="202" xfId="20" applyFont="1" applyBorder="1" applyAlignment="1">
      <alignment horizontal="left" vertical="center"/>
    </xf>
    <xf numFmtId="0" fontId="111" fillId="0" borderId="224" xfId="20" applyFont="1" applyBorder="1" applyAlignment="1">
      <alignment horizontal="left" vertical="center"/>
    </xf>
    <xf numFmtId="0" fontId="111" fillId="0" borderId="219" xfId="20" applyFont="1" applyBorder="1" applyAlignment="1">
      <alignment horizontal="center" vertical="center"/>
    </xf>
    <xf numFmtId="0" fontId="111" fillId="0" borderId="202" xfId="20" applyFont="1" applyBorder="1" applyAlignment="1">
      <alignment horizontal="center" vertical="center"/>
    </xf>
    <xf numFmtId="0" fontId="111" fillId="0" borderId="203" xfId="20" applyFont="1" applyBorder="1" applyAlignment="1">
      <alignment horizontal="center" vertical="center"/>
    </xf>
    <xf numFmtId="0" fontId="111" fillId="0" borderId="204" xfId="20" applyFont="1" applyBorder="1" applyAlignment="1">
      <alignment horizontal="left" vertical="center"/>
    </xf>
    <xf numFmtId="0" fontId="111" fillId="0" borderId="205" xfId="20" applyFont="1" applyBorder="1" applyAlignment="1">
      <alignment horizontal="left" vertical="center"/>
    </xf>
    <xf numFmtId="0" fontId="111" fillId="0" borderId="210" xfId="20" applyFont="1" applyBorder="1" applyAlignment="1">
      <alignment horizontal="left" vertical="center"/>
    </xf>
    <xf numFmtId="0" fontId="58" fillId="0" borderId="206" xfId="20" applyFont="1" applyBorder="1" applyAlignment="1">
      <alignment horizontal="center" vertical="center"/>
    </xf>
    <xf numFmtId="0" fontId="58" fillId="0" borderId="205" xfId="20" applyFont="1" applyBorder="1" applyAlignment="1">
      <alignment horizontal="center" vertical="center"/>
    </xf>
    <xf numFmtId="0" fontId="111" fillId="0" borderId="212" xfId="20" applyFont="1" applyBorder="1" applyAlignment="1">
      <alignment horizontal="left" vertical="center" wrapText="1"/>
    </xf>
    <xf numFmtId="0" fontId="111" fillId="0" borderId="218" xfId="20" applyFont="1" applyBorder="1" applyAlignment="1">
      <alignment horizontal="left" vertical="center" wrapText="1"/>
    </xf>
    <xf numFmtId="0" fontId="58" fillId="0" borderId="225" xfId="20" applyFont="1" applyBorder="1" applyAlignment="1">
      <alignment horizontal="left" vertical="center" wrapText="1"/>
    </xf>
    <xf numFmtId="0" fontId="58" fillId="0" borderId="212" xfId="20" applyFont="1" applyBorder="1" applyAlignment="1">
      <alignment horizontal="left" vertical="center" wrapText="1"/>
    </xf>
    <xf numFmtId="0" fontId="58" fillId="0" borderId="218" xfId="20" applyFont="1" applyBorder="1" applyAlignment="1">
      <alignment horizontal="left" vertical="center" wrapText="1"/>
    </xf>
    <xf numFmtId="0" fontId="58" fillId="0" borderId="225" xfId="20" applyFont="1" applyBorder="1" applyAlignment="1">
      <alignment horizontal="center" vertical="center"/>
    </xf>
    <xf numFmtId="0" fontId="58" fillId="0" borderId="212" xfId="20" applyFont="1" applyBorder="1" applyAlignment="1">
      <alignment horizontal="center" vertical="center"/>
    </xf>
    <xf numFmtId="0" fontId="111" fillId="0" borderId="118" xfId="20" applyFont="1" applyBorder="1" applyAlignment="1">
      <alignment horizontal="left" vertical="center" wrapText="1"/>
    </xf>
    <xf numFmtId="0" fontId="58" fillId="0" borderId="208" xfId="20" applyFont="1" applyBorder="1" applyAlignment="1">
      <alignment horizontal="left" vertical="center" wrapText="1"/>
    </xf>
    <xf numFmtId="0" fontId="58" fillId="0" borderId="209" xfId="20" applyFont="1" applyBorder="1" applyAlignment="1">
      <alignment horizontal="left" vertical="center" wrapText="1"/>
    </xf>
    <xf numFmtId="0" fontId="58" fillId="0" borderId="216" xfId="20" applyFont="1" applyBorder="1" applyAlignment="1">
      <alignment horizontal="left" vertical="center" wrapText="1"/>
    </xf>
    <xf numFmtId="0" fontId="58" fillId="0" borderId="208" xfId="20" applyFont="1" applyBorder="1" applyAlignment="1">
      <alignment horizontal="center" vertical="center"/>
    </xf>
    <xf numFmtId="0" fontId="58" fillId="0" borderId="209" xfId="20" applyFont="1" applyBorder="1" applyAlignment="1">
      <alignment horizontal="center" vertical="center"/>
    </xf>
    <xf numFmtId="0" fontId="111" fillId="0" borderId="209" xfId="20" applyFont="1" applyBorder="1" applyAlignment="1">
      <alignment horizontal="left" vertical="center" wrapText="1"/>
    </xf>
    <xf numFmtId="0" fontId="111" fillId="0" borderId="216" xfId="20" applyFont="1" applyBorder="1" applyAlignment="1">
      <alignment horizontal="left" vertical="center" wrapText="1"/>
    </xf>
    <xf numFmtId="0" fontId="58" fillId="0" borderId="206" xfId="20" applyFont="1" applyBorder="1" applyAlignment="1">
      <alignment horizontal="left" vertical="center"/>
    </xf>
    <xf numFmtId="0" fontId="58" fillId="0" borderId="205" xfId="20" applyFont="1" applyBorder="1" applyAlignment="1">
      <alignment horizontal="left" vertical="center"/>
    </xf>
    <xf numFmtId="0" fontId="58" fillId="0" borderId="210" xfId="20" applyFont="1" applyBorder="1" applyAlignment="1">
      <alignment horizontal="left" vertical="center"/>
    </xf>
    <xf numFmtId="0" fontId="58" fillId="0" borderId="205" xfId="20" applyFont="1" applyBorder="1" applyAlignment="1">
      <alignment horizontal="center" vertical="center"/>
    </xf>
    <xf numFmtId="0" fontId="58" fillId="0" borderId="202" xfId="20" applyFont="1" applyBorder="1" applyAlignment="1">
      <alignment horizontal="center" vertical="center"/>
    </xf>
    <xf numFmtId="0" fontId="58" fillId="0" borderId="219" xfId="20" applyFont="1" applyBorder="1" applyAlignment="1">
      <alignment horizontal="left" vertical="center"/>
    </xf>
    <xf numFmtId="0" fontId="58" fillId="0" borderId="202" xfId="20" applyFont="1" applyBorder="1" applyAlignment="1">
      <alignment horizontal="left" vertical="center"/>
    </xf>
    <xf numFmtId="0" fontId="70" fillId="0" borderId="202" xfId="20" applyFont="1" applyBorder="1" applyAlignment="1">
      <alignment horizontal="left" vertical="center" wrapText="1"/>
    </xf>
    <xf numFmtId="0" fontId="70" fillId="0" borderId="203" xfId="20" applyFont="1" applyBorder="1" applyAlignment="1">
      <alignment horizontal="left" vertical="center" wrapText="1"/>
    </xf>
    <xf numFmtId="0" fontId="70" fillId="0" borderId="205" xfId="20" applyFont="1" applyBorder="1" applyAlignment="1">
      <alignment horizontal="left" vertical="center" wrapText="1"/>
    </xf>
    <xf numFmtId="0" fontId="70" fillId="0" borderId="205" xfId="20" applyFont="1" applyBorder="1">
      <alignment vertical="center"/>
    </xf>
    <xf numFmtId="0" fontId="111" fillId="0" borderId="204" xfId="20" applyFont="1" applyBorder="1" applyAlignment="1">
      <alignment horizontal="center" vertical="center" wrapText="1"/>
    </xf>
    <xf numFmtId="0" fontId="111" fillId="0" borderId="205" xfId="20" applyFont="1" applyBorder="1" applyAlignment="1">
      <alignment horizontal="center" vertical="center" wrapText="1"/>
    </xf>
    <xf numFmtId="0" fontId="70" fillId="0" borderId="212" xfId="20" applyFont="1" applyBorder="1" applyAlignment="1">
      <alignment horizontal="left" vertical="center"/>
    </xf>
    <xf numFmtId="0" fontId="70" fillId="0" borderId="212" xfId="20" applyFont="1" applyBorder="1">
      <alignment vertical="center"/>
    </xf>
    <xf numFmtId="0" fontId="75" fillId="0" borderId="0" xfId="2" applyFont="1">
      <alignment vertical="center"/>
    </xf>
    <xf numFmtId="0" fontId="115" fillId="0" borderId="0" xfId="2" applyFont="1">
      <alignment vertical="center"/>
    </xf>
    <xf numFmtId="0" fontId="115" fillId="0" borderId="226" xfId="8" applyFont="1" applyBorder="1" applyAlignment="1">
      <alignment horizontal="center" vertical="center"/>
    </xf>
    <xf numFmtId="0" fontId="115" fillId="0" borderId="227" xfId="8" applyFont="1" applyBorder="1" applyAlignment="1" applyProtection="1">
      <alignment horizontal="center" vertical="center"/>
      <protection locked="0"/>
    </xf>
    <xf numFmtId="0" fontId="73" fillId="0" borderId="227" xfId="8" applyFont="1" applyBorder="1" applyAlignment="1" applyProtection="1">
      <alignment horizontal="left" vertical="center" wrapText="1"/>
      <protection locked="0"/>
    </xf>
    <xf numFmtId="0" fontId="115" fillId="0" borderId="227" xfId="8" applyFont="1" applyBorder="1" applyAlignment="1">
      <alignment horizontal="center" vertical="center" shrinkToFit="1"/>
    </xf>
    <xf numFmtId="0" fontId="75" fillId="0" borderId="227" xfId="8" applyFont="1" applyBorder="1" applyAlignment="1" applyProtection="1">
      <alignment horizontal="center" vertical="center"/>
      <protection locked="0"/>
    </xf>
    <xf numFmtId="0" fontId="75" fillId="0" borderId="226" xfId="8" applyFont="1" applyBorder="1" applyAlignment="1">
      <alignment horizontal="center" vertical="center" wrapText="1"/>
    </xf>
    <xf numFmtId="177" fontId="115" fillId="0" borderId="226" xfId="2" applyNumberFormat="1" applyFont="1" applyBorder="1" applyAlignment="1" applyProtection="1">
      <alignment horizontal="right" vertical="center"/>
      <protection locked="0"/>
    </xf>
    <xf numFmtId="177" fontId="115" fillId="0" borderId="228" xfId="2" applyNumberFormat="1" applyFont="1" applyBorder="1">
      <alignment vertical="center"/>
    </xf>
    <xf numFmtId="177" fontId="115" fillId="0" borderId="229" xfId="2" applyNumberFormat="1" applyFont="1" applyBorder="1">
      <alignment vertical="center"/>
    </xf>
    <xf numFmtId="178" fontId="115" fillId="0" borderId="230" xfId="2" applyNumberFormat="1" applyFont="1" applyBorder="1" applyAlignment="1">
      <alignment horizontal="center" vertical="center"/>
    </xf>
    <xf numFmtId="178" fontId="115" fillId="0" borderId="231" xfId="2" applyNumberFormat="1" applyFont="1" applyBorder="1" applyAlignment="1">
      <alignment horizontal="center" vertical="center"/>
    </xf>
    <xf numFmtId="0" fontId="115" fillId="0" borderId="201" xfId="2" applyFont="1" applyBorder="1">
      <alignment vertical="center"/>
    </xf>
    <xf numFmtId="0" fontId="115" fillId="0" borderId="232" xfId="2" applyFont="1" applyBorder="1" applyAlignment="1">
      <alignment horizontal="left" vertical="center" indent="1"/>
    </xf>
    <xf numFmtId="177" fontId="115" fillId="0" borderId="233" xfId="2" applyNumberFormat="1" applyFont="1" applyBorder="1" applyAlignment="1">
      <alignment horizontal="right" vertical="center"/>
    </xf>
    <xf numFmtId="178" fontId="115" fillId="0" borderId="234" xfId="2" applyNumberFormat="1" applyFont="1" applyBorder="1">
      <alignment vertical="center"/>
    </xf>
    <xf numFmtId="179" fontId="115" fillId="0" borderId="235" xfId="2" applyNumberFormat="1" applyFont="1" applyBorder="1" applyAlignment="1">
      <alignment horizontal="center" vertical="center"/>
    </xf>
    <xf numFmtId="179" fontId="115" fillId="0" borderId="236" xfId="2" applyNumberFormat="1" applyFont="1" applyBorder="1" applyAlignment="1">
      <alignment horizontal="center" vertical="center"/>
    </xf>
    <xf numFmtId="0" fontId="115" fillId="0" borderId="237" xfId="2" applyFont="1" applyBorder="1" applyAlignment="1">
      <alignment horizontal="center" vertical="center"/>
    </xf>
    <xf numFmtId="0" fontId="115" fillId="0" borderId="238" xfId="2" applyFont="1" applyBorder="1" applyAlignment="1">
      <alignment horizontal="center" vertical="center"/>
    </xf>
    <xf numFmtId="177" fontId="115" fillId="0" borderId="239" xfId="2" applyNumberFormat="1" applyFont="1" applyBorder="1" applyAlignment="1">
      <alignment horizontal="right" vertical="center"/>
    </xf>
    <xf numFmtId="178" fontId="115" fillId="0" borderId="240" xfId="2" applyNumberFormat="1" applyFont="1" applyBorder="1">
      <alignment vertical="center"/>
    </xf>
    <xf numFmtId="179" fontId="115" fillId="0" borderId="241" xfId="2" applyNumberFormat="1" applyFont="1" applyBorder="1" applyAlignment="1">
      <alignment horizontal="center" vertical="center"/>
    </xf>
    <xf numFmtId="179" fontId="115" fillId="0" borderId="242" xfId="2" applyNumberFormat="1" applyFont="1" applyBorder="1" applyAlignment="1">
      <alignment horizontal="center" vertical="center"/>
    </xf>
    <xf numFmtId="0" fontId="115" fillId="0" borderId="243" xfId="2" applyFont="1" applyBorder="1" applyAlignment="1">
      <alignment horizontal="left" vertical="center" shrinkToFit="1"/>
    </xf>
    <xf numFmtId="0" fontId="115" fillId="0" borderId="228" xfId="2" applyFont="1" applyBorder="1" applyAlignment="1">
      <alignment horizontal="left" vertical="center" shrinkToFit="1"/>
    </xf>
    <xf numFmtId="0" fontId="115" fillId="0" borderId="244" xfId="2" applyFont="1" applyBorder="1" applyAlignment="1">
      <alignment horizontal="left" vertical="center" shrinkToFit="1"/>
    </xf>
    <xf numFmtId="38" fontId="115" fillId="13" borderId="227" xfId="21" applyFont="1" applyFill="1" applyBorder="1" applyAlignment="1" applyProtection="1">
      <alignment horizontal="center" vertical="center"/>
    </xf>
    <xf numFmtId="38" fontId="115" fillId="13" borderId="245" xfId="21" applyFont="1" applyFill="1" applyBorder="1" applyAlignment="1" applyProtection="1">
      <alignment horizontal="center" vertical="center"/>
    </xf>
    <xf numFmtId="0" fontId="115" fillId="0" borderId="246" xfId="2" applyFont="1" applyBorder="1" applyAlignment="1">
      <alignment horizontal="left" vertical="center" shrinkToFit="1"/>
    </xf>
    <xf numFmtId="0" fontId="115" fillId="0" borderId="247" xfId="2" applyFont="1" applyBorder="1" applyAlignment="1">
      <alignment horizontal="left" vertical="center" shrinkToFit="1"/>
    </xf>
    <xf numFmtId="0" fontId="115" fillId="0" borderId="248" xfId="2" applyFont="1" applyBorder="1" applyAlignment="1">
      <alignment horizontal="left" vertical="center" shrinkToFit="1"/>
    </xf>
    <xf numFmtId="38" fontId="115" fillId="13" borderId="249" xfId="21" applyFont="1" applyFill="1" applyBorder="1" applyAlignment="1" applyProtection="1">
      <alignment horizontal="center" vertical="center"/>
    </xf>
    <xf numFmtId="38" fontId="115" fillId="13" borderId="250" xfId="21" applyFont="1" applyFill="1" applyBorder="1" applyAlignment="1" applyProtection="1">
      <alignment horizontal="center" vertical="center"/>
    </xf>
    <xf numFmtId="0" fontId="115" fillId="0" borderId="251" xfId="2" applyFont="1" applyBorder="1" applyAlignment="1">
      <alignment horizontal="center" vertical="center"/>
    </xf>
    <xf numFmtId="0" fontId="115" fillId="0" borderId="232" xfId="2" applyFont="1" applyBorder="1" applyAlignment="1">
      <alignment horizontal="center" vertical="center"/>
    </xf>
    <xf numFmtId="179" fontId="115" fillId="0" borderId="252" xfId="2" applyNumberFormat="1" applyFont="1" applyBorder="1">
      <alignment vertical="center"/>
    </xf>
    <xf numFmtId="179" fontId="115" fillId="0" borderId="253" xfId="2" applyNumberFormat="1" applyFont="1" applyBorder="1">
      <alignment vertical="center"/>
    </xf>
    <xf numFmtId="0" fontId="115" fillId="0" borderId="254" xfId="2" applyFont="1" applyBorder="1" applyAlignment="1">
      <alignment horizontal="center" vertical="center"/>
    </xf>
    <xf numFmtId="0" fontId="115" fillId="0" borderId="255" xfId="2" applyFont="1" applyBorder="1" applyAlignment="1">
      <alignment horizontal="center" vertical="center"/>
    </xf>
    <xf numFmtId="177" fontId="115" fillId="13" borderId="256" xfId="2" applyNumberFormat="1" applyFont="1" applyFill="1" applyBorder="1" applyAlignment="1" applyProtection="1">
      <alignment horizontal="right" vertical="center"/>
      <protection locked="0"/>
    </xf>
    <xf numFmtId="179" fontId="115" fillId="0" borderId="257" xfId="2" applyNumberFormat="1" applyFont="1" applyBorder="1">
      <alignment vertical="center"/>
    </xf>
    <xf numFmtId="179" fontId="115" fillId="0" borderId="258" xfId="2" applyNumberFormat="1" applyFont="1" applyBorder="1">
      <alignment vertical="center"/>
    </xf>
    <xf numFmtId="179" fontId="115" fillId="0" borderId="259" xfId="2" applyNumberFormat="1" applyFont="1" applyBorder="1" applyAlignment="1">
      <alignment horizontal="center" vertical="center"/>
    </xf>
    <xf numFmtId="179" fontId="115" fillId="0" borderId="260" xfId="2" applyNumberFormat="1" applyFont="1" applyBorder="1" applyAlignment="1">
      <alignment horizontal="center" vertical="center"/>
    </xf>
    <xf numFmtId="0" fontId="115" fillId="0" borderId="261" xfId="2" applyFont="1" applyBorder="1" applyAlignment="1">
      <alignment horizontal="center" vertical="center"/>
    </xf>
    <xf numFmtId="0" fontId="115" fillId="0" borderId="262" xfId="2" applyFont="1" applyBorder="1" applyAlignment="1">
      <alignment horizontal="center" vertical="center"/>
    </xf>
    <xf numFmtId="0" fontId="115" fillId="0" borderId="263" xfId="2" applyFont="1" applyBorder="1" applyAlignment="1">
      <alignment horizontal="center" vertical="center"/>
    </xf>
    <xf numFmtId="0" fontId="115" fillId="0" borderId="264" xfId="2" applyFont="1" applyBorder="1" applyAlignment="1">
      <alignment horizontal="center" vertical="center"/>
    </xf>
    <xf numFmtId="0" fontId="79" fillId="0" borderId="265" xfId="2" applyFont="1" applyBorder="1" applyAlignment="1">
      <alignment horizontal="center" vertical="center" wrapText="1"/>
    </xf>
    <xf numFmtId="0" fontId="79" fillId="0" borderId="234" xfId="2" applyFont="1" applyBorder="1" applyAlignment="1">
      <alignment horizontal="center" vertical="center" wrapText="1"/>
    </xf>
    <xf numFmtId="0" fontId="79" fillId="0" borderId="266" xfId="2" applyFont="1" applyBorder="1" applyAlignment="1">
      <alignment horizontal="center" vertical="center" wrapText="1"/>
    </xf>
    <xf numFmtId="0" fontId="115" fillId="0" borderId="267" xfId="2" applyFont="1" applyBorder="1" applyAlignment="1">
      <alignment horizontal="center" vertical="center" shrinkToFit="1"/>
    </xf>
    <xf numFmtId="0" fontId="115" fillId="0" borderId="268" xfId="2" applyFont="1" applyBorder="1" applyAlignment="1" applyProtection="1">
      <alignment horizontal="center" vertical="center"/>
      <protection locked="0"/>
    </xf>
    <xf numFmtId="0" fontId="115" fillId="0" borderId="268" xfId="2" applyFont="1" applyBorder="1" applyAlignment="1" applyProtection="1">
      <alignment horizontal="center" vertical="center"/>
      <protection locked="0"/>
    </xf>
    <xf numFmtId="0" fontId="115" fillId="0" borderId="269" xfId="2" applyFont="1" applyBorder="1" applyAlignment="1" applyProtection="1">
      <alignment horizontal="center" vertical="center"/>
      <protection locked="0"/>
    </xf>
    <xf numFmtId="0" fontId="115" fillId="0" borderId="270" xfId="2" applyFont="1" applyBorder="1" applyAlignment="1">
      <alignment horizontal="center" vertical="center" shrinkToFit="1"/>
    </xf>
    <xf numFmtId="0" fontId="115" fillId="0" borderId="265" xfId="2" applyFont="1" applyBorder="1" applyAlignment="1" applyProtection="1">
      <alignment horizontal="center" vertical="center"/>
      <protection locked="0"/>
    </xf>
    <xf numFmtId="0" fontId="115" fillId="0" borderId="265" xfId="2" applyFont="1" applyBorder="1" applyAlignment="1" applyProtection="1">
      <alignment horizontal="center" vertical="center"/>
      <protection locked="0"/>
    </xf>
    <xf numFmtId="0" fontId="115" fillId="0" borderId="271" xfId="2" applyFont="1" applyBorder="1" applyAlignment="1" applyProtection="1">
      <alignment horizontal="center" vertical="center"/>
      <protection locked="0"/>
    </xf>
    <xf numFmtId="0" fontId="73" fillId="0" borderId="221" xfId="2" applyFont="1" applyBorder="1" applyAlignment="1">
      <alignment horizontal="center" vertical="center" wrapText="1" shrinkToFit="1"/>
    </xf>
    <xf numFmtId="0" fontId="73" fillId="0" borderId="222" xfId="2" applyFont="1" applyBorder="1" applyAlignment="1">
      <alignment horizontal="center" vertical="center" wrapText="1" shrinkToFit="1"/>
    </xf>
    <xf numFmtId="0" fontId="75" fillId="0" borderId="272" xfId="8" applyFont="1" applyBorder="1" applyAlignment="1">
      <alignment horizontal="center" vertical="center"/>
    </xf>
    <xf numFmtId="0" fontId="75" fillId="0" borderId="272" xfId="8" applyFont="1" applyBorder="1" applyAlignment="1">
      <alignment horizontal="left" vertical="center" wrapText="1"/>
    </xf>
  </cellXfs>
  <cellStyles count="27">
    <cellStyle name="ハイパーリンク" xfId="5" builtinId="8"/>
    <cellStyle name="桁区切り" xfId="25" builtinId="6"/>
    <cellStyle name="桁区切り 2" xfId="10" xr:uid="{00000000-0005-0000-0000-000001000000}"/>
    <cellStyle name="桁区切り 2 2" xfId="21" xr:uid="{1B481006-367B-449D-87D9-2730C5FC9FE1}"/>
    <cellStyle name="桁区切り 3" xfId="17" xr:uid="{B53FBF5B-9A41-4D07-A77C-6727DFFEC595}"/>
    <cellStyle name="桁区切り 4" xfId="18" xr:uid="{D843FB4D-05EC-44F9-A4C9-EB8666C0E20D}"/>
    <cellStyle name="桁区切り 5" xfId="19" xr:uid="{DB424948-1C35-4F66-BD83-45837388D37B}"/>
    <cellStyle name="説明文" xfId="1" builtinId="53" customBuiltin="1"/>
    <cellStyle name="標準" xfId="0" builtinId="0"/>
    <cellStyle name="標準 15" xfId="24" xr:uid="{69C31561-2B39-4F23-A35C-13F1C939DF9E}"/>
    <cellStyle name="標準 2" xfId="9" xr:uid="{00000000-0005-0000-0000-000004000000}"/>
    <cellStyle name="標準 2 2" xfId="11" xr:uid="{00000000-0005-0000-0000-000005000000}"/>
    <cellStyle name="標準 2 2 2" xfId="23" xr:uid="{1C7402E2-8D82-4D0D-8906-3A441CB49926}"/>
    <cellStyle name="標準 2 3" xfId="12" xr:uid="{00000000-0005-0000-0000-000006000000}"/>
    <cellStyle name="標準 2 4" xfId="15" xr:uid="{5789F0D3-D099-472C-A1B0-6B762DAF45DE}"/>
    <cellStyle name="標準 3" xfId="8" xr:uid="{00000000-0005-0000-0000-000007000000}"/>
    <cellStyle name="標準 4" xfId="13" xr:uid="{00000000-0005-0000-0000-000008000000}"/>
    <cellStyle name="標準 4 2" xfId="7" xr:uid="{00000000-0005-0000-0000-000009000000}"/>
    <cellStyle name="標準 5" xfId="14" xr:uid="{00000000-0005-0000-0000-00000A000000}"/>
    <cellStyle name="標準 6" xfId="6" xr:uid="{00000000-0005-0000-0000-00000B000000}"/>
    <cellStyle name="標準 7" xfId="16" xr:uid="{74C1B854-CD7D-437A-8FDF-635E9978D841}"/>
    <cellStyle name="標準 8" xfId="26" xr:uid="{DBB3A7BA-B773-4E10-BC90-DE9A00C4CFC3}"/>
    <cellStyle name="標準_③-２加算様式（就労）" xfId="2" xr:uid="{00000000-0005-0000-0000-00000D000000}"/>
    <cellStyle name="標準_③-３加算様式（追加） 2" xfId="22" xr:uid="{2051F0B4-64C2-4510-8106-3D1069A85A85}"/>
    <cellStyle name="標準_b2" xfId="4" xr:uid="{00000000-0005-0000-0000-00000F000000}"/>
    <cellStyle name="標準_新規加算の体制届出書" xfId="3" xr:uid="{00000000-0005-0000-0000-000010000000}"/>
    <cellStyle name="標準_短期入所介護給付費請求書" xfId="20" xr:uid="{C3BF86E1-3959-483E-9A35-BDEDC7D36C91}"/>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C0000"/>
      <rgbColor rgb="FF006600"/>
      <rgbColor rgb="FF000080"/>
      <rgbColor rgb="FF9966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CC"/>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D29FF9"/>
      <color rgb="FFFFCCFF"/>
      <color rgb="FFCCFFFF"/>
      <color rgb="FFCCFFCC"/>
      <color rgb="FF66CCFF"/>
      <color rgb="FFFFFFCC"/>
      <color rgb="FFDD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8F6A3CC1-C9DB-4D31-A4A9-239A0233A976}"/>
            </a:ext>
          </a:extLst>
        </xdr:cNvPr>
        <xdr:cNvSpPr>
          <a:spLocks noChangeShapeType="1"/>
        </xdr:cNvSpPr>
      </xdr:nvSpPr>
      <xdr:spPr bwMode="auto">
        <a:xfrm>
          <a:off x="5452110" y="742188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BBCB482C-4CB8-4B29-B621-A3E6ABF3FED8}"/>
            </a:ext>
          </a:extLst>
        </xdr:cNvPr>
        <xdr:cNvSpPr>
          <a:spLocks noChangeShapeType="1"/>
        </xdr:cNvSpPr>
      </xdr:nvSpPr>
      <xdr:spPr bwMode="auto">
        <a:xfrm>
          <a:off x="5452110" y="918591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3D8BFC9F-B0B6-4D96-9D31-B6BB5B69BEF6}"/>
            </a:ext>
          </a:extLst>
        </xdr:cNvPr>
        <xdr:cNvSpPr>
          <a:spLocks noChangeShapeType="1"/>
        </xdr:cNvSpPr>
      </xdr:nvSpPr>
      <xdr:spPr bwMode="auto">
        <a:xfrm>
          <a:off x="5442585" y="57245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510752</xdr:colOff>
      <xdr:row>6</xdr:row>
      <xdr:rowOff>57572</xdr:rowOff>
    </xdr:from>
    <xdr:to>
      <xdr:col>20</xdr:col>
      <xdr:colOff>53762</xdr:colOff>
      <xdr:row>18</xdr:row>
      <xdr:rowOff>158750</xdr:rowOff>
    </xdr:to>
    <xdr:sp macro="" textlink="">
      <xdr:nvSpPr>
        <xdr:cNvPr id="5" name="四角形: 角を丸くする 4">
          <a:extLst>
            <a:ext uri="{FF2B5EF4-FFF2-40B4-BE49-F238E27FC236}">
              <a16:creationId xmlns:a16="http://schemas.microsoft.com/office/drawing/2014/main" id="{2524B1AC-13CC-4A59-B917-1616B3A2ECE3}"/>
            </a:ext>
          </a:extLst>
        </xdr:cNvPr>
        <xdr:cNvSpPr/>
      </xdr:nvSpPr>
      <xdr:spPr>
        <a:xfrm>
          <a:off x="9411335" y="2248322"/>
          <a:ext cx="5681344" cy="5816178"/>
        </a:xfrm>
        <a:prstGeom prst="roundRect">
          <a:avLst>
            <a:gd name="adj" fmla="val 6490"/>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〇「生活支援員等」に該当する職種は、サービスごとに異なります。</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下記の注２をご確認ください。</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〇多機能型事業所の場合、実施している全てのサービスの</a:t>
          </a: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人員配置状況で要件を判定しますので、ご留意ください。</a:t>
          </a: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〇「生活支援員等」以外の職種（調理員、事務員等）と兼務し、</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合計の勤務時間が常勤に達している従業者は、</a:t>
          </a:r>
          <a:r>
            <a:rPr kumimoji="1" lang="ja-JP" altLang="en-US" sz="1400" u="sng">
              <a:solidFill>
                <a:srgbClr val="FF0000"/>
              </a:solidFill>
              <a:latin typeface="BIZ UDPゴシック" panose="020B0400000000000000" pitchFamily="50" charset="-128"/>
              <a:ea typeface="BIZ UDPゴシック" panose="020B0400000000000000" pitchFamily="50" charset="-128"/>
            </a:rPr>
            <a:t>当該加算に</a:t>
          </a:r>
          <a:endParaRPr kumimoji="1" lang="en-US" altLang="ja-JP" sz="1400" u="sng">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u="none">
              <a:solidFill>
                <a:srgbClr val="FF0000"/>
              </a:solidFill>
              <a:latin typeface="BIZ UDPゴシック" panose="020B0400000000000000" pitchFamily="50" charset="-128"/>
              <a:ea typeface="BIZ UDPゴシック" panose="020B0400000000000000" pitchFamily="50" charset="-128"/>
            </a:rPr>
            <a:t>　</a:t>
          </a:r>
          <a:r>
            <a:rPr kumimoji="1" lang="ja-JP" altLang="en-US" sz="1400" u="sng">
              <a:solidFill>
                <a:srgbClr val="FF0000"/>
              </a:solidFill>
              <a:latin typeface="BIZ UDPゴシック" panose="020B0400000000000000" pitchFamily="50" charset="-128"/>
              <a:ea typeface="BIZ UDPゴシック" panose="020B0400000000000000" pitchFamily="50" charset="-128"/>
            </a:rPr>
            <a:t>おける「常勤」にはあたりません</a:t>
          </a:r>
          <a:r>
            <a:rPr kumimoji="1" lang="ja-JP" altLang="en-US" sz="1400">
              <a:solidFill>
                <a:srgbClr val="FF0000"/>
              </a:solidFill>
              <a:latin typeface="BIZ UDPゴシック" panose="020B0400000000000000" pitchFamily="50" charset="-128"/>
              <a:ea typeface="BIZ UDPゴシック" panose="020B0400000000000000" pitchFamily="50" charset="-128"/>
            </a:rPr>
            <a:t>ので、ご注意ください。</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a:t>
          </a: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管理者との兼務は同時並行的にできるため例外</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〇なお、以下の条件に合致する従業者は、当該加算における</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「常勤」に含めることが</a:t>
          </a:r>
          <a:r>
            <a:rPr kumimoji="1" lang="ja-JP" altLang="en-US" sz="1400" u="sng">
              <a:solidFill>
                <a:srgbClr val="FF0000"/>
              </a:solidFill>
              <a:latin typeface="BIZ UDPゴシック" panose="020B0400000000000000" pitchFamily="50" charset="-128"/>
              <a:ea typeface="BIZ UDPゴシック" panose="020B0400000000000000" pitchFamily="50" charset="-128"/>
            </a:rPr>
            <a:t>可能</a:t>
          </a:r>
          <a:r>
            <a:rPr kumimoji="1" lang="ja-JP" altLang="en-US" sz="1400">
              <a:solidFill>
                <a:srgbClr val="FF0000"/>
              </a:solidFill>
              <a:latin typeface="BIZ UDPゴシック" panose="020B0400000000000000" pitchFamily="50" charset="-128"/>
              <a:ea typeface="BIZ UDPゴシック" panose="020B0400000000000000" pitchFamily="50" charset="-128"/>
            </a:rPr>
            <a:t>です。（含めなくてもよい）</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・同一法人が運営する</a:t>
          </a:r>
          <a:r>
            <a:rPr kumimoji="1" lang="ja-JP" altLang="en-US" sz="1400" u="sng">
              <a:solidFill>
                <a:srgbClr val="FF0000"/>
              </a:solidFill>
              <a:latin typeface="BIZ UDPゴシック" panose="020B0400000000000000" pitchFamily="50" charset="-128"/>
              <a:ea typeface="BIZ UDPゴシック" panose="020B0400000000000000" pitchFamily="50" charset="-128"/>
            </a:rPr>
            <a:t>別事業所</a:t>
          </a:r>
          <a:r>
            <a:rPr kumimoji="1" lang="ja-JP" altLang="en-US" sz="1400">
              <a:solidFill>
                <a:srgbClr val="FF0000"/>
              </a:solidFill>
              <a:latin typeface="BIZ UDPゴシック" panose="020B0400000000000000" pitchFamily="50" charset="-128"/>
              <a:ea typeface="BIZ UDPゴシック" panose="020B0400000000000000" pitchFamily="50" charset="-128"/>
            </a:rPr>
            <a:t>の「生活支援員等」または（</a:t>
          </a:r>
          <a:r>
            <a:rPr kumimoji="1" lang="en-US" altLang="ja-JP" sz="1400">
              <a:solidFill>
                <a:srgbClr val="FF0000"/>
              </a:solidFill>
              <a:latin typeface="BIZ UDPゴシック" panose="020B0400000000000000" pitchFamily="50" charset="-128"/>
              <a:ea typeface="BIZ UDPゴシック" panose="020B0400000000000000" pitchFamily="50" charset="-128"/>
            </a:rPr>
            <a:t>GH</a:t>
          </a:r>
          <a:r>
            <a:rPr kumimoji="1" lang="ja-JP" altLang="en-US" sz="1400">
              <a:solidFill>
                <a:srgbClr val="FF0000"/>
              </a:solidFill>
              <a:latin typeface="BIZ UDPゴシック" panose="020B0400000000000000" pitchFamily="50" charset="-128"/>
              <a:ea typeface="BIZ UDPゴシック" panose="020B0400000000000000" pitchFamily="50" charset="-128"/>
            </a:rPr>
            <a:t>等に</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おける）非常勤のサビ管と兼務しており、合計の勤務時間が</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常勤に達している</a:t>
          </a:r>
          <a:r>
            <a:rPr kumimoji="1" lang="ja-JP" altLang="en-US" sz="1050">
              <a:solidFill>
                <a:srgbClr val="FF0000"/>
              </a:solidFill>
              <a:latin typeface="BIZ UDPゴシック" panose="020B0400000000000000" pitchFamily="50" charset="-128"/>
              <a:ea typeface="BIZ UDPゴシック" panose="020B0400000000000000" pitchFamily="50" charset="-128"/>
            </a:rPr>
            <a:t>　</a:t>
          </a:r>
          <a:r>
            <a:rPr kumimoji="1" lang="en-US" altLang="ja-JP" sz="1050">
              <a:solidFill>
                <a:srgbClr val="FF0000"/>
              </a:solidFill>
              <a:latin typeface="BIZ UDPゴシック" panose="020B0400000000000000" pitchFamily="50" charset="-128"/>
              <a:ea typeface="BIZ UDPゴシック" panose="020B0400000000000000" pitchFamily="50" charset="-128"/>
            </a:rPr>
            <a:t>※</a:t>
          </a:r>
          <a:r>
            <a:rPr kumimoji="1" lang="ja-JP" altLang="en-US" sz="1050">
              <a:solidFill>
                <a:srgbClr val="FF0000"/>
              </a:solidFill>
              <a:latin typeface="BIZ UDPゴシック" panose="020B0400000000000000" pitchFamily="50" charset="-128"/>
              <a:ea typeface="BIZ UDPゴシック" panose="020B0400000000000000" pitchFamily="50" charset="-128"/>
            </a:rPr>
            <a:t>上記以外の職種との兼務が含まれる場合は不可</a:t>
          </a:r>
          <a:endParaRPr kumimoji="1" lang="en-US" altLang="ja-JP" sz="105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・勤務時間の</a:t>
          </a:r>
          <a:r>
            <a:rPr kumimoji="1" lang="en-US" altLang="ja-JP" sz="1400">
              <a:solidFill>
                <a:srgbClr val="FF0000"/>
              </a:solidFill>
              <a:latin typeface="BIZ UDPゴシック" panose="020B0400000000000000" pitchFamily="50" charset="-128"/>
              <a:ea typeface="BIZ UDPゴシック" panose="020B0400000000000000" pitchFamily="50" charset="-128"/>
            </a:rPr>
            <a:t>50</a:t>
          </a:r>
          <a:r>
            <a:rPr kumimoji="1" lang="ja-JP" altLang="en-US" sz="1400">
              <a:solidFill>
                <a:srgbClr val="FF0000"/>
              </a:solidFill>
              <a:latin typeface="BIZ UDPゴシック" panose="020B0400000000000000" pitchFamily="50" charset="-128"/>
              <a:ea typeface="BIZ UDPゴシック" panose="020B0400000000000000" pitchFamily="50" charset="-128"/>
            </a:rPr>
            <a:t>％以上を当該事業所で勤務している</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a:t>
          </a:r>
          <a:r>
            <a:rPr kumimoji="1" lang="en-US" altLang="ja-JP" sz="1050">
              <a:solidFill>
                <a:srgbClr val="FF0000"/>
              </a:solidFill>
              <a:latin typeface="BIZ UDPゴシック" panose="020B0400000000000000" pitchFamily="50" charset="-128"/>
              <a:ea typeface="BIZ UDPゴシック" panose="020B0400000000000000" pitchFamily="50" charset="-128"/>
            </a:rPr>
            <a:t>※</a:t>
          </a:r>
          <a:r>
            <a:rPr kumimoji="1" lang="ja-JP" altLang="en-US" sz="1050">
              <a:solidFill>
                <a:srgbClr val="FF0000"/>
              </a:solidFill>
              <a:latin typeface="BIZ UDPゴシック" panose="020B0400000000000000" pitchFamily="50" charset="-128"/>
              <a:ea typeface="BIZ UDPゴシック" panose="020B0400000000000000" pitchFamily="50" charset="-128"/>
            </a:rPr>
            <a:t>なお、勤務時間の配分がちょうど</a:t>
          </a:r>
          <a:r>
            <a:rPr kumimoji="1" lang="en-US" altLang="ja-JP" sz="1050">
              <a:solidFill>
                <a:srgbClr val="FF0000"/>
              </a:solidFill>
              <a:latin typeface="BIZ UDPゴシック" panose="020B0400000000000000" pitchFamily="50" charset="-128"/>
              <a:ea typeface="BIZ UDPゴシック" panose="020B0400000000000000" pitchFamily="50" charset="-128"/>
            </a:rPr>
            <a:t>50</a:t>
          </a:r>
          <a:r>
            <a:rPr kumimoji="1" lang="ja-JP" altLang="en-US" sz="1050">
              <a:solidFill>
                <a:srgbClr val="FF0000"/>
              </a:solidFill>
              <a:latin typeface="BIZ UDPゴシック" panose="020B0400000000000000" pitchFamily="50" charset="-128"/>
              <a:ea typeface="BIZ UDPゴシック" panose="020B0400000000000000" pitchFamily="50" charset="-128"/>
            </a:rPr>
            <a:t>％ずつである場合、どちらか片方の事業所で</a:t>
          </a:r>
          <a:endParaRPr kumimoji="1" lang="en-US" altLang="ja-JP" sz="105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050">
              <a:solidFill>
                <a:srgbClr val="FF0000"/>
              </a:solidFill>
              <a:latin typeface="BIZ UDPゴシック" panose="020B0400000000000000" pitchFamily="50" charset="-128"/>
              <a:ea typeface="BIZ UDPゴシック" panose="020B0400000000000000" pitchFamily="50" charset="-128"/>
            </a:rPr>
            <a:t>　　　　のみ、当該加算における「常勤」とすることができます。</a:t>
          </a:r>
          <a:endParaRPr kumimoji="1" lang="ja-JP" altLang="en-US"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xdr:col>
      <xdr:colOff>28576</xdr:colOff>
      <xdr:row>28</xdr:row>
      <xdr:rowOff>66675</xdr:rowOff>
    </xdr:from>
    <xdr:ext cx="914400" cy="392415"/>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1800226" y="4886325"/>
          <a:ext cx="914400" cy="392415"/>
        </a:xfrm>
        <a:prstGeom prst="rect">
          <a:avLst/>
        </a:prstGeom>
        <a:solidFill>
          <a:srgbClr val="FFFF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spAutoFit/>
        </a:bodyPr>
        <a:lstStyle/>
        <a:p>
          <a:pPr algn="l"/>
          <a:r>
            <a:rPr kumimoji="1" lang="ja-JP" altLang="en-US" sz="1800"/>
            <a:t>記載例</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16</xdr:col>
      <xdr:colOff>455085</xdr:colOff>
      <xdr:row>10</xdr:row>
      <xdr:rowOff>116416</xdr:rowOff>
    </xdr:from>
    <xdr:to>
      <xdr:col>23</xdr:col>
      <xdr:colOff>479214</xdr:colOff>
      <xdr:row>13</xdr:row>
      <xdr:rowOff>247226</xdr:rowOff>
    </xdr:to>
    <xdr:sp macro="" textlink="">
      <xdr:nvSpPr>
        <xdr:cNvPr id="2" name="正方形/長方形 1">
          <a:extLst>
            <a:ext uri="{FF2B5EF4-FFF2-40B4-BE49-F238E27FC236}">
              <a16:creationId xmlns:a16="http://schemas.microsoft.com/office/drawing/2014/main" id="{BECFF764-F195-16C5-747C-F88A0269EEDF}"/>
            </a:ext>
          </a:extLst>
        </xdr:cNvPr>
        <xdr:cNvSpPr/>
      </xdr:nvSpPr>
      <xdr:spPr>
        <a:xfrm>
          <a:off x="5990168" y="3185583"/>
          <a:ext cx="4395046" cy="105156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200">
              <a:solidFill>
                <a:srgbClr val="FF0000"/>
              </a:solidFill>
              <a:latin typeface="Meiryo UI" panose="020B0604030504040204" pitchFamily="50" charset="-128"/>
              <a:ea typeface="Meiryo UI" panose="020B0604030504040204" pitchFamily="50" charset="-128"/>
            </a:rPr>
            <a:t>佐賀県への届出にあたり、写しを提出する場合、届出を行う事業者の責任において原本を確認のうえ、原本証明を行ったもの（届出を行う事業者の法人印を押印）を提出してください。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164160</xdr:colOff>
      <xdr:row>7</xdr:row>
      <xdr:rowOff>2283480</xdr:rowOff>
    </xdr:from>
    <xdr:to>
      <xdr:col>5</xdr:col>
      <xdr:colOff>789840</xdr:colOff>
      <xdr:row>7</xdr:row>
      <xdr:rowOff>2922480</xdr:rowOff>
    </xdr:to>
    <xdr:sp macro="" textlink="">
      <xdr:nvSpPr>
        <xdr:cNvPr id="5" name="CustomShape 1">
          <a:extLst>
            <a:ext uri="{FF2B5EF4-FFF2-40B4-BE49-F238E27FC236}">
              <a16:creationId xmlns:a16="http://schemas.microsoft.com/office/drawing/2014/main" id="{00000000-0008-0000-4300-000005000000}"/>
            </a:ext>
          </a:extLst>
        </xdr:cNvPr>
        <xdr:cNvSpPr/>
      </xdr:nvSpPr>
      <xdr:spPr>
        <a:xfrm>
          <a:off x="2397960" y="5674320"/>
          <a:ext cx="4501080" cy="639000"/>
        </a:xfrm>
        <a:prstGeom prst="bracketPair">
          <a:avLst>
            <a:gd name="adj" fmla="val 10953"/>
          </a:avLst>
        </a:prstGeom>
        <a:no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2</xdr:col>
      <xdr:colOff>153360</xdr:colOff>
      <xdr:row>9</xdr:row>
      <xdr:rowOff>875520</xdr:rowOff>
    </xdr:from>
    <xdr:to>
      <xdr:col>5</xdr:col>
      <xdr:colOff>779040</xdr:colOff>
      <xdr:row>9</xdr:row>
      <xdr:rowOff>1402560</xdr:rowOff>
    </xdr:to>
    <xdr:sp macro="" textlink="">
      <xdr:nvSpPr>
        <xdr:cNvPr id="6" name="CustomShape 1">
          <a:extLst>
            <a:ext uri="{FF2B5EF4-FFF2-40B4-BE49-F238E27FC236}">
              <a16:creationId xmlns:a16="http://schemas.microsoft.com/office/drawing/2014/main" id="{00000000-0008-0000-4300-000006000000}"/>
            </a:ext>
          </a:extLst>
        </xdr:cNvPr>
        <xdr:cNvSpPr/>
      </xdr:nvSpPr>
      <xdr:spPr>
        <a:xfrm>
          <a:off x="2387160" y="8247600"/>
          <a:ext cx="4501080" cy="527040"/>
        </a:xfrm>
        <a:prstGeom prst="bracketPair">
          <a:avLst>
            <a:gd name="adj" fmla="val 10953"/>
          </a:avLst>
        </a:prstGeom>
        <a:no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9E5261A0-533C-4E36-9DE5-83A89B9AA5B9}"/>
            </a:ext>
          </a:extLst>
        </xdr:cNvPr>
        <xdr:cNvSpPr/>
      </xdr:nvSpPr>
      <xdr:spPr>
        <a:xfrm rot="16200000" flipV="1">
          <a:off x="9469947" y="22394983"/>
          <a:ext cx="3597205" cy="1063944"/>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358140</xdr:colOff>
      <xdr:row>9</xdr:row>
      <xdr:rowOff>17146</xdr:rowOff>
    </xdr:from>
    <xdr:to>
      <xdr:col>17</xdr:col>
      <xdr:colOff>95250</xdr:colOff>
      <xdr:row>15</xdr:row>
      <xdr:rowOff>40006</xdr:rowOff>
    </xdr:to>
    <xdr:sp macro="" textlink="">
      <xdr:nvSpPr>
        <xdr:cNvPr id="2" name="四角形: 角を丸くする 1">
          <a:extLst>
            <a:ext uri="{FF2B5EF4-FFF2-40B4-BE49-F238E27FC236}">
              <a16:creationId xmlns:a16="http://schemas.microsoft.com/office/drawing/2014/main" id="{AEB4E9E8-92F2-F496-B44C-ADB8514C79C5}"/>
            </a:ext>
          </a:extLst>
        </xdr:cNvPr>
        <xdr:cNvSpPr/>
      </xdr:nvSpPr>
      <xdr:spPr>
        <a:xfrm>
          <a:off x="7930515" y="2484121"/>
          <a:ext cx="4613910" cy="2194560"/>
        </a:xfrm>
        <a:prstGeom prst="roundRect">
          <a:avLst>
            <a:gd name="adj" fmla="val 127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（例）</a:t>
          </a:r>
          <a:r>
            <a:rPr kumimoji="1" lang="en-US" altLang="ja-JP" sz="1400">
              <a:solidFill>
                <a:srgbClr val="FF0000"/>
              </a:solidFill>
              <a:latin typeface="BIZ UDPゴシック" panose="020B0400000000000000" pitchFamily="50" charset="-128"/>
              <a:ea typeface="BIZ UDPゴシック" panose="020B0400000000000000" pitchFamily="50" charset="-128"/>
            </a:rPr>
            <a:t>R7</a:t>
          </a:r>
          <a:r>
            <a:rPr kumimoji="1" lang="ja-JP" altLang="en-US" sz="1400">
              <a:solidFill>
                <a:srgbClr val="FF0000"/>
              </a:solidFill>
              <a:latin typeface="BIZ UDPゴシック" panose="020B0400000000000000" pitchFamily="50" charset="-128"/>
              <a:ea typeface="BIZ UDPゴシック" panose="020B0400000000000000" pitchFamily="50" charset="-128"/>
            </a:rPr>
            <a:t>年度に当該加算を算定する場合</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①</a:t>
          </a:r>
          <a:r>
            <a:rPr kumimoji="1" lang="en-US" altLang="ja-JP" sz="1400">
              <a:solidFill>
                <a:srgbClr val="FF0000"/>
              </a:solidFill>
              <a:latin typeface="BIZ UDPゴシック" panose="020B0400000000000000" pitchFamily="50" charset="-128"/>
              <a:ea typeface="BIZ UDPゴシック" panose="020B0400000000000000" pitchFamily="50" charset="-128"/>
            </a:rPr>
            <a:t>R6</a:t>
          </a:r>
          <a:r>
            <a:rPr kumimoji="1" lang="ja-JP" altLang="en-US" sz="1400">
              <a:solidFill>
                <a:srgbClr val="FF0000"/>
              </a:solidFill>
              <a:latin typeface="BIZ UDPゴシック" panose="020B0400000000000000" pitchFamily="50" charset="-128"/>
              <a:ea typeface="BIZ UDPゴシック" panose="020B0400000000000000" pitchFamily="50" charset="-128"/>
            </a:rPr>
            <a:t>年度の工賃目標</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②</a:t>
          </a:r>
          <a:r>
            <a:rPr kumimoji="1" lang="en-US" altLang="ja-JP" sz="1400">
              <a:solidFill>
                <a:srgbClr val="FF0000"/>
              </a:solidFill>
              <a:latin typeface="BIZ UDPゴシック" panose="020B0400000000000000" pitchFamily="50" charset="-128"/>
              <a:ea typeface="BIZ UDPゴシック" panose="020B0400000000000000" pitchFamily="50" charset="-128"/>
            </a:rPr>
            <a:t>R6</a:t>
          </a:r>
          <a:r>
            <a:rPr kumimoji="1" lang="ja-JP" altLang="en-US" sz="1400">
              <a:solidFill>
                <a:srgbClr val="FF0000"/>
              </a:solidFill>
              <a:latin typeface="BIZ UDPゴシック" panose="020B0400000000000000" pitchFamily="50" charset="-128"/>
              <a:ea typeface="BIZ UDPゴシック" panose="020B0400000000000000" pitchFamily="50" charset="-128"/>
            </a:rPr>
            <a:t>年度の平均工賃月額実績</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③</a:t>
          </a:r>
          <a:r>
            <a:rPr kumimoji="1" lang="en-US" altLang="ja-JP" sz="1400">
              <a:solidFill>
                <a:srgbClr val="FF0000"/>
              </a:solidFill>
              <a:latin typeface="BIZ UDPゴシック" panose="020B0400000000000000" pitchFamily="50" charset="-128"/>
              <a:ea typeface="BIZ UDPゴシック" panose="020B0400000000000000" pitchFamily="50" charset="-128"/>
            </a:rPr>
            <a:t>R</a:t>
          </a:r>
          <a:r>
            <a:rPr kumimoji="1" lang="ja-JP" altLang="en-US" sz="1400">
              <a:solidFill>
                <a:srgbClr val="FF0000"/>
              </a:solidFill>
              <a:latin typeface="BIZ UDPゴシック" panose="020B0400000000000000" pitchFamily="50" charset="-128"/>
              <a:ea typeface="BIZ UDPゴシック" panose="020B0400000000000000" pitchFamily="50" charset="-128"/>
            </a:rPr>
            <a:t>５年度の平均工賃月額実績</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④</a:t>
          </a:r>
          <a:r>
            <a:rPr kumimoji="1" lang="en-US" altLang="ja-JP" sz="1400">
              <a:solidFill>
                <a:srgbClr val="FF0000"/>
              </a:solidFill>
              <a:latin typeface="BIZ UDPゴシック" panose="020B0400000000000000" pitchFamily="50" charset="-128"/>
              <a:ea typeface="BIZ UDPゴシック" panose="020B0400000000000000" pitchFamily="50" charset="-128"/>
            </a:rPr>
            <a:t>R4</a:t>
          </a:r>
          <a:r>
            <a:rPr kumimoji="1" lang="ja-JP" altLang="en-US" sz="1400">
              <a:solidFill>
                <a:srgbClr val="FF0000"/>
              </a:solidFill>
              <a:latin typeface="BIZ UDPゴシック" panose="020B0400000000000000" pitchFamily="50" charset="-128"/>
              <a:ea typeface="BIZ UDPゴシック" panose="020B0400000000000000" pitchFamily="50" charset="-128"/>
            </a:rPr>
            <a:t>年度における全国平均工賃月額</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⑤</a:t>
          </a:r>
          <a:r>
            <a:rPr kumimoji="1" lang="en-US" altLang="ja-JP" sz="1400">
              <a:solidFill>
                <a:srgbClr val="FF0000"/>
              </a:solidFill>
              <a:latin typeface="BIZ UDPゴシック" panose="020B0400000000000000" pitchFamily="50" charset="-128"/>
              <a:ea typeface="BIZ UDPゴシック" panose="020B0400000000000000" pitchFamily="50" charset="-128"/>
            </a:rPr>
            <a:t>R3</a:t>
          </a:r>
          <a:r>
            <a:rPr kumimoji="1" lang="ja-JP" altLang="en-US" sz="1400">
              <a:solidFill>
                <a:srgbClr val="FF0000"/>
              </a:solidFill>
              <a:latin typeface="BIZ UDPゴシック" panose="020B0400000000000000" pitchFamily="50" charset="-128"/>
              <a:ea typeface="BIZ UDPゴシック" panose="020B0400000000000000" pitchFamily="50" charset="-128"/>
            </a:rPr>
            <a:t>年度における全国平均工賃月額</a:t>
          </a:r>
        </a:p>
        <a:p>
          <a:pPr algn="l"/>
          <a:endParaRPr kumimoji="1" lang="ja-JP" altLang="en-US"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358140</xdr:colOff>
      <xdr:row>20</xdr:row>
      <xdr:rowOff>150495</xdr:rowOff>
    </xdr:from>
    <xdr:to>
      <xdr:col>17</xdr:col>
      <xdr:colOff>91440</xdr:colOff>
      <xdr:row>23</xdr:row>
      <xdr:rowOff>228600</xdr:rowOff>
    </xdr:to>
    <xdr:sp macro="" textlink="">
      <xdr:nvSpPr>
        <xdr:cNvPr id="3" name="四角形: 角を丸くする 2">
          <a:extLst>
            <a:ext uri="{FF2B5EF4-FFF2-40B4-BE49-F238E27FC236}">
              <a16:creationId xmlns:a16="http://schemas.microsoft.com/office/drawing/2014/main" id="{C5A25720-5EB4-408D-93FA-88F5D4D88586}"/>
            </a:ext>
          </a:extLst>
        </xdr:cNvPr>
        <xdr:cNvSpPr/>
      </xdr:nvSpPr>
      <xdr:spPr>
        <a:xfrm>
          <a:off x="7930515" y="6675120"/>
          <a:ext cx="4610100" cy="1202055"/>
        </a:xfrm>
        <a:prstGeom prst="roundRect">
          <a:avLst>
            <a:gd name="adj" fmla="val 21902"/>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要件の両方ともに該当しなければ、当該加算は算定できません。</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なお、当該加算は、目標工賃達成</a:t>
          </a:r>
          <a:r>
            <a:rPr kumimoji="1" lang="ja-JP" altLang="en-US" sz="1400" u="sng">
              <a:solidFill>
                <a:srgbClr val="FF0000"/>
              </a:solidFill>
              <a:latin typeface="BIZ UDPゴシック" panose="020B0400000000000000" pitchFamily="50" charset="-128"/>
              <a:ea typeface="BIZ UDPゴシック" panose="020B0400000000000000" pitchFamily="50" charset="-128"/>
            </a:rPr>
            <a:t>指導員配置</a:t>
          </a:r>
          <a:r>
            <a:rPr kumimoji="1" lang="ja-JP" altLang="en-US" sz="1400">
              <a:solidFill>
                <a:srgbClr val="FF0000"/>
              </a:solidFill>
              <a:latin typeface="BIZ UDPゴシック" panose="020B0400000000000000" pitchFamily="50" charset="-128"/>
              <a:ea typeface="BIZ UDPゴシック" panose="020B0400000000000000" pitchFamily="50" charset="-128"/>
            </a:rPr>
            <a:t>加算を算定していなければ、算定できません。</a:t>
          </a:r>
        </a:p>
      </xdr:txBody>
    </xdr:sp>
    <xdr:clientData/>
  </xdr:twoCellAnchor>
  <xdr:twoCellAnchor>
    <xdr:from>
      <xdr:col>9</xdr:col>
      <xdr:colOff>388620</xdr:colOff>
      <xdr:row>17</xdr:row>
      <xdr:rowOff>281940</xdr:rowOff>
    </xdr:from>
    <xdr:to>
      <xdr:col>17</xdr:col>
      <xdr:colOff>121920</xdr:colOff>
      <xdr:row>19</xdr:row>
      <xdr:rowOff>304801</xdr:rowOff>
    </xdr:to>
    <xdr:sp macro="" textlink="">
      <xdr:nvSpPr>
        <xdr:cNvPr id="4" name="四角形: 角を丸くする 3">
          <a:extLst>
            <a:ext uri="{FF2B5EF4-FFF2-40B4-BE49-F238E27FC236}">
              <a16:creationId xmlns:a16="http://schemas.microsoft.com/office/drawing/2014/main" id="{48518819-B903-4E21-95DC-46C17596503E}"/>
            </a:ext>
          </a:extLst>
        </xdr:cNvPr>
        <xdr:cNvSpPr/>
      </xdr:nvSpPr>
      <xdr:spPr>
        <a:xfrm>
          <a:off x="7960995" y="5644515"/>
          <a:ext cx="4610100" cy="746761"/>
        </a:xfrm>
        <a:prstGeom prst="roundRect">
          <a:avLst>
            <a:gd name="adj" fmla="val 26656"/>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①～⑤の金額を入力してください。</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（⑥には計算式を入力済みです）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396240</xdr:colOff>
      <xdr:row>12</xdr:row>
      <xdr:rowOff>99060</xdr:rowOff>
    </xdr:from>
    <xdr:to>
      <xdr:col>13</xdr:col>
      <xdr:colOff>533400</xdr:colOff>
      <xdr:row>17</xdr:row>
      <xdr:rowOff>251460</xdr:rowOff>
    </xdr:to>
    <xdr:sp macro="" textlink="">
      <xdr:nvSpPr>
        <xdr:cNvPr id="2" name="正方形/長方形 1">
          <a:extLst>
            <a:ext uri="{FF2B5EF4-FFF2-40B4-BE49-F238E27FC236}">
              <a16:creationId xmlns:a16="http://schemas.microsoft.com/office/drawing/2014/main" id="{A096FC92-D1E2-42E2-82DB-4D33B08B29EB}"/>
            </a:ext>
          </a:extLst>
        </xdr:cNvPr>
        <xdr:cNvSpPr/>
      </xdr:nvSpPr>
      <xdr:spPr>
        <a:xfrm>
          <a:off x="6278880" y="2933700"/>
          <a:ext cx="3223260" cy="95250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rgbClr val="FF0000"/>
              </a:solidFill>
              <a:latin typeface="Meiryo UI" panose="020B0604030504040204" pitchFamily="50" charset="-128"/>
              <a:ea typeface="Meiryo UI" panose="020B0604030504040204" pitchFamily="50" charset="-128"/>
            </a:rPr>
            <a:t>基本報酬の区分が「経過措置」になっている事業所は、８の</a:t>
          </a:r>
          <a:r>
            <a:rPr kumimoji="1" lang="en-US" altLang="ja-JP" sz="1100">
              <a:solidFill>
                <a:srgbClr val="FF0000"/>
              </a:solidFill>
              <a:latin typeface="Meiryo UI" panose="020B0604030504040204" pitchFamily="50" charset="-128"/>
              <a:ea typeface="Meiryo UI" panose="020B0604030504040204" pitchFamily="50" charset="-128"/>
            </a:rPr>
            <a:t>1</a:t>
          </a:r>
          <a:r>
            <a:rPr kumimoji="1" lang="ja-JP" altLang="en-US" sz="1100">
              <a:solidFill>
                <a:srgbClr val="FF0000"/>
              </a:solidFill>
              <a:latin typeface="Meiryo UI" panose="020B0604030504040204" pitchFamily="50" charset="-128"/>
              <a:ea typeface="Meiryo UI" panose="020B0604030504040204" pitchFamily="50" charset="-128"/>
            </a:rPr>
            <a:t>万円未満を選択してください。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104775</xdr:colOff>
      <xdr:row>16</xdr:row>
      <xdr:rowOff>342900</xdr:rowOff>
    </xdr:from>
    <xdr:to>
      <xdr:col>4</xdr:col>
      <xdr:colOff>219075</xdr:colOff>
      <xdr:row>16</xdr:row>
      <xdr:rowOff>542925</xdr:rowOff>
    </xdr:to>
    <xdr:sp macro="" textlink="">
      <xdr:nvSpPr>
        <xdr:cNvPr id="2" name="Rectangle 1">
          <a:extLst>
            <a:ext uri="{FF2B5EF4-FFF2-40B4-BE49-F238E27FC236}">
              <a16:creationId xmlns:a16="http://schemas.microsoft.com/office/drawing/2014/main" id="{709C4866-09CF-4E11-8371-86E65D2D5250}"/>
            </a:ext>
          </a:extLst>
        </xdr:cNvPr>
        <xdr:cNvSpPr>
          <a:spLocks noChangeArrowheads="1"/>
        </xdr:cNvSpPr>
      </xdr:nvSpPr>
      <xdr:spPr bwMode="auto">
        <a:xfrm>
          <a:off x="1697355" y="6202680"/>
          <a:ext cx="3870960" cy="4000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研修実施主体名（　　　　　　　　　　　　　　　　　　　　　　　　　　　　　　）</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s102\personal-05\Private\0191045\01&#12375;&#12372;&#12392;\&#9733;&#9733;&#9733;&#38556;&#23475;&#31119;&#31049;&#35506;\&#9733;&#9733;&#9733;&#20418;&#38263;&#26989;&#21209;\&#9733;&#37325;&#35201;&#9733;R8.4&#65374;&#25913;&#27491;&#31561;&#12395;&#12424;&#12426;&#23550;&#24540;&#12377;&#12409;&#12365;&#12371;&#12392;\&#20316;&#26989;\02&#27161;&#28310;&#27096;&#24335;&#65288;&#24046;&#26367;&#20998;&#65289;\02&#65374;05&#21152;&#31639;&#12288;&#27161;&#28310;.xlsx" TargetMode="External"/><Relationship Id="rId1" Type="http://schemas.openxmlformats.org/officeDocument/2006/relationships/externalLinkPath" Target="/Private/0191045/01&#12375;&#12372;&#12392;/&#9733;&#9733;&#9733;&#38556;&#23475;&#31119;&#31049;&#35506;/&#9733;&#9733;&#9733;&#20418;&#38263;&#26989;&#21209;/&#9733;&#37325;&#35201;&#9733;R8.4&#65374;&#25913;&#27491;&#31561;&#12395;&#12424;&#12426;&#23550;&#24540;&#12377;&#12409;&#12365;&#12371;&#12392;/&#20316;&#26989;/02&#27161;&#28310;&#27096;&#24335;&#65288;&#24046;&#26367;&#20998;&#65289;/02&#65374;05&#21152;&#31639;&#12288;&#27161;&#283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１"/>
      <sheetName val="別紙１-２"/>
      <sheetName val="別紙２-１"/>
      <sheetName val="別紙２-２"/>
      <sheetName val="別紙２-３"/>
      <sheetName val="別紙２-４"/>
      <sheetName val="別紙３-１"/>
      <sheetName val="別紙３-２"/>
      <sheetName val="別紙４"/>
      <sheetName val="別紙５"/>
      <sheetName val="別紙６-１"/>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C92C1-37DF-4897-A819-B5C72F8AC05C}">
  <sheetPr>
    <tabColor rgb="FFFFFF00"/>
    <pageSetUpPr fitToPage="1"/>
  </sheetPr>
  <dimension ref="B2:H39"/>
  <sheetViews>
    <sheetView tabSelected="1" workbookViewId="0">
      <pane ySplit="4" topLeftCell="A5" activePane="bottomLeft" state="frozen"/>
      <selection pane="bottomLeft" activeCell="C2" sqref="C2"/>
    </sheetView>
  </sheetViews>
  <sheetFormatPr defaultColWidth="9" defaultRowHeight="15"/>
  <cols>
    <col min="1" max="1" width="2.1796875" style="186" customWidth="1"/>
    <col min="2" max="2" width="5.1796875" style="186" customWidth="1"/>
    <col min="3" max="3" width="58" style="186" bestFit="1" customWidth="1"/>
    <col min="4" max="7" width="9.08984375" style="186" bestFit="1" customWidth="1"/>
    <col min="8" max="8" width="66.453125" style="186" bestFit="1" customWidth="1"/>
    <col min="9" max="16384" width="9" style="186"/>
  </cols>
  <sheetData>
    <row r="2" spans="2:8" ht="26.4" customHeight="1">
      <c r="B2" s="187" t="s">
        <v>312</v>
      </c>
    </row>
    <row r="3" spans="2:8" ht="21" customHeight="1">
      <c r="D3" s="478" t="s">
        <v>75</v>
      </c>
      <c r="E3" s="478"/>
      <c r="F3" s="478"/>
      <c r="G3" s="478"/>
    </row>
    <row r="4" spans="2:8" ht="36.65" customHeight="1">
      <c r="B4" s="458" t="s">
        <v>311</v>
      </c>
      <c r="C4" s="458" t="s">
        <v>431</v>
      </c>
      <c r="D4" s="459" t="s">
        <v>307</v>
      </c>
      <c r="E4" s="460" t="s">
        <v>308</v>
      </c>
      <c r="F4" s="461" t="s">
        <v>309</v>
      </c>
      <c r="G4" s="462" t="s">
        <v>310</v>
      </c>
      <c r="H4" s="458" t="s">
        <v>84</v>
      </c>
    </row>
    <row r="5" spans="2:8" ht="21" customHeight="1">
      <c r="B5" s="190">
        <v>1</v>
      </c>
      <c r="C5" s="191" t="s">
        <v>180</v>
      </c>
      <c r="D5" s="188" t="s">
        <v>433</v>
      </c>
      <c r="E5" s="188" t="s">
        <v>433</v>
      </c>
      <c r="F5" s="188" t="s">
        <v>433</v>
      </c>
      <c r="G5" s="189"/>
      <c r="H5" s="189" t="s">
        <v>432</v>
      </c>
    </row>
    <row r="6" spans="2:8" ht="21" customHeight="1">
      <c r="B6" s="190">
        <v>2</v>
      </c>
      <c r="C6" s="191" t="s">
        <v>179</v>
      </c>
      <c r="D6" s="188" t="s">
        <v>433</v>
      </c>
      <c r="E6" s="188" t="s">
        <v>433</v>
      </c>
      <c r="F6" s="188" t="s">
        <v>433</v>
      </c>
      <c r="G6" s="189"/>
      <c r="H6" s="189" t="s">
        <v>525</v>
      </c>
    </row>
    <row r="7" spans="2:8" ht="23.25" customHeight="1">
      <c r="B7" s="190">
        <v>3</v>
      </c>
      <c r="C7" s="192" t="s">
        <v>522</v>
      </c>
      <c r="D7" s="188" t="s">
        <v>433</v>
      </c>
      <c r="E7" s="188" t="s">
        <v>433</v>
      </c>
      <c r="F7" s="188" t="s">
        <v>433</v>
      </c>
      <c r="G7" s="189"/>
      <c r="H7" s="189"/>
    </row>
    <row r="8" spans="2:8" ht="23.25" customHeight="1">
      <c r="B8" s="193" t="s">
        <v>415</v>
      </c>
      <c r="C8" s="192" t="s">
        <v>523</v>
      </c>
      <c r="D8" s="188" t="s">
        <v>433</v>
      </c>
      <c r="E8" s="188" t="s">
        <v>433</v>
      </c>
      <c r="F8" s="188" t="s">
        <v>433</v>
      </c>
      <c r="G8" s="189"/>
      <c r="H8" s="189"/>
    </row>
    <row r="9" spans="2:8" ht="23.25" customHeight="1">
      <c r="B9" s="190">
        <v>4</v>
      </c>
      <c r="C9" s="192" t="s">
        <v>452</v>
      </c>
      <c r="D9" s="188" t="s">
        <v>433</v>
      </c>
      <c r="E9" s="188" t="s">
        <v>433</v>
      </c>
      <c r="F9" s="188" t="s">
        <v>433</v>
      </c>
      <c r="G9" s="189"/>
      <c r="H9" s="189"/>
    </row>
    <row r="10" spans="2:8" ht="23.25" customHeight="1">
      <c r="B10" s="190">
        <v>5</v>
      </c>
      <c r="C10" s="192" t="s">
        <v>140</v>
      </c>
      <c r="D10" s="188" t="s">
        <v>433</v>
      </c>
      <c r="E10" s="188" t="s">
        <v>433</v>
      </c>
      <c r="F10" s="188" t="s">
        <v>433</v>
      </c>
      <c r="G10" s="188" t="s">
        <v>433</v>
      </c>
      <c r="H10" s="401" t="s">
        <v>612</v>
      </c>
    </row>
    <row r="11" spans="2:8" ht="23.25" customHeight="1">
      <c r="B11" s="190">
        <v>6</v>
      </c>
      <c r="C11" s="192" t="s">
        <v>520</v>
      </c>
      <c r="D11" s="188" t="s">
        <v>433</v>
      </c>
      <c r="E11" s="188" t="s">
        <v>433</v>
      </c>
      <c r="F11" s="189"/>
      <c r="G11" s="189"/>
      <c r="H11" s="189"/>
    </row>
    <row r="12" spans="2:8" ht="23.25" customHeight="1">
      <c r="B12" s="190">
        <v>7</v>
      </c>
      <c r="C12" s="192" t="s">
        <v>524</v>
      </c>
      <c r="D12" s="188" t="s">
        <v>433</v>
      </c>
      <c r="E12" s="188" t="s">
        <v>433</v>
      </c>
      <c r="F12" s="189"/>
      <c r="G12" s="189"/>
      <c r="H12" s="189"/>
    </row>
    <row r="13" spans="2:8" ht="23.25" customHeight="1">
      <c r="B13" s="190">
        <v>8</v>
      </c>
      <c r="C13" s="192" t="s">
        <v>566</v>
      </c>
      <c r="D13" s="188" t="s">
        <v>433</v>
      </c>
      <c r="E13" s="188" t="s">
        <v>433</v>
      </c>
      <c r="F13" s="188" t="s">
        <v>433</v>
      </c>
      <c r="G13" s="189"/>
      <c r="H13" s="189"/>
    </row>
    <row r="14" spans="2:8" ht="23.25" customHeight="1">
      <c r="B14" s="190">
        <v>9</v>
      </c>
      <c r="C14" s="192" t="s">
        <v>567</v>
      </c>
      <c r="D14" s="188" t="s">
        <v>433</v>
      </c>
      <c r="E14" s="188" t="s">
        <v>433</v>
      </c>
      <c r="F14" s="188" t="s">
        <v>433</v>
      </c>
      <c r="G14" s="189"/>
      <c r="H14" s="189"/>
    </row>
    <row r="15" spans="2:8" ht="21" customHeight="1">
      <c r="B15" s="190">
        <v>10</v>
      </c>
      <c r="C15" s="191" t="s">
        <v>181</v>
      </c>
      <c r="D15" s="188" t="s">
        <v>433</v>
      </c>
      <c r="E15" s="188" t="s">
        <v>433</v>
      </c>
      <c r="F15" s="188" t="s">
        <v>433</v>
      </c>
      <c r="G15" s="189"/>
      <c r="H15" s="189"/>
    </row>
    <row r="16" spans="2:8" ht="21" customHeight="1">
      <c r="B16" s="190">
        <v>11</v>
      </c>
      <c r="C16" s="191" t="s">
        <v>624</v>
      </c>
      <c r="D16" s="188" t="s">
        <v>433</v>
      </c>
      <c r="E16" s="188" t="s">
        <v>433</v>
      </c>
      <c r="F16" s="188" t="s">
        <v>433</v>
      </c>
      <c r="G16" s="189"/>
      <c r="H16" s="189" t="s">
        <v>694</v>
      </c>
    </row>
    <row r="17" spans="2:8" ht="23.25" customHeight="1">
      <c r="B17" s="190">
        <v>12</v>
      </c>
      <c r="C17" s="194" t="s">
        <v>677</v>
      </c>
      <c r="D17" s="188" t="s">
        <v>433</v>
      </c>
      <c r="E17" s="188" t="s">
        <v>433</v>
      </c>
      <c r="F17" s="188" t="s">
        <v>433</v>
      </c>
      <c r="G17" s="189"/>
      <c r="H17" s="189"/>
    </row>
    <row r="18" spans="2:8" ht="21" customHeight="1">
      <c r="B18" s="237" t="s">
        <v>413</v>
      </c>
      <c r="C18" s="191" t="s">
        <v>509</v>
      </c>
      <c r="D18" s="188" t="s">
        <v>433</v>
      </c>
      <c r="E18" s="189"/>
      <c r="F18" s="189"/>
      <c r="G18" s="189"/>
      <c r="H18" s="189"/>
    </row>
    <row r="19" spans="2:8" ht="21" customHeight="1">
      <c r="B19" s="238" t="s">
        <v>414</v>
      </c>
      <c r="C19" s="191" t="s">
        <v>610</v>
      </c>
      <c r="D19" s="188" t="s">
        <v>433</v>
      </c>
      <c r="E19" s="189"/>
      <c r="F19" s="189"/>
      <c r="G19" s="189"/>
      <c r="H19" s="189"/>
    </row>
    <row r="20" spans="2:8" ht="21" customHeight="1">
      <c r="B20" s="238" t="s">
        <v>429</v>
      </c>
      <c r="C20" s="191" t="s">
        <v>177</v>
      </c>
      <c r="D20" s="188" t="s">
        <v>433</v>
      </c>
      <c r="E20" s="189"/>
      <c r="F20" s="189"/>
      <c r="G20" s="189"/>
      <c r="H20" s="189"/>
    </row>
    <row r="21" spans="2:8" ht="21" customHeight="1">
      <c r="B21" s="238" t="s">
        <v>430</v>
      </c>
      <c r="C21" s="191" t="s">
        <v>303</v>
      </c>
      <c r="D21" s="188" t="s">
        <v>433</v>
      </c>
      <c r="E21" s="189"/>
      <c r="F21" s="189"/>
      <c r="G21" s="189"/>
      <c r="H21" s="189" t="s">
        <v>611</v>
      </c>
    </row>
    <row r="22" spans="2:8" ht="21" customHeight="1">
      <c r="B22" s="239" t="s">
        <v>434</v>
      </c>
      <c r="C22" s="191" t="s">
        <v>510</v>
      </c>
      <c r="D22" s="189"/>
      <c r="E22" s="188" t="s">
        <v>433</v>
      </c>
      <c r="F22" s="189"/>
      <c r="G22" s="189"/>
      <c r="H22" s="189"/>
    </row>
    <row r="23" spans="2:8" ht="23.25" customHeight="1">
      <c r="B23" s="239" t="s">
        <v>435</v>
      </c>
      <c r="C23" s="192" t="s">
        <v>508</v>
      </c>
      <c r="D23" s="189"/>
      <c r="E23" s="188" t="s">
        <v>433</v>
      </c>
      <c r="F23" s="189"/>
      <c r="G23" s="189"/>
      <c r="H23" s="189"/>
    </row>
    <row r="24" spans="2:8" ht="23.25" customHeight="1">
      <c r="B24" s="239" t="s">
        <v>436</v>
      </c>
      <c r="C24" s="192" t="s">
        <v>511</v>
      </c>
      <c r="D24" s="189"/>
      <c r="E24" s="188" t="s">
        <v>433</v>
      </c>
      <c r="F24" s="189"/>
      <c r="G24" s="189"/>
      <c r="H24" s="189"/>
    </row>
    <row r="25" spans="2:8" ht="21" customHeight="1">
      <c r="B25" s="239" t="s">
        <v>531</v>
      </c>
      <c r="C25" s="191" t="s">
        <v>306</v>
      </c>
      <c r="D25" s="189"/>
      <c r="E25" s="188" t="s">
        <v>433</v>
      </c>
      <c r="F25" s="189"/>
      <c r="G25" s="189"/>
      <c r="H25" s="189" t="s">
        <v>611</v>
      </c>
    </row>
    <row r="26" spans="2:8" ht="21" customHeight="1">
      <c r="B26" s="239" t="s">
        <v>579</v>
      </c>
      <c r="C26" s="457" t="s">
        <v>691</v>
      </c>
      <c r="D26" s="189"/>
      <c r="E26" s="188" t="s">
        <v>433</v>
      </c>
      <c r="F26" s="189"/>
      <c r="G26" s="189"/>
      <c r="H26" s="189" t="s">
        <v>693</v>
      </c>
    </row>
    <row r="27" spans="2:8" ht="21" customHeight="1">
      <c r="B27" s="374" t="s">
        <v>437</v>
      </c>
      <c r="C27" s="191" t="s">
        <v>569</v>
      </c>
      <c r="D27" s="189"/>
      <c r="E27" s="189"/>
      <c r="F27" s="188" t="s">
        <v>433</v>
      </c>
      <c r="G27" s="189"/>
      <c r="H27" s="189"/>
    </row>
    <row r="28" spans="2:8" ht="21" customHeight="1">
      <c r="B28" s="374" t="s">
        <v>576</v>
      </c>
      <c r="C28" s="191" t="s">
        <v>575</v>
      </c>
      <c r="D28" s="189"/>
      <c r="E28" s="189"/>
      <c r="F28" s="188" t="s">
        <v>433</v>
      </c>
      <c r="G28" s="189"/>
      <c r="H28" s="189"/>
    </row>
    <row r="29" spans="2:8" ht="21" customHeight="1">
      <c r="B29" s="374" t="s">
        <v>577</v>
      </c>
      <c r="C29" s="191" t="s">
        <v>578</v>
      </c>
      <c r="D29" s="189"/>
      <c r="E29" s="189"/>
      <c r="F29" s="188" t="s">
        <v>433</v>
      </c>
      <c r="G29" s="189"/>
      <c r="H29" s="189" t="s">
        <v>611</v>
      </c>
    </row>
    <row r="30" spans="2:8" ht="21" customHeight="1">
      <c r="B30" s="374" t="s">
        <v>606</v>
      </c>
      <c r="C30" s="192" t="s">
        <v>607</v>
      </c>
      <c r="D30" s="189"/>
      <c r="E30" s="189"/>
      <c r="F30" s="188" t="s">
        <v>433</v>
      </c>
      <c r="G30" s="189"/>
      <c r="H30" s="189"/>
    </row>
    <row r="31" spans="2:8" ht="21" customHeight="1">
      <c r="B31" s="374" t="s">
        <v>609</v>
      </c>
      <c r="C31" s="192" t="s">
        <v>608</v>
      </c>
      <c r="D31" s="189"/>
      <c r="E31" s="189"/>
      <c r="F31" s="188" t="s">
        <v>433</v>
      </c>
      <c r="G31" s="189"/>
      <c r="H31" s="189"/>
    </row>
    <row r="32" spans="2:8" ht="21" customHeight="1">
      <c r="B32" s="374" t="s">
        <v>696</v>
      </c>
      <c r="C32" s="464" t="s">
        <v>697</v>
      </c>
      <c r="D32" s="463"/>
      <c r="E32" s="463"/>
      <c r="F32" s="188" t="s">
        <v>433</v>
      </c>
      <c r="G32" s="463"/>
      <c r="H32" s="463"/>
    </row>
    <row r="33" spans="2:8" ht="21" customHeight="1">
      <c r="B33" s="381" t="s">
        <v>613</v>
      </c>
      <c r="C33" s="191" t="s">
        <v>580</v>
      </c>
      <c r="D33" s="189"/>
      <c r="E33" s="189"/>
      <c r="F33" s="189"/>
      <c r="G33" s="188" t="s">
        <v>433</v>
      </c>
      <c r="H33" s="189"/>
    </row>
    <row r="34" spans="2:8" ht="21" customHeight="1">
      <c r="B34" s="381" t="s">
        <v>615</v>
      </c>
      <c r="C34" s="191" t="s">
        <v>616</v>
      </c>
      <c r="D34" s="189"/>
      <c r="E34" s="189"/>
      <c r="F34" s="189"/>
      <c r="G34" s="188" t="s">
        <v>433</v>
      </c>
      <c r="H34" s="189" t="s">
        <v>611</v>
      </c>
    </row>
    <row r="35" spans="2:8" ht="21" customHeight="1">
      <c r="B35" s="381" t="s">
        <v>618</v>
      </c>
      <c r="C35" s="191" t="s">
        <v>617</v>
      </c>
      <c r="D35" s="189"/>
      <c r="E35" s="189"/>
      <c r="F35" s="189"/>
      <c r="G35" s="188" t="s">
        <v>433</v>
      </c>
      <c r="H35" s="189" t="s">
        <v>611</v>
      </c>
    </row>
    <row r="36" spans="2:8" ht="21" customHeight="1">
      <c r="B36" s="381" t="s">
        <v>620</v>
      </c>
      <c r="C36" s="192" t="s">
        <v>74</v>
      </c>
      <c r="D36" s="189"/>
      <c r="E36" s="189"/>
      <c r="F36" s="189"/>
      <c r="G36" s="188" t="s">
        <v>433</v>
      </c>
      <c r="H36" s="189" t="s">
        <v>623</v>
      </c>
    </row>
    <row r="37" spans="2:8" ht="21" customHeight="1">
      <c r="B37" s="381" t="s">
        <v>621</v>
      </c>
      <c r="C37" s="191" t="s">
        <v>286</v>
      </c>
      <c r="D37" s="189"/>
      <c r="E37" s="189"/>
      <c r="F37" s="189"/>
      <c r="G37" s="188" t="s">
        <v>433</v>
      </c>
      <c r="H37" s="189" t="s">
        <v>623</v>
      </c>
    </row>
    <row r="38" spans="2:8" ht="21" customHeight="1">
      <c r="B38" s="381" t="s">
        <v>622</v>
      </c>
      <c r="C38" s="191" t="s">
        <v>178</v>
      </c>
      <c r="D38" s="189"/>
      <c r="E38" s="189"/>
      <c r="F38" s="189"/>
      <c r="G38" s="188" t="s">
        <v>433</v>
      </c>
      <c r="H38" s="189" t="s">
        <v>611</v>
      </c>
    </row>
    <row r="39" spans="2:8" ht="21" customHeight="1">
      <c r="B39" s="381" t="s">
        <v>727</v>
      </c>
      <c r="C39" s="191" t="s">
        <v>728</v>
      </c>
      <c r="D39" s="189"/>
      <c r="E39" s="189"/>
      <c r="F39" s="189"/>
      <c r="G39" s="188" t="s">
        <v>433</v>
      </c>
      <c r="H39" s="189"/>
    </row>
  </sheetData>
  <autoFilter ref="B4:H4" xr:uid="{529C92C1-37DF-4897-A819-B5C72F8AC05C}"/>
  <mergeCells count="1">
    <mergeCell ref="D3:G3"/>
  </mergeCells>
  <phoneticPr fontId="8"/>
  <pageMargins left="0.7" right="0.7" top="0.75" bottom="0.75" header="0.3" footer="0.3"/>
  <pageSetup paperSize="9" scale="51"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0A446-244F-4E82-B096-B4FA5C4DC753}">
  <dimension ref="A1:AM50"/>
  <sheetViews>
    <sheetView view="pageBreakPreview" zoomScaleSheetLayoutView="100" workbookViewId="0">
      <selection activeCell="B37" sqref="B37:AK41"/>
    </sheetView>
  </sheetViews>
  <sheetFormatPr defaultColWidth="9.90625" defaultRowHeight="21" customHeight="1"/>
  <cols>
    <col min="1" max="1" width="9" style="357" customWidth="1"/>
    <col min="2" max="23" width="3" style="357" customWidth="1"/>
    <col min="24" max="24" width="6.36328125" style="357" customWidth="1"/>
    <col min="25" max="25" width="5" style="357" customWidth="1"/>
    <col min="26" max="37" width="3" style="357" customWidth="1"/>
    <col min="38" max="38" width="2.90625" style="357" customWidth="1"/>
    <col min="39" max="39" width="10.36328125" style="357" customWidth="1"/>
    <col min="40" max="40" width="2.90625" style="357" customWidth="1"/>
    <col min="41" max="16384" width="9.90625" style="357"/>
  </cols>
  <sheetData>
    <row r="1" spans="1:39" ht="20.149999999999999" customHeight="1"/>
    <row r="2" spans="1:39" ht="20.149999999999999" customHeight="1">
      <c r="AA2" s="658" t="s">
        <v>532</v>
      </c>
      <c r="AB2" s="658"/>
      <c r="AC2" s="658"/>
      <c r="AD2" s="658"/>
      <c r="AE2" s="658"/>
      <c r="AF2" s="658"/>
      <c r="AG2" s="658"/>
      <c r="AH2" s="658"/>
      <c r="AI2" s="658"/>
      <c r="AJ2" s="658"/>
    </row>
    <row r="3" spans="1:39" ht="20.149999999999999" customHeight="1"/>
    <row r="4" spans="1:39" ht="20.149999999999999" customHeight="1">
      <c r="A4" s="355"/>
      <c r="B4" s="659" t="s">
        <v>533</v>
      </c>
      <c r="C4" s="659"/>
      <c r="D4" s="659"/>
      <c r="E4" s="659"/>
      <c r="F4" s="659"/>
      <c r="G4" s="659"/>
      <c r="H4" s="659"/>
      <c r="I4" s="659"/>
      <c r="J4" s="659"/>
      <c r="K4" s="659"/>
      <c r="L4" s="659"/>
      <c r="M4" s="659"/>
      <c r="N4" s="659"/>
      <c r="O4" s="659"/>
      <c r="P4" s="659"/>
      <c r="Q4" s="659"/>
      <c r="R4" s="659"/>
      <c r="S4" s="659"/>
      <c r="T4" s="659"/>
      <c r="U4" s="659"/>
      <c r="V4" s="659"/>
      <c r="W4" s="659"/>
      <c r="X4" s="659"/>
      <c r="Y4" s="659"/>
      <c r="Z4" s="659"/>
      <c r="AA4" s="659"/>
      <c r="AB4" s="659"/>
      <c r="AC4" s="659"/>
      <c r="AD4" s="659"/>
      <c r="AE4" s="659"/>
      <c r="AF4" s="659"/>
      <c r="AG4" s="659"/>
      <c r="AH4" s="659"/>
      <c r="AI4" s="659"/>
      <c r="AJ4" s="659"/>
      <c r="AK4" s="355"/>
    </row>
    <row r="5" spans="1:39" s="117" customFormat="1" ht="20.149999999999999" customHeight="1">
      <c r="A5" s="358"/>
      <c r="B5" s="358"/>
      <c r="C5" s="358"/>
      <c r="D5" s="358"/>
      <c r="E5" s="358"/>
      <c r="F5" s="358"/>
      <c r="G5" s="358"/>
      <c r="H5" s="358"/>
      <c r="I5" s="359"/>
      <c r="J5" s="359"/>
      <c r="K5" s="359"/>
      <c r="L5" s="359"/>
      <c r="M5" s="359"/>
      <c r="N5" s="359"/>
      <c r="O5" s="359"/>
      <c r="P5" s="359"/>
      <c r="Q5" s="359"/>
      <c r="R5" s="359"/>
      <c r="S5" s="359"/>
      <c r="T5" s="359"/>
      <c r="U5" s="359"/>
      <c r="V5" s="359"/>
      <c r="W5" s="359"/>
      <c r="X5" s="359"/>
      <c r="Y5" s="359"/>
      <c r="Z5" s="359"/>
      <c r="AA5" s="359"/>
      <c r="AB5" s="359"/>
      <c r="AC5" s="359"/>
      <c r="AD5" s="359"/>
      <c r="AE5" s="359"/>
      <c r="AF5" s="359"/>
      <c r="AG5" s="359"/>
      <c r="AH5" s="359"/>
      <c r="AI5" s="359"/>
      <c r="AJ5" s="359"/>
      <c r="AK5" s="359"/>
    </row>
    <row r="6" spans="1:39" s="117" customFormat="1" ht="29.25" customHeight="1">
      <c r="A6" s="358"/>
      <c r="B6" s="660" t="s">
        <v>534</v>
      </c>
      <c r="C6" s="661"/>
      <c r="D6" s="661"/>
      <c r="E6" s="661"/>
      <c r="F6" s="661"/>
      <c r="G6" s="661"/>
      <c r="H6" s="661"/>
      <c r="I6" s="661"/>
      <c r="J6" s="661"/>
      <c r="K6" s="661"/>
      <c r="L6" s="662"/>
      <c r="M6" s="663"/>
      <c r="N6" s="663"/>
      <c r="O6" s="663"/>
      <c r="P6" s="663"/>
      <c r="Q6" s="663"/>
      <c r="R6" s="663"/>
      <c r="S6" s="663"/>
      <c r="T6" s="663"/>
      <c r="U6" s="663"/>
      <c r="V6" s="663"/>
      <c r="W6" s="663"/>
      <c r="X6" s="663"/>
      <c r="Y6" s="663"/>
      <c r="Z6" s="663"/>
      <c r="AA6" s="663"/>
      <c r="AB6" s="663"/>
      <c r="AC6" s="663"/>
      <c r="AD6" s="663"/>
      <c r="AE6" s="663"/>
      <c r="AF6" s="663"/>
      <c r="AG6" s="663"/>
      <c r="AH6" s="663"/>
      <c r="AI6" s="663"/>
      <c r="AJ6" s="664"/>
      <c r="AK6" s="359"/>
    </row>
    <row r="7" spans="1:39" s="117" customFormat="1" ht="31.5" customHeight="1">
      <c r="A7" s="358"/>
      <c r="B7" s="665" t="s">
        <v>535</v>
      </c>
      <c r="C7" s="665"/>
      <c r="D7" s="665"/>
      <c r="E7" s="665"/>
      <c r="F7" s="665"/>
      <c r="G7" s="665"/>
      <c r="H7" s="665"/>
      <c r="I7" s="665"/>
      <c r="J7" s="665"/>
      <c r="K7" s="665"/>
      <c r="L7" s="666"/>
      <c r="M7" s="666"/>
      <c r="N7" s="666"/>
      <c r="O7" s="666"/>
      <c r="P7" s="666"/>
      <c r="Q7" s="666"/>
      <c r="R7" s="666"/>
      <c r="S7" s="666"/>
      <c r="T7" s="666"/>
      <c r="U7" s="666"/>
      <c r="V7" s="666"/>
      <c r="W7" s="666"/>
      <c r="X7" s="666"/>
      <c r="Y7" s="666"/>
      <c r="Z7" s="667" t="s">
        <v>564</v>
      </c>
      <c r="AA7" s="667"/>
      <c r="AB7" s="667"/>
      <c r="AC7" s="667"/>
      <c r="AD7" s="667"/>
      <c r="AE7" s="667"/>
      <c r="AF7" s="667"/>
      <c r="AG7" s="668" t="s">
        <v>560</v>
      </c>
      <c r="AH7" s="668"/>
      <c r="AI7" s="668"/>
      <c r="AJ7" s="668"/>
      <c r="AK7" s="359"/>
    </row>
    <row r="8" spans="1:39" s="117" customFormat="1" ht="29.25" customHeight="1">
      <c r="A8" s="359"/>
      <c r="B8" s="651" t="s">
        <v>565</v>
      </c>
      <c r="C8" s="651"/>
      <c r="D8" s="651"/>
      <c r="E8" s="651"/>
      <c r="F8" s="651"/>
      <c r="G8" s="651"/>
      <c r="H8" s="651"/>
      <c r="I8" s="651"/>
      <c r="J8" s="651"/>
      <c r="K8" s="651"/>
      <c r="L8" s="652" t="s">
        <v>536</v>
      </c>
      <c r="M8" s="652"/>
      <c r="N8" s="652"/>
      <c r="O8" s="652"/>
      <c r="P8" s="652"/>
      <c r="Q8" s="652"/>
      <c r="R8" s="652"/>
      <c r="S8" s="652"/>
      <c r="T8" s="652"/>
      <c r="U8" s="652"/>
      <c r="V8" s="652"/>
      <c r="W8" s="652"/>
      <c r="X8" s="652"/>
      <c r="Y8" s="652"/>
      <c r="Z8" s="652"/>
      <c r="AA8" s="652"/>
      <c r="AB8" s="652"/>
      <c r="AC8" s="652"/>
      <c r="AD8" s="652"/>
      <c r="AE8" s="652"/>
      <c r="AF8" s="652"/>
      <c r="AG8" s="652"/>
      <c r="AH8" s="652"/>
      <c r="AI8" s="652"/>
      <c r="AJ8" s="652"/>
      <c r="AK8" s="359"/>
    </row>
    <row r="9" spans="1:39" ht="9.75" customHeight="1">
      <c r="A9" s="355"/>
      <c r="B9" s="354"/>
      <c r="C9" s="355"/>
      <c r="D9" s="355"/>
      <c r="E9" s="355"/>
      <c r="F9" s="355"/>
      <c r="G9" s="355"/>
      <c r="H9" s="355"/>
      <c r="I9" s="355"/>
      <c r="J9" s="355"/>
      <c r="K9" s="355"/>
      <c r="L9" s="355"/>
      <c r="M9" s="355"/>
      <c r="N9" s="355"/>
      <c r="O9" s="355"/>
      <c r="P9" s="355"/>
      <c r="Q9" s="355"/>
      <c r="R9" s="355"/>
      <c r="S9" s="355"/>
      <c r="T9" s="355"/>
      <c r="U9" s="355"/>
      <c r="V9" s="355"/>
      <c r="W9" s="355"/>
      <c r="X9" s="355"/>
      <c r="Y9" s="355"/>
      <c r="Z9" s="355"/>
      <c r="AA9" s="355"/>
      <c r="AB9" s="355"/>
      <c r="AC9" s="355"/>
      <c r="AD9" s="355"/>
      <c r="AE9" s="355"/>
      <c r="AF9" s="355"/>
      <c r="AG9" s="355"/>
      <c r="AH9" s="355"/>
      <c r="AI9" s="355"/>
      <c r="AJ9" s="356"/>
      <c r="AK9" s="355"/>
    </row>
    <row r="10" spans="1:39" ht="21" customHeight="1">
      <c r="A10" s="355"/>
      <c r="B10" s="626" t="s">
        <v>537</v>
      </c>
      <c r="C10" s="626"/>
      <c r="D10" s="626"/>
      <c r="E10" s="626"/>
      <c r="F10" s="626"/>
      <c r="G10" s="626"/>
      <c r="H10" s="626"/>
      <c r="I10" s="626"/>
      <c r="J10" s="626"/>
      <c r="K10" s="626"/>
      <c r="L10" s="626"/>
      <c r="M10" s="626"/>
      <c r="N10" s="626"/>
      <c r="O10" s="626"/>
      <c r="P10" s="626"/>
      <c r="Q10" s="626"/>
      <c r="R10" s="626"/>
      <c r="S10" s="626"/>
      <c r="T10" s="626"/>
      <c r="U10" s="626"/>
      <c r="V10" s="626"/>
      <c r="W10" s="626"/>
      <c r="X10" s="626"/>
      <c r="Y10" s="626"/>
      <c r="Z10" s="626"/>
      <c r="AA10" s="626"/>
      <c r="AB10" s="626"/>
      <c r="AC10" s="626"/>
      <c r="AD10" s="626"/>
      <c r="AE10" s="626"/>
      <c r="AF10" s="626"/>
      <c r="AG10" s="626"/>
      <c r="AH10" s="626"/>
      <c r="AI10" s="626"/>
      <c r="AJ10" s="626"/>
      <c r="AK10" s="355"/>
    </row>
    <row r="11" spans="1:39" ht="21" customHeight="1">
      <c r="A11" s="355"/>
      <c r="B11" s="646" t="s">
        <v>538</v>
      </c>
      <c r="C11" s="647"/>
      <c r="D11" s="647"/>
      <c r="E11" s="647"/>
      <c r="F11" s="647"/>
      <c r="G11" s="647"/>
      <c r="H11" s="647"/>
      <c r="I11" s="647"/>
      <c r="J11" s="647"/>
      <c r="K11" s="647"/>
      <c r="L11" s="647"/>
      <c r="M11" s="647"/>
      <c r="N11" s="647"/>
      <c r="O11" s="647"/>
      <c r="P11" s="647"/>
      <c r="Q11" s="647"/>
      <c r="R11" s="648"/>
      <c r="S11" s="653"/>
      <c r="T11" s="654"/>
      <c r="U11" s="654"/>
      <c r="V11" s="654"/>
      <c r="W11" s="654"/>
      <c r="X11" s="654"/>
      <c r="Y11" s="654"/>
      <c r="Z11" s="654"/>
      <c r="AA11" s="654"/>
      <c r="AB11" s="654"/>
      <c r="AC11" s="372" t="s">
        <v>1</v>
      </c>
      <c r="AD11" s="372"/>
      <c r="AE11" s="655"/>
      <c r="AF11" s="656"/>
      <c r="AG11" s="656"/>
      <c r="AH11" s="656"/>
      <c r="AI11" s="656"/>
      <c r="AJ11" s="657"/>
      <c r="AK11" s="355"/>
      <c r="AM11" s="360"/>
    </row>
    <row r="12" spans="1:39" ht="21" customHeight="1" thickBot="1">
      <c r="A12" s="355"/>
      <c r="B12" s="370"/>
      <c r="C12" s="640" t="s">
        <v>568</v>
      </c>
      <c r="D12" s="640"/>
      <c r="E12" s="640"/>
      <c r="F12" s="640"/>
      <c r="G12" s="640"/>
      <c r="H12" s="640"/>
      <c r="I12" s="640"/>
      <c r="J12" s="640"/>
      <c r="K12" s="640"/>
      <c r="L12" s="640"/>
      <c r="M12" s="640"/>
      <c r="N12" s="640"/>
      <c r="O12" s="640"/>
      <c r="P12" s="640"/>
      <c r="Q12" s="640"/>
      <c r="R12" s="641"/>
      <c r="S12" s="642">
        <f>ROUNDUP(S11*50%,1)</f>
        <v>0</v>
      </c>
      <c r="T12" s="629"/>
      <c r="U12" s="629"/>
      <c r="V12" s="629"/>
      <c r="W12" s="629"/>
      <c r="X12" s="629"/>
      <c r="Y12" s="629"/>
      <c r="Z12" s="629"/>
      <c r="AA12" s="629"/>
      <c r="AB12" s="629"/>
      <c r="AC12" s="371" t="s">
        <v>1</v>
      </c>
      <c r="AD12" s="371"/>
      <c r="AE12" s="643"/>
      <c r="AF12" s="644"/>
      <c r="AG12" s="644"/>
      <c r="AH12" s="644"/>
      <c r="AI12" s="644"/>
      <c r="AJ12" s="645"/>
      <c r="AK12" s="355"/>
    </row>
    <row r="13" spans="1:39" ht="21" customHeight="1" thickTop="1">
      <c r="A13" s="355"/>
      <c r="B13" s="646" t="s">
        <v>539</v>
      </c>
      <c r="C13" s="647"/>
      <c r="D13" s="647"/>
      <c r="E13" s="647"/>
      <c r="F13" s="647"/>
      <c r="G13" s="647"/>
      <c r="H13" s="647"/>
      <c r="I13" s="647"/>
      <c r="J13" s="647"/>
      <c r="K13" s="647"/>
      <c r="L13" s="647"/>
      <c r="M13" s="647"/>
      <c r="N13" s="647"/>
      <c r="O13" s="647"/>
      <c r="P13" s="647"/>
      <c r="Q13" s="647"/>
      <c r="R13" s="648"/>
      <c r="S13" s="649" t="e">
        <f>ROUNDUP(AE25/L25,1)</f>
        <v>#DIV/0!</v>
      </c>
      <c r="T13" s="650"/>
      <c r="U13" s="650"/>
      <c r="V13" s="650"/>
      <c r="W13" s="650"/>
      <c r="X13" s="650"/>
      <c r="Y13" s="650"/>
      <c r="Z13" s="650"/>
      <c r="AA13" s="650"/>
      <c r="AB13" s="650"/>
      <c r="AC13" s="373" t="s">
        <v>1</v>
      </c>
      <c r="AD13" s="373"/>
      <c r="AE13" s="635" t="s">
        <v>540</v>
      </c>
      <c r="AF13" s="636"/>
      <c r="AG13" s="636"/>
      <c r="AH13" s="636"/>
      <c r="AI13" s="636"/>
      <c r="AJ13" s="637"/>
      <c r="AK13" s="355"/>
    </row>
    <row r="14" spans="1:39" ht="21" customHeight="1">
      <c r="A14" s="355"/>
      <c r="B14" s="625" t="s">
        <v>541</v>
      </c>
      <c r="C14" s="625"/>
      <c r="D14" s="625"/>
      <c r="E14" s="625"/>
      <c r="F14" s="625"/>
      <c r="G14" s="625"/>
      <c r="H14" s="625"/>
      <c r="I14" s="625"/>
      <c r="J14" s="625"/>
      <c r="K14" s="625"/>
      <c r="L14" s="625" t="s">
        <v>542</v>
      </c>
      <c r="M14" s="625"/>
      <c r="N14" s="625"/>
      <c r="O14" s="625"/>
      <c r="P14" s="625"/>
      <c r="Q14" s="625"/>
      <c r="R14" s="625"/>
      <c r="S14" s="625"/>
      <c r="T14" s="625"/>
      <c r="U14" s="625"/>
      <c r="V14" s="625"/>
      <c r="W14" s="625"/>
      <c r="X14" s="625"/>
      <c r="Y14" s="625" t="s">
        <v>543</v>
      </c>
      <c r="Z14" s="625"/>
      <c r="AA14" s="625"/>
      <c r="AB14" s="625"/>
      <c r="AC14" s="625"/>
      <c r="AD14" s="625"/>
      <c r="AE14" s="625" t="s">
        <v>544</v>
      </c>
      <c r="AF14" s="625"/>
      <c r="AG14" s="625"/>
      <c r="AH14" s="625"/>
      <c r="AI14" s="625"/>
      <c r="AJ14" s="625"/>
      <c r="AK14" s="355"/>
    </row>
    <row r="15" spans="1:39" ht="21" customHeight="1">
      <c r="A15" s="355"/>
      <c r="B15" s="367">
        <v>1</v>
      </c>
      <c r="C15" s="622"/>
      <c r="D15" s="622"/>
      <c r="E15" s="622"/>
      <c r="F15" s="622"/>
      <c r="G15" s="622"/>
      <c r="H15" s="622"/>
      <c r="I15" s="622"/>
      <c r="J15" s="622"/>
      <c r="K15" s="622"/>
      <c r="L15" s="622"/>
      <c r="M15" s="622"/>
      <c r="N15" s="622"/>
      <c r="O15" s="622"/>
      <c r="P15" s="622"/>
      <c r="Q15" s="622"/>
      <c r="R15" s="622"/>
      <c r="S15" s="622"/>
      <c r="T15" s="622"/>
      <c r="U15" s="622"/>
      <c r="V15" s="622"/>
      <c r="W15" s="622"/>
      <c r="X15" s="622"/>
      <c r="Y15" s="622"/>
      <c r="Z15" s="622"/>
      <c r="AA15" s="622"/>
      <c r="AB15" s="622"/>
      <c r="AC15" s="622"/>
      <c r="AD15" s="622"/>
      <c r="AE15" s="622"/>
      <c r="AF15" s="622"/>
      <c r="AG15" s="622"/>
      <c r="AH15" s="622"/>
      <c r="AI15" s="622"/>
      <c r="AJ15" s="622"/>
      <c r="AK15" s="355"/>
    </row>
    <row r="16" spans="1:39" ht="21" customHeight="1">
      <c r="A16" s="355"/>
      <c r="B16" s="367">
        <v>2</v>
      </c>
      <c r="C16" s="622"/>
      <c r="D16" s="622"/>
      <c r="E16" s="622"/>
      <c r="F16" s="622"/>
      <c r="G16" s="622"/>
      <c r="H16" s="622"/>
      <c r="I16" s="622"/>
      <c r="J16" s="622"/>
      <c r="K16" s="622"/>
      <c r="L16" s="622"/>
      <c r="M16" s="622"/>
      <c r="N16" s="622"/>
      <c r="O16" s="622"/>
      <c r="P16" s="622"/>
      <c r="Q16" s="622"/>
      <c r="R16" s="622"/>
      <c r="S16" s="622"/>
      <c r="T16" s="622"/>
      <c r="U16" s="622"/>
      <c r="V16" s="622"/>
      <c r="W16" s="622"/>
      <c r="X16" s="622"/>
      <c r="Y16" s="622"/>
      <c r="Z16" s="622"/>
      <c r="AA16" s="622"/>
      <c r="AB16" s="622"/>
      <c r="AC16" s="622"/>
      <c r="AD16" s="622"/>
      <c r="AE16" s="622"/>
      <c r="AF16" s="622"/>
      <c r="AG16" s="622"/>
      <c r="AH16" s="622"/>
      <c r="AI16" s="622"/>
      <c r="AJ16" s="622"/>
      <c r="AK16" s="355"/>
    </row>
    <row r="17" spans="1:37" ht="21" customHeight="1">
      <c r="A17" s="355"/>
      <c r="B17" s="367">
        <v>3</v>
      </c>
      <c r="C17" s="622"/>
      <c r="D17" s="622"/>
      <c r="E17" s="622"/>
      <c r="F17" s="622"/>
      <c r="G17" s="622"/>
      <c r="H17" s="622"/>
      <c r="I17" s="622"/>
      <c r="J17" s="622"/>
      <c r="K17" s="622"/>
      <c r="L17" s="622"/>
      <c r="M17" s="622"/>
      <c r="N17" s="622"/>
      <c r="O17" s="622"/>
      <c r="P17" s="622"/>
      <c r="Q17" s="622"/>
      <c r="R17" s="622"/>
      <c r="S17" s="622"/>
      <c r="T17" s="622"/>
      <c r="U17" s="622"/>
      <c r="V17" s="622"/>
      <c r="W17" s="622"/>
      <c r="X17" s="622"/>
      <c r="Y17" s="622"/>
      <c r="Z17" s="622"/>
      <c r="AA17" s="622"/>
      <c r="AB17" s="622"/>
      <c r="AC17" s="622"/>
      <c r="AD17" s="622"/>
      <c r="AE17" s="622"/>
      <c r="AF17" s="622"/>
      <c r="AG17" s="622"/>
      <c r="AH17" s="622"/>
      <c r="AI17" s="622"/>
      <c r="AJ17" s="622"/>
      <c r="AK17" s="355"/>
    </row>
    <row r="18" spans="1:37" ht="21" customHeight="1">
      <c r="A18" s="355"/>
      <c r="B18" s="367">
        <v>4</v>
      </c>
      <c r="C18" s="622"/>
      <c r="D18" s="622"/>
      <c r="E18" s="622"/>
      <c r="F18" s="622"/>
      <c r="G18" s="622"/>
      <c r="H18" s="622"/>
      <c r="I18" s="622"/>
      <c r="J18" s="622"/>
      <c r="K18" s="622"/>
      <c r="L18" s="622"/>
      <c r="M18" s="622"/>
      <c r="N18" s="622"/>
      <c r="O18" s="622"/>
      <c r="P18" s="622"/>
      <c r="Q18" s="622"/>
      <c r="R18" s="622"/>
      <c r="S18" s="622"/>
      <c r="T18" s="622"/>
      <c r="U18" s="622"/>
      <c r="V18" s="622"/>
      <c r="W18" s="622"/>
      <c r="X18" s="622"/>
      <c r="Y18" s="622"/>
      <c r="Z18" s="622"/>
      <c r="AA18" s="622"/>
      <c r="AB18" s="622"/>
      <c r="AC18" s="622"/>
      <c r="AD18" s="622"/>
      <c r="AE18" s="622"/>
      <c r="AF18" s="622"/>
      <c r="AG18" s="622"/>
      <c r="AH18" s="622"/>
      <c r="AI18" s="622"/>
      <c r="AJ18" s="622"/>
      <c r="AK18" s="355"/>
    </row>
    <row r="19" spans="1:37" ht="21" customHeight="1">
      <c r="A19" s="355"/>
      <c r="B19" s="367">
        <v>5</v>
      </c>
      <c r="C19" s="622"/>
      <c r="D19" s="622"/>
      <c r="E19" s="622"/>
      <c r="F19" s="622"/>
      <c r="G19" s="622"/>
      <c r="H19" s="622"/>
      <c r="I19" s="622"/>
      <c r="J19" s="622"/>
      <c r="K19" s="622"/>
      <c r="L19" s="622"/>
      <c r="M19" s="622"/>
      <c r="N19" s="622"/>
      <c r="O19" s="622"/>
      <c r="P19" s="622"/>
      <c r="Q19" s="622"/>
      <c r="R19" s="622"/>
      <c r="S19" s="622"/>
      <c r="T19" s="622"/>
      <c r="U19" s="622"/>
      <c r="V19" s="622"/>
      <c r="W19" s="622"/>
      <c r="X19" s="622"/>
      <c r="Y19" s="622"/>
      <c r="Z19" s="622"/>
      <c r="AA19" s="622"/>
      <c r="AB19" s="622"/>
      <c r="AC19" s="622"/>
      <c r="AD19" s="622"/>
      <c r="AE19" s="622"/>
      <c r="AF19" s="622"/>
      <c r="AG19" s="622"/>
      <c r="AH19" s="622"/>
      <c r="AI19" s="622"/>
      <c r="AJ19" s="622"/>
      <c r="AK19" s="355"/>
    </row>
    <row r="20" spans="1:37" ht="21" customHeight="1">
      <c r="A20" s="355"/>
      <c r="B20" s="367">
        <v>6</v>
      </c>
      <c r="C20" s="622"/>
      <c r="D20" s="622"/>
      <c r="E20" s="622"/>
      <c r="F20" s="622"/>
      <c r="G20" s="622"/>
      <c r="H20" s="622"/>
      <c r="I20" s="622"/>
      <c r="J20" s="622"/>
      <c r="K20" s="622"/>
      <c r="L20" s="622"/>
      <c r="M20" s="622"/>
      <c r="N20" s="622"/>
      <c r="O20" s="622"/>
      <c r="P20" s="622"/>
      <c r="Q20" s="622"/>
      <c r="R20" s="622"/>
      <c r="S20" s="622"/>
      <c r="T20" s="622"/>
      <c r="U20" s="622"/>
      <c r="V20" s="622"/>
      <c r="W20" s="622"/>
      <c r="X20" s="622"/>
      <c r="Y20" s="622"/>
      <c r="Z20" s="622"/>
      <c r="AA20" s="622"/>
      <c r="AB20" s="622"/>
      <c r="AC20" s="622"/>
      <c r="AD20" s="622"/>
      <c r="AE20" s="622"/>
      <c r="AF20" s="622"/>
      <c r="AG20" s="622"/>
      <c r="AH20" s="622"/>
      <c r="AI20" s="622"/>
      <c r="AJ20" s="622"/>
      <c r="AK20" s="355"/>
    </row>
    <row r="21" spans="1:37" ht="21" customHeight="1">
      <c r="A21" s="355"/>
      <c r="B21" s="367">
        <v>7</v>
      </c>
      <c r="C21" s="622"/>
      <c r="D21" s="622"/>
      <c r="E21" s="622"/>
      <c r="F21" s="622"/>
      <c r="G21" s="622"/>
      <c r="H21" s="622"/>
      <c r="I21" s="622"/>
      <c r="J21" s="622"/>
      <c r="K21" s="622"/>
      <c r="L21" s="622"/>
      <c r="M21" s="622"/>
      <c r="N21" s="622"/>
      <c r="O21" s="622"/>
      <c r="P21" s="622"/>
      <c r="Q21" s="622"/>
      <c r="R21" s="622"/>
      <c r="S21" s="622"/>
      <c r="T21" s="622"/>
      <c r="U21" s="622"/>
      <c r="V21" s="622"/>
      <c r="W21" s="622"/>
      <c r="X21" s="622"/>
      <c r="Y21" s="622"/>
      <c r="Z21" s="622"/>
      <c r="AA21" s="622"/>
      <c r="AB21" s="622"/>
      <c r="AC21" s="622"/>
      <c r="AD21" s="622"/>
      <c r="AE21" s="622"/>
      <c r="AF21" s="622"/>
      <c r="AG21" s="622"/>
      <c r="AH21" s="622"/>
      <c r="AI21" s="622"/>
      <c r="AJ21" s="622"/>
      <c r="AK21" s="355"/>
    </row>
    <row r="22" spans="1:37" ht="21" customHeight="1">
      <c r="A22" s="355"/>
      <c r="B22" s="367">
        <v>8</v>
      </c>
      <c r="C22" s="622"/>
      <c r="D22" s="622"/>
      <c r="E22" s="622"/>
      <c r="F22" s="622"/>
      <c r="G22" s="622"/>
      <c r="H22" s="622"/>
      <c r="I22" s="622"/>
      <c r="J22" s="622"/>
      <c r="K22" s="622"/>
      <c r="L22" s="622"/>
      <c r="M22" s="622"/>
      <c r="N22" s="622"/>
      <c r="O22" s="622"/>
      <c r="P22" s="622"/>
      <c r="Q22" s="622"/>
      <c r="R22" s="622"/>
      <c r="S22" s="622"/>
      <c r="T22" s="622"/>
      <c r="U22" s="622"/>
      <c r="V22" s="622"/>
      <c r="W22" s="622"/>
      <c r="X22" s="622"/>
      <c r="Y22" s="622"/>
      <c r="Z22" s="622"/>
      <c r="AA22" s="622"/>
      <c r="AB22" s="622"/>
      <c r="AC22" s="622"/>
      <c r="AD22" s="622"/>
      <c r="AE22" s="622"/>
      <c r="AF22" s="622"/>
      <c r="AG22" s="622"/>
      <c r="AH22" s="622"/>
      <c r="AI22" s="622"/>
      <c r="AJ22" s="622"/>
      <c r="AK22" s="355"/>
    </row>
    <row r="23" spans="1:37" ht="21" customHeight="1">
      <c r="A23" s="355"/>
      <c r="B23" s="367">
        <v>9</v>
      </c>
      <c r="C23" s="622"/>
      <c r="D23" s="622"/>
      <c r="E23" s="622"/>
      <c r="F23" s="622"/>
      <c r="G23" s="622"/>
      <c r="H23" s="622"/>
      <c r="I23" s="622"/>
      <c r="J23" s="622"/>
      <c r="K23" s="622"/>
      <c r="L23" s="622"/>
      <c r="M23" s="622"/>
      <c r="N23" s="622"/>
      <c r="O23" s="622"/>
      <c r="P23" s="622"/>
      <c r="Q23" s="622"/>
      <c r="R23" s="622"/>
      <c r="S23" s="622"/>
      <c r="T23" s="622"/>
      <c r="U23" s="622"/>
      <c r="V23" s="622"/>
      <c r="W23" s="622"/>
      <c r="X23" s="622"/>
      <c r="Y23" s="622"/>
      <c r="Z23" s="622"/>
      <c r="AA23" s="622"/>
      <c r="AB23" s="622"/>
      <c r="AC23" s="622"/>
      <c r="AD23" s="622"/>
      <c r="AE23" s="622"/>
      <c r="AF23" s="622"/>
      <c r="AG23" s="622"/>
      <c r="AH23" s="622"/>
      <c r="AI23" s="622"/>
      <c r="AJ23" s="622"/>
      <c r="AK23" s="355"/>
    </row>
    <row r="24" spans="1:37" ht="21" customHeight="1">
      <c r="A24" s="355"/>
      <c r="B24" s="367">
        <v>10</v>
      </c>
      <c r="C24" s="622"/>
      <c r="D24" s="622"/>
      <c r="E24" s="622"/>
      <c r="F24" s="622"/>
      <c r="G24" s="622"/>
      <c r="H24" s="622"/>
      <c r="I24" s="622"/>
      <c r="J24" s="622"/>
      <c r="K24" s="622"/>
      <c r="L24" s="622"/>
      <c r="M24" s="622"/>
      <c r="N24" s="622"/>
      <c r="O24" s="622"/>
      <c r="P24" s="622"/>
      <c r="Q24" s="622"/>
      <c r="R24" s="622"/>
      <c r="S24" s="622"/>
      <c r="T24" s="622"/>
      <c r="U24" s="622"/>
      <c r="V24" s="622"/>
      <c r="W24" s="622"/>
      <c r="X24" s="622"/>
      <c r="Y24" s="622"/>
      <c r="Z24" s="622"/>
      <c r="AA24" s="622"/>
      <c r="AB24" s="622"/>
      <c r="AC24" s="622"/>
      <c r="AD24" s="622"/>
      <c r="AE24" s="622"/>
      <c r="AF24" s="622"/>
      <c r="AG24" s="622"/>
      <c r="AH24" s="622"/>
      <c r="AI24" s="622"/>
      <c r="AJ24" s="622"/>
      <c r="AK24" s="355"/>
    </row>
    <row r="25" spans="1:37" ht="21" customHeight="1">
      <c r="A25" s="355"/>
      <c r="B25" s="638" t="s">
        <v>545</v>
      </c>
      <c r="C25" s="638"/>
      <c r="D25" s="638"/>
      <c r="E25" s="638"/>
      <c r="F25" s="638"/>
      <c r="G25" s="638"/>
      <c r="H25" s="638"/>
      <c r="I25" s="638"/>
      <c r="J25" s="638"/>
      <c r="K25" s="638"/>
      <c r="L25" s="622"/>
      <c r="M25" s="622"/>
      <c r="N25" s="622"/>
      <c r="O25" s="622"/>
      <c r="P25" s="622"/>
      <c r="Q25" s="625" t="s">
        <v>92</v>
      </c>
      <c r="R25" s="625"/>
      <c r="S25" s="625" t="s">
        <v>546</v>
      </c>
      <c r="T25" s="625"/>
      <c r="U25" s="625"/>
      <c r="V25" s="625"/>
      <c r="W25" s="625"/>
      <c r="X25" s="625"/>
      <c r="Y25" s="625"/>
      <c r="Z25" s="625"/>
      <c r="AA25" s="625"/>
      <c r="AB25" s="625"/>
      <c r="AC25" s="625"/>
      <c r="AD25" s="625"/>
      <c r="AE25" s="639">
        <f>SUM(AE15:AJ24)</f>
        <v>0</v>
      </c>
      <c r="AF25" s="639"/>
      <c r="AG25" s="639"/>
      <c r="AH25" s="639"/>
      <c r="AI25" s="639"/>
      <c r="AJ25" s="639"/>
      <c r="AK25" s="355"/>
    </row>
    <row r="26" spans="1:37" ht="9" customHeight="1">
      <c r="A26" s="355"/>
      <c r="B26" s="361"/>
      <c r="C26" s="362"/>
      <c r="D26" s="362"/>
      <c r="E26" s="362"/>
      <c r="F26" s="362"/>
      <c r="G26" s="362"/>
      <c r="H26" s="362"/>
      <c r="I26" s="362"/>
      <c r="J26" s="362"/>
      <c r="K26" s="362"/>
      <c r="L26" s="362"/>
      <c r="M26" s="362"/>
      <c r="N26" s="362"/>
      <c r="O26" s="362"/>
      <c r="P26" s="362"/>
      <c r="Q26" s="362"/>
      <c r="R26" s="362"/>
      <c r="S26" s="362"/>
      <c r="T26" s="362"/>
      <c r="U26" s="362"/>
      <c r="V26" s="362"/>
      <c r="W26" s="362"/>
      <c r="X26" s="362"/>
      <c r="Y26" s="362"/>
      <c r="Z26" s="362"/>
      <c r="AA26" s="362"/>
      <c r="AB26" s="362"/>
      <c r="AC26" s="362"/>
      <c r="AD26" s="362"/>
      <c r="AE26" s="362"/>
      <c r="AF26" s="362"/>
      <c r="AG26" s="362"/>
      <c r="AH26" s="362"/>
      <c r="AI26" s="362"/>
      <c r="AJ26" s="362"/>
      <c r="AK26" s="355"/>
    </row>
    <row r="27" spans="1:37" ht="21" customHeight="1">
      <c r="A27" s="355"/>
      <c r="B27" s="626" t="s">
        <v>547</v>
      </c>
      <c r="C27" s="626"/>
      <c r="D27" s="626"/>
      <c r="E27" s="626"/>
      <c r="F27" s="626"/>
      <c r="G27" s="626"/>
      <c r="H27" s="626"/>
      <c r="I27" s="626"/>
      <c r="J27" s="626"/>
      <c r="K27" s="626"/>
      <c r="L27" s="626"/>
      <c r="M27" s="626"/>
      <c r="N27" s="626"/>
      <c r="O27" s="626"/>
      <c r="P27" s="626"/>
      <c r="Q27" s="626"/>
      <c r="R27" s="626"/>
      <c r="S27" s="626"/>
      <c r="T27" s="626"/>
      <c r="U27" s="626"/>
      <c r="V27" s="626"/>
      <c r="W27" s="626"/>
      <c r="X27" s="626"/>
      <c r="Y27" s="626"/>
      <c r="Z27" s="626"/>
      <c r="AA27" s="626"/>
      <c r="AB27" s="626"/>
      <c r="AC27" s="626"/>
      <c r="AD27" s="626"/>
      <c r="AE27" s="626"/>
      <c r="AF27" s="626"/>
      <c r="AG27" s="626"/>
      <c r="AH27" s="626"/>
      <c r="AI27" s="626"/>
      <c r="AJ27" s="626"/>
      <c r="AK27" s="355"/>
    </row>
    <row r="28" spans="1:37" ht="21" customHeight="1" thickBot="1">
      <c r="A28" s="355"/>
      <c r="B28" s="627" t="s">
        <v>548</v>
      </c>
      <c r="C28" s="627"/>
      <c r="D28" s="627"/>
      <c r="E28" s="627"/>
      <c r="F28" s="627"/>
      <c r="G28" s="627"/>
      <c r="H28" s="627"/>
      <c r="I28" s="627"/>
      <c r="J28" s="627"/>
      <c r="K28" s="627"/>
      <c r="L28" s="627"/>
      <c r="M28" s="627"/>
      <c r="N28" s="627"/>
      <c r="O28" s="627"/>
      <c r="P28" s="627"/>
      <c r="Q28" s="627"/>
      <c r="R28" s="627"/>
      <c r="S28" s="628">
        <f>ROUNDUP(S11/40,1)</f>
        <v>0</v>
      </c>
      <c r="T28" s="629"/>
      <c r="U28" s="629"/>
      <c r="V28" s="629"/>
      <c r="W28" s="629"/>
      <c r="X28" s="629"/>
      <c r="Y28" s="629"/>
      <c r="Z28" s="629"/>
      <c r="AA28" s="629"/>
      <c r="AB28" s="629"/>
      <c r="AC28" s="369" t="s">
        <v>1</v>
      </c>
      <c r="AD28" s="369"/>
      <c r="AE28" s="630"/>
      <c r="AF28" s="631"/>
      <c r="AG28" s="631"/>
      <c r="AH28" s="631"/>
      <c r="AI28" s="631"/>
      <c r="AJ28" s="632"/>
      <c r="AK28" s="355"/>
    </row>
    <row r="29" spans="1:37" ht="21" customHeight="1" thickTop="1">
      <c r="A29" s="355"/>
      <c r="B29" s="625" t="s">
        <v>549</v>
      </c>
      <c r="C29" s="625"/>
      <c r="D29" s="625"/>
      <c r="E29" s="625"/>
      <c r="F29" s="625"/>
      <c r="G29" s="625"/>
      <c r="H29" s="625"/>
      <c r="I29" s="625"/>
      <c r="J29" s="625"/>
      <c r="K29" s="625"/>
      <c r="L29" s="625"/>
      <c r="M29" s="625"/>
      <c r="N29" s="625"/>
      <c r="O29" s="625"/>
      <c r="P29" s="625"/>
      <c r="Q29" s="625"/>
      <c r="R29" s="625"/>
      <c r="S29" s="633"/>
      <c r="T29" s="634"/>
      <c r="U29" s="634"/>
      <c r="V29" s="634"/>
      <c r="W29" s="634"/>
      <c r="X29" s="634"/>
      <c r="Y29" s="634"/>
      <c r="Z29" s="634"/>
      <c r="AA29" s="634"/>
      <c r="AB29" s="634"/>
      <c r="AC29" s="368" t="s">
        <v>1</v>
      </c>
      <c r="AD29" s="368"/>
      <c r="AE29" s="635" t="s">
        <v>563</v>
      </c>
      <c r="AF29" s="636"/>
      <c r="AG29" s="636"/>
      <c r="AH29" s="636"/>
      <c r="AI29" s="636"/>
      <c r="AJ29" s="637"/>
      <c r="AK29" s="355"/>
    </row>
    <row r="30" spans="1:37" ht="21" customHeight="1">
      <c r="A30" s="355"/>
      <c r="B30" s="625" t="s">
        <v>550</v>
      </c>
      <c r="C30" s="625"/>
      <c r="D30" s="625"/>
      <c r="E30" s="625"/>
      <c r="F30" s="625"/>
      <c r="G30" s="625"/>
      <c r="H30" s="625"/>
      <c r="I30" s="625"/>
      <c r="J30" s="625"/>
      <c r="K30" s="625"/>
      <c r="L30" s="625"/>
      <c r="M30" s="625"/>
      <c r="N30" s="625"/>
      <c r="O30" s="625"/>
      <c r="P30" s="625"/>
      <c r="Q30" s="625"/>
      <c r="R30" s="625"/>
      <c r="S30" s="625" t="s">
        <v>551</v>
      </c>
      <c r="T30" s="625"/>
      <c r="U30" s="625"/>
      <c r="V30" s="625"/>
      <c r="W30" s="625"/>
      <c r="X30" s="625"/>
      <c r="Y30" s="625"/>
      <c r="Z30" s="625"/>
      <c r="AA30" s="625"/>
      <c r="AB30" s="625"/>
      <c r="AC30" s="625"/>
      <c r="AD30" s="625"/>
      <c r="AE30" s="625"/>
      <c r="AF30" s="625"/>
      <c r="AG30" s="625"/>
      <c r="AH30" s="625"/>
      <c r="AI30" s="625"/>
      <c r="AJ30" s="625"/>
      <c r="AK30" s="355"/>
    </row>
    <row r="31" spans="1:37" ht="21" customHeight="1">
      <c r="A31" s="355"/>
      <c r="B31" s="367">
        <v>1</v>
      </c>
      <c r="C31" s="622"/>
      <c r="D31" s="622"/>
      <c r="E31" s="622"/>
      <c r="F31" s="622"/>
      <c r="G31" s="622"/>
      <c r="H31" s="622"/>
      <c r="I31" s="622"/>
      <c r="J31" s="622"/>
      <c r="K31" s="622"/>
      <c r="L31" s="622"/>
      <c r="M31" s="622"/>
      <c r="N31" s="622"/>
      <c r="O31" s="622"/>
      <c r="P31" s="622"/>
      <c r="Q31" s="622"/>
      <c r="R31" s="622"/>
      <c r="S31" s="622"/>
      <c r="T31" s="622"/>
      <c r="U31" s="622"/>
      <c r="V31" s="622"/>
      <c r="W31" s="622"/>
      <c r="X31" s="622"/>
      <c r="Y31" s="622"/>
      <c r="Z31" s="622"/>
      <c r="AA31" s="622"/>
      <c r="AB31" s="622"/>
      <c r="AC31" s="622"/>
      <c r="AD31" s="622"/>
      <c r="AE31" s="622"/>
      <c r="AF31" s="622"/>
      <c r="AG31" s="622"/>
      <c r="AH31" s="622"/>
      <c r="AI31" s="622"/>
      <c r="AJ31" s="622"/>
      <c r="AK31" s="355"/>
    </row>
    <row r="32" spans="1:37" ht="21" customHeight="1">
      <c r="A32" s="355"/>
      <c r="B32" s="367">
        <v>2</v>
      </c>
      <c r="C32" s="622"/>
      <c r="D32" s="622"/>
      <c r="E32" s="622"/>
      <c r="F32" s="622"/>
      <c r="G32" s="622"/>
      <c r="H32" s="622"/>
      <c r="I32" s="622"/>
      <c r="J32" s="622"/>
      <c r="K32" s="622"/>
      <c r="L32" s="622"/>
      <c r="M32" s="622"/>
      <c r="N32" s="622"/>
      <c r="O32" s="622"/>
      <c r="P32" s="622"/>
      <c r="Q32" s="622"/>
      <c r="R32" s="622"/>
      <c r="S32" s="622"/>
      <c r="T32" s="622"/>
      <c r="U32" s="622"/>
      <c r="V32" s="622"/>
      <c r="W32" s="622"/>
      <c r="X32" s="622"/>
      <c r="Y32" s="622"/>
      <c r="Z32" s="622"/>
      <c r="AA32" s="622"/>
      <c r="AB32" s="622"/>
      <c r="AC32" s="622"/>
      <c r="AD32" s="622"/>
      <c r="AE32" s="622"/>
      <c r="AF32" s="622"/>
      <c r="AG32" s="622"/>
      <c r="AH32" s="622"/>
      <c r="AI32" s="622"/>
      <c r="AJ32" s="622"/>
      <c r="AK32" s="355"/>
    </row>
    <row r="33" spans="1:38" ht="21" customHeight="1">
      <c r="A33" s="355"/>
      <c r="B33" s="367">
        <v>3</v>
      </c>
      <c r="C33" s="622"/>
      <c r="D33" s="622"/>
      <c r="E33" s="622"/>
      <c r="F33" s="622"/>
      <c r="G33" s="622"/>
      <c r="H33" s="622"/>
      <c r="I33" s="622"/>
      <c r="J33" s="622"/>
      <c r="K33" s="622"/>
      <c r="L33" s="622"/>
      <c r="M33" s="622"/>
      <c r="N33" s="622"/>
      <c r="O33" s="622"/>
      <c r="P33" s="622"/>
      <c r="Q33" s="622"/>
      <c r="R33" s="622"/>
      <c r="S33" s="622"/>
      <c r="T33" s="622"/>
      <c r="U33" s="622"/>
      <c r="V33" s="622"/>
      <c r="W33" s="622"/>
      <c r="X33" s="622"/>
      <c r="Y33" s="622"/>
      <c r="Z33" s="622"/>
      <c r="AA33" s="622"/>
      <c r="AB33" s="622"/>
      <c r="AC33" s="622"/>
      <c r="AD33" s="622"/>
      <c r="AE33" s="622"/>
      <c r="AF33" s="622"/>
      <c r="AG33" s="622"/>
      <c r="AH33" s="622"/>
      <c r="AI33" s="622"/>
      <c r="AJ33" s="622"/>
      <c r="AK33" s="355"/>
    </row>
    <row r="34" spans="1:38" ht="8.25" customHeight="1">
      <c r="A34" s="355"/>
      <c r="B34" s="361"/>
      <c r="C34" s="362"/>
      <c r="D34" s="362"/>
      <c r="E34" s="362"/>
      <c r="F34" s="362"/>
      <c r="G34" s="362"/>
      <c r="H34" s="362"/>
      <c r="I34" s="362"/>
      <c r="J34" s="362"/>
      <c r="K34" s="362"/>
      <c r="L34" s="362"/>
      <c r="M34" s="362"/>
      <c r="N34" s="362"/>
      <c r="O34" s="362"/>
      <c r="P34" s="362"/>
      <c r="Q34" s="362"/>
      <c r="R34" s="362"/>
      <c r="S34" s="362"/>
      <c r="T34" s="362"/>
      <c r="U34" s="362"/>
      <c r="V34" s="362"/>
      <c r="W34" s="362"/>
      <c r="X34" s="362"/>
      <c r="Y34" s="362"/>
      <c r="Z34" s="362"/>
      <c r="AA34" s="362"/>
      <c r="AB34" s="362"/>
      <c r="AC34" s="362"/>
      <c r="AD34" s="362"/>
      <c r="AE34" s="362"/>
      <c r="AF34" s="362"/>
      <c r="AG34" s="362"/>
      <c r="AH34" s="362"/>
      <c r="AI34" s="362"/>
      <c r="AJ34" s="362"/>
      <c r="AK34" s="355"/>
    </row>
    <row r="35" spans="1:38" ht="22.5" customHeight="1">
      <c r="A35" s="355"/>
      <c r="B35" s="623" t="s">
        <v>552</v>
      </c>
      <c r="C35" s="623"/>
      <c r="D35" s="623"/>
      <c r="E35" s="623"/>
      <c r="F35" s="623"/>
      <c r="G35" s="623"/>
      <c r="H35" s="624" t="s">
        <v>553</v>
      </c>
      <c r="I35" s="624"/>
      <c r="J35" s="624"/>
      <c r="K35" s="624"/>
      <c r="L35" s="624"/>
      <c r="M35" s="624"/>
      <c r="N35" s="624"/>
      <c r="O35" s="624"/>
      <c r="P35" s="624"/>
      <c r="Q35" s="624"/>
      <c r="R35" s="624"/>
      <c r="S35" s="624"/>
      <c r="T35" s="624"/>
      <c r="U35" s="624"/>
      <c r="V35" s="624"/>
      <c r="W35" s="624"/>
      <c r="X35" s="624"/>
      <c r="Y35" s="624"/>
      <c r="Z35" s="624"/>
      <c r="AA35" s="624"/>
      <c r="AB35" s="624"/>
      <c r="AC35" s="624"/>
      <c r="AD35" s="624"/>
      <c r="AE35" s="624"/>
      <c r="AF35" s="624"/>
      <c r="AG35" s="624"/>
      <c r="AH35" s="624"/>
      <c r="AI35" s="624"/>
      <c r="AJ35" s="624"/>
      <c r="AK35" s="355"/>
    </row>
    <row r="36" spans="1:38" ht="8.25" customHeight="1">
      <c r="A36" s="355"/>
      <c r="B36" s="361"/>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55"/>
    </row>
    <row r="37" spans="1:38" ht="18.75" customHeight="1">
      <c r="A37" s="355"/>
      <c r="B37" s="548" t="s">
        <v>554</v>
      </c>
      <c r="C37" s="548"/>
      <c r="D37" s="548"/>
      <c r="E37" s="548"/>
      <c r="F37" s="548"/>
      <c r="G37" s="548"/>
      <c r="H37" s="548"/>
      <c r="I37" s="548"/>
      <c r="J37" s="548"/>
      <c r="K37" s="548"/>
      <c r="L37" s="548"/>
      <c r="M37" s="548"/>
      <c r="N37" s="548"/>
      <c r="O37" s="548"/>
      <c r="P37" s="548"/>
      <c r="Q37" s="548"/>
      <c r="R37" s="548"/>
      <c r="S37" s="548"/>
      <c r="T37" s="548"/>
      <c r="U37" s="548"/>
      <c r="V37" s="548"/>
      <c r="W37" s="548"/>
      <c r="X37" s="548"/>
      <c r="Y37" s="548"/>
      <c r="Z37" s="548"/>
      <c r="AA37" s="548"/>
      <c r="AB37" s="548"/>
      <c r="AC37" s="548"/>
      <c r="AD37" s="548"/>
      <c r="AE37" s="548"/>
      <c r="AF37" s="548"/>
      <c r="AG37" s="548"/>
      <c r="AH37" s="548"/>
      <c r="AI37" s="548"/>
      <c r="AJ37" s="548"/>
      <c r="AK37" s="548"/>
      <c r="AL37" s="363"/>
    </row>
    <row r="38" spans="1:38" ht="18.75" customHeight="1">
      <c r="A38" s="355"/>
      <c r="B38" s="548"/>
      <c r="C38" s="548"/>
      <c r="D38" s="548"/>
      <c r="E38" s="548"/>
      <c r="F38" s="548"/>
      <c r="G38" s="548"/>
      <c r="H38" s="548"/>
      <c r="I38" s="548"/>
      <c r="J38" s="548"/>
      <c r="K38" s="548"/>
      <c r="L38" s="548"/>
      <c r="M38" s="548"/>
      <c r="N38" s="548"/>
      <c r="O38" s="548"/>
      <c r="P38" s="548"/>
      <c r="Q38" s="548"/>
      <c r="R38" s="548"/>
      <c r="S38" s="548"/>
      <c r="T38" s="548"/>
      <c r="U38" s="548"/>
      <c r="V38" s="548"/>
      <c r="W38" s="548"/>
      <c r="X38" s="548"/>
      <c r="Y38" s="548"/>
      <c r="Z38" s="548"/>
      <c r="AA38" s="548"/>
      <c r="AB38" s="548"/>
      <c r="AC38" s="548"/>
      <c r="AD38" s="548"/>
      <c r="AE38" s="548"/>
      <c r="AF38" s="548"/>
      <c r="AG38" s="548"/>
      <c r="AH38" s="548"/>
      <c r="AI38" s="548"/>
      <c r="AJ38" s="548"/>
      <c r="AK38" s="548"/>
      <c r="AL38" s="363"/>
    </row>
    <row r="39" spans="1:38" ht="18.75" customHeight="1">
      <c r="A39" s="355"/>
      <c r="B39" s="548"/>
      <c r="C39" s="548"/>
      <c r="D39" s="548"/>
      <c r="E39" s="548"/>
      <c r="F39" s="548"/>
      <c r="G39" s="548"/>
      <c r="H39" s="548"/>
      <c r="I39" s="548"/>
      <c r="J39" s="548"/>
      <c r="K39" s="548"/>
      <c r="L39" s="548"/>
      <c r="M39" s="548"/>
      <c r="N39" s="548"/>
      <c r="O39" s="548"/>
      <c r="P39" s="548"/>
      <c r="Q39" s="548"/>
      <c r="R39" s="548"/>
      <c r="S39" s="548"/>
      <c r="T39" s="548"/>
      <c r="U39" s="548"/>
      <c r="V39" s="548"/>
      <c r="W39" s="548"/>
      <c r="X39" s="548"/>
      <c r="Y39" s="548"/>
      <c r="Z39" s="548"/>
      <c r="AA39" s="548"/>
      <c r="AB39" s="548"/>
      <c r="AC39" s="548"/>
      <c r="AD39" s="548"/>
      <c r="AE39" s="548"/>
      <c r="AF39" s="548"/>
      <c r="AG39" s="548"/>
      <c r="AH39" s="548"/>
      <c r="AI39" s="548"/>
      <c r="AJ39" s="548"/>
      <c r="AK39" s="548"/>
      <c r="AL39" s="363"/>
    </row>
    <row r="40" spans="1:38" ht="18.75" customHeight="1">
      <c r="A40" s="355"/>
      <c r="B40" s="548"/>
      <c r="C40" s="548"/>
      <c r="D40" s="548"/>
      <c r="E40" s="548"/>
      <c r="F40" s="548"/>
      <c r="G40" s="548"/>
      <c r="H40" s="548"/>
      <c r="I40" s="548"/>
      <c r="J40" s="548"/>
      <c r="K40" s="548"/>
      <c r="L40" s="548"/>
      <c r="M40" s="548"/>
      <c r="N40" s="548"/>
      <c r="O40" s="548"/>
      <c r="P40" s="548"/>
      <c r="Q40" s="548"/>
      <c r="R40" s="548"/>
      <c r="S40" s="548"/>
      <c r="T40" s="548"/>
      <c r="U40" s="548"/>
      <c r="V40" s="548"/>
      <c r="W40" s="548"/>
      <c r="X40" s="548"/>
      <c r="Y40" s="548"/>
      <c r="Z40" s="548"/>
      <c r="AA40" s="548"/>
      <c r="AB40" s="548"/>
      <c r="AC40" s="548"/>
      <c r="AD40" s="548"/>
      <c r="AE40" s="548"/>
      <c r="AF40" s="548"/>
      <c r="AG40" s="548"/>
      <c r="AH40" s="548"/>
      <c r="AI40" s="548"/>
      <c r="AJ40" s="548"/>
      <c r="AK40" s="548"/>
      <c r="AL40" s="363"/>
    </row>
    <row r="41" spans="1:38" ht="81.75" customHeight="1">
      <c r="A41" s="355"/>
      <c r="B41" s="548"/>
      <c r="C41" s="548"/>
      <c r="D41" s="548"/>
      <c r="E41" s="548"/>
      <c r="F41" s="548"/>
      <c r="G41" s="548"/>
      <c r="H41" s="548"/>
      <c r="I41" s="548"/>
      <c r="J41" s="548"/>
      <c r="K41" s="548"/>
      <c r="L41" s="548"/>
      <c r="M41" s="548"/>
      <c r="N41" s="548"/>
      <c r="O41" s="548"/>
      <c r="P41" s="548"/>
      <c r="Q41" s="548"/>
      <c r="R41" s="548"/>
      <c r="S41" s="548"/>
      <c r="T41" s="548"/>
      <c r="U41" s="548"/>
      <c r="V41" s="548"/>
      <c r="W41" s="548"/>
      <c r="X41" s="548"/>
      <c r="Y41" s="548"/>
      <c r="Z41" s="548"/>
      <c r="AA41" s="548"/>
      <c r="AB41" s="548"/>
      <c r="AC41" s="548"/>
      <c r="AD41" s="548"/>
      <c r="AE41" s="548"/>
      <c r="AF41" s="548"/>
      <c r="AG41" s="548"/>
      <c r="AH41" s="548"/>
      <c r="AI41" s="548"/>
      <c r="AJ41" s="548"/>
      <c r="AK41" s="548"/>
      <c r="AL41" s="363"/>
    </row>
    <row r="42" spans="1:38" ht="15" customHeight="1">
      <c r="A42" s="355"/>
      <c r="B42" s="621" t="s">
        <v>555</v>
      </c>
      <c r="C42" s="621"/>
      <c r="D42" s="621"/>
      <c r="E42" s="621"/>
      <c r="F42" s="621"/>
      <c r="G42" s="621"/>
      <c r="H42" s="621"/>
      <c r="I42" s="621"/>
      <c r="J42" s="621"/>
      <c r="K42" s="621"/>
      <c r="L42" s="621"/>
      <c r="M42" s="621"/>
      <c r="N42" s="621"/>
      <c r="O42" s="621"/>
      <c r="P42" s="621"/>
      <c r="Q42" s="621"/>
      <c r="R42" s="621"/>
      <c r="S42" s="621"/>
      <c r="T42" s="621"/>
      <c r="U42" s="621"/>
      <c r="V42" s="621"/>
      <c r="W42" s="621"/>
      <c r="X42" s="621"/>
      <c r="Y42" s="621"/>
      <c r="Z42" s="621"/>
      <c r="AA42" s="621"/>
      <c r="AB42" s="621"/>
      <c r="AC42" s="621"/>
      <c r="AD42" s="621"/>
      <c r="AE42" s="621"/>
      <c r="AF42" s="621"/>
      <c r="AG42" s="621"/>
      <c r="AH42" s="621"/>
      <c r="AI42" s="621"/>
      <c r="AJ42" s="621"/>
      <c r="AK42" s="621"/>
      <c r="AL42" s="363"/>
    </row>
    <row r="43" spans="1:38" ht="15" customHeight="1">
      <c r="A43" s="355"/>
      <c r="B43" s="621"/>
      <c r="C43" s="621"/>
      <c r="D43" s="621"/>
      <c r="E43" s="621"/>
      <c r="F43" s="621"/>
      <c r="G43" s="621"/>
      <c r="H43" s="621"/>
      <c r="I43" s="621"/>
      <c r="J43" s="621"/>
      <c r="K43" s="621"/>
      <c r="L43" s="621"/>
      <c r="M43" s="621"/>
      <c r="N43" s="621"/>
      <c r="O43" s="621"/>
      <c r="P43" s="621"/>
      <c r="Q43" s="621"/>
      <c r="R43" s="621"/>
      <c r="S43" s="621"/>
      <c r="T43" s="621"/>
      <c r="U43" s="621"/>
      <c r="V43" s="621"/>
      <c r="W43" s="621"/>
      <c r="X43" s="621"/>
      <c r="Y43" s="621"/>
      <c r="Z43" s="621"/>
      <c r="AA43" s="621"/>
      <c r="AB43" s="621"/>
      <c r="AC43" s="621"/>
      <c r="AD43" s="621"/>
      <c r="AE43" s="621"/>
      <c r="AF43" s="621"/>
      <c r="AG43" s="621"/>
      <c r="AH43" s="621"/>
      <c r="AI43" s="621"/>
      <c r="AJ43" s="621"/>
      <c r="AK43" s="621"/>
      <c r="AL43" s="363"/>
    </row>
    <row r="44" spans="1:38" ht="15" customHeight="1">
      <c r="A44" s="355"/>
      <c r="B44" s="621"/>
      <c r="C44" s="621"/>
      <c r="D44" s="621"/>
      <c r="E44" s="621"/>
      <c r="F44" s="621"/>
      <c r="G44" s="621"/>
      <c r="H44" s="621"/>
      <c r="I44" s="621"/>
      <c r="J44" s="621"/>
      <c r="K44" s="621"/>
      <c r="L44" s="621"/>
      <c r="M44" s="621"/>
      <c r="N44" s="621"/>
      <c r="O44" s="621"/>
      <c r="P44" s="621"/>
      <c r="Q44" s="621"/>
      <c r="R44" s="621"/>
      <c r="S44" s="621"/>
      <c r="T44" s="621"/>
      <c r="U44" s="621"/>
      <c r="V44" s="621"/>
      <c r="W44" s="621"/>
      <c r="X44" s="621"/>
      <c r="Y44" s="621"/>
      <c r="Z44" s="621"/>
      <c r="AA44" s="621"/>
      <c r="AB44" s="621"/>
      <c r="AC44" s="621"/>
      <c r="AD44" s="621"/>
      <c r="AE44" s="621"/>
      <c r="AF44" s="621"/>
      <c r="AG44" s="621"/>
      <c r="AH44" s="621"/>
      <c r="AI44" s="621"/>
      <c r="AJ44" s="621"/>
      <c r="AK44" s="621"/>
      <c r="AL44" s="363"/>
    </row>
    <row r="45" spans="1:38" ht="15" customHeight="1">
      <c r="A45" s="355"/>
      <c r="B45" s="621"/>
      <c r="C45" s="621"/>
      <c r="D45" s="621"/>
      <c r="E45" s="621"/>
      <c r="F45" s="621"/>
      <c r="G45" s="621"/>
      <c r="H45" s="621"/>
      <c r="I45" s="621"/>
      <c r="J45" s="621"/>
      <c r="K45" s="621"/>
      <c r="L45" s="621"/>
      <c r="M45" s="621"/>
      <c r="N45" s="621"/>
      <c r="O45" s="621"/>
      <c r="P45" s="621"/>
      <c r="Q45" s="621"/>
      <c r="R45" s="621"/>
      <c r="S45" s="621"/>
      <c r="T45" s="621"/>
      <c r="U45" s="621"/>
      <c r="V45" s="621"/>
      <c r="W45" s="621"/>
      <c r="X45" s="621"/>
      <c r="Y45" s="621"/>
      <c r="Z45" s="621"/>
      <c r="AA45" s="621"/>
      <c r="AB45" s="621"/>
      <c r="AC45" s="621"/>
      <c r="AD45" s="621"/>
      <c r="AE45" s="621"/>
      <c r="AF45" s="621"/>
      <c r="AG45" s="621"/>
      <c r="AH45" s="621"/>
      <c r="AI45" s="621"/>
      <c r="AJ45" s="621"/>
      <c r="AK45" s="621"/>
      <c r="AL45" s="363"/>
    </row>
    <row r="46" spans="1:38" ht="36" customHeight="1">
      <c r="A46" s="355"/>
      <c r="B46" s="621"/>
      <c r="C46" s="621"/>
      <c r="D46" s="621"/>
      <c r="E46" s="621"/>
      <c r="F46" s="621"/>
      <c r="G46" s="621"/>
      <c r="H46" s="621"/>
      <c r="I46" s="621"/>
      <c r="J46" s="621"/>
      <c r="K46" s="621"/>
      <c r="L46" s="621"/>
      <c r="M46" s="621"/>
      <c r="N46" s="621"/>
      <c r="O46" s="621"/>
      <c r="P46" s="621"/>
      <c r="Q46" s="621"/>
      <c r="R46" s="621"/>
      <c r="S46" s="621"/>
      <c r="T46" s="621"/>
      <c r="U46" s="621"/>
      <c r="V46" s="621"/>
      <c r="W46" s="621"/>
      <c r="X46" s="621"/>
      <c r="Y46" s="621"/>
      <c r="Z46" s="621"/>
      <c r="AA46" s="621"/>
      <c r="AB46" s="621"/>
      <c r="AC46" s="621"/>
      <c r="AD46" s="621"/>
      <c r="AE46" s="621"/>
      <c r="AF46" s="621"/>
      <c r="AG46" s="621"/>
      <c r="AH46" s="621"/>
      <c r="AI46" s="621"/>
      <c r="AJ46" s="621"/>
      <c r="AK46" s="621"/>
      <c r="AL46" s="363"/>
    </row>
    <row r="47" spans="1:38" s="365" customFormat="1" ht="32.25" customHeight="1">
      <c r="A47" s="364"/>
      <c r="B47" s="621" t="s">
        <v>556</v>
      </c>
      <c r="C47" s="621"/>
      <c r="D47" s="621"/>
      <c r="E47" s="621"/>
      <c r="F47" s="621"/>
      <c r="G47" s="621"/>
      <c r="H47" s="621"/>
      <c r="I47" s="621"/>
      <c r="J47" s="621"/>
      <c r="K47" s="621"/>
      <c r="L47" s="621"/>
      <c r="M47" s="621"/>
      <c r="N47" s="621"/>
      <c r="O47" s="621"/>
      <c r="P47" s="621"/>
      <c r="Q47" s="621"/>
      <c r="R47" s="621"/>
      <c r="S47" s="621"/>
      <c r="T47" s="621"/>
      <c r="U47" s="621"/>
      <c r="V47" s="621"/>
      <c r="W47" s="621"/>
      <c r="X47" s="621"/>
      <c r="Y47" s="621"/>
      <c r="Z47" s="621"/>
      <c r="AA47" s="621"/>
      <c r="AB47" s="621"/>
      <c r="AC47" s="621"/>
      <c r="AD47" s="621"/>
      <c r="AE47" s="621"/>
      <c r="AF47" s="621"/>
      <c r="AG47" s="621"/>
      <c r="AH47" s="621"/>
      <c r="AI47" s="621"/>
      <c r="AJ47" s="621"/>
      <c r="AK47" s="621"/>
    </row>
    <row r="48" spans="1:38" s="365" customFormat="1" ht="36" customHeight="1">
      <c r="A48" s="364"/>
      <c r="B48" s="621" t="s">
        <v>557</v>
      </c>
      <c r="C48" s="621"/>
      <c r="D48" s="621"/>
      <c r="E48" s="621"/>
      <c r="F48" s="621"/>
      <c r="G48" s="621"/>
      <c r="H48" s="621"/>
      <c r="I48" s="621"/>
      <c r="J48" s="621"/>
      <c r="K48" s="621"/>
      <c r="L48" s="621"/>
      <c r="M48" s="621"/>
      <c r="N48" s="621"/>
      <c r="O48" s="621"/>
      <c r="P48" s="621"/>
      <c r="Q48" s="621"/>
      <c r="R48" s="621"/>
      <c r="S48" s="621"/>
      <c r="T48" s="621"/>
      <c r="U48" s="621"/>
      <c r="V48" s="621"/>
      <c r="W48" s="621"/>
      <c r="X48" s="621"/>
      <c r="Y48" s="621"/>
      <c r="Z48" s="621"/>
      <c r="AA48" s="621"/>
      <c r="AB48" s="621"/>
      <c r="AC48" s="621"/>
      <c r="AD48" s="621"/>
      <c r="AE48" s="621"/>
      <c r="AF48" s="621"/>
      <c r="AG48" s="621"/>
      <c r="AH48" s="621"/>
      <c r="AI48" s="621"/>
      <c r="AJ48" s="621"/>
      <c r="AK48" s="621"/>
    </row>
    <row r="49" spans="2:37" s="365" customFormat="1" ht="21" customHeight="1">
      <c r="B49" s="365" t="s">
        <v>558</v>
      </c>
      <c r="AK49" s="366"/>
    </row>
    <row r="50" spans="2:37" s="365" customFormat="1" ht="21" customHeight="1">
      <c r="B50" s="365" t="s">
        <v>558</v>
      </c>
      <c r="AK50" s="366"/>
    </row>
  </sheetData>
  <protectedRanges>
    <protectedRange sqref="L7:Y7 AG7:AJ7 L6:AJ6 L8:AJ8" name="範囲1"/>
  </protectedRanges>
  <mergeCells count="90">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8"/>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0A8F4-0248-4209-A61C-6112456F6696}">
  <dimension ref="A1:AM50"/>
  <sheetViews>
    <sheetView view="pageBreakPreview" zoomScaleSheetLayoutView="100" workbookViewId="0">
      <selection activeCell="B37" sqref="B37:AK41"/>
    </sheetView>
  </sheetViews>
  <sheetFormatPr defaultColWidth="9.90625" defaultRowHeight="21" customHeight="1"/>
  <cols>
    <col min="1" max="1" width="9" style="357" customWidth="1"/>
    <col min="2" max="23" width="3" style="357" customWidth="1"/>
    <col min="24" max="24" width="6.36328125" style="357" customWidth="1"/>
    <col min="25" max="25" width="5" style="357" customWidth="1"/>
    <col min="26" max="37" width="3" style="357" customWidth="1"/>
    <col min="38" max="38" width="2.90625" style="357" customWidth="1"/>
    <col min="39" max="39" width="10.36328125" style="357" customWidth="1"/>
    <col min="40" max="40" width="2.90625" style="357" customWidth="1"/>
    <col min="41" max="16384" width="9.90625" style="357"/>
  </cols>
  <sheetData>
    <row r="1" spans="1:39" ht="20.149999999999999" customHeight="1"/>
    <row r="2" spans="1:39" ht="20.149999999999999" customHeight="1">
      <c r="AA2" s="658" t="s">
        <v>532</v>
      </c>
      <c r="AB2" s="658"/>
      <c r="AC2" s="658"/>
      <c r="AD2" s="658"/>
      <c r="AE2" s="658"/>
      <c r="AF2" s="658"/>
      <c r="AG2" s="658"/>
      <c r="AH2" s="658"/>
      <c r="AI2" s="658"/>
      <c r="AJ2" s="658"/>
    </row>
    <row r="3" spans="1:39" ht="20.149999999999999" customHeight="1"/>
    <row r="4" spans="1:39" ht="20.149999999999999" customHeight="1">
      <c r="A4" s="355"/>
      <c r="B4" s="659" t="s">
        <v>559</v>
      </c>
      <c r="C4" s="659"/>
      <c r="D4" s="659"/>
      <c r="E4" s="659"/>
      <c r="F4" s="659"/>
      <c r="G4" s="659"/>
      <c r="H4" s="659"/>
      <c r="I4" s="659"/>
      <c r="J4" s="659"/>
      <c r="K4" s="659"/>
      <c r="L4" s="659"/>
      <c r="M4" s="659"/>
      <c r="N4" s="659"/>
      <c r="O4" s="659"/>
      <c r="P4" s="659"/>
      <c r="Q4" s="659"/>
      <c r="R4" s="659"/>
      <c r="S4" s="659"/>
      <c r="T4" s="659"/>
      <c r="U4" s="659"/>
      <c r="V4" s="659"/>
      <c r="W4" s="659"/>
      <c r="X4" s="659"/>
      <c r="Y4" s="659"/>
      <c r="Z4" s="659"/>
      <c r="AA4" s="659"/>
      <c r="AB4" s="659"/>
      <c r="AC4" s="659"/>
      <c r="AD4" s="659"/>
      <c r="AE4" s="659"/>
      <c r="AF4" s="659"/>
      <c r="AG4" s="659"/>
      <c r="AH4" s="659"/>
      <c r="AI4" s="659"/>
      <c r="AJ4" s="659"/>
      <c r="AK4" s="355"/>
    </row>
    <row r="5" spans="1:39" s="117" customFormat="1" ht="20.149999999999999" customHeight="1">
      <c r="A5" s="358"/>
      <c r="B5" s="358"/>
      <c r="C5" s="358"/>
      <c r="D5" s="358"/>
      <c r="E5" s="358"/>
      <c r="F5" s="358"/>
      <c r="G5" s="358"/>
      <c r="H5" s="358"/>
      <c r="I5" s="359"/>
      <c r="J5" s="359"/>
      <c r="K5" s="359"/>
      <c r="L5" s="359"/>
      <c r="M5" s="359"/>
      <c r="N5" s="359"/>
      <c r="O5" s="359"/>
      <c r="P5" s="359"/>
      <c r="Q5" s="359"/>
      <c r="R5" s="359"/>
      <c r="S5" s="359"/>
      <c r="T5" s="359"/>
      <c r="U5" s="359"/>
      <c r="V5" s="359"/>
      <c r="W5" s="359"/>
      <c r="X5" s="359"/>
      <c r="Y5" s="359"/>
      <c r="Z5" s="359"/>
      <c r="AA5" s="359"/>
      <c r="AB5" s="359"/>
      <c r="AC5" s="359"/>
      <c r="AD5" s="359"/>
      <c r="AE5" s="359"/>
      <c r="AF5" s="359"/>
      <c r="AG5" s="359"/>
      <c r="AH5" s="359"/>
      <c r="AI5" s="359"/>
      <c r="AJ5" s="359"/>
      <c r="AK5" s="359"/>
    </row>
    <row r="6" spans="1:39" s="117" customFormat="1" ht="29.25" customHeight="1">
      <c r="A6" s="358"/>
      <c r="B6" s="660" t="s">
        <v>534</v>
      </c>
      <c r="C6" s="661"/>
      <c r="D6" s="661"/>
      <c r="E6" s="661"/>
      <c r="F6" s="661"/>
      <c r="G6" s="661"/>
      <c r="H6" s="661"/>
      <c r="I6" s="661"/>
      <c r="J6" s="661"/>
      <c r="K6" s="661"/>
      <c r="L6" s="662"/>
      <c r="M6" s="663"/>
      <c r="N6" s="663"/>
      <c r="O6" s="663"/>
      <c r="P6" s="663"/>
      <c r="Q6" s="663"/>
      <c r="R6" s="663"/>
      <c r="S6" s="663"/>
      <c r="T6" s="663"/>
      <c r="U6" s="663"/>
      <c r="V6" s="663"/>
      <c r="W6" s="663"/>
      <c r="X6" s="663"/>
      <c r="Y6" s="663"/>
      <c r="Z6" s="663"/>
      <c r="AA6" s="663"/>
      <c r="AB6" s="663"/>
      <c r="AC6" s="663"/>
      <c r="AD6" s="663"/>
      <c r="AE6" s="663"/>
      <c r="AF6" s="663"/>
      <c r="AG6" s="663"/>
      <c r="AH6" s="663"/>
      <c r="AI6" s="663"/>
      <c r="AJ6" s="664"/>
      <c r="AK6" s="359"/>
    </row>
    <row r="7" spans="1:39" s="117" customFormat="1" ht="31.5" customHeight="1">
      <c r="A7" s="358"/>
      <c r="B7" s="665" t="s">
        <v>535</v>
      </c>
      <c r="C7" s="665"/>
      <c r="D7" s="665"/>
      <c r="E7" s="665"/>
      <c r="F7" s="665"/>
      <c r="G7" s="665"/>
      <c r="H7" s="665"/>
      <c r="I7" s="665"/>
      <c r="J7" s="665"/>
      <c r="K7" s="665"/>
      <c r="L7" s="666"/>
      <c r="M7" s="666"/>
      <c r="N7" s="666"/>
      <c r="O7" s="666"/>
      <c r="P7" s="666"/>
      <c r="Q7" s="666"/>
      <c r="R7" s="666"/>
      <c r="S7" s="666"/>
      <c r="T7" s="666"/>
      <c r="U7" s="666"/>
      <c r="V7" s="666"/>
      <c r="W7" s="666"/>
      <c r="X7" s="666"/>
      <c r="Y7" s="666"/>
      <c r="Z7" s="667" t="s">
        <v>564</v>
      </c>
      <c r="AA7" s="667"/>
      <c r="AB7" s="667"/>
      <c r="AC7" s="667"/>
      <c r="AD7" s="667"/>
      <c r="AE7" s="667"/>
      <c r="AF7" s="667"/>
      <c r="AG7" s="668" t="s">
        <v>560</v>
      </c>
      <c r="AH7" s="668"/>
      <c r="AI7" s="668"/>
      <c r="AJ7" s="668"/>
      <c r="AK7" s="359"/>
    </row>
    <row r="8" spans="1:39" s="117" customFormat="1" ht="29.25" customHeight="1">
      <c r="A8" s="359"/>
      <c r="B8" s="651" t="s">
        <v>565</v>
      </c>
      <c r="C8" s="651"/>
      <c r="D8" s="651"/>
      <c r="E8" s="651"/>
      <c r="F8" s="651"/>
      <c r="G8" s="651"/>
      <c r="H8" s="651"/>
      <c r="I8" s="651"/>
      <c r="J8" s="651"/>
      <c r="K8" s="651"/>
      <c r="L8" s="652" t="s">
        <v>536</v>
      </c>
      <c r="M8" s="652"/>
      <c r="N8" s="652"/>
      <c r="O8" s="652"/>
      <c r="P8" s="652"/>
      <c r="Q8" s="652"/>
      <c r="R8" s="652"/>
      <c r="S8" s="652"/>
      <c r="T8" s="652"/>
      <c r="U8" s="652"/>
      <c r="V8" s="652"/>
      <c r="W8" s="652"/>
      <c r="X8" s="652"/>
      <c r="Y8" s="652"/>
      <c r="Z8" s="652"/>
      <c r="AA8" s="652"/>
      <c r="AB8" s="652"/>
      <c r="AC8" s="652"/>
      <c r="AD8" s="652"/>
      <c r="AE8" s="652"/>
      <c r="AF8" s="652"/>
      <c r="AG8" s="652"/>
      <c r="AH8" s="652"/>
      <c r="AI8" s="652"/>
      <c r="AJ8" s="652"/>
      <c r="AK8" s="359"/>
    </row>
    <row r="9" spans="1:39" ht="9.75" customHeight="1">
      <c r="A9" s="355"/>
      <c r="B9" s="354"/>
      <c r="C9" s="355"/>
      <c r="D9" s="355"/>
      <c r="E9" s="355"/>
      <c r="F9" s="355"/>
      <c r="G9" s="355"/>
      <c r="H9" s="355"/>
      <c r="I9" s="355"/>
      <c r="J9" s="355"/>
      <c r="K9" s="355"/>
      <c r="L9" s="355"/>
      <c r="M9" s="355"/>
      <c r="N9" s="355"/>
      <c r="O9" s="355"/>
      <c r="P9" s="355"/>
      <c r="Q9" s="355"/>
      <c r="R9" s="355"/>
      <c r="S9" s="355"/>
      <c r="T9" s="355"/>
      <c r="U9" s="355"/>
      <c r="V9" s="355"/>
      <c r="W9" s="355"/>
      <c r="X9" s="355"/>
      <c r="Y9" s="355"/>
      <c r="Z9" s="355"/>
      <c r="AA9" s="355"/>
      <c r="AB9" s="355"/>
      <c r="AC9" s="355"/>
      <c r="AD9" s="355"/>
      <c r="AE9" s="355"/>
      <c r="AF9" s="355"/>
      <c r="AG9" s="355"/>
      <c r="AH9" s="355"/>
      <c r="AI9" s="355"/>
      <c r="AJ9" s="356"/>
      <c r="AK9" s="355"/>
    </row>
    <row r="10" spans="1:39" ht="21" customHeight="1">
      <c r="A10" s="355"/>
      <c r="B10" s="626" t="s">
        <v>537</v>
      </c>
      <c r="C10" s="626"/>
      <c r="D10" s="626"/>
      <c r="E10" s="626"/>
      <c r="F10" s="626"/>
      <c r="G10" s="626"/>
      <c r="H10" s="626"/>
      <c r="I10" s="626"/>
      <c r="J10" s="626"/>
      <c r="K10" s="626"/>
      <c r="L10" s="626"/>
      <c r="M10" s="626"/>
      <c r="N10" s="626"/>
      <c r="O10" s="626"/>
      <c r="P10" s="626"/>
      <c r="Q10" s="626"/>
      <c r="R10" s="626"/>
      <c r="S10" s="626"/>
      <c r="T10" s="626"/>
      <c r="U10" s="626"/>
      <c r="V10" s="626"/>
      <c r="W10" s="626"/>
      <c r="X10" s="626"/>
      <c r="Y10" s="626"/>
      <c r="Z10" s="626"/>
      <c r="AA10" s="626"/>
      <c r="AB10" s="626"/>
      <c r="AC10" s="626"/>
      <c r="AD10" s="626"/>
      <c r="AE10" s="626"/>
      <c r="AF10" s="626"/>
      <c r="AG10" s="626"/>
      <c r="AH10" s="626"/>
      <c r="AI10" s="626"/>
      <c r="AJ10" s="626"/>
      <c r="AK10" s="355"/>
    </row>
    <row r="11" spans="1:39" ht="21" customHeight="1">
      <c r="A11" s="355"/>
      <c r="B11" s="646" t="s">
        <v>538</v>
      </c>
      <c r="C11" s="647"/>
      <c r="D11" s="647"/>
      <c r="E11" s="647"/>
      <c r="F11" s="647"/>
      <c r="G11" s="647"/>
      <c r="H11" s="647"/>
      <c r="I11" s="647"/>
      <c r="J11" s="647"/>
      <c r="K11" s="647"/>
      <c r="L11" s="647"/>
      <c r="M11" s="647"/>
      <c r="N11" s="647"/>
      <c r="O11" s="647"/>
      <c r="P11" s="647"/>
      <c r="Q11" s="647"/>
      <c r="R11" s="648"/>
      <c r="S11" s="653"/>
      <c r="T11" s="654"/>
      <c r="U11" s="654"/>
      <c r="V11" s="654"/>
      <c r="W11" s="654"/>
      <c r="X11" s="654"/>
      <c r="Y11" s="654"/>
      <c r="Z11" s="654"/>
      <c r="AA11" s="654"/>
      <c r="AB11" s="654"/>
      <c r="AC11" s="372" t="s">
        <v>1</v>
      </c>
      <c r="AD11" s="372"/>
      <c r="AE11" s="655"/>
      <c r="AF11" s="656"/>
      <c r="AG11" s="656"/>
      <c r="AH11" s="656"/>
      <c r="AI11" s="656"/>
      <c r="AJ11" s="657"/>
      <c r="AK11" s="355"/>
      <c r="AM11" s="360"/>
    </row>
    <row r="12" spans="1:39" ht="21" customHeight="1" thickBot="1">
      <c r="A12" s="355"/>
      <c r="B12" s="370"/>
      <c r="C12" s="640" t="s">
        <v>561</v>
      </c>
      <c r="D12" s="640"/>
      <c r="E12" s="640"/>
      <c r="F12" s="640"/>
      <c r="G12" s="640"/>
      <c r="H12" s="640"/>
      <c r="I12" s="640"/>
      <c r="J12" s="640"/>
      <c r="K12" s="640"/>
      <c r="L12" s="640"/>
      <c r="M12" s="640"/>
      <c r="N12" s="640"/>
      <c r="O12" s="640"/>
      <c r="P12" s="640"/>
      <c r="Q12" s="640"/>
      <c r="R12" s="641"/>
      <c r="S12" s="642">
        <f>ROUNDUP(S11*30%,1)</f>
        <v>0</v>
      </c>
      <c r="T12" s="629"/>
      <c r="U12" s="629"/>
      <c r="V12" s="629"/>
      <c r="W12" s="629"/>
      <c r="X12" s="629"/>
      <c r="Y12" s="629"/>
      <c r="Z12" s="629"/>
      <c r="AA12" s="629"/>
      <c r="AB12" s="629"/>
      <c r="AC12" s="371" t="s">
        <v>1</v>
      </c>
      <c r="AD12" s="371"/>
      <c r="AE12" s="643"/>
      <c r="AF12" s="644"/>
      <c r="AG12" s="644"/>
      <c r="AH12" s="644"/>
      <c r="AI12" s="644"/>
      <c r="AJ12" s="645"/>
      <c r="AK12" s="355"/>
    </row>
    <row r="13" spans="1:39" ht="21" customHeight="1" thickTop="1">
      <c r="A13" s="355"/>
      <c r="B13" s="646" t="s">
        <v>539</v>
      </c>
      <c r="C13" s="647"/>
      <c r="D13" s="647"/>
      <c r="E13" s="647"/>
      <c r="F13" s="647"/>
      <c r="G13" s="647"/>
      <c r="H13" s="647"/>
      <c r="I13" s="647"/>
      <c r="J13" s="647"/>
      <c r="K13" s="647"/>
      <c r="L13" s="647"/>
      <c r="M13" s="647"/>
      <c r="N13" s="647"/>
      <c r="O13" s="647"/>
      <c r="P13" s="647"/>
      <c r="Q13" s="647"/>
      <c r="R13" s="648"/>
      <c r="S13" s="649" t="e">
        <f>ROUNDUP(AE25/L25,1)</f>
        <v>#DIV/0!</v>
      </c>
      <c r="T13" s="650"/>
      <c r="U13" s="650"/>
      <c r="V13" s="650"/>
      <c r="W13" s="650"/>
      <c r="X13" s="650"/>
      <c r="Y13" s="650"/>
      <c r="Z13" s="650"/>
      <c r="AA13" s="650"/>
      <c r="AB13" s="650"/>
      <c r="AC13" s="373" t="s">
        <v>1</v>
      </c>
      <c r="AD13" s="373"/>
      <c r="AE13" s="635" t="s">
        <v>540</v>
      </c>
      <c r="AF13" s="636"/>
      <c r="AG13" s="636"/>
      <c r="AH13" s="636"/>
      <c r="AI13" s="636"/>
      <c r="AJ13" s="637"/>
      <c r="AK13" s="355"/>
    </row>
    <row r="14" spans="1:39" ht="21" customHeight="1">
      <c r="A14" s="355"/>
      <c r="B14" s="625" t="s">
        <v>541</v>
      </c>
      <c r="C14" s="625"/>
      <c r="D14" s="625"/>
      <c r="E14" s="625"/>
      <c r="F14" s="625"/>
      <c r="G14" s="625"/>
      <c r="H14" s="625"/>
      <c r="I14" s="625"/>
      <c r="J14" s="625"/>
      <c r="K14" s="625"/>
      <c r="L14" s="625" t="s">
        <v>542</v>
      </c>
      <c r="M14" s="625"/>
      <c r="N14" s="625"/>
      <c r="O14" s="625"/>
      <c r="P14" s="625"/>
      <c r="Q14" s="625"/>
      <c r="R14" s="625"/>
      <c r="S14" s="625"/>
      <c r="T14" s="625"/>
      <c r="U14" s="625"/>
      <c r="V14" s="625"/>
      <c r="W14" s="625"/>
      <c r="X14" s="625"/>
      <c r="Y14" s="625" t="s">
        <v>543</v>
      </c>
      <c r="Z14" s="625"/>
      <c r="AA14" s="625"/>
      <c r="AB14" s="625"/>
      <c r="AC14" s="625"/>
      <c r="AD14" s="625"/>
      <c r="AE14" s="625" t="s">
        <v>544</v>
      </c>
      <c r="AF14" s="625"/>
      <c r="AG14" s="625"/>
      <c r="AH14" s="625"/>
      <c r="AI14" s="625"/>
      <c r="AJ14" s="625"/>
      <c r="AK14" s="355"/>
    </row>
    <row r="15" spans="1:39" ht="21" customHeight="1">
      <c r="A15" s="355"/>
      <c r="B15" s="367">
        <v>1</v>
      </c>
      <c r="C15" s="622"/>
      <c r="D15" s="622"/>
      <c r="E15" s="622"/>
      <c r="F15" s="622"/>
      <c r="G15" s="622"/>
      <c r="H15" s="622"/>
      <c r="I15" s="622"/>
      <c r="J15" s="622"/>
      <c r="K15" s="622"/>
      <c r="L15" s="622"/>
      <c r="M15" s="622"/>
      <c r="N15" s="622"/>
      <c r="O15" s="622"/>
      <c r="P15" s="622"/>
      <c r="Q15" s="622"/>
      <c r="R15" s="622"/>
      <c r="S15" s="622"/>
      <c r="T15" s="622"/>
      <c r="U15" s="622"/>
      <c r="V15" s="622"/>
      <c r="W15" s="622"/>
      <c r="X15" s="622"/>
      <c r="Y15" s="622"/>
      <c r="Z15" s="622"/>
      <c r="AA15" s="622"/>
      <c r="AB15" s="622"/>
      <c r="AC15" s="622"/>
      <c r="AD15" s="622"/>
      <c r="AE15" s="622"/>
      <c r="AF15" s="622"/>
      <c r="AG15" s="622"/>
      <c r="AH15" s="622"/>
      <c r="AI15" s="622"/>
      <c r="AJ15" s="622"/>
      <c r="AK15" s="355"/>
    </row>
    <row r="16" spans="1:39" ht="21" customHeight="1">
      <c r="A16" s="355"/>
      <c r="B16" s="367">
        <v>2</v>
      </c>
      <c r="C16" s="622"/>
      <c r="D16" s="622"/>
      <c r="E16" s="622"/>
      <c r="F16" s="622"/>
      <c r="G16" s="622"/>
      <c r="H16" s="622"/>
      <c r="I16" s="622"/>
      <c r="J16" s="622"/>
      <c r="K16" s="622"/>
      <c r="L16" s="622"/>
      <c r="M16" s="622"/>
      <c r="N16" s="622"/>
      <c r="O16" s="622"/>
      <c r="P16" s="622"/>
      <c r="Q16" s="622"/>
      <c r="R16" s="622"/>
      <c r="S16" s="622"/>
      <c r="T16" s="622"/>
      <c r="U16" s="622"/>
      <c r="V16" s="622"/>
      <c r="W16" s="622"/>
      <c r="X16" s="622"/>
      <c r="Y16" s="622"/>
      <c r="Z16" s="622"/>
      <c r="AA16" s="622"/>
      <c r="AB16" s="622"/>
      <c r="AC16" s="622"/>
      <c r="AD16" s="622"/>
      <c r="AE16" s="622"/>
      <c r="AF16" s="622"/>
      <c r="AG16" s="622"/>
      <c r="AH16" s="622"/>
      <c r="AI16" s="622"/>
      <c r="AJ16" s="622"/>
      <c r="AK16" s="355"/>
    </row>
    <row r="17" spans="1:37" ht="21" customHeight="1">
      <c r="A17" s="355"/>
      <c r="B17" s="367">
        <v>3</v>
      </c>
      <c r="C17" s="622"/>
      <c r="D17" s="622"/>
      <c r="E17" s="622"/>
      <c r="F17" s="622"/>
      <c r="G17" s="622"/>
      <c r="H17" s="622"/>
      <c r="I17" s="622"/>
      <c r="J17" s="622"/>
      <c r="K17" s="622"/>
      <c r="L17" s="622"/>
      <c r="M17" s="622"/>
      <c r="N17" s="622"/>
      <c r="O17" s="622"/>
      <c r="P17" s="622"/>
      <c r="Q17" s="622"/>
      <c r="R17" s="622"/>
      <c r="S17" s="622"/>
      <c r="T17" s="622"/>
      <c r="U17" s="622"/>
      <c r="V17" s="622"/>
      <c r="W17" s="622"/>
      <c r="X17" s="622"/>
      <c r="Y17" s="622"/>
      <c r="Z17" s="622"/>
      <c r="AA17" s="622"/>
      <c r="AB17" s="622"/>
      <c r="AC17" s="622"/>
      <c r="AD17" s="622"/>
      <c r="AE17" s="622"/>
      <c r="AF17" s="622"/>
      <c r="AG17" s="622"/>
      <c r="AH17" s="622"/>
      <c r="AI17" s="622"/>
      <c r="AJ17" s="622"/>
      <c r="AK17" s="355"/>
    </row>
    <row r="18" spans="1:37" ht="21" customHeight="1">
      <c r="A18" s="355"/>
      <c r="B18" s="367">
        <v>4</v>
      </c>
      <c r="C18" s="622"/>
      <c r="D18" s="622"/>
      <c r="E18" s="622"/>
      <c r="F18" s="622"/>
      <c r="G18" s="622"/>
      <c r="H18" s="622"/>
      <c r="I18" s="622"/>
      <c r="J18" s="622"/>
      <c r="K18" s="622"/>
      <c r="L18" s="622"/>
      <c r="M18" s="622"/>
      <c r="N18" s="622"/>
      <c r="O18" s="622"/>
      <c r="P18" s="622"/>
      <c r="Q18" s="622"/>
      <c r="R18" s="622"/>
      <c r="S18" s="622"/>
      <c r="T18" s="622"/>
      <c r="U18" s="622"/>
      <c r="V18" s="622"/>
      <c r="W18" s="622"/>
      <c r="X18" s="622"/>
      <c r="Y18" s="622"/>
      <c r="Z18" s="622"/>
      <c r="AA18" s="622"/>
      <c r="AB18" s="622"/>
      <c r="AC18" s="622"/>
      <c r="AD18" s="622"/>
      <c r="AE18" s="622"/>
      <c r="AF18" s="622"/>
      <c r="AG18" s="622"/>
      <c r="AH18" s="622"/>
      <c r="AI18" s="622"/>
      <c r="AJ18" s="622"/>
      <c r="AK18" s="355"/>
    </row>
    <row r="19" spans="1:37" ht="21" customHeight="1">
      <c r="A19" s="355"/>
      <c r="B19" s="367">
        <v>5</v>
      </c>
      <c r="C19" s="622"/>
      <c r="D19" s="622"/>
      <c r="E19" s="622"/>
      <c r="F19" s="622"/>
      <c r="G19" s="622"/>
      <c r="H19" s="622"/>
      <c r="I19" s="622"/>
      <c r="J19" s="622"/>
      <c r="K19" s="622"/>
      <c r="L19" s="622"/>
      <c r="M19" s="622"/>
      <c r="N19" s="622"/>
      <c r="O19" s="622"/>
      <c r="P19" s="622"/>
      <c r="Q19" s="622"/>
      <c r="R19" s="622"/>
      <c r="S19" s="622"/>
      <c r="T19" s="622"/>
      <c r="U19" s="622"/>
      <c r="V19" s="622"/>
      <c r="W19" s="622"/>
      <c r="X19" s="622"/>
      <c r="Y19" s="622"/>
      <c r="Z19" s="622"/>
      <c r="AA19" s="622"/>
      <c r="AB19" s="622"/>
      <c r="AC19" s="622"/>
      <c r="AD19" s="622"/>
      <c r="AE19" s="622"/>
      <c r="AF19" s="622"/>
      <c r="AG19" s="622"/>
      <c r="AH19" s="622"/>
      <c r="AI19" s="622"/>
      <c r="AJ19" s="622"/>
      <c r="AK19" s="355"/>
    </row>
    <row r="20" spans="1:37" ht="21" customHeight="1">
      <c r="A20" s="355"/>
      <c r="B20" s="367">
        <v>6</v>
      </c>
      <c r="C20" s="622"/>
      <c r="D20" s="622"/>
      <c r="E20" s="622"/>
      <c r="F20" s="622"/>
      <c r="G20" s="622"/>
      <c r="H20" s="622"/>
      <c r="I20" s="622"/>
      <c r="J20" s="622"/>
      <c r="K20" s="622"/>
      <c r="L20" s="622"/>
      <c r="M20" s="622"/>
      <c r="N20" s="622"/>
      <c r="O20" s="622"/>
      <c r="P20" s="622"/>
      <c r="Q20" s="622"/>
      <c r="R20" s="622"/>
      <c r="S20" s="622"/>
      <c r="T20" s="622"/>
      <c r="U20" s="622"/>
      <c r="V20" s="622"/>
      <c r="W20" s="622"/>
      <c r="X20" s="622"/>
      <c r="Y20" s="622"/>
      <c r="Z20" s="622"/>
      <c r="AA20" s="622"/>
      <c r="AB20" s="622"/>
      <c r="AC20" s="622"/>
      <c r="AD20" s="622"/>
      <c r="AE20" s="622"/>
      <c r="AF20" s="622"/>
      <c r="AG20" s="622"/>
      <c r="AH20" s="622"/>
      <c r="AI20" s="622"/>
      <c r="AJ20" s="622"/>
      <c r="AK20" s="355"/>
    </row>
    <row r="21" spans="1:37" ht="21" customHeight="1">
      <c r="A21" s="355"/>
      <c r="B21" s="367">
        <v>7</v>
      </c>
      <c r="C21" s="622"/>
      <c r="D21" s="622"/>
      <c r="E21" s="622"/>
      <c r="F21" s="622"/>
      <c r="G21" s="622"/>
      <c r="H21" s="622"/>
      <c r="I21" s="622"/>
      <c r="J21" s="622"/>
      <c r="K21" s="622"/>
      <c r="L21" s="622"/>
      <c r="M21" s="622"/>
      <c r="N21" s="622"/>
      <c r="O21" s="622"/>
      <c r="P21" s="622"/>
      <c r="Q21" s="622"/>
      <c r="R21" s="622"/>
      <c r="S21" s="622"/>
      <c r="T21" s="622"/>
      <c r="U21" s="622"/>
      <c r="V21" s="622"/>
      <c r="W21" s="622"/>
      <c r="X21" s="622"/>
      <c r="Y21" s="622"/>
      <c r="Z21" s="622"/>
      <c r="AA21" s="622"/>
      <c r="AB21" s="622"/>
      <c r="AC21" s="622"/>
      <c r="AD21" s="622"/>
      <c r="AE21" s="622"/>
      <c r="AF21" s="622"/>
      <c r="AG21" s="622"/>
      <c r="AH21" s="622"/>
      <c r="AI21" s="622"/>
      <c r="AJ21" s="622"/>
      <c r="AK21" s="355"/>
    </row>
    <row r="22" spans="1:37" ht="21" customHeight="1">
      <c r="A22" s="355"/>
      <c r="B22" s="367">
        <v>8</v>
      </c>
      <c r="C22" s="622"/>
      <c r="D22" s="622"/>
      <c r="E22" s="622"/>
      <c r="F22" s="622"/>
      <c r="G22" s="622"/>
      <c r="H22" s="622"/>
      <c r="I22" s="622"/>
      <c r="J22" s="622"/>
      <c r="K22" s="622"/>
      <c r="L22" s="622"/>
      <c r="M22" s="622"/>
      <c r="N22" s="622"/>
      <c r="O22" s="622"/>
      <c r="P22" s="622"/>
      <c r="Q22" s="622"/>
      <c r="R22" s="622"/>
      <c r="S22" s="622"/>
      <c r="T22" s="622"/>
      <c r="U22" s="622"/>
      <c r="V22" s="622"/>
      <c r="W22" s="622"/>
      <c r="X22" s="622"/>
      <c r="Y22" s="622"/>
      <c r="Z22" s="622"/>
      <c r="AA22" s="622"/>
      <c r="AB22" s="622"/>
      <c r="AC22" s="622"/>
      <c r="AD22" s="622"/>
      <c r="AE22" s="622"/>
      <c r="AF22" s="622"/>
      <c r="AG22" s="622"/>
      <c r="AH22" s="622"/>
      <c r="AI22" s="622"/>
      <c r="AJ22" s="622"/>
      <c r="AK22" s="355"/>
    </row>
    <row r="23" spans="1:37" ht="21" customHeight="1">
      <c r="A23" s="355"/>
      <c r="B23" s="367">
        <v>9</v>
      </c>
      <c r="C23" s="622"/>
      <c r="D23" s="622"/>
      <c r="E23" s="622"/>
      <c r="F23" s="622"/>
      <c r="G23" s="622"/>
      <c r="H23" s="622"/>
      <c r="I23" s="622"/>
      <c r="J23" s="622"/>
      <c r="K23" s="622"/>
      <c r="L23" s="622"/>
      <c r="M23" s="622"/>
      <c r="N23" s="622"/>
      <c r="O23" s="622"/>
      <c r="P23" s="622"/>
      <c r="Q23" s="622"/>
      <c r="R23" s="622"/>
      <c r="S23" s="622"/>
      <c r="T23" s="622"/>
      <c r="U23" s="622"/>
      <c r="V23" s="622"/>
      <c r="W23" s="622"/>
      <c r="X23" s="622"/>
      <c r="Y23" s="622"/>
      <c r="Z23" s="622"/>
      <c r="AA23" s="622"/>
      <c r="AB23" s="622"/>
      <c r="AC23" s="622"/>
      <c r="AD23" s="622"/>
      <c r="AE23" s="622"/>
      <c r="AF23" s="622"/>
      <c r="AG23" s="622"/>
      <c r="AH23" s="622"/>
      <c r="AI23" s="622"/>
      <c r="AJ23" s="622"/>
      <c r="AK23" s="355"/>
    </row>
    <row r="24" spans="1:37" ht="21" customHeight="1">
      <c r="A24" s="355"/>
      <c r="B24" s="367">
        <v>10</v>
      </c>
      <c r="C24" s="622"/>
      <c r="D24" s="622"/>
      <c r="E24" s="622"/>
      <c r="F24" s="622"/>
      <c r="G24" s="622"/>
      <c r="H24" s="622"/>
      <c r="I24" s="622"/>
      <c r="J24" s="622"/>
      <c r="K24" s="622"/>
      <c r="L24" s="622"/>
      <c r="M24" s="622"/>
      <c r="N24" s="622"/>
      <c r="O24" s="622"/>
      <c r="P24" s="622"/>
      <c r="Q24" s="622"/>
      <c r="R24" s="622"/>
      <c r="S24" s="622"/>
      <c r="T24" s="622"/>
      <c r="U24" s="622"/>
      <c r="V24" s="622"/>
      <c r="W24" s="622"/>
      <c r="X24" s="622"/>
      <c r="Y24" s="622"/>
      <c r="Z24" s="622"/>
      <c r="AA24" s="622"/>
      <c r="AB24" s="622"/>
      <c r="AC24" s="622"/>
      <c r="AD24" s="622"/>
      <c r="AE24" s="622"/>
      <c r="AF24" s="622"/>
      <c r="AG24" s="622"/>
      <c r="AH24" s="622"/>
      <c r="AI24" s="622"/>
      <c r="AJ24" s="622"/>
      <c r="AK24" s="355"/>
    </row>
    <row r="25" spans="1:37" ht="21" customHeight="1">
      <c r="A25" s="355"/>
      <c r="B25" s="638" t="s">
        <v>545</v>
      </c>
      <c r="C25" s="638"/>
      <c r="D25" s="638"/>
      <c r="E25" s="638"/>
      <c r="F25" s="638"/>
      <c r="G25" s="638"/>
      <c r="H25" s="638"/>
      <c r="I25" s="638"/>
      <c r="J25" s="638"/>
      <c r="K25" s="638"/>
      <c r="L25" s="622"/>
      <c r="M25" s="622"/>
      <c r="N25" s="622"/>
      <c r="O25" s="622"/>
      <c r="P25" s="622"/>
      <c r="Q25" s="625" t="s">
        <v>92</v>
      </c>
      <c r="R25" s="625"/>
      <c r="S25" s="625" t="s">
        <v>546</v>
      </c>
      <c r="T25" s="625"/>
      <c r="U25" s="625"/>
      <c r="V25" s="625"/>
      <c r="W25" s="625"/>
      <c r="X25" s="625"/>
      <c r="Y25" s="625"/>
      <c r="Z25" s="625"/>
      <c r="AA25" s="625"/>
      <c r="AB25" s="625"/>
      <c r="AC25" s="625"/>
      <c r="AD25" s="625"/>
      <c r="AE25" s="639">
        <f>SUM(AE15:AJ24)</f>
        <v>0</v>
      </c>
      <c r="AF25" s="639"/>
      <c r="AG25" s="639"/>
      <c r="AH25" s="639"/>
      <c r="AI25" s="639"/>
      <c r="AJ25" s="639"/>
      <c r="AK25" s="355"/>
    </row>
    <row r="26" spans="1:37" ht="9" customHeight="1">
      <c r="A26" s="355"/>
      <c r="B26" s="361"/>
      <c r="C26" s="362"/>
      <c r="D26" s="362"/>
      <c r="E26" s="362"/>
      <c r="F26" s="362"/>
      <c r="G26" s="362"/>
      <c r="H26" s="362"/>
      <c r="I26" s="362"/>
      <c r="J26" s="362"/>
      <c r="K26" s="362"/>
      <c r="L26" s="362"/>
      <c r="M26" s="362"/>
      <c r="N26" s="362"/>
      <c r="O26" s="362"/>
      <c r="P26" s="362"/>
      <c r="Q26" s="362"/>
      <c r="R26" s="362"/>
      <c r="S26" s="362"/>
      <c r="T26" s="362"/>
      <c r="U26" s="362"/>
      <c r="V26" s="362"/>
      <c r="W26" s="362"/>
      <c r="X26" s="362"/>
      <c r="Y26" s="362"/>
      <c r="Z26" s="362"/>
      <c r="AA26" s="362"/>
      <c r="AB26" s="362"/>
      <c r="AC26" s="362"/>
      <c r="AD26" s="362"/>
      <c r="AE26" s="362"/>
      <c r="AF26" s="362"/>
      <c r="AG26" s="362"/>
      <c r="AH26" s="362"/>
      <c r="AI26" s="362"/>
      <c r="AJ26" s="362"/>
      <c r="AK26" s="355"/>
    </row>
    <row r="27" spans="1:37" ht="21" customHeight="1">
      <c r="A27" s="355"/>
      <c r="B27" s="626" t="s">
        <v>547</v>
      </c>
      <c r="C27" s="626"/>
      <c r="D27" s="626"/>
      <c r="E27" s="626"/>
      <c r="F27" s="626"/>
      <c r="G27" s="626"/>
      <c r="H27" s="626"/>
      <c r="I27" s="626"/>
      <c r="J27" s="626"/>
      <c r="K27" s="626"/>
      <c r="L27" s="626"/>
      <c r="M27" s="626"/>
      <c r="N27" s="626"/>
      <c r="O27" s="626"/>
      <c r="P27" s="626"/>
      <c r="Q27" s="626"/>
      <c r="R27" s="626"/>
      <c r="S27" s="626"/>
      <c r="T27" s="626"/>
      <c r="U27" s="626"/>
      <c r="V27" s="626"/>
      <c r="W27" s="626"/>
      <c r="X27" s="626"/>
      <c r="Y27" s="626"/>
      <c r="Z27" s="626"/>
      <c r="AA27" s="626"/>
      <c r="AB27" s="626"/>
      <c r="AC27" s="626"/>
      <c r="AD27" s="626"/>
      <c r="AE27" s="626"/>
      <c r="AF27" s="626"/>
      <c r="AG27" s="626"/>
      <c r="AH27" s="626"/>
      <c r="AI27" s="626"/>
      <c r="AJ27" s="626"/>
      <c r="AK27" s="355"/>
    </row>
    <row r="28" spans="1:37" ht="21" customHeight="1" thickBot="1">
      <c r="A28" s="355"/>
      <c r="B28" s="627" t="s">
        <v>562</v>
      </c>
      <c r="C28" s="627"/>
      <c r="D28" s="627"/>
      <c r="E28" s="627"/>
      <c r="F28" s="627"/>
      <c r="G28" s="627"/>
      <c r="H28" s="627"/>
      <c r="I28" s="627"/>
      <c r="J28" s="627"/>
      <c r="K28" s="627"/>
      <c r="L28" s="627"/>
      <c r="M28" s="627"/>
      <c r="N28" s="627"/>
      <c r="O28" s="627"/>
      <c r="P28" s="627"/>
      <c r="Q28" s="627"/>
      <c r="R28" s="627"/>
      <c r="S28" s="628">
        <f>ROUNDUP(S11/50,1)</f>
        <v>0</v>
      </c>
      <c r="T28" s="629"/>
      <c r="U28" s="629"/>
      <c r="V28" s="629"/>
      <c r="W28" s="629"/>
      <c r="X28" s="629"/>
      <c r="Y28" s="629"/>
      <c r="Z28" s="629"/>
      <c r="AA28" s="629"/>
      <c r="AB28" s="629"/>
      <c r="AC28" s="369" t="s">
        <v>1</v>
      </c>
      <c r="AD28" s="369"/>
      <c r="AE28" s="630"/>
      <c r="AF28" s="631"/>
      <c r="AG28" s="631"/>
      <c r="AH28" s="631"/>
      <c r="AI28" s="631"/>
      <c r="AJ28" s="632"/>
      <c r="AK28" s="355"/>
    </row>
    <row r="29" spans="1:37" ht="21" customHeight="1" thickTop="1">
      <c r="A29" s="355"/>
      <c r="B29" s="625" t="s">
        <v>549</v>
      </c>
      <c r="C29" s="625"/>
      <c r="D29" s="625"/>
      <c r="E29" s="625"/>
      <c r="F29" s="625"/>
      <c r="G29" s="625"/>
      <c r="H29" s="625"/>
      <c r="I29" s="625"/>
      <c r="J29" s="625"/>
      <c r="K29" s="625"/>
      <c r="L29" s="625"/>
      <c r="M29" s="625"/>
      <c r="N29" s="625"/>
      <c r="O29" s="625"/>
      <c r="P29" s="625"/>
      <c r="Q29" s="625"/>
      <c r="R29" s="625"/>
      <c r="S29" s="633"/>
      <c r="T29" s="634"/>
      <c r="U29" s="634"/>
      <c r="V29" s="634"/>
      <c r="W29" s="634"/>
      <c r="X29" s="634"/>
      <c r="Y29" s="634"/>
      <c r="Z29" s="634"/>
      <c r="AA29" s="634"/>
      <c r="AB29" s="634"/>
      <c r="AC29" s="368" t="s">
        <v>1</v>
      </c>
      <c r="AD29" s="368"/>
      <c r="AE29" s="635" t="s">
        <v>563</v>
      </c>
      <c r="AF29" s="636"/>
      <c r="AG29" s="636"/>
      <c r="AH29" s="636"/>
      <c r="AI29" s="636"/>
      <c r="AJ29" s="637"/>
      <c r="AK29" s="355"/>
    </row>
    <row r="30" spans="1:37" ht="21" customHeight="1">
      <c r="A30" s="355"/>
      <c r="B30" s="625" t="s">
        <v>550</v>
      </c>
      <c r="C30" s="625"/>
      <c r="D30" s="625"/>
      <c r="E30" s="625"/>
      <c r="F30" s="625"/>
      <c r="G30" s="625"/>
      <c r="H30" s="625"/>
      <c r="I30" s="625"/>
      <c r="J30" s="625"/>
      <c r="K30" s="625"/>
      <c r="L30" s="625"/>
      <c r="M30" s="625"/>
      <c r="N30" s="625"/>
      <c r="O30" s="625"/>
      <c r="P30" s="625"/>
      <c r="Q30" s="625"/>
      <c r="R30" s="625"/>
      <c r="S30" s="625" t="s">
        <v>551</v>
      </c>
      <c r="T30" s="625"/>
      <c r="U30" s="625"/>
      <c r="V30" s="625"/>
      <c r="W30" s="625"/>
      <c r="X30" s="625"/>
      <c r="Y30" s="625"/>
      <c r="Z30" s="625"/>
      <c r="AA30" s="625"/>
      <c r="AB30" s="625"/>
      <c r="AC30" s="625"/>
      <c r="AD30" s="625"/>
      <c r="AE30" s="625"/>
      <c r="AF30" s="625"/>
      <c r="AG30" s="625"/>
      <c r="AH30" s="625"/>
      <c r="AI30" s="625"/>
      <c r="AJ30" s="625"/>
      <c r="AK30" s="355"/>
    </row>
    <row r="31" spans="1:37" ht="21" customHeight="1">
      <c r="A31" s="355"/>
      <c r="B31" s="367">
        <v>1</v>
      </c>
      <c r="C31" s="622"/>
      <c r="D31" s="622"/>
      <c r="E31" s="622"/>
      <c r="F31" s="622"/>
      <c r="G31" s="622"/>
      <c r="H31" s="622"/>
      <c r="I31" s="622"/>
      <c r="J31" s="622"/>
      <c r="K31" s="622"/>
      <c r="L31" s="622"/>
      <c r="M31" s="622"/>
      <c r="N31" s="622"/>
      <c r="O31" s="622"/>
      <c r="P31" s="622"/>
      <c r="Q31" s="622"/>
      <c r="R31" s="622"/>
      <c r="S31" s="622"/>
      <c r="T31" s="622"/>
      <c r="U31" s="622"/>
      <c r="V31" s="622"/>
      <c r="W31" s="622"/>
      <c r="X31" s="622"/>
      <c r="Y31" s="622"/>
      <c r="Z31" s="622"/>
      <c r="AA31" s="622"/>
      <c r="AB31" s="622"/>
      <c r="AC31" s="622"/>
      <c r="AD31" s="622"/>
      <c r="AE31" s="622"/>
      <c r="AF31" s="622"/>
      <c r="AG31" s="622"/>
      <c r="AH31" s="622"/>
      <c r="AI31" s="622"/>
      <c r="AJ31" s="622"/>
      <c r="AK31" s="355"/>
    </row>
    <row r="32" spans="1:37" ht="21" customHeight="1">
      <c r="A32" s="355"/>
      <c r="B32" s="367">
        <v>2</v>
      </c>
      <c r="C32" s="622"/>
      <c r="D32" s="622"/>
      <c r="E32" s="622"/>
      <c r="F32" s="622"/>
      <c r="G32" s="622"/>
      <c r="H32" s="622"/>
      <c r="I32" s="622"/>
      <c r="J32" s="622"/>
      <c r="K32" s="622"/>
      <c r="L32" s="622"/>
      <c r="M32" s="622"/>
      <c r="N32" s="622"/>
      <c r="O32" s="622"/>
      <c r="P32" s="622"/>
      <c r="Q32" s="622"/>
      <c r="R32" s="622"/>
      <c r="S32" s="622"/>
      <c r="T32" s="622"/>
      <c r="U32" s="622"/>
      <c r="V32" s="622"/>
      <c r="W32" s="622"/>
      <c r="X32" s="622"/>
      <c r="Y32" s="622"/>
      <c r="Z32" s="622"/>
      <c r="AA32" s="622"/>
      <c r="AB32" s="622"/>
      <c r="AC32" s="622"/>
      <c r="AD32" s="622"/>
      <c r="AE32" s="622"/>
      <c r="AF32" s="622"/>
      <c r="AG32" s="622"/>
      <c r="AH32" s="622"/>
      <c r="AI32" s="622"/>
      <c r="AJ32" s="622"/>
      <c r="AK32" s="355"/>
    </row>
    <row r="33" spans="1:38" ht="21" customHeight="1">
      <c r="A33" s="355"/>
      <c r="B33" s="367">
        <v>3</v>
      </c>
      <c r="C33" s="622"/>
      <c r="D33" s="622"/>
      <c r="E33" s="622"/>
      <c r="F33" s="622"/>
      <c r="G33" s="622"/>
      <c r="H33" s="622"/>
      <c r="I33" s="622"/>
      <c r="J33" s="622"/>
      <c r="K33" s="622"/>
      <c r="L33" s="622"/>
      <c r="M33" s="622"/>
      <c r="N33" s="622"/>
      <c r="O33" s="622"/>
      <c r="P33" s="622"/>
      <c r="Q33" s="622"/>
      <c r="R33" s="622"/>
      <c r="S33" s="622"/>
      <c r="T33" s="622"/>
      <c r="U33" s="622"/>
      <c r="V33" s="622"/>
      <c r="W33" s="622"/>
      <c r="X33" s="622"/>
      <c r="Y33" s="622"/>
      <c r="Z33" s="622"/>
      <c r="AA33" s="622"/>
      <c r="AB33" s="622"/>
      <c r="AC33" s="622"/>
      <c r="AD33" s="622"/>
      <c r="AE33" s="622"/>
      <c r="AF33" s="622"/>
      <c r="AG33" s="622"/>
      <c r="AH33" s="622"/>
      <c r="AI33" s="622"/>
      <c r="AJ33" s="622"/>
      <c r="AK33" s="355"/>
    </row>
    <row r="34" spans="1:38" ht="8.25" customHeight="1">
      <c r="A34" s="355"/>
      <c r="B34" s="361"/>
      <c r="C34" s="362"/>
      <c r="D34" s="362"/>
      <c r="E34" s="362"/>
      <c r="F34" s="362"/>
      <c r="G34" s="362"/>
      <c r="H34" s="362"/>
      <c r="I34" s="362"/>
      <c r="J34" s="362"/>
      <c r="K34" s="362"/>
      <c r="L34" s="362"/>
      <c r="M34" s="362"/>
      <c r="N34" s="362"/>
      <c r="O34" s="362"/>
      <c r="P34" s="362"/>
      <c r="Q34" s="362"/>
      <c r="R34" s="362"/>
      <c r="S34" s="362"/>
      <c r="T34" s="362"/>
      <c r="U34" s="362"/>
      <c r="V34" s="362"/>
      <c r="W34" s="362"/>
      <c r="X34" s="362"/>
      <c r="Y34" s="362"/>
      <c r="Z34" s="362"/>
      <c r="AA34" s="362"/>
      <c r="AB34" s="362"/>
      <c r="AC34" s="362"/>
      <c r="AD34" s="362"/>
      <c r="AE34" s="362"/>
      <c r="AF34" s="362"/>
      <c r="AG34" s="362"/>
      <c r="AH34" s="362"/>
      <c r="AI34" s="362"/>
      <c r="AJ34" s="362"/>
      <c r="AK34" s="355"/>
    </row>
    <row r="35" spans="1:38" ht="22.5" customHeight="1">
      <c r="A35" s="355"/>
      <c r="B35" s="623" t="s">
        <v>552</v>
      </c>
      <c r="C35" s="623"/>
      <c r="D35" s="623"/>
      <c r="E35" s="623"/>
      <c r="F35" s="623"/>
      <c r="G35" s="623"/>
      <c r="H35" s="624" t="s">
        <v>553</v>
      </c>
      <c r="I35" s="624"/>
      <c r="J35" s="624"/>
      <c r="K35" s="624"/>
      <c r="L35" s="624"/>
      <c r="M35" s="624"/>
      <c r="N35" s="624"/>
      <c r="O35" s="624"/>
      <c r="P35" s="624"/>
      <c r="Q35" s="624"/>
      <c r="R35" s="624"/>
      <c r="S35" s="624"/>
      <c r="T35" s="624"/>
      <c r="U35" s="624"/>
      <c r="V35" s="624"/>
      <c r="W35" s="624"/>
      <c r="X35" s="624"/>
      <c r="Y35" s="624"/>
      <c r="Z35" s="624"/>
      <c r="AA35" s="624"/>
      <c r="AB35" s="624"/>
      <c r="AC35" s="624"/>
      <c r="AD35" s="624"/>
      <c r="AE35" s="624"/>
      <c r="AF35" s="624"/>
      <c r="AG35" s="624"/>
      <c r="AH35" s="624"/>
      <c r="AI35" s="624"/>
      <c r="AJ35" s="624"/>
      <c r="AK35" s="355"/>
    </row>
    <row r="36" spans="1:38" ht="8.25" customHeight="1">
      <c r="A36" s="355"/>
      <c r="B36" s="361"/>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55"/>
    </row>
    <row r="37" spans="1:38" ht="18.75" customHeight="1">
      <c r="A37" s="355"/>
      <c r="B37" s="548" t="s">
        <v>554</v>
      </c>
      <c r="C37" s="548"/>
      <c r="D37" s="548"/>
      <c r="E37" s="548"/>
      <c r="F37" s="548"/>
      <c r="G37" s="548"/>
      <c r="H37" s="548"/>
      <c r="I37" s="548"/>
      <c r="J37" s="548"/>
      <c r="K37" s="548"/>
      <c r="L37" s="548"/>
      <c r="M37" s="548"/>
      <c r="N37" s="548"/>
      <c r="O37" s="548"/>
      <c r="P37" s="548"/>
      <c r="Q37" s="548"/>
      <c r="R37" s="548"/>
      <c r="S37" s="548"/>
      <c r="T37" s="548"/>
      <c r="U37" s="548"/>
      <c r="V37" s="548"/>
      <c r="W37" s="548"/>
      <c r="X37" s="548"/>
      <c r="Y37" s="548"/>
      <c r="Z37" s="548"/>
      <c r="AA37" s="548"/>
      <c r="AB37" s="548"/>
      <c r="AC37" s="548"/>
      <c r="AD37" s="548"/>
      <c r="AE37" s="548"/>
      <c r="AF37" s="548"/>
      <c r="AG37" s="548"/>
      <c r="AH37" s="548"/>
      <c r="AI37" s="548"/>
      <c r="AJ37" s="548"/>
      <c r="AK37" s="548"/>
      <c r="AL37" s="363"/>
    </row>
    <row r="38" spans="1:38" ht="18.75" customHeight="1">
      <c r="A38" s="355"/>
      <c r="B38" s="548"/>
      <c r="C38" s="548"/>
      <c r="D38" s="548"/>
      <c r="E38" s="548"/>
      <c r="F38" s="548"/>
      <c r="G38" s="548"/>
      <c r="H38" s="548"/>
      <c r="I38" s="548"/>
      <c r="J38" s="548"/>
      <c r="K38" s="548"/>
      <c r="L38" s="548"/>
      <c r="M38" s="548"/>
      <c r="N38" s="548"/>
      <c r="O38" s="548"/>
      <c r="P38" s="548"/>
      <c r="Q38" s="548"/>
      <c r="R38" s="548"/>
      <c r="S38" s="548"/>
      <c r="T38" s="548"/>
      <c r="U38" s="548"/>
      <c r="V38" s="548"/>
      <c r="W38" s="548"/>
      <c r="X38" s="548"/>
      <c r="Y38" s="548"/>
      <c r="Z38" s="548"/>
      <c r="AA38" s="548"/>
      <c r="AB38" s="548"/>
      <c r="AC38" s="548"/>
      <c r="AD38" s="548"/>
      <c r="AE38" s="548"/>
      <c r="AF38" s="548"/>
      <c r="AG38" s="548"/>
      <c r="AH38" s="548"/>
      <c r="AI38" s="548"/>
      <c r="AJ38" s="548"/>
      <c r="AK38" s="548"/>
      <c r="AL38" s="363"/>
    </row>
    <row r="39" spans="1:38" ht="18.75" customHeight="1">
      <c r="A39" s="355"/>
      <c r="B39" s="548"/>
      <c r="C39" s="548"/>
      <c r="D39" s="548"/>
      <c r="E39" s="548"/>
      <c r="F39" s="548"/>
      <c r="G39" s="548"/>
      <c r="H39" s="548"/>
      <c r="I39" s="548"/>
      <c r="J39" s="548"/>
      <c r="K39" s="548"/>
      <c r="L39" s="548"/>
      <c r="M39" s="548"/>
      <c r="N39" s="548"/>
      <c r="O39" s="548"/>
      <c r="P39" s="548"/>
      <c r="Q39" s="548"/>
      <c r="R39" s="548"/>
      <c r="S39" s="548"/>
      <c r="T39" s="548"/>
      <c r="U39" s="548"/>
      <c r="V39" s="548"/>
      <c r="W39" s="548"/>
      <c r="X39" s="548"/>
      <c r="Y39" s="548"/>
      <c r="Z39" s="548"/>
      <c r="AA39" s="548"/>
      <c r="AB39" s="548"/>
      <c r="AC39" s="548"/>
      <c r="AD39" s="548"/>
      <c r="AE39" s="548"/>
      <c r="AF39" s="548"/>
      <c r="AG39" s="548"/>
      <c r="AH39" s="548"/>
      <c r="AI39" s="548"/>
      <c r="AJ39" s="548"/>
      <c r="AK39" s="548"/>
      <c r="AL39" s="363"/>
    </row>
    <row r="40" spans="1:38" ht="18.75" customHeight="1">
      <c r="A40" s="355"/>
      <c r="B40" s="548"/>
      <c r="C40" s="548"/>
      <c r="D40" s="548"/>
      <c r="E40" s="548"/>
      <c r="F40" s="548"/>
      <c r="G40" s="548"/>
      <c r="H40" s="548"/>
      <c r="I40" s="548"/>
      <c r="J40" s="548"/>
      <c r="K40" s="548"/>
      <c r="L40" s="548"/>
      <c r="M40" s="548"/>
      <c r="N40" s="548"/>
      <c r="O40" s="548"/>
      <c r="P40" s="548"/>
      <c r="Q40" s="548"/>
      <c r="R40" s="548"/>
      <c r="S40" s="548"/>
      <c r="T40" s="548"/>
      <c r="U40" s="548"/>
      <c r="V40" s="548"/>
      <c r="W40" s="548"/>
      <c r="X40" s="548"/>
      <c r="Y40" s="548"/>
      <c r="Z40" s="548"/>
      <c r="AA40" s="548"/>
      <c r="AB40" s="548"/>
      <c r="AC40" s="548"/>
      <c r="AD40" s="548"/>
      <c r="AE40" s="548"/>
      <c r="AF40" s="548"/>
      <c r="AG40" s="548"/>
      <c r="AH40" s="548"/>
      <c r="AI40" s="548"/>
      <c r="AJ40" s="548"/>
      <c r="AK40" s="548"/>
      <c r="AL40" s="363"/>
    </row>
    <row r="41" spans="1:38" ht="81.75" customHeight="1">
      <c r="A41" s="355"/>
      <c r="B41" s="548"/>
      <c r="C41" s="548"/>
      <c r="D41" s="548"/>
      <c r="E41" s="548"/>
      <c r="F41" s="548"/>
      <c r="G41" s="548"/>
      <c r="H41" s="548"/>
      <c r="I41" s="548"/>
      <c r="J41" s="548"/>
      <c r="K41" s="548"/>
      <c r="L41" s="548"/>
      <c r="M41" s="548"/>
      <c r="N41" s="548"/>
      <c r="O41" s="548"/>
      <c r="P41" s="548"/>
      <c r="Q41" s="548"/>
      <c r="R41" s="548"/>
      <c r="S41" s="548"/>
      <c r="T41" s="548"/>
      <c r="U41" s="548"/>
      <c r="V41" s="548"/>
      <c r="W41" s="548"/>
      <c r="X41" s="548"/>
      <c r="Y41" s="548"/>
      <c r="Z41" s="548"/>
      <c r="AA41" s="548"/>
      <c r="AB41" s="548"/>
      <c r="AC41" s="548"/>
      <c r="AD41" s="548"/>
      <c r="AE41" s="548"/>
      <c r="AF41" s="548"/>
      <c r="AG41" s="548"/>
      <c r="AH41" s="548"/>
      <c r="AI41" s="548"/>
      <c r="AJ41" s="548"/>
      <c r="AK41" s="548"/>
      <c r="AL41" s="363"/>
    </row>
    <row r="42" spans="1:38" ht="15" customHeight="1">
      <c r="A42" s="355"/>
      <c r="B42" s="621" t="s">
        <v>555</v>
      </c>
      <c r="C42" s="621"/>
      <c r="D42" s="621"/>
      <c r="E42" s="621"/>
      <c r="F42" s="621"/>
      <c r="G42" s="621"/>
      <c r="H42" s="621"/>
      <c r="I42" s="621"/>
      <c r="J42" s="621"/>
      <c r="K42" s="621"/>
      <c r="L42" s="621"/>
      <c r="M42" s="621"/>
      <c r="N42" s="621"/>
      <c r="O42" s="621"/>
      <c r="P42" s="621"/>
      <c r="Q42" s="621"/>
      <c r="R42" s="621"/>
      <c r="S42" s="621"/>
      <c r="T42" s="621"/>
      <c r="U42" s="621"/>
      <c r="V42" s="621"/>
      <c r="W42" s="621"/>
      <c r="X42" s="621"/>
      <c r="Y42" s="621"/>
      <c r="Z42" s="621"/>
      <c r="AA42" s="621"/>
      <c r="AB42" s="621"/>
      <c r="AC42" s="621"/>
      <c r="AD42" s="621"/>
      <c r="AE42" s="621"/>
      <c r="AF42" s="621"/>
      <c r="AG42" s="621"/>
      <c r="AH42" s="621"/>
      <c r="AI42" s="621"/>
      <c r="AJ42" s="621"/>
      <c r="AK42" s="621"/>
      <c r="AL42" s="363"/>
    </row>
    <row r="43" spans="1:38" ht="15" customHeight="1">
      <c r="A43" s="355"/>
      <c r="B43" s="621"/>
      <c r="C43" s="621"/>
      <c r="D43" s="621"/>
      <c r="E43" s="621"/>
      <c r="F43" s="621"/>
      <c r="G43" s="621"/>
      <c r="H43" s="621"/>
      <c r="I43" s="621"/>
      <c r="J43" s="621"/>
      <c r="K43" s="621"/>
      <c r="L43" s="621"/>
      <c r="M43" s="621"/>
      <c r="N43" s="621"/>
      <c r="O43" s="621"/>
      <c r="P43" s="621"/>
      <c r="Q43" s="621"/>
      <c r="R43" s="621"/>
      <c r="S43" s="621"/>
      <c r="T43" s="621"/>
      <c r="U43" s="621"/>
      <c r="V43" s="621"/>
      <c r="W43" s="621"/>
      <c r="X43" s="621"/>
      <c r="Y43" s="621"/>
      <c r="Z43" s="621"/>
      <c r="AA43" s="621"/>
      <c r="AB43" s="621"/>
      <c r="AC43" s="621"/>
      <c r="AD43" s="621"/>
      <c r="AE43" s="621"/>
      <c r="AF43" s="621"/>
      <c r="AG43" s="621"/>
      <c r="AH43" s="621"/>
      <c r="AI43" s="621"/>
      <c r="AJ43" s="621"/>
      <c r="AK43" s="621"/>
      <c r="AL43" s="363"/>
    </row>
    <row r="44" spans="1:38" ht="15" customHeight="1">
      <c r="A44" s="355"/>
      <c r="B44" s="621"/>
      <c r="C44" s="621"/>
      <c r="D44" s="621"/>
      <c r="E44" s="621"/>
      <c r="F44" s="621"/>
      <c r="G44" s="621"/>
      <c r="H44" s="621"/>
      <c r="I44" s="621"/>
      <c r="J44" s="621"/>
      <c r="K44" s="621"/>
      <c r="L44" s="621"/>
      <c r="M44" s="621"/>
      <c r="N44" s="621"/>
      <c r="O44" s="621"/>
      <c r="P44" s="621"/>
      <c r="Q44" s="621"/>
      <c r="R44" s="621"/>
      <c r="S44" s="621"/>
      <c r="T44" s="621"/>
      <c r="U44" s="621"/>
      <c r="V44" s="621"/>
      <c r="W44" s="621"/>
      <c r="X44" s="621"/>
      <c r="Y44" s="621"/>
      <c r="Z44" s="621"/>
      <c r="AA44" s="621"/>
      <c r="AB44" s="621"/>
      <c r="AC44" s="621"/>
      <c r="AD44" s="621"/>
      <c r="AE44" s="621"/>
      <c r="AF44" s="621"/>
      <c r="AG44" s="621"/>
      <c r="AH44" s="621"/>
      <c r="AI44" s="621"/>
      <c r="AJ44" s="621"/>
      <c r="AK44" s="621"/>
      <c r="AL44" s="363"/>
    </row>
    <row r="45" spans="1:38" ht="15" customHeight="1">
      <c r="A45" s="355"/>
      <c r="B45" s="621"/>
      <c r="C45" s="621"/>
      <c r="D45" s="621"/>
      <c r="E45" s="621"/>
      <c r="F45" s="621"/>
      <c r="G45" s="621"/>
      <c r="H45" s="621"/>
      <c r="I45" s="621"/>
      <c r="J45" s="621"/>
      <c r="K45" s="621"/>
      <c r="L45" s="621"/>
      <c r="M45" s="621"/>
      <c r="N45" s="621"/>
      <c r="O45" s="621"/>
      <c r="P45" s="621"/>
      <c r="Q45" s="621"/>
      <c r="R45" s="621"/>
      <c r="S45" s="621"/>
      <c r="T45" s="621"/>
      <c r="U45" s="621"/>
      <c r="V45" s="621"/>
      <c r="W45" s="621"/>
      <c r="X45" s="621"/>
      <c r="Y45" s="621"/>
      <c r="Z45" s="621"/>
      <c r="AA45" s="621"/>
      <c r="AB45" s="621"/>
      <c r="AC45" s="621"/>
      <c r="AD45" s="621"/>
      <c r="AE45" s="621"/>
      <c r="AF45" s="621"/>
      <c r="AG45" s="621"/>
      <c r="AH45" s="621"/>
      <c r="AI45" s="621"/>
      <c r="AJ45" s="621"/>
      <c r="AK45" s="621"/>
      <c r="AL45" s="363"/>
    </row>
    <row r="46" spans="1:38" ht="36" customHeight="1">
      <c r="A46" s="355"/>
      <c r="B46" s="621"/>
      <c r="C46" s="621"/>
      <c r="D46" s="621"/>
      <c r="E46" s="621"/>
      <c r="F46" s="621"/>
      <c r="G46" s="621"/>
      <c r="H46" s="621"/>
      <c r="I46" s="621"/>
      <c r="J46" s="621"/>
      <c r="K46" s="621"/>
      <c r="L46" s="621"/>
      <c r="M46" s="621"/>
      <c r="N46" s="621"/>
      <c r="O46" s="621"/>
      <c r="P46" s="621"/>
      <c r="Q46" s="621"/>
      <c r="R46" s="621"/>
      <c r="S46" s="621"/>
      <c r="T46" s="621"/>
      <c r="U46" s="621"/>
      <c r="V46" s="621"/>
      <c r="W46" s="621"/>
      <c r="X46" s="621"/>
      <c r="Y46" s="621"/>
      <c r="Z46" s="621"/>
      <c r="AA46" s="621"/>
      <c r="AB46" s="621"/>
      <c r="AC46" s="621"/>
      <c r="AD46" s="621"/>
      <c r="AE46" s="621"/>
      <c r="AF46" s="621"/>
      <c r="AG46" s="621"/>
      <c r="AH46" s="621"/>
      <c r="AI46" s="621"/>
      <c r="AJ46" s="621"/>
      <c r="AK46" s="621"/>
      <c r="AL46" s="363"/>
    </row>
    <row r="47" spans="1:38" s="365" customFormat="1" ht="32.25" customHeight="1">
      <c r="A47" s="364"/>
      <c r="B47" s="621" t="s">
        <v>556</v>
      </c>
      <c r="C47" s="621"/>
      <c r="D47" s="621"/>
      <c r="E47" s="621"/>
      <c r="F47" s="621"/>
      <c r="G47" s="621"/>
      <c r="H47" s="621"/>
      <c r="I47" s="621"/>
      <c r="J47" s="621"/>
      <c r="K47" s="621"/>
      <c r="L47" s="621"/>
      <c r="M47" s="621"/>
      <c r="N47" s="621"/>
      <c r="O47" s="621"/>
      <c r="P47" s="621"/>
      <c r="Q47" s="621"/>
      <c r="R47" s="621"/>
      <c r="S47" s="621"/>
      <c r="T47" s="621"/>
      <c r="U47" s="621"/>
      <c r="V47" s="621"/>
      <c r="W47" s="621"/>
      <c r="X47" s="621"/>
      <c r="Y47" s="621"/>
      <c r="Z47" s="621"/>
      <c r="AA47" s="621"/>
      <c r="AB47" s="621"/>
      <c r="AC47" s="621"/>
      <c r="AD47" s="621"/>
      <c r="AE47" s="621"/>
      <c r="AF47" s="621"/>
      <c r="AG47" s="621"/>
      <c r="AH47" s="621"/>
      <c r="AI47" s="621"/>
      <c r="AJ47" s="621"/>
      <c r="AK47" s="621"/>
    </row>
    <row r="48" spans="1:38" s="365" customFormat="1" ht="36" customHeight="1">
      <c r="A48" s="364"/>
      <c r="B48" s="621" t="s">
        <v>557</v>
      </c>
      <c r="C48" s="621"/>
      <c r="D48" s="621"/>
      <c r="E48" s="621"/>
      <c r="F48" s="621"/>
      <c r="G48" s="621"/>
      <c r="H48" s="621"/>
      <c r="I48" s="621"/>
      <c r="J48" s="621"/>
      <c r="K48" s="621"/>
      <c r="L48" s="621"/>
      <c r="M48" s="621"/>
      <c r="N48" s="621"/>
      <c r="O48" s="621"/>
      <c r="P48" s="621"/>
      <c r="Q48" s="621"/>
      <c r="R48" s="621"/>
      <c r="S48" s="621"/>
      <c r="T48" s="621"/>
      <c r="U48" s="621"/>
      <c r="V48" s="621"/>
      <c r="W48" s="621"/>
      <c r="X48" s="621"/>
      <c r="Y48" s="621"/>
      <c r="Z48" s="621"/>
      <c r="AA48" s="621"/>
      <c r="AB48" s="621"/>
      <c r="AC48" s="621"/>
      <c r="AD48" s="621"/>
      <c r="AE48" s="621"/>
      <c r="AF48" s="621"/>
      <c r="AG48" s="621"/>
      <c r="AH48" s="621"/>
      <c r="AI48" s="621"/>
      <c r="AJ48" s="621"/>
      <c r="AK48" s="621"/>
    </row>
    <row r="49" spans="2:37" s="365" customFormat="1" ht="21" customHeight="1">
      <c r="B49" s="365" t="s">
        <v>558</v>
      </c>
      <c r="AK49" s="366"/>
    </row>
    <row r="50" spans="2:37" s="365" customFormat="1" ht="21" customHeight="1">
      <c r="B50" s="365" t="s">
        <v>558</v>
      </c>
      <c r="AK50" s="366"/>
    </row>
  </sheetData>
  <protectedRanges>
    <protectedRange sqref="L7:Y7 AG7:AJ7 L6:AJ6 L8:AJ8" name="範囲1"/>
  </protectedRanges>
  <mergeCells count="90">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8"/>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J15"/>
  <sheetViews>
    <sheetView view="pageBreakPreview" topLeftCell="A2" zoomScale="80" zoomScaleNormal="100" zoomScaleSheetLayoutView="80" zoomScalePageLayoutView="60" workbookViewId="0">
      <selection activeCell="M5" sqref="M5"/>
    </sheetView>
  </sheetViews>
  <sheetFormatPr defaultRowHeight="13"/>
  <cols>
    <col min="1" max="1" width="1.1796875" customWidth="1"/>
    <col min="2" max="2" width="24.1796875" customWidth="1"/>
    <col min="3" max="3" width="4" customWidth="1"/>
    <col min="4" max="5" width="20.08984375" customWidth="1"/>
    <col min="6" max="6" width="12.81640625" customWidth="1"/>
    <col min="7" max="7" width="11.1796875" customWidth="1"/>
    <col min="8" max="8" width="3.08984375" customWidth="1"/>
    <col min="9" max="9" width="3.81640625" customWidth="1"/>
    <col min="10" max="10" width="2.453125" customWidth="1"/>
    <col min="11" max="1025" width="9" customWidth="1"/>
  </cols>
  <sheetData>
    <row r="1" spans="1:10" ht="27.75" customHeight="1">
      <c r="A1" s="13"/>
      <c r="F1" s="672" t="s">
        <v>486</v>
      </c>
      <c r="G1" s="672"/>
      <c r="H1" s="672"/>
    </row>
    <row r="2" spans="1:10" ht="21" customHeight="1">
      <c r="A2" s="13"/>
      <c r="F2" s="1"/>
    </row>
    <row r="3" spans="1:10" ht="36" customHeight="1">
      <c r="B3" s="673" t="s">
        <v>26</v>
      </c>
      <c r="C3" s="673"/>
      <c r="D3" s="673"/>
      <c r="E3" s="673"/>
      <c r="F3" s="673"/>
      <c r="G3" s="673"/>
      <c r="H3" s="673"/>
    </row>
    <row r="4" spans="1:10" ht="28.5" customHeight="1">
      <c r="A4" s="14"/>
      <c r="B4" s="14"/>
      <c r="C4" s="14"/>
      <c r="D4" s="14"/>
      <c r="E4" s="14"/>
      <c r="F4" s="14"/>
      <c r="G4" s="14"/>
      <c r="H4" s="14"/>
    </row>
    <row r="5" spans="1:10" ht="36" customHeight="1">
      <c r="A5" s="14"/>
      <c r="B5" s="15" t="s">
        <v>2</v>
      </c>
      <c r="C5" s="674"/>
      <c r="D5" s="674"/>
      <c r="E5" s="674"/>
      <c r="F5" s="674"/>
      <c r="G5" s="674"/>
      <c r="H5" s="674"/>
    </row>
    <row r="6" spans="1:10" ht="36.75" customHeight="1">
      <c r="B6" s="16" t="s">
        <v>3</v>
      </c>
      <c r="C6" s="675" t="s">
        <v>13</v>
      </c>
      <c r="D6" s="675"/>
      <c r="E6" s="675"/>
      <c r="F6" s="675"/>
      <c r="G6" s="675"/>
      <c r="H6" s="675"/>
    </row>
    <row r="7" spans="1:10" ht="81" customHeight="1">
      <c r="B7" s="17" t="s">
        <v>27</v>
      </c>
      <c r="C7" s="670" t="s">
        <v>28</v>
      </c>
      <c r="D7" s="670"/>
      <c r="E7" s="670"/>
      <c r="F7" s="670"/>
      <c r="G7" s="671" t="s">
        <v>0</v>
      </c>
      <c r="H7" s="671"/>
    </row>
    <row r="8" spans="1:10" ht="238.5" customHeight="1">
      <c r="B8" s="21" t="s">
        <v>29</v>
      </c>
      <c r="C8" s="670" t="s">
        <v>30</v>
      </c>
      <c r="D8" s="670"/>
      <c r="E8" s="670"/>
      <c r="F8" s="670"/>
      <c r="G8" s="671" t="s">
        <v>0</v>
      </c>
      <c r="H8" s="671"/>
    </row>
    <row r="9" spans="1:10" ht="75" customHeight="1">
      <c r="B9" s="17" t="s">
        <v>31</v>
      </c>
      <c r="C9" s="670" t="s">
        <v>32</v>
      </c>
      <c r="D9" s="670"/>
      <c r="E9" s="670"/>
      <c r="F9" s="670"/>
      <c r="G9" s="671" t="s">
        <v>0</v>
      </c>
      <c r="H9" s="671"/>
    </row>
    <row r="10" spans="1:10" ht="120.75" customHeight="1">
      <c r="B10" s="21" t="s">
        <v>33</v>
      </c>
      <c r="C10" s="670" t="s">
        <v>34</v>
      </c>
      <c r="D10" s="670"/>
      <c r="E10" s="670"/>
      <c r="F10" s="670"/>
      <c r="G10" s="671" t="s">
        <v>0</v>
      </c>
      <c r="H10" s="671"/>
    </row>
    <row r="12" spans="1:10" ht="17.25" customHeight="1">
      <c r="B12" s="18" t="s">
        <v>14</v>
      </c>
      <c r="C12" s="19"/>
      <c r="D12" s="19"/>
      <c r="E12" s="19"/>
      <c r="F12" s="19"/>
      <c r="G12" s="19"/>
      <c r="H12" s="19"/>
      <c r="I12" s="19"/>
      <c r="J12" s="19"/>
    </row>
    <row r="13" spans="1:10" ht="35.25" customHeight="1">
      <c r="B13" s="669" t="s">
        <v>35</v>
      </c>
      <c r="C13" s="669"/>
      <c r="D13" s="669"/>
      <c r="E13" s="669"/>
      <c r="F13" s="669"/>
      <c r="G13" s="669"/>
      <c r="H13" s="669"/>
      <c r="I13" s="19"/>
      <c r="J13" s="19"/>
    </row>
    <row r="14" spans="1:10" ht="17.25" customHeight="1">
      <c r="B14" s="20" t="s">
        <v>36</v>
      </c>
      <c r="C14" s="19"/>
      <c r="D14" s="19"/>
      <c r="E14" s="19"/>
      <c r="F14" s="19"/>
      <c r="G14" s="19"/>
      <c r="H14" s="19"/>
      <c r="I14" s="19"/>
      <c r="J14" s="19"/>
    </row>
    <row r="15" spans="1:10" ht="17.25" customHeight="1">
      <c r="B15" s="20" t="s">
        <v>37</v>
      </c>
      <c r="C15" s="19"/>
      <c r="D15" s="19"/>
      <c r="E15" s="19"/>
      <c r="F15" s="19"/>
      <c r="G15" s="19"/>
      <c r="H15" s="19"/>
      <c r="I15" s="19"/>
      <c r="J15" s="19"/>
    </row>
  </sheetData>
  <mergeCells count="13">
    <mergeCell ref="F1:H1"/>
    <mergeCell ref="B3:H3"/>
    <mergeCell ref="C5:H5"/>
    <mergeCell ref="C6:H6"/>
    <mergeCell ref="C7:F7"/>
    <mergeCell ref="G7:H7"/>
    <mergeCell ref="B13:H13"/>
    <mergeCell ref="C8:F8"/>
    <mergeCell ref="G8:H8"/>
    <mergeCell ref="C9:F9"/>
    <mergeCell ref="G9:H9"/>
    <mergeCell ref="C10:F10"/>
    <mergeCell ref="G10:H10"/>
  </mergeCells>
  <phoneticPr fontId="8"/>
  <pageMargins left="0.7" right="0.7" top="0.75" bottom="0.75" header="0.51180555555555496" footer="0.51180555555555496"/>
  <pageSetup paperSize="9" scale="92" firstPageNumber="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68CB6-39BF-45C8-A518-E8C93CD4EF36}">
  <dimension ref="A1:AC61"/>
  <sheetViews>
    <sheetView view="pageBreakPreview" zoomScale="80" zoomScaleNormal="100" zoomScaleSheetLayoutView="80" workbookViewId="0">
      <selection activeCell="AF13" sqref="AF13"/>
    </sheetView>
  </sheetViews>
  <sheetFormatPr defaultColWidth="3.6328125" defaultRowHeight="17.25" customHeight="1"/>
  <cols>
    <col min="1" max="1" width="1.7265625" style="411" customWidth="1"/>
    <col min="2" max="6" width="5.26953125" style="411" customWidth="1"/>
    <col min="7" max="7" width="5.7265625" style="411" customWidth="1"/>
    <col min="8" max="11" width="3.6328125" style="411" customWidth="1"/>
    <col min="12" max="12" width="2.1796875" style="411" customWidth="1"/>
    <col min="13" max="13" width="4.1796875" style="411" customWidth="1"/>
    <col min="14" max="16" width="5.26953125" style="411" customWidth="1"/>
    <col min="17" max="26" width="3.6328125" style="411" customWidth="1"/>
    <col min="27" max="28" width="4.6328125" style="411" customWidth="1"/>
    <col min="29" max="29" width="2.1796875" style="411" customWidth="1"/>
    <col min="30" max="16384" width="3.6328125" style="411"/>
  </cols>
  <sheetData>
    <row r="1" spans="1:29" ht="20.149999999999999" customHeight="1"/>
    <row r="2" spans="1:29" ht="20.149999999999999" customHeight="1">
      <c r="A2" s="412"/>
      <c r="B2" s="1364"/>
      <c r="C2" s="1364"/>
      <c r="D2" s="412"/>
      <c r="E2" s="412"/>
      <c r="F2" s="412"/>
      <c r="G2" s="412"/>
      <c r="H2" s="412"/>
      <c r="I2" s="412"/>
      <c r="J2" s="412"/>
      <c r="K2" s="412"/>
      <c r="L2" s="412"/>
      <c r="M2" s="412"/>
      <c r="N2" s="412"/>
      <c r="O2" s="412"/>
      <c r="P2" s="412"/>
      <c r="Q2" s="412"/>
      <c r="R2" s="412"/>
      <c r="S2" s="412"/>
      <c r="T2" s="695" t="s">
        <v>625</v>
      </c>
      <c r="U2" s="695"/>
      <c r="V2" s="695"/>
      <c r="W2" s="695"/>
      <c r="X2" s="695"/>
      <c r="Y2" s="695"/>
      <c r="Z2" s="695"/>
      <c r="AA2" s="695"/>
      <c r="AB2" s="695"/>
      <c r="AC2" s="412"/>
    </row>
    <row r="3" spans="1:29" ht="20.149999999999999" customHeight="1">
      <c r="A3" s="412"/>
      <c r="B3" s="412"/>
      <c r="C3" s="412"/>
      <c r="D3" s="412"/>
      <c r="E3" s="412"/>
      <c r="F3" s="412"/>
      <c r="G3" s="412"/>
      <c r="H3" s="412"/>
      <c r="I3" s="412"/>
      <c r="J3" s="412"/>
      <c r="K3" s="412"/>
      <c r="L3" s="412"/>
      <c r="M3" s="412"/>
      <c r="N3" s="412"/>
      <c r="O3" s="412"/>
      <c r="P3" s="412"/>
      <c r="Q3" s="412"/>
      <c r="R3" s="412"/>
      <c r="S3" s="412"/>
      <c r="T3" s="413"/>
      <c r="U3" s="413"/>
      <c r="V3" s="413"/>
      <c r="W3" s="413"/>
      <c r="X3" s="413"/>
      <c r="Y3" s="413"/>
      <c r="Z3" s="413"/>
      <c r="AA3" s="413"/>
      <c r="AB3" s="413"/>
      <c r="AC3" s="412"/>
    </row>
    <row r="4" spans="1:29" ht="20.149999999999999" customHeight="1">
      <c r="A4" s="696" t="s">
        <v>626</v>
      </c>
      <c r="B4" s="697"/>
      <c r="C4" s="697"/>
      <c r="D4" s="697"/>
      <c r="E4" s="697"/>
      <c r="F4" s="697"/>
      <c r="G4" s="697"/>
      <c r="H4" s="697"/>
      <c r="I4" s="697"/>
      <c r="J4" s="697"/>
      <c r="K4" s="697"/>
      <c r="L4" s="697"/>
      <c r="M4" s="697"/>
      <c r="N4" s="697"/>
      <c r="O4" s="697"/>
      <c r="P4" s="697"/>
      <c r="Q4" s="697"/>
      <c r="R4" s="697"/>
      <c r="S4" s="697"/>
      <c r="T4" s="697"/>
      <c r="U4" s="697"/>
      <c r="V4" s="697"/>
      <c r="W4" s="697"/>
      <c r="X4" s="697"/>
      <c r="Y4" s="697"/>
      <c r="Z4" s="697"/>
      <c r="AA4" s="697"/>
      <c r="AB4" s="697"/>
      <c r="AC4" s="697"/>
    </row>
    <row r="5" spans="1:29" ht="20.149999999999999" customHeight="1">
      <c r="A5" s="412"/>
      <c r="B5" s="412"/>
      <c r="C5" s="412"/>
      <c r="D5" s="412"/>
      <c r="E5" s="412"/>
      <c r="F5" s="412"/>
      <c r="G5" s="412"/>
      <c r="H5" s="412"/>
      <c r="I5" s="412"/>
      <c r="J5" s="412"/>
      <c r="K5" s="412"/>
      <c r="L5" s="412"/>
      <c r="M5" s="412"/>
      <c r="N5" s="412"/>
      <c r="O5" s="412"/>
      <c r="P5" s="412"/>
      <c r="Q5" s="412"/>
      <c r="R5" s="412"/>
      <c r="S5" s="412"/>
      <c r="T5" s="412"/>
      <c r="U5" s="412"/>
      <c r="V5" s="412"/>
      <c r="W5" s="412"/>
      <c r="X5" s="412"/>
      <c r="Y5" s="412"/>
      <c r="Z5" s="412"/>
      <c r="AA5" s="412"/>
      <c r="AB5" s="412"/>
      <c r="AC5" s="412"/>
    </row>
    <row r="6" spans="1:29" s="415" customFormat="1" ht="20.149999999999999" customHeight="1">
      <c r="A6" s="414"/>
      <c r="B6" s="414" t="s">
        <v>627</v>
      </c>
      <c r="C6" s="414"/>
      <c r="D6" s="414"/>
      <c r="E6" s="414"/>
      <c r="F6" s="414"/>
      <c r="G6" s="414"/>
      <c r="H6" s="414"/>
      <c r="I6" s="414"/>
      <c r="J6" s="414"/>
      <c r="K6" s="414"/>
      <c r="L6" s="414"/>
      <c r="M6" s="414"/>
      <c r="N6" s="414"/>
      <c r="O6" s="414"/>
      <c r="P6" s="414"/>
      <c r="Q6" s="414"/>
      <c r="R6" s="414"/>
      <c r="S6" s="414"/>
      <c r="T6" s="414"/>
      <c r="U6" s="414"/>
      <c r="V6" s="414"/>
      <c r="W6" s="414"/>
      <c r="X6" s="414"/>
      <c r="Y6" s="414"/>
      <c r="Z6" s="414"/>
      <c r="AA6" s="414"/>
      <c r="AB6" s="414"/>
      <c r="AC6" s="414"/>
    </row>
    <row r="7" spans="1:29" ht="20.149999999999999" customHeight="1" thickBot="1">
      <c r="A7" s="412"/>
      <c r="B7" s="412"/>
      <c r="C7" s="412"/>
      <c r="D7" s="412"/>
      <c r="E7" s="412"/>
      <c r="F7" s="412"/>
      <c r="G7" s="412"/>
      <c r="H7" s="412"/>
      <c r="I7" s="412"/>
      <c r="J7" s="412"/>
      <c r="K7" s="412"/>
      <c r="L7" s="412"/>
      <c r="M7" s="412"/>
      <c r="N7" s="412"/>
      <c r="O7" s="412"/>
      <c r="P7" s="412"/>
      <c r="Q7" s="412"/>
      <c r="R7" s="412"/>
      <c r="S7" s="412"/>
      <c r="T7" s="412"/>
      <c r="U7" s="412"/>
      <c r="V7" s="412"/>
      <c r="W7" s="412"/>
      <c r="X7" s="412"/>
      <c r="Y7" s="412"/>
      <c r="Z7" s="412"/>
      <c r="AA7" s="412"/>
      <c r="AB7" s="412"/>
      <c r="AC7" s="412"/>
    </row>
    <row r="8" spans="1:29" ht="30" customHeight="1">
      <c r="A8" s="412"/>
      <c r="B8" s="698" t="s">
        <v>628</v>
      </c>
      <c r="C8" s="1365"/>
      <c r="D8" s="1365"/>
      <c r="E8" s="1365"/>
      <c r="F8" s="1366"/>
      <c r="G8" s="1367" t="s">
        <v>629</v>
      </c>
      <c r="H8" s="1368"/>
      <c r="I8" s="1368"/>
      <c r="J8" s="1368"/>
      <c r="K8" s="1368"/>
      <c r="L8" s="1368"/>
      <c r="M8" s="1368"/>
      <c r="N8" s="1368"/>
      <c r="O8" s="1368"/>
      <c r="P8" s="1368"/>
      <c r="Q8" s="1368"/>
      <c r="R8" s="1368"/>
      <c r="S8" s="1368"/>
      <c r="T8" s="1368"/>
      <c r="U8" s="1368"/>
      <c r="V8" s="1368"/>
      <c r="W8" s="1368"/>
      <c r="X8" s="1368"/>
      <c r="Y8" s="1368"/>
      <c r="Z8" s="1368"/>
      <c r="AA8" s="1368"/>
      <c r="AB8" s="1369"/>
      <c r="AC8" s="412"/>
    </row>
    <row r="9" spans="1:29" ht="36" customHeight="1">
      <c r="A9" s="412"/>
      <c r="B9" s="1370" t="s">
        <v>630</v>
      </c>
      <c r="C9" s="1371"/>
      <c r="D9" s="1371"/>
      <c r="E9" s="1371"/>
      <c r="F9" s="1372"/>
      <c r="G9" s="1373"/>
      <c r="H9" s="1374"/>
      <c r="I9" s="1374"/>
      <c r="J9" s="1374"/>
      <c r="K9" s="1374"/>
      <c r="L9" s="1374"/>
      <c r="M9" s="1374"/>
      <c r="N9" s="1374"/>
      <c r="O9" s="1374"/>
      <c r="P9" s="1374"/>
      <c r="Q9" s="1374"/>
      <c r="R9" s="1374"/>
      <c r="S9" s="1374"/>
      <c r="T9" s="1374"/>
      <c r="U9" s="1374"/>
      <c r="V9" s="1374"/>
      <c r="W9" s="1374"/>
      <c r="X9" s="1374"/>
      <c r="Y9" s="1374"/>
      <c r="Z9" s="1374"/>
      <c r="AA9" s="1374"/>
      <c r="AB9" s="699"/>
      <c r="AC9" s="412"/>
    </row>
    <row r="10" spans="1:29" ht="19.5" customHeight="1">
      <c r="A10" s="412"/>
      <c r="B10" s="686" t="s">
        <v>631</v>
      </c>
      <c r="C10" s="1375"/>
      <c r="D10" s="1375"/>
      <c r="E10" s="1375"/>
      <c r="F10" s="1376"/>
      <c r="G10" s="1377" t="s">
        <v>632</v>
      </c>
      <c r="H10" s="1378"/>
      <c r="I10" s="1378"/>
      <c r="J10" s="1378"/>
      <c r="K10" s="1378"/>
      <c r="L10" s="1378"/>
      <c r="M10" s="1378"/>
      <c r="N10" s="1378"/>
      <c r="O10" s="1378"/>
      <c r="P10" s="1378"/>
      <c r="Q10" s="1378"/>
      <c r="R10" s="1378"/>
      <c r="S10" s="1378"/>
      <c r="T10" s="1379"/>
      <c r="U10" s="1380" t="s">
        <v>633</v>
      </c>
      <c r="V10" s="1381"/>
      <c r="W10" s="1381"/>
      <c r="X10" s="1381"/>
      <c r="Y10" s="1381"/>
      <c r="Z10" s="1381"/>
      <c r="AA10" s="1381"/>
      <c r="AB10" s="690"/>
      <c r="AC10" s="412"/>
    </row>
    <row r="11" spans="1:29" ht="19.5" customHeight="1">
      <c r="A11" s="412"/>
      <c r="B11" s="1382"/>
      <c r="C11" s="687"/>
      <c r="D11" s="687"/>
      <c r="E11" s="687"/>
      <c r="F11" s="688"/>
      <c r="G11" s="1383"/>
      <c r="H11" s="1384"/>
      <c r="I11" s="1384"/>
      <c r="J11" s="1384"/>
      <c r="K11" s="1384"/>
      <c r="L11" s="1384"/>
      <c r="M11" s="1384"/>
      <c r="N11" s="1384"/>
      <c r="O11" s="1384"/>
      <c r="P11" s="1384"/>
      <c r="Q11" s="1384"/>
      <c r="R11" s="1384"/>
      <c r="S11" s="1384"/>
      <c r="T11" s="1385"/>
      <c r="U11" s="1386"/>
      <c r="V11" s="1387"/>
      <c r="W11" s="1387"/>
      <c r="X11" s="1387"/>
      <c r="Y11" s="1387"/>
      <c r="Z11" s="1387"/>
      <c r="AA11" s="1387"/>
      <c r="AB11" s="691"/>
      <c r="AC11" s="412"/>
    </row>
    <row r="12" spans="1:29" ht="24.75" customHeight="1">
      <c r="A12" s="412"/>
      <c r="B12" s="689"/>
      <c r="C12" s="1388"/>
      <c r="D12" s="1388"/>
      <c r="E12" s="1388"/>
      <c r="F12" s="1389"/>
      <c r="G12" s="1390" t="s">
        <v>634</v>
      </c>
      <c r="H12" s="1391"/>
      <c r="I12" s="1391"/>
      <c r="J12" s="1391"/>
      <c r="K12" s="1391"/>
      <c r="L12" s="1391"/>
      <c r="M12" s="1391"/>
      <c r="N12" s="1391"/>
      <c r="O12" s="1391"/>
      <c r="P12" s="1391"/>
      <c r="Q12" s="1391"/>
      <c r="R12" s="1391"/>
      <c r="S12" s="1391"/>
      <c r="T12" s="1392"/>
      <c r="U12" s="1393"/>
      <c r="V12" s="1393"/>
      <c r="W12" s="1393"/>
      <c r="X12" s="1393" t="s">
        <v>635</v>
      </c>
      <c r="Y12" s="1393"/>
      <c r="Z12" s="1393" t="s">
        <v>636</v>
      </c>
      <c r="AA12" s="1393"/>
      <c r="AB12" s="416" t="s">
        <v>637</v>
      </c>
      <c r="AC12" s="412"/>
    </row>
    <row r="13" spans="1:29" ht="62.25" customHeight="1" thickBot="1">
      <c r="A13" s="412"/>
      <c r="B13" s="686" t="s">
        <v>638</v>
      </c>
      <c r="C13" s="1375"/>
      <c r="D13" s="1375"/>
      <c r="E13" s="1375"/>
      <c r="F13" s="1376"/>
      <c r="G13" s="692" t="s">
        <v>639</v>
      </c>
      <c r="H13" s="693"/>
      <c r="I13" s="693"/>
      <c r="J13" s="693"/>
      <c r="K13" s="693"/>
      <c r="L13" s="693"/>
      <c r="M13" s="693"/>
      <c r="N13" s="693"/>
      <c r="O13" s="693"/>
      <c r="P13" s="693"/>
      <c r="Q13" s="693"/>
      <c r="R13" s="693"/>
      <c r="S13" s="693"/>
      <c r="T13" s="693"/>
      <c r="U13" s="693"/>
      <c r="V13" s="693"/>
      <c r="W13" s="693"/>
      <c r="X13" s="693"/>
      <c r="Y13" s="693"/>
      <c r="Z13" s="693"/>
      <c r="AA13" s="693"/>
      <c r="AB13" s="694"/>
      <c r="AC13" s="412"/>
    </row>
    <row r="14" spans="1:29" ht="33.75" customHeight="1">
      <c r="A14" s="412"/>
      <c r="B14" s="678" t="s">
        <v>640</v>
      </c>
      <c r="C14" s="1394"/>
      <c r="D14" s="1395" t="s">
        <v>641</v>
      </c>
      <c r="E14" s="1396"/>
      <c r="F14" s="1396"/>
      <c r="G14" s="1396"/>
      <c r="H14" s="1396"/>
      <c r="I14" s="1396"/>
      <c r="J14" s="1396"/>
      <c r="K14" s="1396"/>
      <c r="L14" s="1396"/>
      <c r="M14" s="1396"/>
      <c r="N14" s="1396"/>
      <c r="O14" s="1396"/>
      <c r="P14" s="1396"/>
      <c r="Q14" s="1397" t="s">
        <v>642</v>
      </c>
      <c r="R14" s="1397"/>
      <c r="S14" s="1397"/>
      <c r="T14" s="1397"/>
      <c r="U14" s="1397"/>
      <c r="V14" s="1397"/>
      <c r="W14" s="1397"/>
      <c r="X14" s="1397"/>
      <c r="Y14" s="1397"/>
      <c r="Z14" s="1397"/>
      <c r="AA14" s="1397"/>
      <c r="AB14" s="1398"/>
      <c r="AC14" s="412"/>
    </row>
    <row r="15" spans="1:29" ht="33.75" customHeight="1">
      <c r="A15" s="412"/>
      <c r="B15" s="679"/>
      <c r="C15" s="1393"/>
      <c r="D15" s="1390" t="s">
        <v>643</v>
      </c>
      <c r="E15" s="1391"/>
      <c r="F15" s="1391"/>
      <c r="G15" s="1391"/>
      <c r="H15" s="1391"/>
      <c r="I15" s="1391"/>
      <c r="J15" s="1391"/>
      <c r="K15" s="1391"/>
      <c r="L15" s="1391"/>
      <c r="M15" s="1391"/>
      <c r="N15" s="1391"/>
      <c r="O15" s="1391"/>
      <c r="P15" s="1391"/>
      <c r="Q15" s="1399" t="s">
        <v>644</v>
      </c>
      <c r="R15" s="1399"/>
      <c r="S15" s="1399"/>
      <c r="T15" s="1399"/>
      <c r="U15" s="1399"/>
      <c r="V15" s="1399"/>
      <c r="W15" s="1399"/>
      <c r="X15" s="1399"/>
      <c r="Y15" s="1399"/>
      <c r="Z15" s="1399"/>
      <c r="AA15" s="1399"/>
      <c r="AB15" s="681"/>
      <c r="AC15" s="412"/>
    </row>
    <row r="16" spans="1:29" ht="33.75" customHeight="1">
      <c r="A16" s="412"/>
      <c r="B16" s="679"/>
      <c r="C16" s="1393"/>
      <c r="D16" s="1390" t="s">
        <v>645</v>
      </c>
      <c r="E16" s="1391"/>
      <c r="F16" s="1391"/>
      <c r="G16" s="1391"/>
      <c r="H16" s="1391"/>
      <c r="I16" s="1391"/>
      <c r="J16" s="1391"/>
      <c r="K16" s="1391"/>
      <c r="L16" s="1391"/>
      <c r="M16" s="1391"/>
      <c r="N16" s="1391"/>
      <c r="O16" s="1391"/>
      <c r="P16" s="1391"/>
      <c r="Q16" s="1400" t="s">
        <v>646</v>
      </c>
      <c r="R16" s="1400"/>
      <c r="S16" s="1400"/>
      <c r="T16" s="1400"/>
      <c r="U16" s="1400"/>
      <c r="V16" s="1400"/>
      <c r="W16" s="1400"/>
      <c r="X16" s="1400"/>
      <c r="Y16" s="1400"/>
      <c r="Z16" s="1400"/>
      <c r="AA16" s="1400"/>
      <c r="AB16" s="417"/>
      <c r="AC16" s="412"/>
    </row>
    <row r="17" spans="1:29" ht="33.75" customHeight="1">
      <c r="A17" s="412"/>
      <c r="B17" s="679"/>
      <c r="C17" s="1393"/>
      <c r="D17" s="1390" t="s">
        <v>647</v>
      </c>
      <c r="E17" s="1391"/>
      <c r="F17" s="1391"/>
      <c r="G17" s="1391"/>
      <c r="H17" s="1391"/>
      <c r="I17" s="1391"/>
      <c r="J17" s="1391"/>
      <c r="K17" s="1391"/>
      <c r="L17" s="1391"/>
      <c r="M17" s="1391"/>
      <c r="N17" s="1391"/>
      <c r="O17" s="1391"/>
      <c r="P17" s="1391"/>
      <c r="Q17" s="1400" t="s">
        <v>648</v>
      </c>
      <c r="R17" s="1400"/>
      <c r="S17" s="1400"/>
      <c r="T17" s="1400"/>
      <c r="U17" s="1400"/>
      <c r="V17" s="1400"/>
      <c r="W17" s="1400"/>
      <c r="X17" s="1400"/>
      <c r="Y17" s="1400"/>
      <c r="Z17" s="1400"/>
      <c r="AA17" s="1400"/>
      <c r="AB17" s="417"/>
      <c r="AC17" s="412"/>
    </row>
    <row r="18" spans="1:29" ht="33.75" customHeight="1">
      <c r="A18" s="412"/>
      <c r="B18" s="679"/>
      <c r="C18" s="1401"/>
      <c r="D18" s="1390" t="s">
        <v>762</v>
      </c>
      <c r="E18" s="1391"/>
      <c r="F18" s="1391"/>
      <c r="G18" s="1391"/>
      <c r="H18" s="1391"/>
      <c r="I18" s="1391"/>
      <c r="J18" s="1391"/>
      <c r="K18" s="1391"/>
      <c r="L18" s="1391"/>
      <c r="M18" s="1391"/>
      <c r="N18" s="1391"/>
      <c r="O18" s="1391"/>
      <c r="P18" s="1391"/>
      <c r="Q18" s="1400" t="s">
        <v>648</v>
      </c>
      <c r="R18" s="1400"/>
      <c r="S18" s="1400"/>
      <c r="T18" s="1400"/>
      <c r="U18" s="1400"/>
      <c r="V18" s="1400"/>
      <c r="W18" s="1400"/>
      <c r="X18" s="1400"/>
      <c r="Y18" s="1400"/>
      <c r="Z18" s="1400"/>
      <c r="AA18" s="1400"/>
      <c r="AB18" s="417"/>
      <c r="AC18" s="412"/>
    </row>
    <row r="19" spans="1:29" ht="33.75" customHeight="1">
      <c r="A19" s="412"/>
      <c r="B19" s="679"/>
      <c r="C19" s="1402"/>
      <c r="D19" s="1390" t="s">
        <v>763</v>
      </c>
      <c r="E19" s="1391"/>
      <c r="F19" s="1391"/>
      <c r="G19" s="1391"/>
      <c r="H19" s="1391"/>
      <c r="I19" s="1391"/>
      <c r="J19" s="1391"/>
      <c r="K19" s="1391"/>
      <c r="L19" s="1391"/>
      <c r="M19" s="1391"/>
      <c r="N19" s="1391"/>
      <c r="O19" s="1391"/>
      <c r="P19" s="1391"/>
      <c r="Q19" s="1400" t="s">
        <v>649</v>
      </c>
      <c r="R19" s="1400"/>
      <c r="S19" s="1400"/>
      <c r="T19" s="1400"/>
      <c r="U19" s="1400"/>
      <c r="V19" s="1400"/>
      <c r="W19" s="1400"/>
      <c r="X19" s="1400"/>
      <c r="Y19" s="1400"/>
      <c r="Z19" s="1400"/>
      <c r="AA19" s="1400"/>
      <c r="AB19" s="417"/>
      <c r="AC19" s="412"/>
    </row>
    <row r="20" spans="1:29" ht="33.75" customHeight="1">
      <c r="A20" s="412"/>
      <c r="B20" s="679"/>
      <c r="C20" s="1402"/>
      <c r="D20" s="1390" t="s">
        <v>764</v>
      </c>
      <c r="E20" s="1391"/>
      <c r="F20" s="1391"/>
      <c r="G20" s="1391"/>
      <c r="H20" s="1391"/>
      <c r="I20" s="1391"/>
      <c r="J20" s="1391"/>
      <c r="K20" s="1391"/>
      <c r="L20" s="1391"/>
      <c r="M20" s="1391"/>
      <c r="N20" s="1391"/>
      <c r="O20" s="1391"/>
      <c r="P20" s="1391"/>
      <c r="Q20" s="1403" t="s">
        <v>650</v>
      </c>
      <c r="R20" s="1403"/>
      <c r="S20" s="1403"/>
      <c r="T20" s="1403"/>
      <c r="U20" s="1404"/>
      <c r="V20" s="1404"/>
      <c r="W20" s="1403"/>
      <c r="X20" s="1403"/>
      <c r="Y20" s="1403"/>
      <c r="Z20" s="1403"/>
      <c r="AA20" s="1403"/>
      <c r="AB20" s="418"/>
      <c r="AC20" s="412"/>
    </row>
    <row r="21" spans="1:29" ht="33.75" customHeight="1" thickBot="1">
      <c r="A21" s="412"/>
      <c r="B21" s="680"/>
      <c r="C21" s="419"/>
      <c r="D21" s="682" t="s">
        <v>651</v>
      </c>
      <c r="E21" s="683"/>
      <c r="F21" s="683"/>
      <c r="G21" s="683"/>
      <c r="H21" s="683"/>
      <c r="I21" s="683"/>
      <c r="J21" s="683"/>
      <c r="K21" s="683"/>
      <c r="L21" s="683"/>
      <c r="M21" s="683"/>
      <c r="N21" s="683"/>
      <c r="O21" s="683"/>
      <c r="P21" s="683"/>
      <c r="Q21" s="420" t="s">
        <v>652</v>
      </c>
      <c r="R21" s="420"/>
      <c r="S21" s="420"/>
      <c r="T21" s="420"/>
      <c r="U21" s="420"/>
      <c r="V21" s="420"/>
      <c r="W21" s="420"/>
      <c r="X21" s="420"/>
      <c r="Y21" s="420"/>
      <c r="Z21" s="420"/>
      <c r="AA21" s="420"/>
      <c r="AB21" s="421"/>
      <c r="AC21" s="412"/>
    </row>
    <row r="22" spans="1:29" ht="6.75" customHeight="1">
      <c r="A22" s="412"/>
      <c r="B22" s="684"/>
      <c r="C22" s="684"/>
      <c r="D22" s="684"/>
      <c r="E22" s="684"/>
      <c r="F22" s="684"/>
      <c r="G22" s="684"/>
      <c r="H22" s="684"/>
      <c r="I22" s="684"/>
      <c r="J22" s="684"/>
      <c r="K22" s="684"/>
      <c r="L22" s="684"/>
      <c r="M22" s="684"/>
      <c r="N22" s="684"/>
      <c r="O22" s="684"/>
      <c r="P22" s="684"/>
      <c r="Q22" s="684"/>
      <c r="R22" s="684"/>
      <c r="S22" s="684"/>
      <c r="T22" s="684"/>
      <c r="U22" s="684"/>
      <c r="V22" s="684"/>
      <c r="W22" s="684"/>
      <c r="X22" s="684"/>
      <c r="Y22" s="684"/>
      <c r="Z22" s="684"/>
      <c r="AA22" s="684"/>
      <c r="AB22" s="684"/>
      <c r="AC22" s="412"/>
    </row>
    <row r="23" spans="1:29" ht="21" customHeight="1">
      <c r="A23" s="422"/>
      <c r="B23" s="685" t="s">
        <v>765</v>
      </c>
      <c r="C23" s="685"/>
      <c r="D23" s="685"/>
      <c r="E23" s="685"/>
      <c r="F23" s="685"/>
      <c r="G23" s="685"/>
      <c r="H23" s="685"/>
      <c r="I23" s="685"/>
      <c r="J23" s="685"/>
      <c r="K23" s="685"/>
      <c r="L23" s="685"/>
      <c r="M23" s="685"/>
      <c r="N23" s="685"/>
      <c r="O23" s="685"/>
      <c r="P23" s="685"/>
      <c r="Q23" s="685"/>
      <c r="R23" s="685"/>
      <c r="S23" s="685"/>
      <c r="T23" s="685"/>
      <c r="U23" s="685"/>
      <c r="V23" s="685"/>
      <c r="W23" s="685"/>
      <c r="X23" s="685"/>
      <c r="Y23" s="685"/>
      <c r="Z23" s="685"/>
      <c r="AA23" s="685"/>
      <c r="AB23" s="685"/>
      <c r="AC23" s="423"/>
    </row>
    <row r="24" spans="1:29" ht="21" customHeight="1">
      <c r="A24" s="422"/>
      <c r="B24" s="685"/>
      <c r="C24" s="685"/>
      <c r="D24" s="685"/>
      <c r="E24" s="685"/>
      <c r="F24" s="685"/>
      <c r="G24" s="685"/>
      <c r="H24" s="685"/>
      <c r="I24" s="685"/>
      <c r="J24" s="685"/>
      <c r="K24" s="685"/>
      <c r="L24" s="685"/>
      <c r="M24" s="685"/>
      <c r="N24" s="685"/>
      <c r="O24" s="685"/>
      <c r="P24" s="685"/>
      <c r="Q24" s="685"/>
      <c r="R24" s="685"/>
      <c r="S24" s="685"/>
      <c r="T24" s="685"/>
      <c r="U24" s="685"/>
      <c r="V24" s="685"/>
      <c r="W24" s="685"/>
      <c r="X24" s="685"/>
      <c r="Y24" s="685"/>
      <c r="Z24" s="685"/>
      <c r="AA24" s="685"/>
      <c r="AB24" s="685"/>
      <c r="AC24" s="423"/>
    </row>
    <row r="25" spans="1:29" ht="21" customHeight="1">
      <c r="A25" s="412"/>
      <c r="B25" s="685"/>
      <c r="C25" s="685"/>
      <c r="D25" s="685"/>
      <c r="E25" s="685"/>
      <c r="F25" s="685"/>
      <c r="G25" s="685"/>
      <c r="H25" s="685"/>
      <c r="I25" s="685"/>
      <c r="J25" s="685"/>
      <c r="K25" s="685"/>
      <c r="L25" s="685"/>
      <c r="M25" s="685"/>
      <c r="N25" s="685"/>
      <c r="O25" s="685"/>
      <c r="P25" s="685"/>
      <c r="Q25" s="685"/>
      <c r="R25" s="685"/>
      <c r="S25" s="685"/>
      <c r="T25" s="685"/>
      <c r="U25" s="685"/>
      <c r="V25" s="685"/>
      <c r="W25" s="685"/>
      <c r="X25" s="685"/>
      <c r="Y25" s="685"/>
      <c r="Z25" s="685"/>
      <c r="AA25" s="685"/>
      <c r="AB25" s="685"/>
      <c r="AC25" s="423"/>
    </row>
    <row r="26" spans="1:29" ht="16.5" customHeight="1">
      <c r="A26" s="414"/>
      <c r="B26" s="685"/>
      <c r="C26" s="685"/>
      <c r="D26" s="685"/>
      <c r="E26" s="685"/>
      <c r="F26" s="685"/>
      <c r="G26" s="685"/>
      <c r="H26" s="685"/>
      <c r="I26" s="685"/>
      <c r="J26" s="685"/>
      <c r="K26" s="685"/>
      <c r="L26" s="685"/>
      <c r="M26" s="685"/>
      <c r="N26" s="685"/>
      <c r="O26" s="685"/>
      <c r="P26" s="685"/>
      <c r="Q26" s="685"/>
      <c r="R26" s="685"/>
      <c r="S26" s="685"/>
      <c r="T26" s="685"/>
      <c r="U26" s="685"/>
      <c r="V26" s="685"/>
      <c r="W26" s="685"/>
      <c r="X26" s="685"/>
      <c r="Y26" s="685"/>
      <c r="Z26" s="685"/>
      <c r="AA26" s="685"/>
      <c r="AB26" s="685"/>
      <c r="AC26" s="423"/>
    </row>
    <row r="27" spans="1:29" ht="24" customHeight="1">
      <c r="A27" s="414"/>
      <c r="B27" s="685"/>
      <c r="C27" s="685"/>
      <c r="D27" s="685"/>
      <c r="E27" s="685"/>
      <c r="F27" s="685"/>
      <c r="G27" s="685"/>
      <c r="H27" s="685"/>
      <c r="I27" s="685"/>
      <c r="J27" s="685"/>
      <c r="K27" s="685"/>
      <c r="L27" s="685"/>
      <c r="M27" s="685"/>
      <c r="N27" s="685"/>
      <c r="O27" s="685"/>
      <c r="P27" s="685"/>
      <c r="Q27" s="685"/>
      <c r="R27" s="685"/>
      <c r="S27" s="685"/>
      <c r="T27" s="685"/>
      <c r="U27" s="685"/>
      <c r="V27" s="685"/>
      <c r="W27" s="685"/>
      <c r="X27" s="685"/>
      <c r="Y27" s="685"/>
      <c r="Z27" s="685"/>
      <c r="AA27" s="685"/>
      <c r="AB27" s="685"/>
      <c r="AC27" s="423"/>
    </row>
    <row r="28" spans="1:29" ht="24" customHeight="1">
      <c r="A28" s="414"/>
      <c r="B28" s="685"/>
      <c r="C28" s="685"/>
      <c r="D28" s="685"/>
      <c r="E28" s="685"/>
      <c r="F28" s="685"/>
      <c r="G28" s="685"/>
      <c r="H28" s="685"/>
      <c r="I28" s="685"/>
      <c r="J28" s="685"/>
      <c r="K28" s="685"/>
      <c r="L28" s="685"/>
      <c r="M28" s="685"/>
      <c r="N28" s="685"/>
      <c r="O28" s="685"/>
      <c r="P28" s="685"/>
      <c r="Q28" s="685"/>
      <c r="R28" s="685"/>
      <c r="S28" s="685"/>
      <c r="T28" s="685"/>
      <c r="U28" s="685"/>
      <c r="V28" s="685"/>
      <c r="W28" s="685"/>
      <c r="X28" s="685"/>
      <c r="Y28" s="685"/>
      <c r="Z28" s="685"/>
      <c r="AA28" s="685"/>
      <c r="AB28" s="685"/>
      <c r="AC28" s="423"/>
    </row>
    <row r="29" spans="1:29" ht="3" customHeight="1">
      <c r="A29" s="424"/>
      <c r="B29" s="425"/>
      <c r="C29" s="426"/>
      <c r="D29" s="424"/>
      <c r="E29" s="424"/>
      <c r="F29" s="424"/>
      <c r="G29" s="424"/>
      <c r="H29" s="424"/>
      <c r="I29" s="424"/>
      <c r="J29" s="424"/>
      <c r="K29" s="424"/>
      <c r="L29" s="424"/>
      <c r="M29" s="424"/>
      <c r="N29" s="424"/>
      <c r="O29" s="424"/>
      <c r="P29" s="424"/>
      <c r="Q29" s="424"/>
      <c r="R29" s="424"/>
      <c r="S29" s="424"/>
      <c r="T29" s="424"/>
      <c r="U29" s="424"/>
      <c r="V29" s="424"/>
      <c r="W29" s="424"/>
      <c r="X29" s="424"/>
      <c r="Y29" s="424"/>
      <c r="Z29" s="424"/>
      <c r="AA29" s="424"/>
      <c r="AB29" s="424"/>
      <c r="AC29" s="424"/>
    </row>
    <row r="30" spans="1:29" ht="24" customHeight="1">
      <c r="A30" s="414"/>
      <c r="B30" s="427"/>
      <c r="C30" s="677"/>
      <c r="D30" s="677"/>
      <c r="E30" s="677"/>
      <c r="F30" s="677"/>
      <c r="G30" s="677"/>
      <c r="H30" s="677"/>
      <c r="I30" s="677"/>
      <c r="J30" s="677"/>
      <c r="K30" s="677"/>
      <c r="L30" s="677"/>
      <c r="M30" s="677"/>
      <c r="N30" s="677"/>
      <c r="O30" s="677"/>
      <c r="P30" s="677"/>
      <c r="Q30" s="677"/>
      <c r="R30" s="677"/>
      <c r="S30" s="677"/>
      <c r="T30" s="677"/>
      <c r="U30" s="677"/>
      <c r="V30" s="677"/>
      <c r="W30" s="677"/>
      <c r="X30" s="677"/>
      <c r="Y30" s="677"/>
      <c r="Z30" s="677"/>
      <c r="AA30" s="677"/>
      <c r="AB30" s="677"/>
      <c r="AC30" s="677"/>
    </row>
    <row r="31" spans="1:29" ht="24" customHeight="1">
      <c r="A31" s="414"/>
      <c r="B31" s="427"/>
      <c r="C31" s="677"/>
      <c r="D31" s="677"/>
      <c r="E31" s="677"/>
      <c r="F31" s="677"/>
      <c r="G31" s="677"/>
      <c r="H31" s="677"/>
      <c r="I31" s="677"/>
      <c r="J31" s="677"/>
      <c r="K31" s="677"/>
      <c r="L31" s="677"/>
      <c r="M31" s="677"/>
      <c r="N31" s="677"/>
      <c r="O31" s="677"/>
      <c r="P31" s="677"/>
      <c r="Q31" s="677"/>
      <c r="R31" s="677"/>
      <c r="S31" s="677"/>
      <c r="T31" s="677"/>
      <c r="U31" s="677"/>
      <c r="V31" s="677"/>
      <c r="W31" s="677"/>
      <c r="X31" s="677"/>
      <c r="Y31" s="677"/>
      <c r="Z31" s="677"/>
      <c r="AA31" s="677"/>
      <c r="AB31" s="677"/>
      <c r="AC31" s="677"/>
    </row>
    <row r="32" spans="1:29" ht="24" customHeight="1">
      <c r="A32" s="414"/>
      <c r="B32" s="428"/>
      <c r="C32" s="414"/>
      <c r="D32" s="414"/>
      <c r="E32" s="414"/>
      <c r="F32" s="414"/>
      <c r="G32" s="414"/>
      <c r="H32" s="414"/>
      <c r="I32" s="414"/>
      <c r="J32" s="414"/>
      <c r="K32" s="414"/>
      <c r="L32" s="414"/>
      <c r="M32" s="414"/>
      <c r="N32" s="414"/>
      <c r="O32" s="414"/>
      <c r="P32" s="414"/>
      <c r="Q32" s="414"/>
      <c r="R32" s="414"/>
      <c r="S32" s="414"/>
      <c r="T32" s="414"/>
      <c r="U32" s="414"/>
      <c r="V32" s="414"/>
      <c r="W32" s="414"/>
      <c r="X32" s="414"/>
      <c r="Y32" s="414"/>
      <c r="Z32" s="414"/>
      <c r="AA32" s="414"/>
      <c r="AB32" s="414"/>
      <c r="AC32" s="414"/>
    </row>
    <row r="33" spans="1:29" ht="24" customHeight="1">
      <c r="A33" s="414"/>
      <c r="B33" s="427"/>
      <c r="C33" s="677"/>
      <c r="D33" s="677"/>
      <c r="E33" s="677"/>
      <c r="F33" s="677"/>
      <c r="G33" s="677"/>
      <c r="H33" s="677"/>
      <c r="I33" s="677"/>
      <c r="J33" s="677"/>
      <c r="K33" s="677"/>
      <c r="L33" s="677"/>
      <c r="M33" s="677"/>
      <c r="N33" s="677"/>
      <c r="O33" s="677"/>
      <c r="P33" s="677"/>
      <c r="Q33" s="677"/>
      <c r="R33" s="677"/>
      <c r="S33" s="677"/>
      <c r="T33" s="677"/>
      <c r="U33" s="677"/>
      <c r="V33" s="677"/>
      <c r="W33" s="677"/>
      <c r="X33" s="677"/>
      <c r="Y33" s="677"/>
      <c r="Z33" s="677"/>
      <c r="AA33" s="677"/>
      <c r="AB33" s="677"/>
      <c r="AC33" s="677"/>
    </row>
    <row r="34" spans="1:29" ht="24" customHeight="1">
      <c r="A34" s="414"/>
      <c r="B34" s="427"/>
      <c r="C34" s="677"/>
      <c r="D34" s="677"/>
      <c r="E34" s="677"/>
      <c r="F34" s="677"/>
      <c r="G34" s="677"/>
      <c r="H34" s="677"/>
      <c r="I34" s="677"/>
      <c r="J34" s="677"/>
      <c r="K34" s="677"/>
      <c r="L34" s="677"/>
      <c r="M34" s="677"/>
      <c r="N34" s="677"/>
      <c r="O34" s="677"/>
      <c r="P34" s="677"/>
      <c r="Q34" s="677"/>
      <c r="R34" s="677"/>
      <c r="S34" s="677"/>
      <c r="T34" s="677"/>
      <c r="U34" s="677"/>
      <c r="V34" s="677"/>
      <c r="W34" s="677"/>
      <c r="X34" s="677"/>
      <c r="Y34" s="677"/>
      <c r="Z34" s="677"/>
      <c r="AA34" s="677"/>
      <c r="AB34" s="677"/>
      <c r="AC34" s="677"/>
    </row>
    <row r="35" spans="1:29" ht="24" customHeight="1">
      <c r="A35" s="414"/>
      <c r="B35" s="428"/>
      <c r="C35" s="414"/>
      <c r="D35" s="414"/>
      <c r="E35" s="414"/>
      <c r="F35" s="414"/>
      <c r="G35" s="414"/>
      <c r="H35" s="414"/>
      <c r="I35" s="414"/>
      <c r="J35" s="414"/>
      <c r="K35" s="414"/>
      <c r="L35" s="414"/>
      <c r="M35" s="414"/>
      <c r="N35" s="414"/>
      <c r="O35" s="414"/>
      <c r="P35" s="414"/>
      <c r="Q35" s="414"/>
      <c r="R35" s="414"/>
      <c r="S35" s="414"/>
      <c r="T35" s="414"/>
      <c r="U35" s="414"/>
      <c r="V35" s="414"/>
      <c r="W35" s="414"/>
      <c r="X35" s="414"/>
      <c r="Y35" s="414"/>
      <c r="Z35" s="414"/>
      <c r="AA35" s="414"/>
      <c r="AB35" s="414"/>
      <c r="AC35" s="414"/>
    </row>
    <row r="36" spans="1:29" ht="24" customHeight="1">
      <c r="A36" s="414"/>
      <c r="B36" s="427"/>
      <c r="C36" s="677"/>
      <c r="D36" s="677"/>
      <c r="E36" s="677"/>
      <c r="F36" s="677"/>
      <c r="G36" s="677"/>
      <c r="H36" s="677"/>
      <c r="I36" s="677"/>
      <c r="J36" s="677"/>
      <c r="K36" s="677"/>
      <c r="L36" s="677"/>
      <c r="M36" s="677"/>
      <c r="N36" s="677"/>
      <c r="O36" s="677"/>
      <c r="P36" s="677"/>
      <c r="Q36" s="677"/>
      <c r="R36" s="677"/>
      <c r="S36" s="677"/>
      <c r="T36" s="677"/>
      <c r="U36" s="677"/>
      <c r="V36" s="677"/>
      <c r="W36" s="677"/>
      <c r="X36" s="677"/>
      <c r="Y36" s="677"/>
      <c r="Z36" s="677"/>
      <c r="AA36" s="677"/>
      <c r="AB36" s="677"/>
      <c r="AC36" s="677"/>
    </row>
    <row r="37" spans="1:29" ht="24" customHeight="1">
      <c r="A37" s="414"/>
      <c r="B37" s="427"/>
      <c r="C37" s="677"/>
      <c r="D37" s="677"/>
      <c r="E37" s="677"/>
      <c r="F37" s="677"/>
      <c r="G37" s="677"/>
      <c r="H37" s="677"/>
      <c r="I37" s="677"/>
      <c r="J37" s="677"/>
      <c r="K37" s="677"/>
      <c r="L37" s="677"/>
      <c r="M37" s="677"/>
      <c r="N37" s="677"/>
      <c r="O37" s="677"/>
      <c r="P37" s="677"/>
      <c r="Q37" s="677"/>
      <c r="R37" s="677"/>
      <c r="S37" s="677"/>
      <c r="T37" s="677"/>
      <c r="U37" s="677"/>
      <c r="V37" s="677"/>
      <c r="W37" s="677"/>
      <c r="X37" s="677"/>
      <c r="Y37" s="677"/>
      <c r="Z37" s="677"/>
      <c r="AA37" s="677"/>
      <c r="AB37" s="677"/>
      <c r="AC37" s="677"/>
    </row>
    <row r="38" spans="1:29" ht="24" customHeight="1">
      <c r="A38" s="414"/>
      <c r="B38" s="427"/>
      <c r="C38" s="429"/>
      <c r="D38" s="429"/>
      <c r="E38" s="429"/>
      <c r="F38" s="429"/>
      <c r="G38" s="429"/>
      <c r="H38" s="429"/>
      <c r="I38" s="429"/>
      <c r="J38" s="429"/>
      <c r="K38" s="429"/>
      <c r="L38" s="429"/>
      <c r="M38" s="429"/>
      <c r="N38" s="429"/>
      <c r="O38" s="429"/>
      <c r="P38" s="429"/>
      <c r="Q38" s="429"/>
      <c r="R38" s="429"/>
      <c r="S38" s="429"/>
      <c r="T38" s="429"/>
      <c r="U38" s="429"/>
      <c r="V38" s="429"/>
      <c r="W38" s="429"/>
      <c r="X38" s="429"/>
      <c r="Y38" s="429"/>
      <c r="Z38" s="429"/>
      <c r="AA38" s="429"/>
      <c r="AB38" s="429"/>
      <c r="AC38" s="429"/>
    </row>
    <row r="39" spans="1:29" ht="24" customHeight="1">
      <c r="A39" s="414"/>
      <c r="B39" s="427"/>
      <c r="C39" s="677"/>
      <c r="D39" s="677"/>
      <c r="E39" s="677"/>
      <c r="F39" s="677"/>
      <c r="G39" s="677"/>
      <c r="H39" s="677"/>
      <c r="I39" s="677"/>
      <c r="J39" s="677"/>
      <c r="K39" s="677"/>
      <c r="L39" s="677"/>
      <c r="M39" s="677"/>
      <c r="N39" s="677"/>
      <c r="O39" s="677"/>
      <c r="P39" s="677"/>
      <c r="Q39" s="677"/>
      <c r="R39" s="677"/>
      <c r="S39" s="677"/>
      <c r="T39" s="677"/>
      <c r="U39" s="677"/>
      <c r="V39" s="677"/>
      <c r="W39" s="677"/>
      <c r="X39" s="677"/>
      <c r="Y39" s="677"/>
      <c r="Z39" s="677"/>
      <c r="AA39" s="677"/>
      <c r="AB39" s="677"/>
      <c r="AC39" s="677"/>
    </row>
    <row r="40" spans="1:29" ht="24" customHeight="1">
      <c r="A40" s="415"/>
      <c r="B40" s="430"/>
      <c r="C40" s="676"/>
      <c r="D40" s="676"/>
      <c r="E40" s="676"/>
      <c r="F40" s="676"/>
      <c r="G40" s="676"/>
      <c r="H40" s="676"/>
      <c r="I40" s="676"/>
      <c r="J40" s="676"/>
      <c r="K40" s="676"/>
      <c r="L40" s="676"/>
      <c r="M40" s="676"/>
      <c r="N40" s="676"/>
      <c r="O40" s="676"/>
      <c r="P40" s="676"/>
      <c r="Q40" s="676"/>
      <c r="R40" s="676"/>
      <c r="S40" s="676"/>
      <c r="T40" s="676"/>
      <c r="U40" s="676"/>
      <c r="V40" s="676"/>
      <c r="W40" s="676"/>
      <c r="X40" s="676"/>
      <c r="Y40" s="676"/>
      <c r="Z40" s="676"/>
      <c r="AA40" s="676"/>
      <c r="AB40" s="676"/>
      <c r="AC40" s="676"/>
    </row>
    <row r="41" spans="1:29" ht="24" customHeight="1">
      <c r="A41" s="415"/>
      <c r="B41" s="415"/>
      <c r="C41" s="431"/>
      <c r="D41" s="431"/>
      <c r="E41" s="431"/>
      <c r="F41" s="431"/>
      <c r="G41" s="431"/>
      <c r="H41" s="431"/>
      <c r="I41" s="431"/>
      <c r="J41" s="431"/>
      <c r="K41" s="431"/>
      <c r="L41" s="431"/>
      <c r="M41" s="431"/>
      <c r="N41" s="431"/>
      <c r="O41" s="431"/>
      <c r="P41" s="431"/>
      <c r="Q41" s="431"/>
      <c r="R41" s="431"/>
      <c r="S41" s="431"/>
      <c r="T41" s="431"/>
      <c r="U41" s="431"/>
      <c r="V41" s="431"/>
      <c r="W41" s="431"/>
      <c r="X41" s="431"/>
      <c r="Y41" s="431"/>
      <c r="Z41" s="431"/>
      <c r="AA41" s="431"/>
      <c r="AB41" s="431"/>
      <c r="AC41" s="431"/>
    </row>
    <row r="42" spans="1:29" ht="24" customHeight="1">
      <c r="A42" s="432"/>
      <c r="C42" s="415"/>
      <c r="D42" s="415"/>
      <c r="E42" s="415"/>
      <c r="F42" s="415"/>
      <c r="G42" s="415"/>
      <c r="H42" s="415"/>
      <c r="I42" s="415"/>
      <c r="J42" s="415"/>
      <c r="K42" s="415"/>
      <c r="L42" s="415"/>
      <c r="M42" s="415"/>
      <c r="N42" s="415"/>
      <c r="O42" s="415"/>
      <c r="P42" s="415"/>
      <c r="Q42" s="415"/>
      <c r="R42" s="415"/>
      <c r="S42" s="415"/>
      <c r="T42" s="415"/>
      <c r="U42" s="415"/>
      <c r="V42" s="415"/>
      <c r="W42" s="415"/>
      <c r="X42" s="415"/>
      <c r="Y42" s="415"/>
      <c r="Z42" s="415"/>
      <c r="AA42" s="415"/>
      <c r="AB42" s="415"/>
      <c r="AC42" s="415"/>
    </row>
    <row r="43" spans="1:29" ht="24" customHeight="1">
      <c r="A43" s="415"/>
      <c r="B43" s="433"/>
      <c r="C43" s="415"/>
      <c r="D43" s="415"/>
      <c r="E43" s="415"/>
      <c r="F43" s="415"/>
      <c r="G43" s="415"/>
      <c r="H43" s="415"/>
      <c r="I43" s="415"/>
      <c r="J43" s="415"/>
      <c r="K43" s="415"/>
      <c r="L43" s="415"/>
      <c r="M43" s="415"/>
      <c r="N43" s="415"/>
      <c r="O43" s="415"/>
      <c r="P43" s="415"/>
      <c r="Q43" s="415"/>
      <c r="R43" s="415"/>
      <c r="S43" s="415"/>
      <c r="T43" s="415"/>
      <c r="U43" s="415"/>
      <c r="V43" s="415"/>
      <c r="W43" s="415"/>
      <c r="X43" s="415"/>
      <c r="Y43" s="415"/>
      <c r="Z43" s="415"/>
      <c r="AA43" s="415"/>
      <c r="AB43" s="415"/>
      <c r="AC43" s="415"/>
    </row>
    <row r="44" spans="1:29" ht="24" customHeight="1">
      <c r="A44" s="415"/>
      <c r="B44" s="430"/>
      <c r="C44" s="676"/>
      <c r="D44" s="676"/>
      <c r="E44" s="676"/>
      <c r="F44" s="676"/>
      <c r="G44" s="676"/>
      <c r="H44" s="676"/>
      <c r="I44" s="676"/>
      <c r="J44" s="676"/>
      <c r="K44" s="676"/>
      <c r="L44" s="676"/>
      <c r="M44" s="676"/>
      <c r="N44" s="676"/>
      <c r="O44" s="676"/>
      <c r="P44" s="676"/>
      <c r="Q44" s="676"/>
      <c r="R44" s="676"/>
      <c r="S44" s="676"/>
      <c r="T44" s="676"/>
      <c r="U44" s="676"/>
      <c r="V44" s="676"/>
      <c r="W44" s="676"/>
      <c r="X44" s="676"/>
      <c r="Y44" s="676"/>
      <c r="Z44" s="676"/>
      <c r="AA44" s="676"/>
      <c r="AB44" s="676"/>
      <c r="AC44" s="676"/>
    </row>
    <row r="45" spans="1:29" ht="24" customHeight="1">
      <c r="A45" s="415"/>
      <c r="B45" s="430"/>
      <c r="C45" s="676"/>
      <c r="D45" s="676"/>
      <c r="E45" s="676"/>
      <c r="F45" s="676"/>
      <c r="G45" s="676"/>
      <c r="H45" s="676"/>
      <c r="I45" s="676"/>
      <c r="J45" s="676"/>
      <c r="K45" s="676"/>
      <c r="L45" s="676"/>
      <c r="M45" s="676"/>
      <c r="N45" s="676"/>
      <c r="O45" s="676"/>
      <c r="P45" s="676"/>
      <c r="Q45" s="676"/>
      <c r="R45" s="676"/>
      <c r="S45" s="676"/>
      <c r="T45" s="676"/>
      <c r="U45" s="676"/>
      <c r="V45" s="676"/>
      <c r="W45" s="676"/>
      <c r="X45" s="676"/>
      <c r="Y45" s="676"/>
      <c r="Z45" s="676"/>
      <c r="AA45" s="676"/>
      <c r="AB45" s="676"/>
      <c r="AC45" s="676"/>
    </row>
    <row r="46" spans="1:29" ht="24" customHeight="1">
      <c r="A46" s="415"/>
      <c r="B46" s="433"/>
      <c r="C46" s="415"/>
      <c r="D46" s="415"/>
      <c r="E46" s="415"/>
      <c r="F46" s="415"/>
      <c r="G46" s="415"/>
      <c r="H46" s="415"/>
      <c r="I46" s="415"/>
      <c r="J46" s="415"/>
      <c r="K46" s="415"/>
      <c r="L46" s="415"/>
      <c r="M46" s="415"/>
      <c r="N46" s="415"/>
      <c r="O46" s="415"/>
      <c r="P46" s="415"/>
      <c r="Q46" s="415"/>
      <c r="R46" s="415"/>
      <c r="S46" s="415"/>
      <c r="T46" s="415"/>
      <c r="U46" s="415"/>
      <c r="V46" s="415"/>
      <c r="W46" s="415"/>
      <c r="X46" s="415"/>
      <c r="Y46" s="415"/>
      <c r="Z46" s="415"/>
      <c r="AA46" s="415"/>
      <c r="AB46" s="415"/>
      <c r="AC46" s="415"/>
    </row>
    <row r="47" spans="1:29" ht="24" customHeight="1">
      <c r="A47" s="415"/>
      <c r="B47" s="430"/>
      <c r="C47" s="676"/>
      <c r="D47" s="676"/>
      <c r="E47" s="676"/>
      <c r="F47" s="676"/>
      <c r="G47" s="676"/>
      <c r="H47" s="676"/>
      <c r="I47" s="676"/>
      <c r="J47" s="676"/>
      <c r="K47" s="676"/>
      <c r="L47" s="676"/>
      <c r="M47" s="676"/>
      <c r="N47" s="676"/>
      <c r="O47" s="676"/>
      <c r="P47" s="676"/>
      <c r="Q47" s="676"/>
      <c r="R47" s="676"/>
      <c r="S47" s="676"/>
      <c r="T47" s="676"/>
      <c r="U47" s="676"/>
      <c r="V47" s="676"/>
      <c r="W47" s="676"/>
      <c r="X47" s="676"/>
      <c r="Y47" s="676"/>
      <c r="Z47" s="676"/>
      <c r="AA47" s="676"/>
      <c r="AB47" s="676"/>
      <c r="AC47" s="676"/>
    </row>
    <row r="48" spans="1:29" ht="24" customHeight="1">
      <c r="A48" s="415"/>
      <c r="B48" s="430"/>
      <c r="C48" s="676"/>
      <c r="D48" s="676"/>
      <c r="E48" s="676"/>
      <c r="F48" s="676"/>
      <c r="G48" s="676"/>
      <c r="H48" s="676"/>
      <c r="I48" s="676"/>
      <c r="J48" s="676"/>
      <c r="K48" s="676"/>
      <c r="L48" s="676"/>
      <c r="M48" s="676"/>
      <c r="N48" s="676"/>
      <c r="O48" s="676"/>
      <c r="P48" s="676"/>
      <c r="Q48" s="676"/>
      <c r="R48" s="676"/>
      <c r="S48" s="676"/>
      <c r="T48" s="676"/>
      <c r="U48" s="676"/>
      <c r="V48" s="676"/>
      <c r="W48" s="676"/>
      <c r="X48" s="676"/>
      <c r="Y48" s="676"/>
      <c r="Z48" s="676"/>
      <c r="AA48" s="676"/>
      <c r="AB48" s="676"/>
      <c r="AC48" s="676"/>
    </row>
    <row r="49" spans="1:29" ht="24" customHeight="1">
      <c r="A49" s="415"/>
      <c r="B49" s="415"/>
      <c r="C49" s="431"/>
      <c r="D49" s="431"/>
      <c r="E49" s="431"/>
      <c r="F49" s="431"/>
      <c r="G49" s="431"/>
      <c r="H49" s="431"/>
      <c r="I49" s="431"/>
      <c r="J49" s="431"/>
      <c r="K49" s="431"/>
      <c r="L49" s="431"/>
      <c r="M49" s="431"/>
      <c r="N49" s="431"/>
      <c r="O49" s="431"/>
      <c r="P49" s="431"/>
      <c r="Q49" s="431"/>
      <c r="R49" s="431"/>
      <c r="S49" s="431"/>
      <c r="T49" s="431"/>
      <c r="U49" s="431"/>
      <c r="V49" s="431"/>
      <c r="W49" s="431"/>
      <c r="X49" s="431"/>
      <c r="Y49" s="431"/>
      <c r="Z49" s="431"/>
      <c r="AA49" s="431"/>
      <c r="AB49" s="431"/>
      <c r="AC49" s="431"/>
    </row>
    <row r="50" spans="1:29" ht="24" customHeight="1">
      <c r="A50" s="415"/>
      <c r="C50" s="415"/>
      <c r="D50" s="415"/>
      <c r="E50" s="415"/>
      <c r="F50" s="415"/>
      <c r="G50" s="415"/>
      <c r="H50" s="415"/>
      <c r="I50" s="415"/>
      <c r="J50" s="415"/>
      <c r="K50" s="415"/>
      <c r="L50" s="415"/>
      <c r="M50" s="415"/>
      <c r="N50" s="415"/>
      <c r="O50" s="415"/>
      <c r="P50" s="415"/>
      <c r="Q50" s="415"/>
      <c r="R50" s="415"/>
      <c r="S50" s="415"/>
      <c r="T50" s="415"/>
      <c r="U50" s="415"/>
      <c r="V50" s="415"/>
      <c r="W50" s="415"/>
      <c r="X50" s="415"/>
      <c r="Y50" s="415"/>
      <c r="Z50" s="415"/>
      <c r="AA50" s="415"/>
      <c r="AB50" s="415"/>
      <c r="AC50" s="415"/>
    </row>
    <row r="51" spans="1:29" ht="24" customHeight="1">
      <c r="A51" s="415"/>
      <c r="B51" s="433"/>
      <c r="C51" s="415"/>
      <c r="D51" s="415"/>
      <c r="E51" s="415"/>
      <c r="F51" s="415"/>
      <c r="G51" s="415"/>
      <c r="H51" s="415"/>
      <c r="I51" s="415"/>
      <c r="J51" s="415"/>
      <c r="K51" s="415"/>
      <c r="L51" s="415"/>
      <c r="M51" s="415"/>
      <c r="N51" s="415"/>
      <c r="O51" s="415"/>
      <c r="P51" s="415"/>
      <c r="Q51" s="415"/>
      <c r="R51" s="415"/>
      <c r="S51" s="415"/>
      <c r="T51" s="415"/>
      <c r="U51" s="415"/>
      <c r="V51" s="415"/>
      <c r="W51" s="415"/>
      <c r="X51" s="415"/>
      <c r="Y51" s="415"/>
      <c r="Z51" s="415"/>
      <c r="AA51" s="415"/>
      <c r="AB51" s="415"/>
      <c r="AC51" s="415"/>
    </row>
    <row r="52" spans="1:29" ht="24" customHeight="1">
      <c r="A52" s="415"/>
      <c r="B52" s="430"/>
      <c r="C52" s="676"/>
      <c r="D52" s="676"/>
      <c r="E52" s="676"/>
      <c r="F52" s="676"/>
      <c r="G52" s="676"/>
      <c r="H52" s="676"/>
      <c r="I52" s="676"/>
      <c r="J52" s="676"/>
      <c r="K52" s="676"/>
      <c r="L52" s="676"/>
      <c r="M52" s="676"/>
      <c r="N52" s="676"/>
      <c r="O52" s="676"/>
      <c r="P52" s="676"/>
      <c r="Q52" s="676"/>
      <c r="R52" s="676"/>
      <c r="S52" s="676"/>
      <c r="T52" s="676"/>
      <c r="U52" s="676"/>
      <c r="V52" s="676"/>
      <c r="W52" s="676"/>
      <c r="X52" s="676"/>
      <c r="Y52" s="676"/>
      <c r="Z52" s="676"/>
      <c r="AA52" s="676"/>
      <c r="AB52" s="676"/>
      <c r="AC52" s="676"/>
    </row>
    <row r="53" spans="1:29" ht="24" customHeight="1">
      <c r="A53" s="415"/>
      <c r="B53" s="430"/>
      <c r="C53" s="676"/>
      <c r="D53" s="676"/>
      <c r="E53" s="676"/>
      <c r="F53" s="676"/>
      <c r="G53" s="676"/>
      <c r="H53" s="676"/>
      <c r="I53" s="676"/>
      <c r="J53" s="676"/>
      <c r="K53" s="676"/>
      <c r="L53" s="676"/>
      <c r="M53" s="676"/>
      <c r="N53" s="676"/>
      <c r="O53" s="676"/>
      <c r="P53" s="676"/>
      <c r="Q53" s="676"/>
      <c r="R53" s="676"/>
      <c r="S53" s="676"/>
      <c r="T53" s="676"/>
      <c r="U53" s="676"/>
      <c r="V53" s="676"/>
      <c r="W53" s="676"/>
      <c r="X53" s="676"/>
      <c r="Y53" s="676"/>
      <c r="Z53" s="676"/>
      <c r="AA53" s="676"/>
      <c r="AB53" s="676"/>
      <c r="AC53" s="676"/>
    </row>
    <row r="54" spans="1:29" ht="24" customHeight="1">
      <c r="A54" s="415"/>
      <c r="B54" s="430"/>
      <c r="C54" s="676"/>
      <c r="D54" s="676"/>
      <c r="E54" s="676"/>
      <c r="F54" s="676"/>
      <c r="G54" s="676"/>
      <c r="H54" s="676"/>
      <c r="I54" s="676"/>
      <c r="J54" s="676"/>
      <c r="K54" s="676"/>
      <c r="L54" s="676"/>
      <c r="M54" s="676"/>
      <c r="N54" s="676"/>
      <c r="O54" s="676"/>
      <c r="P54" s="676"/>
      <c r="Q54" s="676"/>
      <c r="R54" s="676"/>
      <c r="S54" s="676"/>
      <c r="T54" s="676"/>
      <c r="U54" s="676"/>
      <c r="V54" s="676"/>
      <c r="W54" s="676"/>
      <c r="X54" s="676"/>
      <c r="Y54" s="676"/>
      <c r="Z54" s="676"/>
      <c r="AA54" s="676"/>
      <c r="AB54" s="676"/>
      <c r="AC54" s="676"/>
    </row>
    <row r="55" spans="1:29" ht="24" customHeight="1">
      <c r="A55" s="415"/>
      <c r="B55" s="430"/>
      <c r="C55" s="431"/>
      <c r="D55" s="431"/>
      <c r="E55" s="431"/>
      <c r="F55" s="431"/>
      <c r="G55" s="431"/>
      <c r="H55" s="431"/>
      <c r="I55" s="431"/>
      <c r="J55" s="431"/>
      <c r="K55" s="431"/>
      <c r="L55" s="431"/>
      <c r="M55" s="431"/>
      <c r="N55" s="431"/>
      <c r="O55" s="431"/>
      <c r="P55" s="431"/>
      <c r="Q55" s="431"/>
      <c r="R55" s="431"/>
      <c r="S55" s="431"/>
      <c r="T55" s="431"/>
      <c r="U55" s="431"/>
      <c r="V55" s="431"/>
      <c r="W55" s="431"/>
      <c r="X55" s="431"/>
      <c r="Y55" s="431"/>
      <c r="Z55" s="431"/>
      <c r="AA55" s="431"/>
      <c r="AB55" s="431"/>
      <c r="AC55" s="431"/>
    </row>
    <row r="56" spans="1:29" ht="24" customHeight="1">
      <c r="A56" s="415"/>
      <c r="B56" s="430"/>
      <c r="C56" s="431"/>
      <c r="D56" s="431"/>
      <c r="E56" s="431"/>
      <c r="F56" s="431"/>
      <c r="G56" s="431"/>
      <c r="H56" s="431"/>
      <c r="I56" s="431"/>
      <c r="J56" s="431"/>
      <c r="K56" s="431"/>
      <c r="L56" s="431"/>
      <c r="M56" s="431"/>
      <c r="N56" s="431"/>
      <c r="O56" s="431"/>
      <c r="P56" s="431"/>
      <c r="Q56" s="431"/>
      <c r="R56" s="431"/>
      <c r="S56" s="431"/>
      <c r="T56" s="431"/>
      <c r="U56" s="431"/>
      <c r="V56" s="431"/>
      <c r="W56" s="431"/>
      <c r="X56" s="431"/>
      <c r="Y56" s="431"/>
      <c r="Z56" s="431"/>
      <c r="AA56" s="431"/>
      <c r="AB56" s="431"/>
      <c r="AC56" s="431"/>
    </row>
    <row r="57" spans="1:29" ht="17.25" customHeight="1">
      <c r="C57" s="415"/>
      <c r="D57" s="415"/>
      <c r="E57" s="415"/>
      <c r="F57" s="415"/>
      <c r="G57" s="415"/>
      <c r="H57" s="415"/>
      <c r="I57" s="415"/>
      <c r="J57" s="415"/>
      <c r="K57" s="415"/>
      <c r="L57" s="415"/>
      <c r="M57" s="415"/>
      <c r="N57" s="415"/>
      <c r="O57" s="415"/>
      <c r="P57" s="415"/>
      <c r="Q57" s="415"/>
      <c r="R57" s="415"/>
      <c r="S57" s="415"/>
      <c r="T57" s="415"/>
      <c r="U57" s="415"/>
      <c r="V57" s="415"/>
      <c r="W57" s="415"/>
      <c r="X57" s="415"/>
      <c r="Y57" s="415"/>
      <c r="Z57" s="415"/>
      <c r="AA57" s="415"/>
      <c r="AB57" s="415"/>
      <c r="AC57" s="415"/>
    </row>
    <row r="58" spans="1:29" ht="17.25" customHeight="1">
      <c r="C58" s="415"/>
      <c r="D58" s="415"/>
      <c r="E58" s="415"/>
      <c r="F58" s="415"/>
      <c r="G58" s="415"/>
      <c r="H58" s="415"/>
      <c r="I58" s="415"/>
      <c r="J58" s="415"/>
      <c r="K58" s="415"/>
      <c r="L58" s="415"/>
      <c r="M58" s="415"/>
      <c r="N58" s="415"/>
      <c r="O58" s="415"/>
      <c r="P58" s="415"/>
      <c r="Q58" s="415"/>
      <c r="R58" s="415"/>
      <c r="S58" s="415"/>
      <c r="T58" s="415"/>
      <c r="U58" s="415"/>
      <c r="V58" s="415"/>
      <c r="W58" s="415"/>
      <c r="X58" s="415"/>
      <c r="Y58" s="415"/>
      <c r="Z58" s="415"/>
      <c r="AA58" s="415"/>
      <c r="AB58" s="415"/>
      <c r="AC58" s="415"/>
    </row>
    <row r="59" spans="1:29" ht="17.25" customHeight="1">
      <c r="C59" s="415"/>
      <c r="D59" s="415"/>
      <c r="E59" s="415"/>
      <c r="F59" s="415"/>
      <c r="G59" s="415"/>
      <c r="H59" s="415"/>
      <c r="I59" s="415"/>
      <c r="J59" s="415"/>
      <c r="K59" s="415"/>
      <c r="L59" s="415"/>
      <c r="M59" s="415"/>
      <c r="N59" s="415"/>
      <c r="O59" s="415"/>
      <c r="P59" s="415"/>
      <c r="Q59" s="415"/>
      <c r="R59" s="415"/>
      <c r="S59" s="415"/>
      <c r="T59" s="415"/>
      <c r="U59" s="415"/>
      <c r="V59" s="415"/>
      <c r="W59" s="415"/>
      <c r="X59" s="415"/>
      <c r="Y59" s="415"/>
      <c r="Z59" s="415"/>
      <c r="AA59" s="415"/>
      <c r="AB59" s="415"/>
      <c r="AC59" s="415"/>
    </row>
    <row r="60" spans="1:29" ht="17.25" customHeight="1">
      <c r="C60" s="415"/>
      <c r="D60" s="415"/>
      <c r="E60" s="415"/>
      <c r="F60" s="415"/>
      <c r="G60" s="415"/>
      <c r="H60" s="415"/>
      <c r="I60" s="415"/>
      <c r="J60" s="415"/>
      <c r="K60" s="415"/>
      <c r="L60" s="415"/>
      <c r="M60" s="415"/>
      <c r="N60" s="415"/>
      <c r="O60" s="415"/>
      <c r="P60" s="415"/>
      <c r="Q60" s="415"/>
      <c r="R60" s="415"/>
      <c r="S60" s="415"/>
      <c r="T60" s="415"/>
      <c r="U60" s="415"/>
      <c r="V60" s="415"/>
      <c r="W60" s="415"/>
      <c r="X60" s="415"/>
      <c r="Y60" s="415"/>
      <c r="Z60" s="415"/>
      <c r="AA60" s="415"/>
      <c r="AB60" s="415"/>
      <c r="AC60" s="415"/>
    </row>
    <row r="61" spans="1:29" ht="17.25" customHeight="1">
      <c r="C61" s="415"/>
      <c r="D61" s="415"/>
      <c r="E61" s="415"/>
      <c r="F61" s="415"/>
      <c r="G61" s="415"/>
      <c r="H61" s="415"/>
      <c r="I61" s="415"/>
      <c r="J61" s="415"/>
      <c r="K61" s="415"/>
      <c r="L61" s="415"/>
      <c r="M61" s="415"/>
      <c r="N61" s="415"/>
      <c r="O61" s="415"/>
      <c r="P61" s="415"/>
      <c r="Q61" s="415"/>
      <c r="R61" s="415"/>
      <c r="S61" s="415"/>
      <c r="T61" s="415"/>
      <c r="U61" s="415"/>
      <c r="V61" s="415"/>
      <c r="W61" s="415"/>
      <c r="X61" s="415"/>
      <c r="Y61" s="415"/>
      <c r="Z61" s="415"/>
      <c r="AA61" s="415"/>
      <c r="AB61" s="415"/>
      <c r="AC61" s="415"/>
    </row>
  </sheetData>
  <mergeCells count="41">
    <mergeCell ref="C45:AC45"/>
    <mergeCell ref="C47:AC47"/>
    <mergeCell ref="C48:AC48"/>
    <mergeCell ref="C52:AC52"/>
    <mergeCell ref="C53:AC53"/>
    <mergeCell ref="C54:AC54"/>
    <mergeCell ref="C34:AC34"/>
    <mergeCell ref="C36:AC36"/>
    <mergeCell ref="C37:AC37"/>
    <mergeCell ref="C39:AC39"/>
    <mergeCell ref="C40:AC40"/>
    <mergeCell ref="C44:AC44"/>
    <mergeCell ref="D21:P21"/>
    <mergeCell ref="B22:AB22"/>
    <mergeCell ref="B23:AB28"/>
    <mergeCell ref="C30:AC30"/>
    <mergeCell ref="C31:AC31"/>
    <mergeCell ref="C33:AC33"/>
    <mergeCell ref="B14:B21"/>
    <mergeCell ref="D14:P14"/>
    <mergeCell ref="Q14:AB14"/>
    <mergeCell ref="D15:P15"/>
    <mergeCell ref="Q15:AB15"/>
    <mergeCell ref="D16:P16"/>
    <mergeCell ref="D17:P17"/>
    <mergeCell ref="D18:P18"/>
    <mergeCell ref="D19:P19"/>
    <mergeCell ref="D20:P20"/>
    <mergeCell ref="B10:F12"/>
    <mergeCell ref="G10:T11"/>
    <mergeCell ref="U10:AB11"/>
    <mergeCell ref="G12:T12"/>
    <mergeCell ref="B13:F13"/>
    <mergeCell ref="G13:AB13"/>
    <mergeCell ref="B2:C2"/>
    <mergeCell ref="T2:AB2"/>
    <mergeCell ref="A4:AC4"/>
    <mergeCell ref="B8:F8"/>
    <mergeCell ref="G8:AB8"/>
    <mergeCell ref="B9:F9"/>
    <mergeCell ref="G9:AB9"/>
  </mergeCells>
  <phoneticPr fontId="8"/>
  <dataValidations count="2">
    <dataValidation type="list" allowBlank="1" showInputMessage="1" showErrorMessage="1" sqref="B52:B54 B47:B48 B44:B45 B39:B40 B36:B37 B33:B34 B30:B31" xr:uid="{52996249-B3B1-4C2A-8762-CB3DB5D7B643}">
      <formula1>"✓"</formula1>
    </dataValidation>
    <dataValidation type="list" allowBlank="1" showInputMessage="1" showErrorMessage="1" sqref="C14:C21" xr:uid="{43A58CB6-99BB-4EA2-A78E-3582A9E0A959}">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54648-C2D9-43B3-BF9B-24DD0A672AEF}">
  <dimension ref="A1:AO36"/>
  <sheetViews>
    <sheetView view="pageBreakPreview" zoomScale="80" zoomScaleSheetLayoutView="80" workbookViewId="0">
      <selection activeCell="AR12" sqref="AR12"/>
    </sheetView>
  </sheetViews>
  <sheetFormatPr defaultColWidth="9.36328125" defaultRowHeight="21" customHeight="1"/>
  <cols>
    <col min="1" max="18" width="2.81640625" style="24" customWidth="1"/>
    <col min="19" max="34" width="3.08984375" style="24" customWidth="1"/>
    <col min="35" max="39" width="2.81640625" style="24" customWidth="1"/>
    <col min="40" max="40" width="2.7265625" style="24" customWidth="1"/>
    <col min="41" max="41" width="9.81640625" style="24" customWidth="1"/>
    <col min="42" max="42" width="2.7265625" style="24" customWidth="1"/>
    <col min="43" max="16384" width="9.36328125" style="24"/>
  </cols>
  <sheetData>
    <row r="1" spans="1:41" ht="20.149999999999999" customHeight="1">
      <c r="B1" s="1405"/>
      <c r="C1" s="1406"/>
      <c r="D1" s="1406"/>
      <c r="E1" s="1406"/>
      <c r="F1" s="1406"/>
      <c r="G1" s="1406"/>
      <c r="H1" s="1406"/>
    </row>
    <row r="2" spans="1:41" ht="20.149999999999999" customHeight="1">
      <c r="AD2" s="700" t="s">
        <v>653</v>
      </c>
      <c r="AE2" s="700"/>
      <c r="AF2" s="700"/>
      <c r="AG2" s="700"/>
      <c r="AH2" s="700"/>
      <c r="AI2" s="700"/>
      <c r="AJ2" s="700"/>
      <c r="AK2" s="700"/>
      <c r="AL2" s="700"/>
    </row>
    <row r="3" spans="1:41" ht="20.149999999999999" customHeight="1"/>
    <row r="4" spans="1:41" ht="20.149999999999999" customHeight="1">
      <c r="B4" s="579" t="s">
        <v>654</v>
      </c>
      <c r="C4" s="579"/>
      <c r="D4" s="579"/>
      <c r="E4" s="579"/>
      <c r="F4" s="579"/>
      <c r="G4" s="579"/>
      <c r="H4" s="579"/>
      <c r="I4" s="579"/>
      <c r="J4" s="579"/>
      <c r="K4" s="579"/>
      <c r="L4" s="579"/>
      <c r="M4" s="579"/>
      <c r="N4" s="579"/>
      <c r="O4" s="579"/>
      <c r="P4" s="579"/>
      <c r="Q4" s="579"/>
      <c r="R4" s="579"/>
      <c r="S4" s="579"/>
      <c r="T4" s="579"/>
      <c r="U4" s="579"/>
      <c r="V4" s="579"/>
      <c r="W4" s="579"/>
      <c r="X4" s="579"/>
      <c r="Y4" s="579"/>
      <c r="Z4" s="579"/>
      <c r="AA4" s="579"/>
      <c r="AB4" s="579"/>
      <c r="AC4" s="579"/>
      <c r="AD4" s="579"/>
      <c r="AE4" s="579"/>
      <c r="AF4" s="579"/>
      <c r="AG4" s="579"/>
      <c r="AH4" s="579"/>
      <c r="AI4" s="579"/>
      <c r="AJ4" s="579"/>
      <c r="AK4" s="579"/>
      <c r="AL4" s="579"/>
    </row>
    <row r="5" spans="1:41" s="81" customFormat="1" ht="20.149999999999999" customHeight="1">
      <c r="A5" s="434"/>
      <c r="B5" s="435"/>
      <c r="C5" s="435"/>
      <c r="D5" s="435"/>
      <c r="E5" s="435"/>
      <c r="F5" s="435"/>
      <c r="G5" s="435"/>
      <c r="H5" s="435"/>
      <c r="I5" s="382"/>
      <c r="J5" s="382"/>
      <c r="K5" s="382"/>
      <c r="L5" s="382"/>
      <c r="M5" s="382"/>
      <c r="N5" s="382"/>
      <c r="O5" s="382"/>
      <c r="P5" s="382"/>
      <c r="Q5" s="382"/>
      <c r="R5" s="382"/>
      <c r="S5" s="382"/>
      <c r="T5" s="382"/>
      <c r="U5" s="382"/>
      <c r="V5" s="382"/>
      <c r="W5" s="382"/>
      <c r="X5" s="382"/>
      <c r="Y5" s="382"/>
      <c r="Z5" s="382"/>
      <c r="AA5" s="382"/>
      <c r="AB5" s="382"/>
      <c r="AC5" s="382"/>
      <c r="AD5" s="382"/>
      <c r="AE5" s="382"/>
      <c r="AF5" s="382"/>
      <c r="AG5" s="382"/>
      <c r="AH5" s="382"/>
      <c r="AI5" s="382"/>
      <c r="AJ5" s="382"/>
      <c r="AK5" s="382"/>
      <c r="AL5" s="382"/>
    </row>
    <row r="6" spans="1:41" s="81" customFormat="1" ht="29.25" customHeight="1">
      <c r="A6" s="434"/>
      <c r="B6" s="1407" t="s">
        <v>534</v>
      </c>
      <c r="C6" s="1407"/>
      <c r="D6" s="1407"/>
      <c r="E6" s="1407"/>
      <c r="F6" s="1407"/>
      <c r="G6" s="1407"/>
      <c r="H6" s="1407"/>
      <c r="I6" s="1407"/>
      <c r="J6" s="1407"/>
      <c r="K6" s="1407"/>
      <c r="L6" s="1408"/>
      <c r="M6" s="1408"/>
      <c r="N6" s="1408"/>
      <c r="O6" s="1408"/>
      <c r="P6" s="1408"/>
      <c r="Q6" s="1408"/>
      <c r="R6" s="1408"/>
      <c r="S6" s="1408"/>
      <c r="T6" s="1408"/>
      <c r="U6" s="1408"/>
      <c r="V6" s="1408"/>
      <c r="W6" s="1408"/>
      <c r="X6" s="1408"/>
      <c r="Y6" s="1408"/>
      <c r="Z6" s="1408"/>
      <c r="AA6" s="1408"/>
      <c r="AB6" s="1408"/>
      <c r="AC6" s="1408"/>
      <c r="AD6" s="1408"/>
      <c r="AE6" s="1408"/>
      <c r="AF6" s="1408"/>
      <c r="AG6" s="1408"/>
      <c r="AH6" s="1408"/>
      <c r="AI6" s="1408"/>
      <c r="AJ6" s="1408"/>
      <c r="AK6" s="1408"/>
      <c r="AL6" s="1408"/>
    </row>
    <row r="7" spans="1:41" s="81" customFormat="1" ht="31.5" customHeight="1">
      <c r="A7" s="434"/>
      <c r="B7" s="1407" t="s">
        <v>535</v>
      </c>
      <c r="C7" s="1407"/>
      <c r="D7" s="1407"/>
      <c r="E7" s="1407"/>
      <c r="F7" s="1407"/>
      <c r="G7" s="1407"/>
      <c r="H7" s="1407"/>
      <c r="I7" s="1407"/>
      <c r="J7" s="1407"/>
      <c r="K7" s="1407"/>
      <c r="L7" s="1409"/>
      <c r="M7" s="1409"/>
      <c r="N7" s="1409"/>
      <c r="O7" s="1409"/>
      <c r="P7" s="1409"/>
      <c r="Q7" s="1409"/>
      <c r="R7" s="1409"/>
      <c r="S7" s="1409"/>
      <c r="T7" s="1409"/>
      <c r="U7" s="1409"/>
      <c r="V7" s="1409"/>
      <c r="W7" s="1409"/>
      <c r="X7" s="1409"/>
      <c r="Y7" s="1409"/>
      <c r="Z7" s="1409"/>
      <c r="AA7" s="1410" t="s">
        <v>655</v>
      </c>
      <c r="AB7" s="1410"/>
      <c r="AC7" s="1410"/>
      <c r="AD7" s="1410"/>
      <c r="AE7" s="1410"/>
      <c r="AF7" s="1410"/>
      <c r="AG7" s="1410"/>
      <c r="AH7" s="1410"/>
      <c r="AI7" s="1411" t="s">
        <v>656</v>
      </c>
      <c r="AJ7" s="1411"/>
      <c r="AK7" s="1411"/>
      <c r="AL7" s="1411"/>
    </row>
    <row r="8" spans="1:41" s="81" customFormat="1" ht="29.25" customHeight="1">
      <c r="B8" s="1412" t="s">
        <v>657</v>
      </c>
      <c r="C8" s="1412"/>
      <c r="D8" s="1412"/>
      <c r="E8" s="1412"/>
      <c r="F8" s="1412"/>
      <c r="G8" s="1412"/>
      <c r="H8" s="1412"/>
      <c r="I8" s="1412"/>
      <c r="J8" s="1412"/>
      <c r="K8" s="1412"/>
      <c r="L8" s="1408" t="s">
        <v>658</v>
      </c>
      <c r="M8" s="1408"/>
      <c r="N8" s="1408"/>
      <c r="O8" s="1408"/>
      <c r="P8" s="1408"/>
      <c r="Q8" s="1408"/>
      <c r="R8" s="1408"/>
      <c r="S8" s="1408"/>
      <c r="T8" s="1408"/>
      <c r="U8" s="1408"/>
      <c r="V8" s="1408"/>
      <c r="W8" s="1408"/>
      <c r="X8" s="1408"/>
      <c r="Y8" s="1408"/>
      <c r="Z8" s="1408"/>
      <c r="AA8" s="1408"/>
      <c r="AB8" s="1408"/>
      <c r="AC8" s="1408"/>
      <c r="AD8" s="1408"/>
      <c r="AE8" s="1408"/>
      <c r="AF8" s="1408"/>
      <c r="AG8" s="1408"/>
      <c r="AH8" s="1408"/>
      <c r="AI8" s="1408"/>
      <c r="AJ8" s="1408"/>
      <c r="AK8" s="1408"/>
      <c r="AL8" s="1408"/>
    </row>
    <row r="9" spans="1:41" ht="12.75" customHeight="1" thickBot="1">
      <c r="B9" s="436"/>
      <c r="C9" s="436"/>
      <c r="D9" s="436"/>
      <c r="E9" s="436"/>
      <c r="F9" s="436"/>
      <c r="G9" s="436"/>
      <c r="H9" s="436"/>
      <c r="I9" s="436"/>
      <c r="J9" s="436"/>
      <c r="K9" s="436"/>
      <c r="L9" s="436"/>
      <c r="M9" s="436"/>
      <c r="N9" s="436"/>
      <c r="O9" s="436"/>
      <c r="P9" s="436"/>
      <c r="Q9" s="436"/>
      <c r="R9" s="436"/>
      <c r="S9" s="436"/>
      <c r="T9" s="436"/>
      <c r="U9" s="436"/>
      <c r="V9" s="436"/>
      <c r="W9" s="436"/>
      <c r="X9" s="436"/>
      <c r="Y9" s="436"/>
      <c r="Z9" s="436"/>
      <c r="AA9" s="436"/>
      <c r="AB9" s="436"/>
      <c r="AC9" s="436"/>
      <c r="AD9" s="436"/>
      <c r="AE9" s="436"/>
      <c r="AF9" s="436"/>
      <c r="AG9" s="436"/>
      <c r="AH9" s="436"/>
      <c r="AI9" s="436"/>
      <c r="AJ9" s="436"/>
      <c r="AK9" s="436"/>
      <c r="AL9" s="436"/>
    </row>
    <row r="10" spans="1:41" ht="21" customHeight="1">
      <c r="B10" s="703" t="s">
        <v>537</v>
      </c>
      <c r="C10" s="704"/>
      <c r="D10" s="704"/>
      <c r="E10" s="704"/>
      <c r="F10" s="704"/>
      <c r="G10" s="704"/>
      <c r="H10" s="704"/>
      <c r="I10" s="704"/>
      <c r="J10" s="704"/>
      <c r="K10" s="704"/>
      <c r="L10" s="704"/>
      <c r="M10" s="704"/>
      <c r="N10" s="704"/>
      <c r="O10" s="704"/>
      <c r="P10" s="704"/>
      <c r="Q10" s="704"/>
      <c r="R10" s="704"/>
      <c r="S10" s="704"/>
      <c r="T10" s="704"/>
      <c r="U10" s="704"/>
      <c r="V10" s="704"/>
      <c r="W10" s="704"/>
      <c r="X10" s="704"/>
      <c r="Y10" s="704"/>
      <c r="Z10" s="704"/>
      <c r="AA10" s="704"/>
      <c r="AB10" s="704"/>
      <c r="AC10" s="704"/>
      <c r="AD10" s="704"/>
      <c r="AE10" s="704"/>
      <c r="AF10" s="704"/>
      <c r="AG10" s="704"/>
      <c r="AH10" s="704"/>
      <c r="AI10" s="704"/>
      <c r="AJ10" s="704"/>
      <c r="AK10" s="704"/>
      <c r="AL10" s="705"/>
    </row>
    <row r="11" spans="1:41" ht="27.75" customHeight="1">
      <c r="B11" s="701" t="s">
        <v>659</v>
      </c>
      <c r="C11" s="702"/>
      <c r="D11" s="702"/>
      <c r="E11" s="702"/>
      <c r="F11" s="702"/>
      <c r="G11" s="702"/>
      <c r="H11" s="702"/>
      <c r="I11" s="702"/>
      <c r="J11" s="702"/>
      <c r="K11" s="702"/>
      <c r="L11" s="702"/>
      <c r="M11" s="702"/>
      <c r="N11" s="702"/>
      <c r="O11" s="702"/>
      <c r="P11" s="702"/>
      <c r="Q11" s="702"/>
      <c r="R11" s="702"/>
      <c r="S11" s="1413"/>
      <c r="T11" s="1413"/>
      <c r="U11" s="1413"/>
      <c r="V11" s="1413"/>
      <c r="W11" s="1413"/>
      <c r="X11" s="1413"/>
      <c r="Y11" s="1413"/>
      <c r="Z11" s="1413"/>
      <c r="AA11" s="1413"/>
      <c r="AB11" s="1413"/>
      <c r="AC11" s="1413"/>
      <c r="AD11" s="1413"/>
      <c r="AE11" s="1414" t="s">
        <v>1</v>
      </c>
      <c r="AF11" s="1415"/>
      <c r="AG11" s="1416"/>
      <c r="AH11" s="1416"/>
      <c r="AI11" s="1416"/>
      <c r="AJ11" s="1416"/>
      <c r="AK11" s="1416"/>
      <c r="AL11" s="1417"/>
      <c r="AO11" s="437"/>
    </row>
    <row r="12" spans="1:41" ht="27.75" customHeight="1" thickBot="1">
      <c r="B12" s="1418"/>
      <c r="C12" s="1419" t="s">
        <v>660</v>
      </c>
      <c r="D12" s="1419"/>
      <c r="E12" s="1419"/>
      <c r="F12" s="1419"/>
      <c r="G12" s="1419"/>
      <c r="H12" s="1419"/>
      <c r="I12" s="1419"/>
      <c r="J12" s="1419"/>
      <c r="K12" s="1419"/>
      <c r="L12" s="1419"/>
      <c r="M12" s="1419"/>
      <c r="N12" s="1419"/>
      <c r="O12" s="1419"/>
      <c r="P12" s="1419"/>
      <c r="Q12" s="1419"/>
      <c r="R12" s="1419"/>
      <c r="S12" s="1420">
        <f>ROUNDUP(S11*30%,1)</f>
        <v>0</v>
      </c>
      <c r="T12" s="1420"/>
      <c r="U12" s="1420"/>
      <c r="V12" s="1420"/>
      <c r="W12" s="1420"/>
      <c r="X12" s="1420"/>
      <c r="Y12" s="1420"/>
      <c r="Z12" s="1420"/>
      <c r="AA12" s="1420"/>
      <c r="AB12" s="1420"/>
      <c r="AC12" s="1420"/>
      <c r="AD12" s="1420"/>
      <c r="AE12" s="1421" t="s">
        <v>1</v>
      </c>
      <c r="AF12" s="1421"/>
      <c r="AG12" s="1422"/>
      <c r="AH12" s="1422"/>
      <c r="AI12" s="1422"/>
      <c r="AJ12" s="1422"/>
      <c r="AK12" s="1422"/>
      <c r="AL12" s="1423"/>
    </row>
    <row r="13" spans="1:41" ht="27.75" customHeight="1" thickTop="1">
      <c r="B13" s="1424" t="s">
        <v>661</v>
      </c>
      <c r="C13" s="1425"/>
      <c r="D13" s="1425"/>
      <c r="E13" s="1425"/>
      <c r="F13" s="1425"/>
      <c r="G13" s="1425"/>
      <c r="H13" s="1425"/>
      <c r="I13" s="1425"/>
      <c r="J13" s="1425"/>
      <c r="K13" s="1425"/>
      <c r="L13" s="1425"/>
      <c r="M13" s="1425"/>
      <c r="N13" s="1425"/>
      <c r="O13" s="1425"/>
      <c r="P13" s="1425"/>
      <c r="Q13" s="1425"/>
      <c r="R13" s="1425"/>
      <c r="S13" s="1426" t="e">
        <f>ROUNDUP(AG14/AG15,1)</f>
        <v>#DIV/0!</v>
      </c>
      <c r="T13" s="1426"/>
      <c r="U13" s="1426"/>
      <c r="V13" s="1426"/>
      <c r="W13" s="1426"/>
      <c r="X13" s="1426"/>
      <c r="Y13" s="1426"/>
      <c r="Z13" s="1426"/>
      <c r="AA13" s="1426"/>
      <c r="AB13" s="1426"/>
      <c r="AC13" s="1426"/>
      <c r="AD13" s="1426"/>
      <c r="AE13" s="1427" t="s">
        <v>1</v>
      </c>
      <c r="AF13" s="1427"/>
      <c r="AG13" s="1428" t="s">
        <v>662</v>
      </c>
      <c r="AH13" s="1428"/>
      <c r="AI13" s="1428"/>
      <c r="AJ13" s="1428"/>
      <c r="AK13" s="1428"/>
      <c r="AL13" s="1429"/>
    </row>
    <row r="14" spans="1:41" ht="27.75" customHeight="1">
      <c r="B14" s="1430" t="s">
        <v>663</v>
      </c>
      <c r="C14" s="1431"/>
      <c r="D14" s="1431"/>
      <c r="E14" s="1431"/>
      <c r="F14" s="1431"/>
      <c r="G14" s="1431"/>
      <c r="H14" s="1431"/>
      <c r="I14" s="1431"/>
      <c r="J14" s="1431"/>
      <c r="K14" s="1431"/>
      <c r="L14" s="1431"/>
      <c r="M14" s="1431"/>
      <c r="N14" s="1431"/>
      <c r="O14" s="1431"/>
      <c r="P14" s="1431"/>
      <c r="Q14" s="1431"/>
      <c r="R14" s="1431"/>
      <c r="S14" s="1431"/>
      <c r="T14" s="1431"/>
      <c r="U14" s="1431"/>
      <c r="V14" s="1431"/>
      <c r="W14" s="1431"/>
      <c r="X14" s="1431"/>
      <c r="Y14" s="1431"/>
      <c r="Z14" s="1431"/>
      <c r="AA14" s="1431"/>
      <c r="AB14" s="1431"/>
      <c r="AC14" s="1431"/>
      <c r="AD14" s="1431"/>
      <c r="AE14" s="1431"/>
      <c r="AF14" s="1432"/>
      <c r="AG14" s="1433"/>
      <c r="AH14" s="1433"/>
      <c r="AI14" s="1433"/>
      <c r="AJ14" s="1433"/>
      <c r="AK14" s="1433"/>
      <c r="AL14" s="1434"/>
    </row>
    <row r="15" spans="1:41" ht="27.75" customHeight="1" thickBot="1">
      <c r="B15" s="1435" t="s">
        <v>664</v>
      </c>
      <c r="C15" s="1436"/>
      <c r="D15" s="1436"/>
      <c r="E15" s="1436"/>
      <c r="F15" s="1436"/>
      <c r="G15" s="1436"/>
      <c r="H15" s="1436"/>
      <c r="I15" s="1436"/>
      <c r="J15" s="1436"/>
      <c r="K15" s="1436"/>
      <c r="L15" s="1436"/>
      <c r="M15" s="1436"/>
      <c r="N15" s="1436"/>
      <c r="O15" s="1436"/>
      <c r="P15" s="1436"/>
      <c r="Q15" s="1436"/>
      <c r="R15" s="1436"/>
      <c r="S15" s="1436"/>
      <c r="T15" s="1436"/>
      <c r="U15" s="1436"/>
      <c r="V15" s="1436"/>
      <c r="W15" s="1436"/>
      <c r="X15" s="1436"/>
      <c r="Y15" s="1436"/>
      <c r="Z15" s="1436"/>
      <c r="AA15" s="1436"/>
      <c r="AB15" s="1436"/>
      <c r="AC15" s="1436"/>
      <c r="AD15" s="1436"/>
      <c r="AE15" s="1436"/>
      <c r="AF15" s="1437"/>
      <c r="AG15" s="1438"/>
      <c r="AH15" s="1438"/>
      <c r="AI15" s="1438"/>
      <c r="AJ15" s="1438"/>
      <c r="AK15" s="1438"/>
      <c r="AL15" s="1439"/>
    </row>
    <row r="16" spans="1:41" ht="12.75" customHeight="1" thickBot="1">
      <c r="B16" s="438"/>
      <c r="C16" s="439"/>
      <c r="D16" s="439"/>
      <c r="E16" s="439"/>
      <c r="F16" s="439"/>
      <c r="G16" s="439"/>
      <c r="H16" s="439"/>
      <c r="I16" s="439"/>
      <c r="J16" s="439"/>
      <c r="K16" s="439"/>
      <c r="L16" s="439"/>
      <c r="M16" s="439"/>
      <c r="N16" s="439"/>
      <c r="O16" s="439"/>
      <c r="P16" s="439"/>
      <c r="Q16" s="439"/>
      <c r="R16" s="439"/>
      <c r="S16" s="439"/>
      <c r="T16" s="439"/>
      <c r="U16" s="439"/>
      <c r="V16" s="439"/>
      <c r="W16" s="439"/>
      <c r="X16" s="439"/>
      <c r="Y16" s="439"/>
      <c r="Z16" s="439"/>
      <c r="AA16" s="439"/>
      <c r="AB16" s="439"/>
      <c r="AC16" s="439"/>
      <c r="AD16" s="439"/>
      <c r="AE16" s="439"/>
      <c r="AF16" s="439"/>
      <c r="AG16" s="439"/>
      <c r="AH16" s="439"/>
      <c r="AI16" s="439"/>
      <c r="AJ16" s="439"/>
      <c r="AK16" s="439"/>
      <c r="AL16" s="439"/>
    </row>
    <row r="17" spans="2:38" ht="21" customHeight="1">
      <c r="B17" s="703" t="s">
        <v>665</v>
      </c>
      <c r="C17" s="704"/>
      <c r="D17" s="704"/>
      <c r="E17" s="704"/>
      <c r="F17" s="704"/>
      <c r="G17" s="704"/>
      <c r="H17" s="704"/>
      <c r="I17" s="704"/>
      <c r="J17" s="704"/>
      <c r="K17" s="704"/>
      <c r="L17" s="704"/>
      <c r="M17" s="704"/>
      <c r="N17" s="704"/>
      <c r="O17" s="704"/>
      <c r="P17" s="704"/>
      <c r="Q17" s="704"/>
      <c r="R17" s="704"/>
      <c r="S17" s="704"/>
      <c r="T17" s="704"/>
      <c r="U17" s="704"/>
      <c r="V17" s="704"/>
      <c r="W17" s="704"/>
      <c r="X17" s="704"/>
      <c r="Y17" s="704"/>
      <c r="Z17" s="704"/>
      <c r="AA17" s="704"/>
      <c r="AB17" s="704"/>
      <c r="AC17" s="704"/>
      <c r="AD17" s="704"/>
      <c r="AE17" s="704"/>
      <c r="AF17" s="704"/>
      <c r="AG17" s="704"/>
      <c r="AH17" s="704"/>
      <c r="AI17" s="704"/>
      <c r="AJ17" s="704"/>
      <c r="AK17" s="704"/>
      <c r="AL17" s="705"/>
    </row>
    <row r="18" spans="2:38" ht="27.75" customHeight="1" thickBot="1">
      <c r="B18" s="1440" t="s">
        <v>666</v>
      </c>
      <c r="C18" s="1441"/>
      <c r="D18" s="1441"/>
      <c r="E18" s="1441"/>
      <c r="F18" s="1441"/>
      <c r="G18" s="1441"/>
      <c r="H18" s="1441"/>
      <c r="I18" s="1441"/>
      <c r="J18" s="1441"/>
      <c r="K18" s="1441"/>
      <c r="L18" s="1441"/>
      <c r="M18" s="1441"/>
      <c r="N18" s="1441"/>
      <c r="O18" s="1441"/>
      <c r="P18" s="1441"/>
      <c r="Q18" s="1441"/>
      <c r="R18" s="1441"/>
      <c r="S18" s="1420">
        <f>ROUNDUP(S11/50,1)</f>
        <v>0</v>
      </c>
      <c r="T18" s="1420"/>
      <c r="U18" s="1420"/>
      <c r="V18" s="1420"/>
      <c r="W18" s="1420"/>
      <c r="X18" s="1420"/>
      <c r="Y18" s="1420"/>
      <c r="Z18" s="1420"/>
      <c r="AA18" s="1420"/>
      <c r="AB18" s="1420"/>
      <c r="AC18" s="1420"/>
      <c r="AD18" s="1420"/>
      <c r="AE18" s="1442" t="s">
        <v>1</v>
      </c>
      <c r="AF18" s="1443"/>
      <c r="AG18" s="1422"/>
      <c r="AH18" s="1422"/>
      <c r="AI18" s="1422"/>
      <c r="AJ18" s="1422"/>
      <c r="AK18" s="1422"/>
      <c r="AL18" s="1423"/>
    </row>
    <row r="19" spans="2:38" ht="27.75" customHeight="1" thickTop="1" thickBot="1">
      <c r="B19" s="1444" t="s">
        <v>667</v>
      </c>
      <c r="C19" s="1445"/>
      <c r="D19" s="1445"/>
      <c r="E19" s="1445"/>
      <c r="F19" s="1445"/>
      <c r="G19" s="1445"/>
      <c r="H19" s="1445"/>
      <c r="I19" s="1445"/>
      <c r="J19" s="1445"/>
      <c r="K19" s="1445"/>
      <c r="L19" s="1445"/>
      <c r="M19" s="1445"/>
      <c r="N19" s="1445"/>
      <c r="O19" s="1445"/>
      <c r="P19" s="1445"/>
      <c r="Q19" s="1445"/>
      <c r="R19" s="1445"/>
      <c r="S19" s="1446"/>
      <c r="T19" s="1446"/>
      <c r="U19" s="1446"/>
      <c r="V19" s="1446"/>
      <c r="W19" s="1446"/>
      <c r="X19" s="1446"/>
      <c r="Y19" s="1446"/>
      <c r="Z19" s="1446"/>
      <c r="AA19" s="1446"/>
      <c r="AB19" s="1446"/>
      <c r="AC19" s="1446"/>
      <c r="AD19" s="1446"/>
      <c r="AE19" s="1447" t="s">
        <v>1</v>
      </c>
      <c r="AF19" s="1448"/>
      <c r="AG19" s="1449" t="s">
        <v>668</v>
      </c>
      <c r="AH19" s="1449"/>
      <c r="AI19" s="1449"/>
      <c r="AJ19" s="1449"/>
      <c r="AK19" s="1449"/>
      <c r="AL19" s="1450"/>
    </row>
    <row r="20" spans="2:38" ht="12.75" customHeight="1" thickBot="1">
      <c r="B20" s="439"/>
      <c r="C20" s="439"/>
      <c r="D20" s="439"/>
      <c r="E20" s="439"/>
      <c r="F20" s="439"/>
      <c r="G20" s="439"/>
      <c r="H20" s="439"/>
      <c r="I20" s="439"/>
      <c r="J20" s="439"/>
      <c r="K20" s="439"/>
      <c r="L20" s="439"/>
      <c r="M20" s="439"/>
      <c r="N20" s="439"/>
      <c r="O20" s="439"/>
      <c r="P20" s="439"/>
      <c r="Q20" s="439"/>
      <c r="R20" s="439"/>
      <c r="S20" s="440"/>
      <c r="T20" s="440"/>
      <c r="U20" s="440"/>
      <c r="V20" s="440"/>
      <c r="W20" s="440"/>
      <c r="X20" s="440"/>
      <c r="Y20" s="440"/>
      <c r="Z20" s="440"/>
      <c r="AA20" s="440"/>
      <c r="AB20" s="440"/>
      <c r="AC20" s="440"/>
      <c r="AD20" s="440"/>
      <c r="AE20" s="441"/>
      <c r="AF20" s="441"/>
      <c r="AG20" s="442"/>
      <c r="AH20" s="442"/>
      <c r="AI20" s="442"/>
      <c r="AJ20" s="442"/>
      <c r="AK20" s="442"/>
      <c r="AL20" s="442"/>
    </row>
    <row r="21" spans="2:38" ht="27.75" customHeight="1" thickBot="1">
      <c r="B21" s="703" t="s">
        <v>669</v>
      </c>
      <c r="C21" s="704"/>
      <c r="D21" s="704"/>
      <c r="E21" s="704"/>
      <c r="F21" s="704"/>
      <c r="G21" s="704"/>
      <c r="H21" s="704"/>
      <c r="I21" s="704"/>
      <c r="J21" s="704"/>
      <c r="K21" s="704"/>
      <c r="L21" s="704"/>
      <c r="M21" s="704"/>
      <c r="N21" s="704"/>
      <c r="O21" s="704"/>
      <c r="P21" s="704"/>
      <c r="Q21" s="704"/>
      <c r="R21" s="704"/>
      <c r="S21" s="704"/>
      <c r="T21" s="704"/>
      <c r="U21" s="704"/>
      <c r="V21" s="704"/>
      <c r="W21" s="704"/>
      <c r="X21" s="704"/>
      <c r="Y21" s="704"/>
      <c r="Z21" s="704"/>
      <c r="AA21" s="704"/>
      <c r="AB21" s="704"/>
      <c r="AC21" s="704"/>
      <c r="AD21" s="704"/>
      <c r="AE21" s="704"/>
      <c r="AF21" s="704"/>
      <c r="AG21" s="704"/>
      <c r="AH21" s="704"/>
      <c r="AI21" s="704"/>
      <c r="AJ21" s="704"/>
      <c r="AK21" s="704"/>
      <c r="AL21" s="705"/>
    </row>
    <row r="22" spans="2:38" ht="27.75" customHeight="1">
      <c r="B22" s="706" t="s">
        <v>670</v>
      </c>
      <c r="C22" s="707"/>
      <c r="D22" s="707"/>
      <c r="E22" s="707"/>
      <c r="F22" s="707"/>
      <c r="G22" s="707"/>
      <c r="H22" s="707"/>
      <c r="I22" s="707"/>
      <c r="J22" s="707"/>
      <c r="K22" s="707"/>
      <c r="L22" s="707"/>
      <c r="M22" s="707"/>
      <c r="N22" s="707"/>
      <c r="O22" s="707"/>
      <c r="P22" s="707"/>
      <c r="Q22" s="707"/>
      <c r="R22" s="1451"/>
      <c r="S22" s="1452" t="s">
        <v>671</v>
      </c>
      <c r="T22" s="707"/>
      <c r="U22" s="707"/>
      <c r="V22" s="707"/>
      <c r="W22" s="707"/>
      <c r="X22" s="707"/>
      <c r="Y22" s="707"/>
      <c r="Z22" s="707"/>
      <c r="AA22" s="707"/>
      <c r="AB22" s="707"/>
      <c r="AC22" s="707"/>
      <c r="AD22" s="707"/>
      <c r="AE22" s="707"/>
      <c r="AF22" s="707"/>
      <c r="AG22" s="707"/>
      <c r="AH22" s="707"/>
      <c r="AI22" s="1453"/>
      <c r="AJ22" s="1453"/>
      <c r="AK22" s="1453"/>
      <c r="AL22" s="1454"/>
    </row>
    <row r="23" spans="2:38" ht="47.25" customHeight="1">
      <c r="B23" s="708"/>
      <c r="C23" s="709"/>
      <c r="D23" s="709"/>
      <c r="E23" s="709"/>
      <c r="F23" s="709"/>
      <c r="G23" s="709"/>
      <c r="H23" s="709"/>
      <c r="I23" s="709"/>
      <c r="J23" s="709"/>
      <c r="K23" s="709"/>
      <c r="L23" s="709"/>
      <c r="M23" s="709"/>
      <c r="N23" s="709"/>
      <c r="O23" s="709"/>
      <c r="P23" s="709"/>
      <c r="Q23" s="709"/>
      <c r="R23" s="709"/>
      <c r="S23" s="1455" t="s">
        <v>672</v>
      </c>
      <c r="T23" s="1455"/>
      <c r="U23" s="1455"/>
      <c r="V23" s="1455"/>
      <c r="W23" s="1455"/>
      <c r="X23" s="1455"/>
      <c r="Y23" s="1455"/>
      <c r="Z23" s="1455"/>
      <c r="AA23" s="1455"/>
      <c r="AB23" s="1455"/>
      <c r="AC23" s="1455"/>
      <c r="AD23" s="1455"/>
      <c r="AE23" s="1455"/>
      <c r="AF23" s="1455" t="s">
        <v>673</v>
      </c>
      <c r="AG23" s="1455"/>
      <c r="AH23" s="1455"/>
      <c r="AI23" s="1456" t="s">
        <v>674</v>
      </c>
      <c r="AJ23" s="1456"/>
      <c r="AK23" s="1456"/>
      <c r="AL23" s="1457"/>
    </row>
    <row r="24" spans="2:38" ht="27.75" customHeight="1">
      <c r="B24" s="1458">
        <v>1</v>
      </c>
      <c r="C24" s="1459"/>
      <c r="D24" s="1459"/>
      <c r="E24" s="1459"/>
      <c r="F24" s="1459"/>
      <c r="G24" s="1459"/>
      <c r="H24" s="1459"/>
      <c r="I24" s="1459"/>
      <c r="J24" s="1459"/>
      <c r="K24" s="1459"/>
      <c r="L24" s="1459"/>
      <c r="M24" s="1459"/>
      <c r="N24" s="1459"/>
      <c r="O24" s="1459"/>
      <c r="P24" s="1459"/>
      <c r="Q24" s="1459"/>
      <c r="R24" s="1459"/>
      <c r="S24" s="1459"/>
      <c r="T24" s="1459"/>
      <c r="U24" s="1459"/>
      <c r="V24" s="1459"/>
      <c r="W24" s="1459"/>
      <c r="X24" s="1459"/>
      <c r="Y24" s="1459"/>
      <c r="Z24" s="1459"/>
      <c r="AA24" s="1459"/>
      <c r="AB24" s="1459"/>
      <c r="AC24" s="1459"/>
      <c r="AD24" s="1459"/>
      <c r="AE24" s="1459"/>
      <c r="AF24" s="1459"/>
      <c r="AG24" s="1459"/>
      <c r="AH24" s="1460" t="s">
        <v>314</v>
      </c>
      <c r="AI24" s="1459"/>
      <c r="AJ24" s="1459"/>
      <c r="AK24" s="1459"/>
      <c r="AL24" s="1461"/>
    </row>
    <row r="25" spans="2:38" ht="27.75" customHeight="1">
      <c r="B25" s="1458">
        <v>2</v>
      </c>
      <c r="C25" s="1459"/>
      <c r="D25" s="1459"/>
      <c r="E25" s="1459"/>
      <c r="F25" s="1459"/>
      <c r="G25" s="1459"/>
      <c r="H25" s="1459"/>
      <c r="I25" s="1459"/>
      <c r="J25" s="1459"/>
      <c r="K25" s="1459"/>
      <c r="L25" s="1459"/>
      <c r="M25" s="1459"/>
      <c r="N25" s="1459"/>
      <c r="O25" s="1459"/>
      <c r="P25" s="1459"/>
      <c r="Q25" s="1459"/>
      <c r="R25" s="1459"/>
      <c r="S25" s="1459"/>
      <c r="T25" s="1459"/>
      <c r="U25" s="1459"/>
      <c r="V25" s="1459"/>
      <c r="W25" s="1459"/>
      <c r="X25" s="1459"/>
      <c r="Y25" s="1459"/>
      <c r="Z25" s="1459"/>
      <c r="AA25" s="1459"/>
      <c r="AB25" s="1459"/>
      <c r="AC25" s="1459"/>
      <c r="AD25" s="1459"/>
      <c r="AE25" s="1459"/>
      <c r="AF25" s="1459"/>
      <c r="AG25" s="1459"/>
      <c r="AH25" s="1460" t="s">
        <v>314</v>
      </c>
      <c r="AI25" s="1459"/>
      <c r="AJ25" s="1459"/>
      <c r="AK25" s="1459"/>
      <c r="AL25" s="1461"/>
    </row>
    <row r="26" spans="2:38" ht="27.75" customHeight="1">
      <c r="B26" s="1458">
        <v>3</v>
      </c>
      <c r="C26" s="1459"/>
      <c r="D26" s="1459"/>
      <c r="E26" s="1459"/>
      <c r="F26" s="1459"/>
      <c r="G26" s="1459"/>
      <c r="H26" s="1459"/>
      <c r="I26" s="1459"/>
      <c r="J26" s="1459"/>
      <c r="K26" s="1459"/>
      <c r="L26" s="1459"/>
      <c r="M26" s="1459"/>
      <c r="N26" s="1459"/>
      <c r="O26" s="1459"/>
      <c r="P26" s="1459"/>
      <c r="Q26" s="1459"/>
      <c r="R26" s="1459"/>
      <c r="S26" s="1459"/>
      <c r="T26" s="1459"/>
      <c r="U26" s="1459"/>
      <c r="V26" s="1459"/>
      <c r="W26" s="1459"/>
      <c r="X26" s="1459"/>
      <c r="Y26" s="1459"/>
      <c r="Z26" s="1459"/>
      <c r="AA26" s="1459"/>
      <c r="AB26" s="1459"/>
      <c r="AC26" s="1459"/>
      <c r="AD26" s="1459"/>
      <c r="AE26" s="1459"/>
      <c r="AF26" s="1459"/>
      <c r="AG26" s="1459"/>
      <c r="AH26" s="1460" t="s">
        <v>314</v>
      </c>
      <c r="AI26" s="1459"/>
      <c r="AJ26" s="1459"/>
      <c r="AK26" s="1459"/>
      <c r="AL26" s="1461"/>
    </row>
    <row r="27" spans="2:38" ht="27.75" customHeight="1" thickBot="1">
      <c r="B27" s="1462">
        <v>4</v>
      </c>
      <c r="C27" s="1463"/>
      <c r="D27" s="1463"/>
      <c r="E27" s="1463"/>
      <c r="F27" s="1463"/>
      <c r="G27" s="1463"/>
      <c r="H27" s="1463"/>
      <c r="I27" s="1463"/>
      <c r="J27" s="1463"/>
      <c r="K27" s="1463"/>
      <c r="L27" s="1463"/>
      <c r="M27" s="1463"/>
      <c r="N27" s="1463"/>
      <c r="O27" s="1463"/>
      <c r="P27" s="1463"/>
      <c r="Q27" s="1463"/>
      <c r="R27" s="1463"/>
      <c r="S27" s="1463"/>
      <c r="T27" s="1463"/>
      <c r="U27" s="1463"/>
      <c r="V27" s="1463"/>
      <c r="W27" s="1463"/>
      <c r="X27" s="1463"/>
      <c r="Y27" s="1463"/>
      <c r="Z27" s="1463"/>
      <c r="AA27" s="1463"/>
      <c r="AB27" s="1463"/>
      <c r="AC27" s="1463"/>
      <c r="AD27" s="1463"/>
      <c r="AE27" s="1463"/>
      <c r="AF27" s="1463"/>
      <c r="AG27" s="1463"/>
      <c r="AH27" s="1464" t="s">
        <v>314</v>
      </c>
      <c r="AI27" s="1463"/>
      <c r="AJ27" s="1463"/>
      <c r="AK27" s="1463"/>
      <c r="AL27" s="1465"/>
    </row>
    <row r="28" spans="2:38" ht="15" customHeight="1">
      <c r="B28" s="710" t="s">
        <v>675</v>
      </c>
      <c r="C28" s="711"/>
      <c r="D28" s="711"/>
      <c r="E28" s="711"/>
      <c r="F28" s="711"/>
      <c r="G28" s="711"/>
      <c r="H28" s="711"/>
      <c r="I28" s="711"/>
      <c r="J28" s="711"/>
      <c r="K28" s="711"/>
      <c r="L28" s="711"/>
      <c r="M28" s="711"/>
      <c r="N28" s="711"/>
      <c r="O28" s="711"/>
      <c r="P28" s="711"/>
      <c r="Q28" s="711"/>
      <c r="R28" s="711"/>
      <c r="S28" s="711"/>
      <c r="T28" s="711"/>
      <c r="U28" s="711"/>
      <c r="V28" s="711"/>
      <c r="W28" s="711"/>
      <c r="X28" s="711"/>
      <c r="Y28" s="711"/>
      <c r="Z28" s="711"/>
      <c r="AA28" s="711"/>
      <c r="AB28" s="711"/>
      <c r="AC28" s="711"/>
      <c r="AD28" s="711"/>
      <c r="AE28" s="711"/>
      <c r="AF28" s="711"/>
      <c r="AG28" s="711"/>
      <c r="AH28" s="711"/>
      <c r="AI28" s="1466" t="s">
        <v>676</v>
      </c>
      <c r="AJ28" s="1466"/>
      <c r="AK28" s="1466"/>
      <c r="AL28" s="1467"/>
    </row>
    <row r="29" spans="2:38" ht="36.75" customHeight="1" thickBot="1">
      <c r="B29" s="712"/>
      <c r="C29" s="713"/>
      <c r="D29" s="713"/>
      <c r="E29" s="713"/>
      <c r="F29" s="713"/>
      <c r="G29" s="713"/>
      <c r="H29" s="713"/>
      <c r="I29" s="713"/>
      <c r="J29" s="713"/>
      <c r="K29" s="713"/>
      <c r="L29" s="713"/>
      <c r="M29" s="713"/>
      <c r="N29" s="713"/>
      <c r="O29" s="713"/>
      <c r="P29" s="713"/>
      <c r="Q29" s="713"/>
      <c r="R29" s="713"/>
      <c r="S29" s="713"/>
      <c r="T29" s="713"/>
      <c r="U29" s="713"/>
      <c r="V29" s="713"/>
      <c r="W29" s="713"/>
      <c r="X29" s="713"/>
      <c r="Y29" s="713"/>
      <c r="Z29" s="713"/>
      <c r="AA29" s="713"/>
      <c r="AB29" s="713"/>
      <c r="AC29" s="713"/>
      <c r="AD29" s="713"/>
      <c r="AE29" s="713"/>
      <c r="AF29" s="713"/>
      <c r="AG29" s="713"/>
      <c r="AH29" s="713"/>
      <c r="AI29" s="714"/>
      <c r="AJ29" s="714"/>
      <c r="AK29" s="714"/>
      <c r="AL29" s="715"/>
    </row>
    <row r="30" spans="2:38" ht="9.75" customHeight="1">
      <c r="B30" s="438"/>
      <c r="C30" s="439"/>
      <c r="D30" s="439"/>
      <c r="E30" s="439"/>
      <c r="F30" s="439"/>
      <c r="G30" s="439"/>
      <c r="H30" s="439"/>
      <c r="I30" s="439"/>
      <c r="J30" s="439"/>
      <c r="K30" s="439"/>
      <c r="L30" s="439"/>
      <c r="M30" s="439"/>
      <c r="N30" s="439"/>
      <c r="O30" s="439"/>
      <c r="P30" s="439"/>
      <c r="Q30" s="439"/>
      <c r="R30" s="439"/>
      <c r="S30" s="439"/>
      <c r="T30" s="439"/>
      <c r="U30" s="439"/>
      <c r="V30" s="439"/>
      <c r="W30" s="439"/>
      <c r="X30" s="439"/>
      <c r="Y30" s="439"/>
      <c r="Z30" s="439"/>
      <c r="AA30" s="439"/>
      <c r="AB30" s="439"/>
      <c r="AC30" s="439"/>
      <c r="AD30" s="439"/>
      <c r="AE30" s="439"/>
      <c r="AF30" s="439"/>
      <c r="AG30" s="439"/>
      <c r="AH30" s="439"/>
      <c r="AI30" s="439"/>
      <c r="AJ30" s="439"/>
      <c r="AK30" s="439"/>
      <c r="AL30" s="439"/>
    </row>
    <row r="31" spans="2:38" ht="22.5" customHeight="1">
      <c r="B31" s="1468" t="s">
        <v>552</v>
      </c>
      <c r="C31" s="1468"/>
      <c r="D31" s="1468"/>
      <c r="E31" s="1468"/>
      <c r="F31" s="1468"/>
      <c r="G31" s="1468"/>
      <c r="H31" s="1469" t="s">
        <v>766</v>
      </c>
      <c r="I31" s="1469"/>
      <c r="J31" s="1469"/>
      <c r="K31" s="1469"/>
      <c r="L31" s="1469"/>
      <c r="M31" s="1469"/>
      <c r="N31" s="1469"/>
      <c r="O31" s="1469"/>
      <c r="P31" s="1469"/>
      <c r="Q31" s="1469"/>
      <c r="R31" s="1469"/>
      <c r="S31" s="1469"/>
      <c r="T31" s="1469"/>
      <c r="U31" s="1469"/>
      <c r="V31" s="1469"/>
      <c r="W31" s="1469"/>
      <c r="X31" s="1469"/>
      <c r="Y31" s="1469"/>
      <c r="Z31" s="1469"/>
      <c r="AA31" s="1469"/>
      <c r="AB31" s="1469"/>
      <c r="AC31" s="1469"/>
      <c r="AD31" s="1469"/>
      <c r="AE31" s="1469"/>
      <c r="AF31" s="1469"/>
      <c r="AG31" s="1469"/>
      <c r="AH31" s="1469"/>
      <c r="AI31" s="1469"/>
      <c r="AJ31" s="1469"/>
      <c r="AK31" s="1469"/>
      <c r="AL31" s="1469"/>
    </row>
    <row r="32" spans="2:38" ht="8.25" customHeight="1">
      <c r="B32" s="438"/>
      <c r="C32" s="439"/>
      <c r="D32" s="439"/>
      <c r="E32" s="439"/>
      <c r="F32" s="439"/>
      <c r="G32" s="439"/>
      <c r="H32" s="439"/>
      <c r="I32" s="439"/>
      <c r="J32" s="439"/>
      <c r="K32" s="439"/>
      <c r="L32" s="439"/>
      <c r="M32" s="439"/>
      <c r="N32" s="439"/>
      <c r="O32" s="439"/>
      <c r="P32" s="439"/>
      <c r="Q32" s="439"/>
      <c r="R32" s="439"/>
      <c r="S32" s="439"/>
      <c r="T32" s="439"/>
      <c r="U32" s="439"/>
      <c r="V32" s="439"/>
      <c r="W32" s="439"/>
      <c r="X32" s="439"/>
      <c r="Y32" s="439"/>
      <c r="Z32" s="439"/>
      <c r="AA32" s="439"/>
      <c r="AB32" s="439"/>
      <c r="AC32" s="439"/>
      <c r="AD32" s="439"/>
      <c r="AE32" s="439"/>
      <c r="AF32" s="439"/>
      <c r="AG32" s="439"/>
      <c r="AH32" s="439"/>
      <c r="AI32" s="439"/>
      <c r="AJ32" s="439"/>
      <c r="AK32" s="439"/>
      <c r="AL32" s="439"/>
    </row>
    <row r="33" spans="2:39" s="443" customFormat="1" ht="17.25" customHeight="1">
      <c r="B33" s="621" t="s">
        <v>767</v>
      </c>
      <c r="C33" s="621"/>
      <c r="D33" s="621"/>
      <c r="E33" s="621"/>
      <c r="F33" s="621"/>
      <c r="G33" s="621"/>
      <c r="H33" s="621"/>
      <c r="I33" s="621"/>
      <c r="J33" s="621"/>
      <c r="K33" s="621"/>
      <c r="L33" s="621"/>
      <c r="M33" s="621"/>
      <c r="N33" s="621"/>
      <c r="O33" s="621"/>
      <c r="P33" s="621"/>
      <c r="Q33" s="621"/>
      <c r="R33" s="621"/>
      <c r="S33" s="621"/>
      <c r="T33" s="621"/>
      <c r="U33" s="621"/>
      <c r="V33" s="621"/>
      <c r="W33" s="621"/>
      <c r="X33" s="621"/>
      <c r="Y33" s="621"/>
      <c r="Z33" s="621"/>
      <c r="AA33" s="621"/>
      <c r="AB33" s="621"/>
      <c r="AC33" s="621"/>
      <c r="AD33" s="621"/>
      <c r="AE33" s="621"/>
      <c r="AF33" s="621"/>
      <c r="AG33" s="621"/>
      <c r="AH33" s="621"/>
      <c r="AI33" s="621"/>
      <c r="AJ33" s="621"/>
      <c r="AK33" s="621"/>
      <c r="AL33" s="621"/>
    </row>
    <row r="34" spans="2:39" s="443" customFormat="1" ht="45.75" customHeight="1">
      <c r="B34" s="621"/>
      <c r="C34" s="621"/>
      <c r="D34" s="621"/>
      <c r="E34" s="621"/>
      <c r="F34" s="621"/>
      <c r="G34" s="621"/>
      <c r="H34" s="621"/>
      <c r="I34" s="621"/>
      <c r="J34" s="621"/>
      <c r="K34" s="621"/>
      <c r="L34" s="621"/>
      <c r="M34" s="621"/>
      <c r="N34" s="621"/>
      <c r="O34" s="621"/>
      <c r="P34" s="621"/>
      <c r="Q34" s="621"/>
      <c r="R34" s="621"/>
      <c r="S34" s="621"/>
      <c r="T34" s="621"/>
      <c r="U34" s="621"/>
      <c r="V34" s="621"/>
      <c r="W34" s="621"/>
      <c r="X34" s="621"/>
      <c r="Y34" s="621"/>
      <c r="Z34" s="621"/>
      <c r="AA34" s="621"/>
      <c r="AB34" s="621"/>
      <c r="AC34" s="621"/>
      <c r="AD34" s="621"/>
      <c r="AE34" s="621"/>
      <c r="AF34" s="621"/>
      <c r="AG34" s="621"/>
      <c r="AH34" s="621"/>
      <c r="AI34" s="621"/>
      <c r="AJ34" s="621"/>
      <c r="AK34" s="621"/>
      <c r="AL34" s="621"/>
      <c r="AM34" s="444"/>
    </row>
    <row r="35" spans="2:39" s="443" customFormat="1" ht="9" customHeight="1">
      <c r="B35" s="443" t="s">
        <v>558</v>
      </c>
      <c r="AM35" s="445"/>
    </row>
    <row r="36" spans="2:39" s="443" customFormat="1" ht="21" customHeight="1">
      <c r="B36" s="443" t="s">
        <v>558</v>
      </c>
      <c r="AM36" s="445"/>
    </row>
  </sheetData>
  <protectedRanges>
    <protectedRange sqref="L7:Z7 AI7:AL7 L6:AL6 L8:AL8" name="範囲1"/>
  </protectedRanges>
  <mergeCells count="60">
    <mergeCell ref="B28:AH29"/>
    <mergeCell ref="AI28:AL28"/>
    <mergeCell ref="AI29:AL29"/>
    <mergeCell ref="B31:G31"/>
    <mergeCell ref="H31:AL31"/>
    <mergeCell ref="B33:AL34"/>
    <mergeCell ref="C26:R26"/>
    <mergeCell ref="S26:AE26"/>
    <mergeCell ref="AF26:AG26"/>
    <mergeCell ref="AI26:AL26"/>
    <mergeCell ref="C27:R27"/>
    <mergeCell ref="S27:AE27"/>
    <mergeCell ref="AF27:AG27"/>
    <mergeCell ref="AI27:AL27"/>
    <mergeCell ref="C24:R24"/>
    <mergeCell ref="S24:AE24"/>
    <mergeCell ref="AF24:AG24"/>
    <mergeCell ref="AI24:AL24"/>
    <mergeCell ref="C25:R25"/>
    <mergeCell ref="S25:AE25"/>
    <mergeCell ref="AF25:AG25"/>
    <mergeCell ref="AI25:AL25"/>
    <mergeCell ref="B19:R19"/>
    <mergeCell ref="S19:AD19"/>
    <mergeCell ref="AG19:AL19"/>
    <mergeCell ref="B21:AL21"/>
    <mergeCell ref="B22:R23"/>
    <mergeCell ref="S22:AL22"/>
    <mergeCell ref="S23:AE23"/>
    <mergeCell ref="AF23:AH23"/>
    <mergeCell ref="AI23:AL23"/>
    <mergeCell ref="B14:AF14"/>
    <mergeCell ref="AG14:AL14"/>
    <mergeCell ref="B15:AF15"/>
    <mergeCell ref="AG15:AL15"/>
    <mergeCell ref="B17:AL17"/>
    <mergeCell ref="B18:R18"/>
    <mergeCell ref="S18:AD18"/>
    <mergeCell ref="AG18:AL18"/>
    <mergeCell ref="C12:R12"/>
    <mergeCell ref="S12:AD12"/>
    <mergeCell ref="AG12:AL12"/>
    <mergeCell ref="B13:R13"/>
    <mergeCell ref="S13:AD13"/>
    <mergeCell ref="AG13:AL13"/>
    <mergeCell ref="B8:K8"/>
    <mergeCell ref="L8:AL8"/>
    <mergeCell ref="B10:AL10"/>
    <mergeCell ref="B11:R11"/>
    <mergeCell ref="S11:AD11"/>
    <mergeCell ref="AG11:AL11"/>
    <mergeCell ref="B1:H1"/>
    <mergeCell ref="AD2:AL2"/>
    <mergeCell ref="B4:AL4"/>
    <mergeCell ref="B6:K6"/>
    <mergeCell ref="L6:AL6"/>
    <mergeCell ref="B7:K7"/>
    <mergeCell ref="L7:Z7"/>
    <mergeCell ref="AA7:AH7"/>
    <mergeCell ref="AI7:AL7"/>
  </mergeCells>
  <phoneticPr fontId="8"/>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81022-5D73-4465-868F-EB4E123DE1B6}">
  <sheetPr>
    <tabColor rgb="FFFFCCFF"/>
  </sheetPr>
  <dimension ref="A1:AM38"/>
  <sheetViews>
    <sheetView showGridLines="0" view="pageBreakPreview" zoomScale="110" zoomScaleNormal="100" zoomScaleSheetLayoutView="110" workbookViewId="0">
      <selection activeCell="AX19" sqref="AX19"/>
    </sheetView>
  </sheetViews>
  <sheetFormatPr defaultColWidth="2.1796875" defaultRowHeight="18"/>
  <cols>
    <col min="1" max="1" width="2.1796875" style="132" customWidth="1"/>
    <col min="2" max="2" width="2.1796875" style="197" customWidth="1"/>
    <col min="3" max="5" width="2.1796875" style="132"/>
    <col min="6" max="6" width="2.453125" style="132" bestFit="1" customWidth="1"/>
    <col min="7" max="18" width="2.1796875" style="132"/>
    <col min="19" max="19" width="2.90625" style="132" bestFit="1" customWidth="1"/>
    <col min="20" max="20" width="2.1796875" style="132"/>
    <col min="21" max="21" width="2.453125" style="132" bestFit="1" customWidth="1"/>
    <col min="22" max="26" width="2.1796875" style="132"/>
    <col min="27" max="38" width="2.81640625" style="132" customWidth="1"/>
    <col min="39" max="256" width="2.1796875" style="126"/>
    <col min="257" max="258" width="2.1796875" style="126" customWidth="1"/>
    <col min="259" max="261" width="2.1796875" style="126"/>
    <col min="262" max="262" width="2.453125" style="126" bestFit="1" customWidth="1"/>
    <col min="263" max="276" width="2.1796875" style="126"/>
    <col min="277" max="277" width="2.453125" style="126" bestFit="1" customWidth="1"/>
    <col min="278" max="282" width="2.1796875" style="126"/>
    <col min="283" max="294" width="2.81640625" style="126" customWidth="1"/>
    <col min="295" max="512" width="2.1796875" style="126"/>
    <col min="513" max="514" width="2.1796875" style="126" customWidth="1"/>
    <col min="515" max="517" width="2.1796875" style="126"/>
    <col min="518" max="518" width="2.453125" style="126" bestFit="1" customWidth="1"/>
    <col min="519" max="532" width="2.1796875" style="126"/>
    <col min="533" max="533" width="2.453125" style="126" bestFit="1" customWidth="1"/>
    <col min="534" max="538" width="2.1796875" style="126"/>
    <col min="539" max="550" width="2.81640625" style="126" customWidth="1"/>
    <col min="551" max="768" width="2.1796875" style="126"/>
    <col min="769" max="770" width="2.1796875" style="126" customWidth="1"/>
    <col min="771" max="773" width="2.1796875" style="126"/>
    <col min="774" max="774" width="2.453125" style="126" bestFit="1" customWidth="1"/>
    <col min="775" max="788" width="2.1796875" style="126"/>
    <col min="789" max="789" width="2.453125" style="126" bestFit="1" customWidth="1"/>
    <col min="790" max="794" width="2.1796875" style="126"/>
    <col min="795" max="806" width="2.81640625" style="126" customWidth="1"/>
    <col min="807" max="1024" width="2.1796875" style="126"/>
    <col min="1025" max="1026" width="2.1796875" style="126" customWidth="1"/>
    <col min="1027" max="1029" width="2.1796875" style="126"/>
    <col min="1030" max="1030" width="2.453125" style="126" bestFit="1" customWidth="1"/>
    <col min="1031" max="1044" width="2.1796875" style="126"/>
    <col min="1045" max="1045" width="2.453125" style="126" bestFit="1" customWidth="1"/>
    <col min="1046" max="1050" width="2.1796875" style="126"/>
    <col min="1051" max="1062" width="2.81640625" style="126" customWidth="1"/>
    <col min="1063" max="1280" width="2.1796875" style="126"/>
    <col min="1281" max="1282" width="2.1796875" style="126" customWidth="1"/>
    <col min="1283" max="1285" width="2.1796875" style="126"/>
    <col min="1286" max="1286" width="2.453125" style="126" bestFit="1" customWidth="1"/>
    <col min="1287" max="1300" width="2.1796875" style="126"/>
    <col min="1301" max="1301" width="2.453125" style="126" bestFit="1" customWidth="1"/>
    <col min="1302" max="1306" width="2.1796875" style="126"/>
    <col min="1307" max="1318" width="2.81640625" style="126" customWidth="1"/>
    <col min="1319" max="1536" width="2.1796875" style="126"/>
    <col min="1537" max="1538" width="2.1796875" style="126" customWidth="1"/>
    <col min="1539" max="1541" width="2.1796875" style="126"/>
    <col min="1542" max="1542" width="2.453125" style="126" bestFit="1" customWidth="1"/>
    <col min="1543" max="1556" width="2.1796875" style="126"/>
    <col min="1557" max="1557" width="2.453125" style="126" bestFit="1" customWidth="1"/>
    <col min="1558" max="1562" width="2.1796875" style="126"/>
    <col min="1563" max="1574" width="2.81640625" style="126" customWidth="1"/>
    <col min="1575" max="1792" width="2.1796875" style="126"/>
    <col min="1793" max="1794" width="2.1796875" style="126" customWidth="1"/>
    <col min="1795" max="1797" width="2.1796875" style="126"/>
    <col min="1798" max="1798" width="2.453125" style="126" bestFit="1" customWidth="1"/>
    <col min="1799" max="1812" width="2.1796875" style="126"/>
    <col min="1813" max="1813" width="2.453125" style="126" bestFit="1" customWidth="1"/>
    <col min="1814" max="1818" width="2.1796875" style="126"/>
    <col min="1819" max="1830" width="2.81640625" style="126" customWidth="1"/>
    <col min="1831" max="2048" width="2.1796875" style="126"/>
    <col min="2049" max="2050" width="2.1796875" style="126" customWidth="1"/>
    <col min="2051" max="2053" width="2.1796875" style="126"/>
    <col min="2054" max="2054" width="2.453125" style="126" bestFit="1" customWidth="1"/>
    <col min="2055" max="2068" width="2.1796875" style="126"/>
    <col min="2069" max="2069" width="2.453125" style="126" bestFit="1" customWidth="1"/>
    <col min="2070" max="2074" width="2.1796875" style="126"/>
    <col min="2075" max="2086" width="2.81640625" style="126" customWidth="1"/>
    <col min="2087" max="2304" width="2.1796875" style="126"/>
    <col min="2305" max="2306" width="2.1796875" style="126" customWidth="1"/>
    <col min="2307" max="2309" width="2.1796875" style="126"/>
    <col min="2310" max="2310" width="2.453125" style="126" bestFit="1" customWidth="1"/>
    <col min="2311" max="2324" width="2.1796875" style="126"/>
    <col min="2325" max="2325" width="2.453125" style="126" bestFit="1" customWidth="1"/>
    <col min="2326" max="2330" width="2.1796875" style="126"/>
    <col min="2331" max="2342" width="2.81640625" style="126" customWidth="1"/>
    <col min="2343" max="2560" width="2.1796875" style="126"/>
    <col min="2561" max="2562" width="2.1796875" style="126" customWidth="1"/>
    <col min="2563" max="2565" width="2.1796875" style="126"/>
    <col min="2566" max="2566" width="2.453125" style="126" bestFit="1" customWidth="1"/>
    <col min="2567" max="2580" width="2.1796875" style="126"/>
    <col min="2581" max="2581" width="2.453125" style="126" bestFit="1" customWidth="1"/>
    <col min="2582" max="2586" width="2.1796875" style="126"/>
    <col min="2587" max="2598" width="2.81640625" style="126" customWidth="1"/>
    <col min="2599" max="2816" width="2.1796875" style="126"/>
    <col min="2817" max="2818" width="2.1796875" style="126" customWidth="1"/>
    <col min="2819" max="2821" width="2.1796875" style="126"/>
    <col min="2822" max="2822" width="2.453125" style="126" bestFit="1" customWidth="1"/>
    <col min="2823" max="2836" width="2.1796875" style="126"/>
    <col min="2837" max="2837" width="2.453125" style="126" bestFit="1" customWidth="1"/>
    <col min="2838" max="2842" width="2.1796875" style="126"/>
    <col min="2843" max="2854" width="2.81640625" style="126" customWidth="1"/>
    <col min="2855" max="3072" width="2.1796875" style="126"/>
    <col min="3073" max="3074" width="2.1796875" style="126" customWidth="1"/>
    <col min="3075" max="3077" width="2.1796875" style="126"/>
    <col min="3078" max="3078" width="2.453125" style="126" bestFit="1" customWidth="1"/>
    <col min="3079" max="3092" width="2.1796875" style="126"/>
    <col min="3093" max="3093" width="2.453125" style="126" bestFit="1" customWidth="1"/>
    <col min="3094" max="3098" width="2.1796875" style="126"/>
    <col min="3099" max="3110" width="2.81640625" style="126" customWidth="1"/>
    <col min="3111" max="3328" width="2.1796875" style="126"/>
    <col min="3329" max="3330" width="2.1796875" style="126" customWidth="1"/>
    <col min="3331" max="3333" width="2.1796875" style="126"/>
    <col min="3334" max="3334" width="2.453125" style="126" bestFit="1" customWidth="1"/>
    <col min="3335" max="3348" width="2.1796875" style="126"/>
    <col min="3349" max="3349" width="2.453125" style="126" bestFit="1" customWidth="1"/>
    <col min="3350" max="3354" width="2.1796875" style="126"/>
    <col min="3355" max="3366" width="2.81640625" style="126" customWidth="1"/>
    <col min="3367" max="3584" width="2.1796875" style="126"/>
    <col min="3585" max="3586" width="2.1796875" style="126" customWidth="1"/>
    <col min="3587" max="3589" width="2.1796875" style="126"/>
    <col min="3590" max="3590" width="2.453125" style="126" bestFit="1" customWidth="1"/>
    <col min="3591" max="3604" width="2.1796875" style="126"/>
    <col min="3605" max="3605" width="2.453125" style="126" bestFit="1" customWidth="1"/>
    <col min="3606" max="3610" width="2.1796875" style="126"/>
    <col min="3611" max="3622" width="2.81640625" style="126" customWidth="1"/>
    <col min="3623" max="3840" width="2.1796875" style="126"/>
    <col min="3841" max="3842" width="2.1796875" style="126" customWidth="1"/>
    <col min="3843" max="3845" width="2.1796875" style="126"/>
    <col min="3846" max="3846" width="2.453125" style="126" bestFit="1" customWidth="1"/>
    <col min="3847" max="3860" width="2.1796875" style="126"/>
    <col min="3861" max="3861" width="2.453125" style="126" bestFit="1" customWidth="1"/>
    <col min="3862" max="3866" width="2.1796875" style="126"/>
    <col min="3867" max="3878" width="2.81640625" style="126" customWidth="1"/>
    <col min="3879" max="4096" width="2.1796875" style="126"/>
    <col min="4097" max="4098" width="2.1796875" style="126" customWidth="1"/>
    <col min="4099" max="4101" width="2.1796875" style="126"/>
    <col min="4102" max="4102" width="2.453125" style="126" bestFit="1" customWidth="1"/>
    <col min="4103" max="4116" width="2.1796875" style="126"/>
    <col min="4117" max="4117" width="2.453125" style="126" bestFit="1" customWidth="1"/>
    <col min="4118" max="4122" width="2.1796875" style="126"/>
    <col min="4123" max="4134" width="2.81640625" style="126" customWidth="1"/>
    <col min="4135" max="4352" width="2.1796875" style="126"/>
    <col min="4353" max="4354" width="2.1796875" style="126" customWidth="1"/>
    <col min="4355" max="4357" width="2.1796875" style="126"/>
    <col min="4358" max="4358" width="2.453125" style="126" bestFit="1" customWidth="1"/>
    <col min="4359" max="4372" width="2.1796875" style="126"/>
    <col min="4373" max="4373" width="2.453125" style="126" bestFit="1" customWidth="1"/>
    <col min="4374" max="4378" width="2.1796875" style="126"/>
    <col min="4379" max="4390" width="2.81640625" style="126" customWidth="1"/>
    <col min="4391" max="4608" width="2.1796875" style="126"/>
    <col min="4609" max="4610" width="2.1796875" style="126" customWidth="1"/>
    <col min="4611" max="4613" width="2.1796875" style="126"/>
    <col min="4614" max="4614" width="2.453125" style="126" bestFit="1" customWidth="1"/>
    <col min="4615" max="4628" width="2.1796875" style="126"/>
    <col min="4629" max="4629" width="2.453125" style="126" bestFit="1" customWidth="1"/>
    <col min="4630" max="4634" width="2.1796875" style="126"/>
    <col min="4635" max="4646" width="2.81640625" style="126" customWidth="1"/>
    <col min="4647" max="4864" width="2.1796875" style="126"/>
    <col min="4865" max="4866" width="2.1796875" style="126" customWidth="1"/>
    <col min="4867" max="4869" width="2.1796875" style="126"/>
    <col min="4870" max="4870" width="2.453125" style="126" bestFit="1" customWidth="1"/>
    <col min="4871" max="4884" width="2.1796875" style="126"/>
    <col min="4885" max="4885" width="2.453125" style="126" bestFit="1" customWidth="1"/>
    <col min="4886" max="4890" width="2.1796875" style="126"/>
    <col min="4891" max="4902" width="2.81640625" style="126" customWidth="1"/>
    <col min="4903" max="5120" width="2.1796875" style="126"/>
    <col min="5121" max="5122" width="2.1796875" style="126" customWidth="1"/>
    <col min="5123" max="5125" width="2.1796875" style="126"/>
    <col min="5126" max="5126" width="2.453125" style="126" bestFit="1" customWidth="1"/>
    <col min="5127" max="5140" width="2.1796875" style="126"/>
    <col min="5141" max="5141" width="2.453125" style="126" bestFit="1" customWidth="1"/>
    <col min="5142" max="5146" width="2.1796875" style="126"/>
    <col min="5147" max="5158" width="2.81640625" style="126" customWidth="1"/>
    <col min="5159" max="5376" width="2.1796875" style="126"/>
    <col min="5377" max="5378" width="2.1796875" style="126" customWidth="1"/>
    <col min="5379" max="5381" width="2.1796875" style="126"/>
    <col min="5382" max="5382" width="2.453125" style="126" bestFit="1" customWidth="1"/>
    <col min="5383" max="5396" width="2.1796875" style="126"/>
    <col min="5397" max="5397" width="2.453125" style="126" bestFit="1" customWidth="1"/>
    <col min="5398" max="5402" width="2.1796875" style="126"/>
    <col min="5403" max="5414" width="2.81640625" style="126" customWidth="1"/>
    <col min="5415" max="5632" width="2.1796875" style="126"/>
    <col min="5633" max="5634" width="2.1796875" style="126" customWidth="1"/>
    <col min="5635" max="5637" width="2.1796875" style="126"/>
    <col min="5638" max="5638" width="2.453125" style="126" bestFit="1" customWidth="1"/>
    <col min="5639" max="5652" width="2.1796875" style="126"/>
    <col min="5653" max="5653" width="2.453125" style="126" bestFit="1" customWidth="1"/>
    <col min="5654" max="5658" width="2.1796875" style="126"/>
    <col min="5659" max="5670" width="2.81640625" style="126" customWidth="1"/>
    <col min="5671" max="5888" width="2.1796875" style="126"/>
    <col min="5889" max="5890" width="2.1796875" style="126" customWidth="1"/>
    <col min="5891" max="5893" width="2.1796875" style="126"/>
    <col min="5894" max="5894" width="2.453125" style="126" bestFit="1" customWidth="1"/>
    <col min="5895" max="5908" width="2.1796875" style="126"/>
    <col min="5909" max="5909" width="2.453125" style="126" bestFit="1" customWidth="1"/>
    <col min="5910" max="5914" width="2.1796875" style="126"/>
    <col min="5915" max="5926" width="2.81640625" style="126" customWidth="1"/>
    <col min="5927" max="6144" width="2.1796875" style="126"/>
    <col min="6145" max="6146" width="2.1796875" style="126" customWidth="1"/>
    <col min="6147" max="6149" width="2.1796875" style="126"/>
    <col min="6150" max="6150" width="2.453125" style="126" bestFit="1" customWidth="1"/>
    <col min="6151" max="6164" width="2.1796875" style="126"/>
    <col min="6165" max="6165" width="2.453125" style="126" bestFit="1" customWidth="1"/>
    <col min="6166" max="6170" width="2.1796875" style="126"/>
    <col min="6171" max="6182" width="2.81640625" style="126" customWidth="1"/>
    <col min="6183" max="6400" width="2.1796875" style="126"/>
    <col min="6401" max="6402" width="2.1796875" style="126" customWidth="1"/>
    <col min="6403" max="6405" width="2.1796875" style="126"/>
    <col min="6406" max="6406" width="2.453125" style="126" bestFit="1" customWidth="1"/>
    <col min="6407" max="6420" width="2.1796875" style="126"/>
    <col min="6421" max="6421" width="2.453125" style="126" bestFit="1" customWidth="1"/>
    <col min="6422" max="6426" width="2.1796875" style="126"/>
    <col min="6427" max="6438" width="2.81640625" style="126" customWidth="1"/>
    <col min="6439" max="6656" width="2.1796875" style="126"/>
    <col min="6657" max="6658" width="2.1796875" style="126" customWidth="1"/>
    <col min="6659" max="6661" width="2.1796875" style="126"/>
    <col min="6662" max="6662" width="2.453125" style="126" bestFit="1" customWidth="1"/>
    <col min="6663" max="6676" width="2.1796875" style="126"/>
    <col min="6677" max="6677" width="2.453125" style="126" bestFit="1" customWidth="1"/>
    <col min="6678" max="6682" width="2.1796875" style="126"/>
    <col min="6683" max="6694" width="2.81640625" style="126" customWidth="1"/>
    <col min="6695" max="6912" width="2.1796875" style="126"/>
    <col min="6913" max="6914" width="2.1796875" style="126" customWidth="1"/>
    <col min="6915" max="6917" width="2.1796875" style="126"/>
    <col min="6918" max="6918" width="2.453125" style="126" bestFit="1" customWidth="1"/>
    <col min="6919" max="6932" width="2.1796875" style="126"/>
    <col min="6933" max="6933" width="2.453125" style="126" bestFit="1" customWidth="1"/>
    <col min="6934" max="6938" width="2.1796875" style="126"/>
    <col min="6939" max="6950" width="2.81640625" style="126" customWidth="1"/>
    <col min="6951" max="7168" width="2.1796875" style="126"/>
    <col min="7169" max="7170" width="2.1796875" style="126" customWidth="1"/>
    <col min="7171" max="7173" width="2.1796875" style="126"/>
    <col min="7174" max="7174" width="2.453125" style="126" bestFit="1" customWidth="1"/>
    <col min="7175" max="7188" width="2.1796875" style="126"/>
    <col min="7189" max="7189" width="2.453125" style="126" bestFit="1" customWidth="1"/>
    <col min="7190" max="7194" width="2.1796875" style="126"/>
    <col min="7195" max="7206" width="2.81640625" style="126" customWidth="1"/>
    <col min="7207" max="7424" width="2.1796875" style="126"/>
    <col min="7425" max="7426" width="2.1796875" style="126" customWidth="1"/>
    <col min="7427" max="7429" width="2.1796875" style="126"/>
    <col min="7430" max="7430" width="2.453125" style="126" bestFit="1" customWidth="1"/>
    <col min="7431" max="7444" width="2.1796875" style="126"/>
    <col min="7445" max="7445" width="2.453125" style="126" bestFit="1" customWidth="1"/>
    <col min="7446" max="7450" width="2.1796875" style="126"/>
    <col min="7451" max="7462" width="2.81640625" style="126" customWidth="1"/>
    <col min="7463" max="7680" width="2.1796875" style="126"/>
    <col min="7681" max="7682" width="2.1796875" style="126" customWidth="1"/>
    <col min="7683" max="7685" width="2.1796875" style="126"/>
    <col min="7686" max="7686" width="2.453125" style="126" bestFit="1" customWidth="1"/>
    <col min="7687" max="7700" width="2.1796875" style="126"/>
    <col min="7701" max="7701" width="2.453125" style="126" bestFit="1" customWidth="1"/>
    <col min="7702" max="7706" width="2.1796875" style="126"/>
    <col min="7707" max="7718" width="2.81640625" style="126" customWidth="1"/>
    <col min="7719" max="7936" width="2.1796875" style="126"/>
    <col min="7937" max="7938" width="2.1796875" style="126" customWidth="1"/>
    <col min="7939" max="7941" width="2.1796875" style="126"/>
    <col min="7942" max="7942" width="2.453125" style="126" bestFit="1" customWidth="1"/>
    <col min="7943" max="7956" width="2.1796875" style="126"/>
    <col min="7957" max="7957" width="2.453125" style="126" bestFit="1" customWidth="1"/>
    <col min="7958" max="7962" width="2.1796875" style="126"/>
    <col min="7963" max="7974" width="2.81640625" style="126" customWidth="1"/>
    <col min="7975" max="8192" width="2.1796875" style="126"/>
    <col min="8193" max="8194" width="2.1796875" style="126" customWidth="1"/>
    <col min="8195" max="8197" width="2.1796875" style="126"/>
    <col min="8198" max="8198" width="2.453125" style="126" bestFit="1" customWidth="1"/>
    <col min="8199" max="8212" width="2.1796875" style="126"/>
    <col min="8213" max="8213" width="2.453125" style="126" bestFit="1" customWidth="1"/>
    <col min="8214" max="8218" width="2.1796875" style="126"/>
    <col min="8219" max="8230" width="2.81640625" style="126" customWidth="1"/>
    <col min="8231" max="8448" width="2.1796875" style="126"/>
    <col min="8449" max="8450" width="2.1796875" style="126" customWidth="1"/>
    <col min="8451" max="8453" width="2.1796875" style="126"/>
    <col min="8454" max="8454" width="2.453125" style="126" bestFit="1" customWidth="1"/>
    <col min="8455" max="8468" width="2.1796875" style="126"/>
    <col min="8469" max="8469" width="2.453125" style="126" bestFit="1" customWidth="1"/>
    <col min="8470" max="8474" width="2.1796875" style="126"/>
    <col min="8475" max="8486" width="2.81640625" style="126" customWidth="1"/>
    <col min="8487" max="8704" width="2.1796875" style="126"/>
    <col min="8705" max="8706" width="2.1796875" style="126" customWidth="1"/>
    <col min="8707" max="8709" width="2.1796875" style="126"/>
    <col min="8710" max="8710" width="2.453125" style="126" bestFit="1" customWidth="1"/>
    <col min="8711" max="8724" width="2.1796875" style="126"/>
    <col min="8725" max="8725" width="2.453125" style="126" bestFit="1" customWidth="1"/>
    <col min="8726" max="8730" width="2.1796875" style="126"/>
    <col min="8731" max="8742" width="2.81640625" style="126" customWidth="1"/>
    <col min="8743" max="8960" width="2.1796875" style="126"/>
    <col min="8961" max="8962" width="2.1796875" style="126" customWidth="1"/>
    <col min="8963" max="8965" width="2.1796875" style="126"/>
    <col min="8966" max="8966" width="2.453125" style="126" bestFit="1" customWidth="1"/>
    <col min="8967" max="8980" width="2.1796875" style="126"/>
    <col min="8981" max="8981" width="2.453125" style="126" bestFit="1" customWidth="1"/>
    <col min="8982" max="8986" width="2.1796875" style="126"/>
    <col min="8987" max="8998" width="2.81640625" style="126" customWidth="1"/>
    <col min="8999" max="9216" width="2.1796875" style="126"/>
    <col min="9217" max="9218" width="2.1796875" style="126" customWidth="1"/>
    <col min="9219" max="9221" width="2.1796875" style="126"/>
    <col min="9222" max="9222" width="2.453125" style="126" bestFit="1" customWidth="1"/>
    <col min="9223" max="9236" width="2.1796875" style="126"/>
    <col min="9237" max="9237" width="2.453125" style="126" bestFit="1" customWidth="1"/>
    <col min="9238" max="9242" width="2.1796875" style="126"/>
    <col min="9243" max="9254" width="2.81640625" style="126" customWidth="1"/>
    <col min="9255" max="9472" width="2.1796875" style="126"/>
    <col min="9473" max="9474" width="2.1796875" style="126" customWidth="1"/>
    <col min="9475" max="9477" width="2.1796875" style="126"/>
    <col min="9478" max="9478" width="2.453125" style="126" bestFit="1" customWidth="1"/>
    <col min="9479" max="9492" width="2.1796875" style="126"/>
    <col min="9493" max="9493" width="2.453125" style="126" bestFit="1" customWidth="1"/>
    <col min="9494" max="9498" width="2.1796875" style="126"/>
    <col min="9499" max="9510" width="2.81640625" style="126" customWidth="1"/>
    <col min="9511" max="9728" width="2.1796875" style="126"/>
    <col min="9729" max="9730" width="2.1796875" style="126" customWidth="1"/>
    <col min="9731" max="9733" width="2.1796875" style="126"/>
    <col min="9734" max="9734" width="2.453125" style="126" bestFit="1" customWidth="1"/>
    <col min="9735" max="9748" width="2.1796875" style="126"/>
    <col min="9749" max="9749" width="2.453125" style="126" bestFit="1" customWidth="1"/>
    <col min="9750" max="9754" width="2.1796875" style="126"/>
    <col min="9755" max="9766" width="2.81640625" style="126" customWidth="1"/>
    <col min="9767" max="9984" width="2.1796875" style="126"/>
    <col min="9985" max="9986" width="2.1796875" style="126" customWidth="1"/>
    <col min="9987" max="9989" width="2.1796875" style="126"/>
    <col min="9990" max="9990" width="2.453125" style="126" bestFit="1" customWidth="1"/>
    <col min="9991" max="10004" width="2.1796875" style="126"/>
    <col min="10005" max="10005" width="2.453125" style="126" bestFit="1" customWidth="1"/>
    <col min="10006" max="10010" width="2.1796875" style="126"/>
    <col min="10011" max="10022" width="2.81640625" style="126" customWidth="1"/>
    <col min="10023" max="10240" width="2.1796875" style="126"/>
    <col min="10241" max="10242" width="2.1796875" style="126" customWidth="1"/>
    <col min="10243" max="10245" width="2.1796875" style="126"/>
    <col min="10246" max="10246" width="2.453125" style="126" bestFit="1" customWidth="1"/>
    <col min="10247" max="10260" width="2.1796875" style="126"/>
    <col min="10261" max="10261" width="2.453125" style="126" bestFit="1" customWidth="1"/>
    <col min="10262" max="10266" width="2.1796875" style="126"/>
    <col min="10267" max="10278" width="2.81640625" style="126" customWidth="1"/>
    <col min="10279" max="10496" width="2.1796875" style="126"/>
    <col min="10497" max="10498" width="2.1796875" style="126" customWidth="1"/>
    <col min="10499" max="10501" width="2.1796875" style="126"/>
    <col min="10502" max="10502" width="2.453125" style="126" bestFit="1" customWidth="1"/>
    <col min="10503" max="10516" width="2.1796875" style="126"/>
    <col min="10517" max="10517" width="2.453125" style="126" bestFit="1" customWidth="1"/>
    <col min="10518" max="10522" width="2.1796875" style="126"/>
    <col min="10523" max="10534" width="2.81640625" style="126" customWidth="1"/>
    <col min="10535" max="10752" width="2.1796875" style="126"/>
    <col min="10753" max="10754" width="2.1796875" style="126" customWidth="1"/>
    <col min="10755" max="10757" width="2.1796875" style="126"/>
    <col min="10758" max="10758" width="2.453125" style="126" bestFit="1" customWidth="1"/>
    <col min="10759" max="10772" width="2.1796875" style="126"/>
    <col min="10773" max="10773" width="2.453125" style="126" bestFit="1" customWidth="1"/>
    <col min="10774" max="10778" width="2.1796875" style="126"/>
    <col min="10779" max="10790" width="2.81640625" style="126" customWidth="1"/>
    <col min="10791" max="11008" width="2.1796875" style="126"/>
    <col min="11009" max="11010" width="2.1796875" style="126" customWidth="1"/>
    <col min="11011" max="11013" width="2.1796875" style="126"/>
    <col min="11014" max="11014" width="2.453125" style="126" bestFit="1" customWidth="1"/>
    <col min="11015" max="11028" width="2.1796875" style="126"/>
    <col min="11029" max="11029" width="2.453125" style="126" bestFit="1" customWidth="1"/>
    <col min="11030" max="11034" width="2.1796875" style="126"/>
    <col min="11035" max="11046" width="2.81640625" style="126" customWidth="1"/>
    <col min="11047" max="11264" width="2.1796875" style="126"/>
    <col min="11265" max="11266" width="2.1796875" style="126" customWidth="1"/>
    <col min="11267" max="11269" width="2.1796875" style="126"/>
    <col min="11270" max="11270" width="2.453125" style="126" bestFit="1" customWidth="1"/>
    <col min="11271" max="11284" width="2.1796875" style="126"/>
    <col min="11285" max="11285" width="2.453125" style="126" bestFit="1" customWidth="1"/>
    <col min="11286" max="11290" width="2.1796875" style="126"/>
    <col min="11291" max="11302" width="2.81640625" style="126" customWidth="1"/>
    <col min="11303" max="11520" width="2.1796875" style="126"/>
    <col min="11521" max="11522" width="2.1796875" style="126" customWidth="1"/>
    <col min="11523" max="11525" width="2.1796875" style="126"/>
    <col min="11526" max="11526" width="2.453125" style="126" bestFit="1" customWidth="1"/>
    <col min="11527" max="11540" width="2.1796875" style="126"/>
    <col min="11541" max="11541" width="2.453125" style="126" bestFit="1" customWidth="1"/>
    <col min="11542" max="11546" width="2.1796875" style="126"/>
    <col min="11547" max="11558" width="2.81640625" style="126" customWidth="1"/>
    <col min="11559" max="11776" width="2.1796875" style="126"/>
    <col min="11777" max="11778" width="2.1796875" style="126" customWidth="1"/>
    <col min="11779" max="11781" width="2.1796875" style="126"/>
    <col min="11782" max="11782" width="2.453125" style="126" bestFit="1" customWidth="1"/>
    <col min="11783" max="11796" width="2.1796875" style="126"/>
    <col min="11797" max="11797" width="2.453125" style="126" bestFit="1" customWidth="1"/>
    <col min="11798" max="11802" width="2.1796875" style="126"/>
    <col min="11803" max="11814" width="2.81640625" style="126" customWidth="1"/>
    <col min="11815" max="12032" width="2.1796875" style="126"/>
    <col min="12033" max="12034" width="2.1796875" style="126" customWidth="1"/>
    <col min="12035" max="12037" width="2.1796875" style="126"/>
    <col min="12038" max="12038" width="2.453125" style="126" bestFit="1" customWidth="1"/>
    <col min="12039" max="12052" width="2.1796875" style="126"/>
    <col min="12053" max="12053" width="2.453125" style="126" bestFit="1" customWidth="1"/>
    <col min="12054" max="12058" width="2.1796875" style="126"/>
    <col min="12059" max="12070" width="2.81640625" style="126" customWidth="1"/>
    <col min="12071" max="12288" width="2.1796875" style="126"/>
    <col min="12289" max="12290" width="2.1796875" style="126" customWidth="1"/>
    <col min="12291" max="12293" width="2.1796875" style="126"/>
    <col min="12294" max="12294" width="2.453125" style="126" bestFit="1" customWidth="1"/>
    <col min="12295" max="12308" width="2.1796875" style="126"/>
    <col min="12309" max="12309" width="2.453125" style="126" bestFit="1" customWidth="1"/>
    <col min="12310" max="12314" width="2.1796875" style="126"/>
    <col min="12315" max="12326" width="2.81640625" style="126" customWidth="1"/>
    <col min="12327" max="12544" width="2.1796875" style="126"/>
    <col min="12545" max="12546" width="2.1796875" style="126" customWidth="1"/>
    <col min="12547" max="12549" width="2.1796875" style="126"/>
    <col min="12550" max="12550" width="2.453125" style="126" bestFit="1" customWidth="1"/>
    <col min="12551" max="12564" width="2.1796875" style="126"/>
    <col min="12565" max="12565" width="2.453125" style="126" bestFit="1" customWidth="1"/>
    <col min="12566" max="12570" width="2.1796875" style="126"/>
    <col min="12571" max="12582" width="2.81640625" style="126" customWidth="1"/>
    <col min="12583" max="12800" width="2.1796875" style="126"/>
    <col min="12801" max="12802" width="2.1796875" style="126" customWidth="1"/>
    <col min="12803" max="12805" width="2.1796875" style="126"/>
    <col min="12806" max="12806" width="2.453125" style="126" bestFit="1" customWidth="1"/>
    <col min="12807" max="12820" width="2.1796875" style="126"/>
    <col min="12821" max="12821" width="2.453125" style="126" bestFit="1" customWidth="1"/>
    <col min="12822" max="12826" width="2.1796875" style="126"/>
    <col min="12827" max="12838" width="2.81640625" style="126" customWidth="1"/>
    <col min="12839" max="13056" width="2.1796875" style="126"/>
    <col min="13057" max="13058" width="2.1796875" style="126" customWidth="1"/>
    <col min="13059" max="13061" width="2.1796875" style="126"/>
    <col min="13062" max="13062" width="2.453125" style="126" bestFit="1" customWidth="1"/>
    <col min="13063" max="13076" width="2.1796875" style="126"/>
    <col min="13077" max="13077" width="2.453125" style="126" bestFit="1" customWidth="1"/>
    <col min="13078" max="13082" width="2.1796875" style="126"/>
    <col min="13083" max="13094" width="2.81640625" style="126" customWidth="1"/>
    <col min="13095" max="13312" width="2.1796875" style="126"/>
    <col min="13313" max="13314" width="2.1796875" style="126" customWidth="1"/>
    <col min="13315" max="13317" width="2.1796875" style="126"/>
    <col min="13318" max="13318" width="2.453125" style="126" bestFit="1" customWidth="1"/>
    <col min="13319" max="13332" width="2.1796875" style="126"/>
    <col min="13333" max="13333" width="2.453125" style="126" bestFit="1" customWidth="1"/>
    <col min="13334" max="13338" width="2.1796875" style="126"/>
    <col min="13339" max="13350" width="2.81640625" style="126" customWidth="1"/>
    <col min="13351" max="13568" width="2.1796875" style="126"/>
    <col min="13569" max="13570" width="2.1796875" style="126" customWidth="1"/>
    <col min="13571" max="13573" width="2.1796875" style="126"/>
    <col min="13574" max="13574" width="2.453125" style="126" bestFit="1" customWidth="1"/>
    <col min="13575" max="13588" width="2.1796875" style="126"/>
    <col min="13589" max="13589" width="2.453125" style="126" bestFit="1" customWidth="1"/>
    <col min="13590" max="13594" width="2.1796875" style="126"/>
    <col min="13595" max="13606" width="2.81640625" style="126" customWidth="1"/>
    <col min="13607" max="13824" width="2.1796875" style="126"/>
    <col min="13825" max="13826" width="2.1796875" style="126" customWidth="1"/>
    <col min="13827" max="13829" width="2.1796875" style="126"/>
    <col min="13830" max="13830" width="2.453125" style="126" bestFit="1" customWidth="1"/>
    <col min="13831" max="13844" width="2.1796875" style="126"/>
    <col min="13845" max="13845" width="2.453125" style="126" bestFit="1" customWidth="1"/>
    <col min="13846" max="13850" width="2.1796875" style="126"/>
    <col min="13851" max="13862" width="2.81640625" style="126" customWidth="1"/>
    <col min="13863" max="14080" width="2.1796875" style="126"/>
    <col min="14081" max="14082" width="2.1796875" style="126" customWidth="1"/>
    <col min="14083" max="14085" width="2.1796875" style="126"/>
    <col min="14086" max="14086" width="2.453125" style="126" bestFit="1" customWidth="1"/>
    <col min="14087" max="14100" width="2.1796875" style="126"/>
    <col min="14101" max="14101" width="2.453125" style="126" bestFit="1" customWidth="1"/>
    <col min="14102" max="14106" width="2.1796875" style="126"/>
    <col min="14107" max="14118" width="2.81640625" style="126" customWidth="1"/>
    <col min="14119" max="14336" width="2.1796875" style="126"/>
    <col min="14337" max="14338" width="2.1796875" style="126" customWidth="1"/>
    <col min="14339" max="14341" width="2.1796875" style="126"/>
    <col min="14342" max="14342" width="2.453125" style="126" bestFit="1" customWidth="1"/>
    <col min="14343" max="14356" width="2.1796875" style="126"/>
    <col min="14357" max="14357" width="2.453125" style="126" bestFit="1" customWidth="1"/>
    <col min="14358" max="14362" width="2.1796875" style="126"/>
    <col min="14363" max="14374" width="2.81640625" style="126" customWidth="1"/>
    <col min="14375" max="14592" width="2.1796875" style="126"/>
    <col min="14593" max="14594" width="2.1796875" style="126" customWidth="1"/>
    <col min="14595" max="14597" width="2.1796875" style="126"/>
    <col min="14598" max="14598" width="2.453125" style="126" bestFit="1" customWidth="1"/>
    <col min="14599" max="14612" width="2.1796875" style="126"/>
    <col min="14613" max="14613" width="2.453125" style="126" bestFit="1" customWidth="1"/>
    <col min="14614" max="14618" width="2.1796875" style="126"/>
    <col min="14619" max="14630" width="2.81640625" style="126" customWidth="1"/>
    <col min="14631" max="14848" width="2.1796875" style="126"/>
    <col min="14849" max="14850" width="2.1796875" style="126" customWidth="1"/>
    <col min="14851" max="14853" width="2.1796875" style="126"/>
    <col min="14854" max="14854" width="2.453125" style="126" bestFit="1" customWidth="1"/>
    <col min="14855" max="14868" width="2.1796875" style="126"/>
    <col min="14869" max="14869" width="2.453125" style="126" bestFit="1" customWidth="1"/>
    <col min="14870" max="14874" width="2.1796875" style="126"/>
    <col min="14875" max="14886" width="2.81640625" style="126" customWidth="1"/>
    <col min="14887" max="15104" width="2.1796875" style="126"/>
    <col min="15105" max="15106" width="2.1796875" style="126" customWidth="1"/>
    <col min="15107" max="15109" width="2.1796875" style="126"/>
    <col min="15110" max="15110" width="2.453125" style="126" bestFit="1" customWidth="1"/>
    <col min="15111" max="15124" width="2.1796875" style="126"/>
    <col min="15125" max="15125" width="2.453125" style="126" bestFit="1" customWidth="1"/>
    <col min="15126" max="15130" width="2.1796875" style="126"/>
    <col min="15131" max="15142" width="2.81640625" style="126" customWidth="1"/>
    <col min="15143" max="15360" width="2.1796875" style="126"/>
    <col min="15361" max="15362" width="2.1796875" style="126" customWidth="1"/>
    <col min="15363" max="15365" width="2.1796875" style="126"/>
    <col min="15366" max="15366" width="2.453125" style="126" bestFit="1" customWidth="1"/>
    <col min="15367" max="15380" width="2.1796875" style="126"/>
    <col min="15381" max="15381" width="2.453125" style="126" bestFit="1" customWidth="1"/>
    <col min="15382" max="15386" width="2.1796875" style="126"/>
    <col min="15387" max="15398" width="2.81640625" style="126" customWidth="1"/>
    <col min="15399" max="15616" width="2.1796875" style="126"/>
    <col min="15617" max="15618" width="2.1796875" style="126" customWidth="1"/>
    <col min="15619" max="15621" width="2.1796875" style="126"/>
    <col min="15622" max="15622" width="2.453125" style="126" bestFit="1" customWidth="1"/>
    <col min="15623" max="15636" width="2.1796875" style="126"/>
    <col min="15637" max="15637" width="2.453125" style="126" bestFit="1" customWidth="1"/>
    <col min="15638" max="15642" width="2.1796875" style="126"/>
    <col min="15643" max="15654" width="2.81640625" style="126" customWidth="1"/>
    <col min="15655" max="15872" width="2.1796875" style="126"/>
    <col min="15873" max="15874" width="2.1796875" style="126" customWidth="1"/>
    <col min="15875" max="15877" width="2.1796875" style="126"/>
    <col min="15878" max="15878" width="2.453125" style="126" bestFit="1" customWidth="1"/>
    <col min="15879" max="15892" width="2.1796875" style="126"/>
    <col min="15893" max="15893" width="2.453125" style="126" bestFit="1" customWidth="1"/>
    <col min="15894" max="15898" width="2.1796875" style="126"/>
    <col min="15899" max="15910" width="2.81640625" style="126" customWidth="1"/>
    <col min="15911" max="16128" width="2.1796875" style="126"/>
    <col min="16129" max="16130" width="2.1796875" style="126" customWidth="1"/>
    <col min="16131" max="16133" width="2.1796875" style="126"/>
    <col min="16134" max="16134" width="2.453125" style="126" bestFit="1" customWidth="1"/>
    <col min="16135" max="16148" width="2.1796875" style="126"/>
    <col min="16149" max="16149" width="2.453125" style="126" bestFit="1" customWidth="1"/>
    <col min="16150" max="16154" width="2.1796875" style="126"/>
    <col min="16155" max="16166" width="2.81640625" style="126" customWidth="1"/>
    <col min="16167" max="16384" width="2.1796875" style="126"/>
  </cols>
  <sheetData>
    <row r="1" spans="1:39">
      <c r="AE1" s="195"/>
      <c r="AF1" s="717" t="s">
        <v>171</v>
      </c>
      <c r="AG1" s="717"/>
      <c r="AH1" s="717"/>
      <c r="AI1" s="717"/>
      <c r="AJ1" s="717"/>
      <c r="AK1" s="717"/>
      <c r="AL1" s="717"/>
    </row>
    <row r="2" spans="1:39" ht="11.25" customHeight="1"/>
    <row r="3" spans="1:39" ht="17.25" customHeight="1">
      <c r="A3" s="718" t="s">
        <v>237</v>
      </c>
      <c r="B3" s="718"/>
      <c r="C3" s="718"/>
      <c r="D3" s="718"/>
      <c r="E3" s="718"/>
      <c r="F3" s="718"/>
      <c r="G3" s="718"/>
      <c r="H3" s="718"/>
      <c r="I3" s="718"/>
      <c r="J3" s="718"/>
      <c r="K3" s="718"/>
      <c r="L3" s="718"/>
      <c r="M3" s="718"/>
      <c r="N3" s="718"/>
      <c r="O3" s="718"/>
      <c r="P3" s="718"/>
      <c r="Q3" s="718"/>
      <c r="R3" s="718"/>
      <c r="S3" s="718"/>
      <c r="T3" s="718"/>
      <c r="U3" s="718"/>
      <c r="V3" s="718"/>
      <c r="W3" s="718"/>
      <c r="X3" s="718"/>
      <c r="Y3" s="718"/>
      <c r="Z3" s="718"/>
      <c r="AA3" s="718"/>
      <c r="AB3" s="718"/>
      <c r="AC3" s="718"/>
      <c r="AD3" s="718"/>
      <c r="AE3" s="718"/>
      <c r="AF3" s="718"/>
      <c r="AG3" s="718"/>
      <c r="AH3" s="718"/>
      <c r="AI3" s="718"/>
      <c r="AJ3" s="718"/>
      <c r="AK3" s="718"/>
      <c r="AL3" s="718"/>
      <c r="AM3" s="718"/>
    </row>
    <row r="4" spans="1:39" ht="17.25" customHeight="1">
      <c r="A4" s="718"/>
      <c r="B4" s="718"/>
      <c r="C4" s="718"/>
      <c r="D4" s="718"/>
      <c r="E4" s="718"/>
      <c r="F4" s="718"/>
      <c r="G4" s="718"/>
      <c r="H4" s="718"/>
      <c r="I4" s="718"/>
      <c r="J4" s="718"/>
      <c r="K4" s="718"/>
      <c r="L4" s="718"/>
      <c r="M4" s="718"/>
      <c r="N4" s="718"/>
      <c r="O4" s="718"/>
      <c r="P4" s="718"/>
      <c r="Q4" s="718"/>
      <c r="R4" s="718"/>
      <c r="S4" s="718"/>
      <c r="T4" s="718"/>
      <c r="U4" s="718"/>
      <c r="V4" s="718"/>
      <c r="W4" s="718"/>
      <c r="X4" s="718"/>
      <c r="Y4" s="718"/>
      <c r="Z4" s="718"/>
      <c r="AA4" s="718"/>
      <c r="AB4" s="718"/>
      <c r="AC4" s="718"/>
      <c r="AD4" s="718"/>
      <c r="AE4" s="718"/>
      <c r="AF4" s="718"/>
      <c r="AG4" s="718"/>
      <c r="AH4" s="718"/>
      <c r="AI4" s="718"/>
      <c r="AJ4" s="718"/>
      <c r="AK4" s="718"/>
      <c r="AL4" s="718"/>
      <c r="AM4" s="718"/>
    </row>
    <row r="5" spans="1:39" ht="9.75" customHeight="1"/>
    <row r="6" spans="1:39" ht="15" customHeight="1">
      <c r="B6" s="719" t="s">
        <v>139</v>
      </c>
      <c r="C6" s="719"/>
      <c r="D6" s="719"/>
      <c r="E6" s="719"/>
      <c r="F6" s="719"/>
      <c r="G6" s="719"/>
      <c r="H6" s="719"/>
      <c r="I6" s="719"/>
      <c r="J6" s="719"/>
      <c r="K6" s="719"/>
      <c r="L6" s="719"/>
      <c r="M6" s="719"/>
      <c r="N6" s="719"/>
      <c r="O6" s="719"/>
      <c r="P6" s="719"/>
      <c r="Q6" s="719"/>
      <c r="R6" s="719"/>
      <c r="S6" s="719"/>
      <c r="T6" s="719"/>
      <c r="U6" s="719"/>
      <c r="V6" s="719"/>
      <c r="W6" s="719"/>
      <c r="X6" s="719"/>
      <c r="Y6" s="719"/>
      <c r="Z6" s="719"/>
      <c r="AA6" s="719"/>
      <c r="AB6" s="719"/>
      <c r="AC6" s="719"/>
      <c r="AD6" s="719"/>
      <c r="AE6" s="719"/>
      <c r="AF6" s="719"/>
      <c r="AG6" s="719"/>
      <c r="AH6" s="719"/>
      <c r="AI6" s="719"/>
      <c r="AJ6" s="719"/>
      <c r="AK6" s="719"/>
      <c r="AL6" s="719"/>
    </row>
    <row r="7" spans="1:39" ht="15" customHeight="1">
      <c r="B7" s="719"/>
      <c r="C7" s="719"/>
      <c r="D7" s="719"/>
      <c r="E7" s="719"/>
      <c r="F7" s="719"/>
      <c r="G7" s="719"/>
      <c r="H7" s="719"/>
      <c r="I7" s="719"/>
      <c r="J7" s="719"/>
      <c r="K7" s="719"/>
      <c r="L7" s="719"/>
      <c r="M7" s="719"/>
      <c r="N7" s="719"/>
      <c r="O7" s="719"/>
      <c r="P7" s="719"/>
      <c r="Q7" s="719"/>
      <c r="R7" s="719"/>
      <c r="S7" s="719"/>
      <c r="T7" s="720"/>
      <c r="U7" s="720"/>
      <c r="V7" s="720"/>
      <c r="W7" s="720"/>
      <c r="X7" s="720"/>
      <c r="Y7" s="720"/>
      <c r="Z7" s="720"/>
      <c r="AA7" s="720"/>
      <c r="AB7" s="720"/>
      <c r="AC7" s="720"/>
      <c r="AD7" s="720"/>
      <c r="AE7" s="720"/>
      <c r="AF7" s="720"/>
      <c r="AG7" s="720"/>
      <c r="AH7" s="720"/>
      <c r="AI7" s="720"/>
      <c r="AJ7" s="720"/>
      <c r="AK7" s="720"/>
      <c r="AL7" s="720"/>
    </row>
    <row r="8" spans="1:39" ht="15" customHeight="1">
      <c r="B8" s="721" t="s">
        <v>236</v>
      </c>
      <c r="C8" s="722"/>
      <c r="D8" s="722"/>
      <c r="E8" s="722"/>
      <c r="F8" s="722"/>
      <c r="G8" s="722"/>
      <c r="H8" s="722"/>
      <c r="I8" s="722"/>
      <c r="J8" s="722"/>
      <c r="K8" s="722"/>
      <c r="L8" s="721" t="s">
        <v>235</v>
      </c>
      <c r="M8" s="722"/>
      <c r="N8" s="722"/>
      <c r="O8" s="722"/>
      <c r="P8" s="722"/>
      <c r="Q8" s="722"/>
      <c r="R8" s="722"/>
      <c r="S8" s="722"/>
      <c r="T8" s="722"/>
      <c r="U8" s="722"/>
      <c r="V8" s="722"/>
      <c r="W8" s="722"/>
      <c r="X8" s="722"/>
      <c r="Y8" s="722"/>
      <c r="Z8" s="722"/>
      <c r="AA8" s="722"/>
      <c r="AB8" s="722"/>
      <c r="AC8" s="722"/>
      <c r="AD8" s="722"/>
      <c r="AE8" s="722"/>
      <c r="AF8" s="722"/>
      <c r="AG8" s="722"/>
      <c r="AH8" s="722"/>
      <c r="AI8" s="722"/>
      <c r="AJ8" s="722"/>
      <c r="AK8" s="722"/>
      <c r="AL8" s="725"/>
    </row>
    <row r="9" spans="1:39" ht="15" customHeight="1">
      <c r="B9" s="723"/>
      <c r="C9" s="724"/>
      <c r="D9" s="724"/>
      <c r="E9" s="724"/>
      <c r="F9" s="724"/>
      <c r="G9" s="724"/>
      <c r="H9" s="724"/>
      <c r="I9" s="724"/>
      <c r="J9" s="724"/>
      <c r="K9" s="724"/>
      <c r="L9" s="723"/>
      <c r="M9" s="724"/>
      <c r="N9" s="724"/>
      <c r="O9" s="724"/>
      <c r="P9" s="724"/>
      <c r="Q9" s="724"/>
      <c r="R9" s="724"/>
      <c r="S9" s="724"/>
      <c r="T9" s="724"/>
      <c r="U9" s="724"/>
      <c r="V9" s="724"/>
      <c r="W9" s="724"/>
      <c r="X9" s="724"/>
      <c r="Y9" s="724"/>
      <c r="Z9" s="724"/>
      <c r="AA9" s="724"/>
      <c r="AB9" s="724"/>
      <c r="AC9" s="724"/>
      <c r="AD9" s="724"/>
      <c r="AE9" s="724"/>
      <c r="AF9" s="724"/>
      <c r="AG9" s="724"/>
      <c r="AH9" s="724"/>
      <c r="AI9" s="724"/>
      <c r="AJ9" s="724"/>
      <c r="AK9" s="724"/>
      <c r="AL9" s="726"/>
    </row>
    <row r="10" spans="1:39" ht="15" customHeight="1">
      <c r="B10" s="727" t="s">
        <v>206</v>
      </c>
      <c r="C10" s="728"/>
      <c r="D10" s="728"/>
      <c r="E10" s="728"/>
      <c r="F10" s="728"/>
      <c r="G10" s="728"/>
      <c r="H10" s="728"/>
      <c r="I10" s="728"/>
      <c r="J10" s="728"/>
      <c r="K10" s="729"/>
      <c r="L10" s="199"/>
      <c r="M10" s="199"/>
      <c r="N10" s="199"/>
      <c r="O10" s="199"/>
      <c r="P10" s="199"/>
      <c r="Q10" s="199"/>
      <c r="R10" s="200"/>
      <c r="S10" s="200"/>
      <c r="T10" s="199"/>
      <c r="U10" s="199"/>
      <c r="V10" s="199"/>
      <c r="W10" s="199"/>
      <c r="X10" s="199"/>
      <c r="Y10" s="199"/>
      <c r="Z10" s="199"/>
      <c r="AA10" s="199"/>
      <c r="AB10" s="199"/>
      <c r="AC10" s="199"/>
      <c r="AD10" s="199"/>
      <c r="AE10" s="199"/>
      <c r="AF10" s="199"/>
      <c r="AG10" s="199"/>
      <c r="AH10" s="199"/>
      <c r="AI10" s="199"/>
      <c r="AJ10" s="199"/>
      <c r="AK10" s="199"/>
      <c r="AL10" s="201"/>
    </row>
    <row r="11" spans="1:39" ht="15" customHeight="1">
      <c r="B11" s="730"/>
      <c r="C11" s="731"/>
      <c r="D11" s="731"/>
      <c r="E11" s="731"/>
      <c r="F11" s="731"/>
      <c r="G11" s="731"/>
      <c r="H11" s="731"/>
      <c r="I11" s="731"/>
      <c r="J11" s="731"/>
      <c r="K11" s="732"/>
      <c r="R11" s="202"/>
      <c r="S11" s="132">
        <v>1</v>
      </c>
      <c r="T11" s="203"/>
      <c r="U11" s="132" t="s">
        <v>203</v>
      </c>
      <c r="AL11" s="204"/>
    </row>
    <row r="12" spans="1:39" ht="15" customHeight="1">
      <c r="B12" s="730"/>
      <c r="C12" s="731"/>
      <c r="D12" s="731"/>
      <c r="E12" s="731"/>
      <c r="F12" s="731"/>
      <c r="G12" s="731"/>
      <c r="H12" s="731"/>
      <c r="I12" s="731"/>
      <c r="J12" s="731"/>
      <c r="K12" s="732"/>
      <c r="R12" s="202"/>
      <c r="S12" s="132">
        <v>2</v>
      </c>
      <c r="T12" s="203"/>
      <c r="U12" s="132" t="s">
        <v>201</v>
      </c>
      <c r="AL12" s="205"/>
    </row>
    <row r="13" spans="1:39" ht="15" customHeight="1">
      <c r="B13" s="730"/>
      <c r="C13" s="731"/>
      <c r="D13" s="731"/>
      <c r="E13" s="731"/>
      <c r="F13" s="731"/>
      <c r="G13" s="731"/>
      <c r="H13" s="731"/>
      <c r="I13" s="731"/>
      <c r="J13" s="731"/>
      <c r="K13" s="732"/>
      <c r="R13" s="202"/>
      <c r="S13" s="132">
        <v>3</v>
      </c>
      <c r="T13" s="203"/>
      <c r="U13" s="132" t="s">
        <v>199</v>
      </c>
      <c r="AL13" s="204"/>
    </row>
    <row r="14" spans="1:39" ht="15" customHeight="1">
      <c r="B14" s="730"/>
      <c r="C14" s="731"/>
      <c r="D14" s="731"/>
      <c r="E14" s="731"/>
      <c r="F14" s="731"/>
      <c r="G14" s="731"/>
      <c r="H14" s="731"/>
      <c r="I14" s="731"/>
      <c r="J14" s="731"/>
      <c r="K14" s="732"/>
      <c r="R14" s="202"/>
      <c r="S14" s="132">
        <v>4</v>
      </c>
      <c r="T14" s="203"/>
      <c r="U14" s="132" t="s">
        <v>197</v>
      </c>
      <c r="AL14" s="204"/>
    </row>
    <row r="15" spans="1:39" ht="15" customHeight="1">
      <c r="B15" s="730"/>
      <c r="C15" s="731"/>
      <c r="D15" s="731"/>
      <c r="E15" s="731"/>
      <c r="F15" s="731"/>
      <c r="G15" s="731"/>
      <c r="H15" s="731"/>
      <c r="I15" s="731"/>
      <c r="J15" s="731"/>
      <c r="K15" s="732"/>
      <c r="R15" s="202"/>
      <c r="S15" s="132">
        <v>5</v>
      </c>
      <c r="T15" s="203"/>
      <c r="U15" s="132" t="s">
        <v>195</v>
      </c>
      <c r="AL15" s="204"/>
    </row>
    <row r="16" spans="1:39" ht="15" customHeight="1">
      <c r="B16" s="733"/>
      <c r="C16" s="734"/>
      <c r="D16" s="734"/>
      <c r="E16" s="734"/>
      <c r="F16" s="734"/>
      <c r="G16" s="734"/>
      <c r="H16" s="734"/>
      <c r="I16" s="734"/>
      <c r="J16" s="734"/>
      <c r="K16" s="735"/>
      <c r="L16" s="206"/>
      <c r="M16" s="206"/>
      <c r="N16" s="206"/>
      <c r="O16" s="206"/>
      <c r="P16" s="206"/>
      <c r="Q16" s="206"/>
      <c r="R16" s="207"/>
      <c r="S16" s="207"/>
      <c r="T16" s="206"/>
      <c r="U16" s="206"/>
      <c r="V16" s="206"/>
      <c r="W16" s="206"/>
      <c r="X16" s="206"/>
      <c r="Y16" s="206"/>
      <c r="Z16" s="206"/>
      <c r="AA16" s="206"/>
      <c r="AB16" s="206"/>
      <c r="AC16" s="206"/>
      <c r="AD16" s="206"/>
      <c r="AE16" s="206"/>
      <c r="AF16" s="206"/>
      <c r="AG16" s="206"/>
      <c r="AH16" s="206"/>
      <c r="AI16" s="206"/>
      <c r="AJ16" s="206"/>
      <c r="AK16" s="206"/>
      <c r="AL16" s="208"/>
    </row>
    <row r="17" spans="2:38" ht="15" customHeight="1">
      <c r="B17" s="727" t="s">
        <v>234</v>
      </c>
      <c r="C17" s="728"/>
      <c r="D17" s="728"/>
      <c r="E17" s="728"/>
      <c r="F17" s="728"/>
      <c r="G17" s="728"/>
      <c r="H17" s="728"/>
      <c r="I17" s="728"/>
      <c r="J17" s="728"/>
      <c r="K17" s="729"/>
      <c r="L17" s="199"/>
      <c r="M17" s="199"/>
      <c r="N17" s="199"/>
      <c r="O17" s="199"/>
      <c r="P17" s="199"/>
      <c r="Q17" s="199"/>
      <c r="R17" s="209"/>
      <c r="S17" s="209"/>
      <c r="T17" s="199"/>
      <c r="U17" s="199"/>
      <c r="V17" s="199"/>
      <c r="W17" s="210"/>
      <c r="X17" s="210"/>
      <c r="Y17" s="210"/>
      <c r="Z17" s="210"/>
      <c r="AA17" s="210"/>
      <c r="AB17" s="210"/>
      <c r="AC17" s="210"/>
      <c r="AD17" s="210"/>
      <c r="AE17" s="210"/>
      <c r="AF17" s="210"/>
      <c r="AG17" s="210"/>
      <c r="AH17" s="210"/>
      <c r="AI17" s="210"/>
      <c r="AJ17" s="210"/>
      <c r="AK17" s="210"/>
      <c r="AL17" s="201"/>
    </row>
    <row r="18" spans="2:38" ht="15" customHeight="1">
      <c r="B18" s="730"/>
      <c r="C18" s="731"/>
      <c r="D18" s="731"/>
      <c r="E18" s="731"/>
      <c r="F18" s="731"/>
      <c r="G18" s="731"/>
      <c r="H18" s="731"/>
      <c r="I18" s="731"/>
      <c r="J18" s="731"/>
      <c r="K18" s="732"/>
      <c r="P18" s="211"/>
      <c r="S18" s="132">
        <v>1</v>
      </c>
      <c r="U18" s="132" t="s">
        <v>233</v>
      </c>
      <c r="AL18" s="205"/>
    </row>
    <row r="19" spans="2:38" ht="15" customHeight="1">
      <c r="B19" s="730"/>
      <c r="C19" s="731"/>
      <c r="D19" s="731"/>
      <c r="E19" s="731"/>
      <c r="F19" s="731"/>
      <c r="G19" s="731"/>
      <c r="H19" s="731"/>
      <c r="I19" s="731"/>
      <c r="J19" s="731"/>
      <c r="K19" s="732"/>
      <c r="S19" s="132">
        <v>2</v>
      </c>
      <c r="U19" s="132" t="s">
        <v>232</v>
      </c>
      <c r="AL19" s="205"/>
    </row>
    <row r="20" spans="2:38" ht="15" customHeight="1">
      <c r="B20" s="730"/>
      <c r="C20" s="731"/>
      <c r="D20" s="731"/>
      <c r="E20" s="731"/>
      <c r="F20" s="731"/>
      <c r="G20" s="731"/>
      <c r="H20" s="731"/>
      <c r="I20" s="731"/>
      <c r="J20" s="731"/>
      <c r="K20" s="732"/>
      <c r="N20" s="212"/>
      <c r="O20" s="212"/>
      <c r="S20" s="132">
        <v>3</v>
      </c>
      <c r="U20" s="132" t="s">
        <v>231</v>
      </c>
      <c r="AL20" s="205"/>
    </row>
    <row r="21" spans="2:38" ht="15" customHeight="1">
      <c r="B21" s="730"/>
      <c r="C21" s="731"/>
      <c r="D21" s="731"/>
      <c r="E21" s="731"/>
      <c r="F21" s="731"/>
      <c r="G21" s="731"/>
      <c r="H21" s="731"/>
      <c r="I21" s="731"/>
      <c r="J21" s="731"/>
      <c r="K21" s="732"/>
      <c r="N21" s="212"/>
      <c r="O21" s="212"/>
      <c r="S21" s="132">
        <v>4</v>
      </c>
      <c r="U21" s="132" t="s">
        <v>230</v>
      </c>
      <c r="AL21" s="205"/>
    </row>
    <row r="22" spans="2:38" ht="15" customHeight="1">
      <c r="B22" s="730"/>
      <c r="C22" s="731"/>
      <c r="D22" s="731"/>
      <c r="E22" s="731"/>
      <c r="F22" s="731"/>
      <c r="G22" s="731"/>
      <c r="H22" s="731"/>
      <c r="I22" s="731"/>
      <c r="J22" s="731"/>
      <c r="K22" s="732"/>
      <c r="N22" s="212"/>
      <c r="O22" s="212"/>
      <c r="S22" s="132">
        <v>5</v>
      </c>
      <c r="U22" s="132" t="s">
        <v>229</v>
      </c>
      <c r="AL22" s="205"/>
    </row>
    <row r="23" spans="2:38" ht="15" customHeight="1">
      <c r="B23" s="730"/>
      <c r="C23" s="731"/>
      <c r="D23" s="731"/>
      <c r="E23" s="731"/>
      <c r="F23" s="731"/>
      <c r="G23" s="731"/>
      <c r="H23" s="731"/>
      <c r="I23" s="731"/>
      <c r="J23" s="731"/>
      <c r="K23" s="732"/>
      <c r="N23" s="212"/>
      <c r="O23" s="212"/>
      <c r="S23" s="132">
        <v>6</v>
      </c>
      <c r="U23" s="132" t="s">
        <v>228</v>
      </c>
      <c r="AL23" s="205"/>
    </row>
    <row r="24" spans="2:38" ht="15" customHeight="1">
      <c r="B24" s="730"/>
      <c r="C24" s="731"/>
      <c r="D24" s="731"/>
      <c r="E24" s="731"/>
      <c r="F24" s="731"/>
      <c r="G24" s="731"/>
      <c r="H24" s="731"/>
      <c r="I24" s="731"/>
      <c r="J24" s="731"/>
      <c r="K24" s="732"/>
      <c r="N24" s="212"/>
      <c r="O24" s="212"/>
      <c r="S24" s="132">
        <v>7</v>
      </c>
      <c r="U24" s="132" t="s">
        <v>227</v>
      </c>
      <c r="AL24" s="205"/>
    </row>
    <row r="25" spans="2:38" ht="15" customHeight="1">
      <c r="B25" s="730"/>
      <c r="C25" s="731"/>
      <c r="D25" s="731"/>
      <c r="E25" s="731"/>
      <c r="F25" s="731"/>
      <c r="G25" s="731"/>
      <c r="H25" s="731"/>
      <c r="I25" s="731"/>
      <c r="J25" s="731"/>
      <c r="K25" s="732"/>
      <c r="N25" s="212"/>
      <c r="O25" s="212"/>
      <c r="S25" s="132">
        <v>8</v>
      </c>
      <c r="U25" s="132" t="s">
        <v>192</v>
      </c>
      <c r="AL25" s="205"/>
    </row>
    <row r="26" spans="2:38" ht="15" customHeight="1">
      <c r="B26" s="733"/>
      <c r="C26" s="734"/>
      <c r="D26" s="734"/>
      <c r="E26" s="734"/>
      <c r="F26" s="734"/>
      <c r="G26" s="734"/>
      <c r="H26" s="734"/>
      <c r="I26" s="734"/>
      <c r="J26" s="734"/>
      <c r="K26" s="735"/>
      <c r="L26" s="206"/>
      <c r="M26" s="206"/>
      <c r="N26" s="213"/>
      <c r="O26" s="213"/>
      <c r="P26" s="206"/>
      <c r="Q26" s="206"/>
      <c r="R26" s="206"/>
      <c r="S26" s="206"/>
      <c r="T26" s="206"/>
      <c r="U26" s="206"/>
      <c r="V26" s="206"/>
      <c r="W26" s="206"/>
      <c r="X26" s="206"/>
      <c r="Y26" s="206"/>
      <c r="Z26" s="206"/>
      <c r="AA26" s="206"/>
      <c r="AB26" s="206"/>
      <c r="AC26" s="206"/>
      <c r="AD26" s="206"/>
      <c r="AE26" s="206"/>
      <c r="AF26" s="206"/>
      <c r="AG26" s="206"/>
      <c r="AH26" s="206"/>
      <c r="AI26" s="206"/>
      <c r="AJ26" s="206"/>
      <c r="AK26" s="206"/>
      <c r="AL26" s="214"/>
    </row>
    <row r="27" spans="2:38" ht="15" customHeight="1">
      <c r="B27" s="727" t="s">
        <v>226</v>
      </c>
      <c r="C27" s="728"/>
      <c r="D27" s="728"/>
      <c r="E27" s="728"/>
      <c r="F27" s="728"/>
      <c r="G27" s="728"/>
      <c r="H27" s="728"/>
      <c r="I27" s="728"/>
      <c r="J27" s="728"/>
      <c r="K27" s="729"/>
      <c r="L27" s="736" t="s">
        <v>225</v>
      </c>
      <c r="M27" s="737"/>
      <c r="N27" s="215" t="s">
        <v>224</v>
      </c>
      <c r="O27" s="215"/>
      <c r="P27" s="199"/>
      <c r="Q27" s="199"/>
      <c r="R27" s="209"/>
      <c r="S27" s="209"/>
      <c r="T27" s="199"/>
      <c r="U27" s="199"/>
      <c r="V27" s="199"/>
      <c r="W27" s="210"/>
      <c r="X27" s="210"/>
      <c r="Y27" s="210"/>
      <c r="Z27" s="210"/>
      <c r="AA27" s="210"/>
      <c r="AB27" s="210"/>
      <c r="AC27" s="210"/>
      <c r="AD27" s="210"/>
      <c r="AE27" s="210"/>
      <c r="AF27" s="210"/>
      <c r="AG27" s="210"/>
      <c r="AH27" s="210"/>
      <c r="AI27" s="210"/>
      <c r="AJ27" s="210"/>
      <c r="AK27" s="210"/>
      <c r="AL27" s="201"/>
    </row>
    <row r="28" spans="2:38" ht="15" customHeight="1">
      <c r="B28" s="730"/>
      <c r="C28" s="731"/>
      <c r="D28" s="731"/>
      <c r="E28" s="731"/>
      <c r="F28" s="731"/>
      <c r="G28" s="731"/>
      <c r="H28" s="731"/>
      <c r="I28" s="731"/>
      <c r="J28" s="731"/>
      <c r="K28" s="732"/>
      <c r="L28" s="738"/>
      <c r="M28" s="739"/>
      <c r="P28" s="211"/>
      <c r="AL28" s="205"/>
    </row>
    <row r="29" spans="2:38" ht="15" customHeight="1">
      <c r="B29" s="730"/>
      <c r="C29" s="731"/>
      <c r="D29" s="731"/>
      <c r="E29" s="731"/>
      <c r="F29" s="731"/>
      <c r="G29" s="731"/>
      <c r="H29" s="731"/>
      <c r="I29" s="731"/>
      <c r="J29" s="731"/>
      <c r="K29" s="732"/>
      <c r="L29" s="738"/>
      <c r="M29" s="739"/>
      <c r="N29" s="216" t="s">
        <v>223</v>
      </c>
      <c r="AL29" s="205"/>
    </row>
    <row r="30" spans="2:38" ht="15" customHeight="1">
      <c r="B30" s="730"/>
      <c r="C30" s="731"/>
      <c r="D30" s="731"/>
      <c r="E30" s="731"/>
      <c r="F30" s="731"/>
      <c r="G30" s="731"/>
      <c r="H30" s="731"/>
      <c r="I30" s="731"/>
      <c r="J30" s="731"/>
      <c r="K30" s="732"/>
      <c r="L30" s="738"/>
      <c r="M30" s="739"/>
      <c r="N30" s="212"/>
      <c r="O30" s="212"/>
      <c r="AL30" s="205"/>
    </row>
    <row r="31" spans="2:38" ht="15" customHeight="1">
      <c r="B31" s="730"/>
      <c r="C31" s="731"/>
      <c r="D31" s="731"/>
      <c r="E31" s="731"/>
      <c r="F31" s="731"/>
      <c r="G31" s="731"/>
      <c r="H31" s="731"/>
      <c r="I31" s="731"/>
      <c r="J31" s="731"/>
      <c r="K31" s="732"/>
      <c r="L31" s="740"/>
      <c r="M31" s="741"/>
      <c r="N31" s="213"/>
      <c r="O31" s="213"/>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14"/>
    </row>
    <row r="32" spans="2:38" ht="15" customHeight="1">
      <c r="B32" s="730"/>
      <c r="C32" s="731"/>
      <c r="D32" s="731"/>
      <c r="E32" s="731"/>
      <c r="F32" s="731"/>
      <c r="G32" s="731"/>
      <c r="H32" s="731"/>
      <c r="I32" s="731"/>
      <c r="J32" s="731"/>
      <c r="K32" s="732"/>
      <c r="L32" s="740" t="s">
        <v>222</v>
      </c>
      <c r="M32" s="741"/>
      <c r="N32" s="212"/>
      <c r="O32" s="212"/>
      <c r="AL32" s="205"/>
    </row>
    <row r="33" spans="2:38" ht="15" customHeight="1">
      <c r="B33" s="730"/>
      <c r="C33" s="731"/>
      <c r="D33" s="731"/>
      <c r="E33" s="731"/>
      <c r="F33" s="731"/>
      <c r="G33" s="731"/>
      <c r="H33" s="731"/>
      <c r="I33" s="731"/>
      <c r="J33" s="731"/>
      <c r="K33" s="732"/>
      <c r="L33" s="742"/>
      <c r="M33" s="743"/>
      <c r="N33" s="212"/>
      <c r="O33" s="212"/>
      <c r="AL33" s="205"/>
    </row>
    <row r="34" spans="2:38" ht="15" customHeight="1">
      <c r="B34" s="730"/>
      <c r="C34" s="731"/>
      <c r="D34" s="731"/>
      <c r="E34" s="731"/>
      <c r="F34" s="731"/>
      <c r="G34" s="731"/>
      <c r="H34" s="731"/>
      <c r="I34" s="731"/>
      <c r="J34" s="731"/>
      <c r="K34" s="732"/>
      <c r="L34" s="742"/>
      <c r="M34" s="743"/>
      <c r="N34" s="212"/>
      <c r="O34" s="212"/>
      <c r="AL34" s="205"/>
    </row>
    <row r="35" spans="2:38" ht="15" customHeight="1">
      <c r="B35" s="730"/>
      <c r="C35" s="731"/>
      <c r="D35" s="731"/>
      <c r="E35" s="731"/>
      <c r="F35" s="731"/>
      <c r="G35" s="731"/>
      <c r="H35" s="731"/>
      <c r="I35" s="731"/>
      <c r="J35" s="731"/>
      <c r="K35" s="732"/>
      <c r="L35" s="742"/>
      <c r="M35" s="743"/>
      <c r="N35" s="212"/>
      <c r="O35" s="212"/>
      <c r="AL35" s="205"/>
    </row>
    <row r="36" spans="2:38" ht="15" customHeight="1">
      <c r="B36" s="733"/>
      <c r="C36" s="734"/>
      <c r="D36" s="734"/>
      <c r="E36" s="734"/>
      <c r="F36" s="734"/>
      <c r="G36" s="734"/>
      <c r="H36" s="734"/>
      <c r="I36" s="734"/>
      <c r="J36" s="734"/>
      <c r="K36" s="735"/>
      <c r="L36" s="742"/>
      <c r="M36" s="743"/>
      <c r="N36" s="213"/>
      <c r="O36" s="213"/>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14"/>
    </row>
    <row r="37" spans="2:38" ht="85.5" customHeight="1">
      <c r="B37" s="716" t="s">
        <v>221</v>
      </c>
      <c r="C37" s="716"/>
      <c r="D37" s="716"/>
      <c r="E37" s="716"/>
      <c r="F37" s="716"/>
      <c r="G37" s="716"/>
      <c r="H37" s="716"/>
      <c r="I37" s="716"/>
      <c r="J37" s="716"/>
      <c r="K37" s="716"/>
      <c r="L37" s="716"/>
      <c r="M37" s="716"/>
      <c r="N37" s="716"/>
      <c r="O37" s="716"/>
      <c r="P37" s="716"/>
      <c r="Q37" s="716"/>
      <c r="R37" s="716"/>
      <c r="S37" s="716"/>
      <c r="T37" s="716"/>
      <c r="U37" s="716"/>
      <c r="V37" s="716"/>
      <c r="W37" s="716"/>
      <c r="X37" s="716"/>
      <c r="Y37" s="716"/>
      <c r="Z37" s="716"/>
      <c r="AA37" s="716"/>
      <c r="AB37" s="716"/>
      <c r="AC37" s="716"/>
      <c r="AD37" s="716"/>
      <c r="AE37" s="716"/>
      <c r="AF37" s="716"/>
      <c r="AG37" s="716"/>
      <c r="AH37" s="716"/>
      <c r="AI37" s="716"/>
      <c r="AJ37" s="716"/>
      <c r="AK37" s="716"/>
      <c r="AL37" s="716"/>
    </row>
    <row r="38" spans="2:38">
      <c r="B38" s="217"/>
      <c r="C38" s="217"/>
      <c r="D38" s="217"/>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row>
  </sheetData>
  <mergeCells count="12">
    <mergeCell ref="B37:AL37"/>
    <mergeCell ref="AF1:AL1"/>
    <mergeCell ref="A3:AM4"/>
    <mergeCell ref="B6:K7"/>
    <mergeCell ref="L6:AL7"/>
    <mergeCell ref="B8:K9"/>
    <mergeCell ref="L8:AL9"/>
    <mergeCell ref="B10:K16"/>
    <mergeCell ref="B17:K26"/>
    <mergeCell ref="B27:K36"/>
    <mergeCell ref="L27:M31"/>
    <mergeCell ref="L32:M36"/>
  </mergeCells>
  <phoneticPr fontId="8"/>
  <pageMargins left="0.7" right="0.7" top="0.75" bottom="0.75" header="0.3" footer="0.3"/>
  <pageSetup paperSize="9" scale="96" orientation="portrait" r:id="rId1"/>
  <colBreaks count="1" manualBreakCount="1">
    <brk id="38"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761C7-059D-4746-BC37-D0DC22279D80}">
  <sheetPr>
    <tabColor rgb="FFFFCCFF"/>
  </sheetPr>
  <dimension ref="B1:V139"/>
  <sheetViews>
    <sheetView view="pageBreakPreview" zoomScale="50" zoomScaleNormal="100" zoomScaleSheetLayoutView="50" zoomScalePageLayoutView="40" workbookViewId="0">
      <selection activeCell="Z21" sqref="Z21"/>
    </sheetView>
  </sheetViews>
  <sheetFormatPr defaultColWidth="10" defaultRowHeight="21"/>
  <cols>
    <col min="1" max="1" width="3.90625" style="135" customWidth="1"/>
    <col min="2" max="3" width="12.453125" style="135" customWidth="1"/>
    <col min="4" max="7" width="17.1796875" style="135" customWidth="1"/>
    <col min="8" max="9" width="12.453125" style="135" customWidth="1"/>
    <col min="10" max="10" width="5.1796875" style="135" customWidth="1"/>
    <col min="11" max="12" width="12.453125" style="135" customWidth="1"/>
    <col min="13" max="19" width="11" style="135" customWidth="1"/>
    <col min="20" max="20" width="12.6328125" style="135" customWidth="1"/>
    <col min="21" max="21" width="11.90625" style="135" customWidth="1"/>
    <col min="22" max="22" width="2.1796875" style="135" customWidth="1"/>
    <col min="23" max="16384" width="10" style="135"/>
  </cols>
  <sheetData>
    <row r="1" spans="2:21">
      <c r="T1" s="798" t="s">
        <v>313</v>
      </c>
      <c r="U1" s="821"/>
    </row>
    <row r="2" spans="2:21" ht="6.75" customHeight="1">
      <c r="T2" s="136"/>
      <c r="U2" s="136"/>
    </row>
    <row r="3" spans="2:21" ht="20.25" customHeight="1">
      <c r="O3" s="822"/>
      <c r="P3" s="822"/>
      <c r="Q3" s="137" t="s">
        <v>314</v>
      </c>
      <c r="R3" s="137"/>
      <c r="S3" s="137" t="s">
        <v>315</v>
      </c>
      <c r="T3" s="137"/>
      <c r="U3" s="137" t="s">
        <v>316</v>
      </c>
    </row>
    <row r="4" spans="2:21" ht="7.5" customHeight="1"/>
    <row r="5" spans="2:21" ht="29.25" customHeight="1">
      <c r="B5" s="823" t="s">
        <v>317</v>
      </c>
      <c r="C5" s="823"/>
      <c r="D5" s="823"/>
      <c r="E5" s="823"/>
      <c r="F5" s="823"/>
      <c r="G5" s="823"/>
      <c r="H5" s="823"/>
      <c r="I5" s="823"/>
      <c r="J5" s="823"/>
      <c r="K5" s="823"/>
      <c r="L5" s="823"/>
      <c r="M5" s="823"/>
      <c r="N5" s="823"/>
      <c r="O5" s="823"/>
      <c r="P5" s="823"/>
      <c r="Q5" s="823"/>
      <c r="R5" s="823"/>
      <c r="S5" s="823"/>
      <c r="T5" s="823"/>
      <c r="U5" s="823"/>
    </row>
    <row r="6" spans="2:21" ht="19.5" customHeight="1"/>
    <row r="7" spans="2:21" ht="46.5" customHeight="1">
      <c r="B7" s="820" t="s">
        <v>318</v>
      </c>
      <c r="C7" s="820"/>
      <c r="D7" s="793" t="s">
        <v>319</v>
      </c>
      <c r="E7" s="793"/>
      <c r="F7" s="793"/>
      <c r="G7" s="793"/>
      <c r="H7" s="793"/>
      <c r="I7" s="793"/>
      <c r="K7" s="820" t="s">
        <v>320</v>
      </c>
      <c r="L7" s="820"/>
      <c r="M7" s="793" t="s">
        <v>321</v>
      </c>
      <c r="N7" s="793"/>
      <c r="O7" s="793"/>
      <c r="P7" s="793"/>
      <c r="Q7" s="793"/>
      <c r="R7" s="793"/>
      <c r="S7" s="793"/>
      <c r="T7" s="793"/>
      <c r="U7" s="793"/>
    </row>
    <row r="8" spans="2:21" ht="46.5" customHeight="1">
      <c r="B8" s="820" t="s">
        <v>322</v>
      </c>
      <c r="C8" s="820"/>
      <c r="D8" s="793" t="s">
        <v>319</v>
      </c>
      <c r="E8" s="793"/>
      <c r="F8" s="793"/>
      <c r="G8" s="793"/>
      <c r="H8" s="793"/>
      <c r="I8" s="793"/>
      <c r="K8" s="820" t="s">
        <v>323</v>
      </c>
      <c r="L8" s="820"/>
      <c r="M8" s="793" t="s">
        <v>302</v>
      </c>
      <c r="N8" s="793"/>
      <c r="O8" s="793"/>
      <c r="P8" s="793"/>
      <c r="Q8" s="793"/>
      <c r="R8" s="793"/>
      <c r="S8" s="793"/>
      <c r="T8" s="793"/>
      <c r="U8" s="793"/>
    </row>
    <row r="9" spans="2:21" ht="48" customHeight="1">
      <c r="B9" s="820" t="s">
        <v>324</v>
      </c>
      <c r="C9" s="820"/>
      <c r="D9" s="793" t="s">
        <v>325</v>
      </c>
      <c r="E9" s="793"/>
      <c r="F9" s="793"/>
      <c r="G9" s="793"/>
      <c r="H9" s="793"/>
      <c r="I9" s="793"/>
      <c r="K9" s="820" t="s">
        <v>326</v>
      </c>
      <c r="L9" s="820"/>
      <c r="M9" s="793" t="s">
        <v>239</v>
      </c>
      <c r="N9" s="793"/>
      <c r="O9" s="793"/>
      <c r="P9" s="793"/>
      <c r="Q9" s="793"/>
      <c r="R9" s="793"/>
      <c r="S9" s="793"/>
      <c r="T9" s="793"/>
      <c r="U9" s="793"/>
    </row>
    <row r="10" spans="2:21" ht="19.5" customHeight="1"/>
    <row r="11" spans="2:21" ht="33" customHeight="1">
      <c r="B11" s="765" t="s">
        <v>327</v>
      </c>
      <c r="C11" s="766"/>
      <c r="D11" s="766"/>
      <c r="E11" s="766"/>
      <c r="F11" s="766"/>
      <c r="G11" s="766"/>
      <c r="H11" s="766"/>
      <c r="I11" s="767"/>
      <c r="K11" s="765" t="s">
        <v>328</v>
      </c>
      <c r="L11" s="766"/>
      <c r="M11" s="766"/>
      <c r="N11" s="766"/>
      <c r="O11" s="766"/>
      <c r="P11" s="766"/>
      <c r="Q11" s="766"/>
      <c r="R11" s="766"/>
      <c r="S11" s="766"/>
      <c r="T11" s="766"/>
      <c r="U11" s="767"/>
    </row>
    <row r="12" spans="2:21" ht="33" customHeight="1">
      <c r="B12" s="761" t="s">
        <v>329</v>
      </c>
      <c r="C12" s="761"/>
      <c r="D12" s="761"/>
      <c r="E12" s="761"/>
      <c r="F12" s="761"/>
      <c r="G12" s="761"/>
      <c r="H12" s="138" t="s">
        <v>238</v>
      </c>
      <c r="I12" s="809" t="b">
        <f>IF(H12="○",90,IF(H13="○",80,IF(H14="○",65,IF(H15="○",55,IF(H16="○",40,IF(H17="○",30,IF(H18="○",20,IF(H19="○",5))))))))</f>
        <v>0</v>
      </c>
      <c r="K12" s="811" t="s">
        <v>330</v>
      </c>
      <c r="L12" s="812"/>
      <c r="M12" s="812"/>
      <c r="N12" s="812"/>
      <c r="O12" s="812"/>
      <c r="P12" s="812"/>
      <c r="Q12" s="812"/>
      <c r="R12" s="812"/>
      <c r="S12" s="812"/>
      <c r="T12" s="813"/>
      <c r="U12" s="814">
        <f>IF(T32&gt;=5,15,IF(AND(T32&gt;=3,T32&lt;=4),5,IF(AND(T32&gt;=2,T32&lt;=0),0,0)))</f>
        <v>0</v>
      </c>
    </row>
    <row r="13" spans="2:21" ht="33" customHeight="1">
      <c r="B13" s="761" t="s">
        <v>331</v>
      </c>
      <c r="C13" s="761"/>
      <c r="D13" s="761"/>
      <c r="E13" s="761"/>
      <c r="F13" s="761"/>
      <c r="G13" s="761"/>
      <c r="H13" s="138" t="s">
        <v>238</v>
      </c>
      <c r="I13" s="810"/>
      <c r="K13" s="806" t="s">
        <v>332</v>
      </c>
      <c r="L13" s="807"/>
      <c r="M13" s="807"/>
      <c r="N13" s="807"/>
      <c r="O13" s="807"/>
      <c r="P13" s="807"/>
      <c r="Q13" s="807"/>
      <c r="R13" s="807"/>
      <c r="S13" s="808"/>
      <c r="T13" s="139"/>
      <c r="U13" s="815"/>
    </row>
    <row r="14" spans="2:21" ht="33" customHeight="1">
      <c r="B14" s="761" t="s">
        <v>333</v>
      </c>
      <c r="C14" s="761"/>
      <c r="D14" s="761"/>
      <c r="E14" s="761"/>
      <c r="F14" s="761"/>
      <c r="G14" s="761"/>
      <c r="H14" s="138"/>
      <c r="I14" s="810"/>
      <c r="K14" s="784" t="s">
        <v>334</v>
      </c>
      <c r="L14" s="785"/>
      <c r="M14" s="785"/>
      <c r="N14" s="785"/>
      <c r="O14" s="785"/>
      <c r="P14" s="785"/>
      <c r="Q14" s="785"/>
      <c r="R14" s="785"/>
      <c r="S14" s="785"/>
      <c r="T14" s="786"/>
      <c r="U14" s="815"/>
    </row>
    <row r="15" spans="2:21" ht="33" customHeight="1">
      <c r="B15" s="761" t="s">
        <v>335</v>
      </c>
      <c r="C15" s="761"/>
      <c r="D15" s="761"/>
      <c r="E15" s="761"/>
      <c r="F15" s="761"/>
      <c r="G15" s="761"/>
      <c r="H15" s="138" t="s">
        <v>238</v>
      </c>
      <c r="I15" s="810"/>
      <c r="K15" s="817" t="s">
        <v>336</v>
      </c>
      <c r="L15" s="818"/>
      <c r="M15" s="818"/>
      <c r="N15" s="818"/>
      <c r="O15" s="818"/>
      <c r="P15" s="818"/>
      <c r="Q15" s="818"/>
      <c r="R15" s="818"/>
      <c r="S15" s="819"/>
      <c r="T15" s="140"/>
      <c r="U15" s="815"/>
    </row>
    <row r="16" spans="2:21" ht="33" customHeight="1">
      <c r="B16" s="761" t="s">
        <v>337</v>
      </c>
      <c r="C16" s="761"/>
      <c r="D16" s="761"/>
      <c r="E16" s="761"/>
      <c r="F16" s="761"/>
      <c r="G16" s="761"/>
      <c r="H16" s="138"/>
      <c r="I16" s="810"/>
      <c r="K16" s="784" t="s">
        <v>338</v>
      </c>
      <c r="L16" s="785"/>
      <c r="M16" s="785"/>
      <c r="N16" s="785"/>
      <c r="O16" s="785"/>
      <c r="P16" s="785"/>
      <c r="Q16" s="785"/>
      <c r="R16" s="785"/>
      <c r="S16" s="785"/>
      <c r="T16" s="786"/>
      <c r="U16" s="815"/>
    </row>
    <row r="17" spans="2:21" ht="33" customHeight="1">
      <c r="B17" s="761" t="s">
        <v>339</v>
      </c>
      <c r="C17" s="761"/>
      <c r="D17" s="761"/>
      <c r="E17" s="761"/>
      <c r="F17" s="761"/>
      <c r="G17" s="761"/>
      <c r="H17" s="138"/>
      <c r="I17" s="810"/>
      <c r="K17" s="806" t="s">
        <v>340</v>
      </c>
      <c r="L17" s="807"/>
      <c r="M17" s="807"/>
      <c r="N17" s="807"/>
      <c r="O17" s="807"/>
      <c r="P17" s="807"/>
      <c r="Q17" s="807"/>
      <c r="R17" s="807"/>
      <c r="S17" s="808"/>
      <c r="T17" s="139"/>
      <c r="U17" s="815"/>
    </row>
    <row r="18" spans="2:21" ht="33" customHeight="1">
      <c r="B18" s="761" t="s">
        <v>341</v>
      </c>
      <c r="C18" s="761"/>
      <c r="D18" s="761"/>
      <c r="E18" s="761"/>
      <c r="F18" s="761"/>
      <c r="G18" s="761"/>
      <c r="H18" s="138"/>
      <c r="I18" s="810"/>
      <c r="K18" s="803" t="s">
        <v>342</v>
      </c>
      <c r="L18" s="804"/>
      <c r="M18" s="804"/>
      <c r="N18" s="804"/>
      <c r="O18" s="804"/>
      <c r="P18" s="804"/>
      <c r="Q18" s="804"/>
      <c r="R18" s="804"/>
      <c r="S18" s="804"/>
      <c r="T18" s="805"/>
      <c r="U18" s="815"/>
    </row>
    <row r="19" spans="2:21" ht="33" customHeight="1">
      <c r="B19" s="761" t="s">
        <v>343</v>
      </c>
      <c r="C19" s="761"/>
      <c r="D19" s="761"/>
      <c r="E19" s="761"/>
      <c r="F19" s="761"/>
      <c r="G19" s="761"/>
      <c r="H19" s="138"/>
      <c r="I19" s="141" t="s">
        <v>344</v>
      </c>
      <c r="K19" s="806" t="s">
        <v>336</v>
      </c>
      <c r="L19" s="807"/>
      <c r="M19" s="807"/>
      <c r="N19" s="807"/>
      <c r="O19" s="807"/>
      <c r="P19" s="807"/>
      <c r="Q19" s="807"/>
      <c r="R19" s="807"/>
      <c r="S19" s="808"/>
      <c r="T19" s="139"/>
      <c r="U19" s="815"/>
    </row>
    <row r="20" spans="2:21" ht="35.25" customHeight="1">
      <c r="B20" s="797" t="s">
        <v>345</v>
      </c>
      <c r="C20" s="797"/>
      <c r="D20" s="797"/>
      <c r="E20" s="797"/>
      <c r="F20" s="797"/>
      <c r="G20" s="797"/>
      <c r="H20" s="797"/>
      <c r="I20" s="797"/>
      <c r="K20" s="803" t="s">
        <v>346</v>
      </c>
      <c r="L20" s="804"/>
      <c r="M20" s="804"/>
      <c r="N20" s="804"/>
      <c r="O20" s="804"/>
      <c r="P20" s="804"/>
      <c r="Q20" s="804"/>
      <c r="R20" s="804"/>
      <c r="S20" s="804"/>
      <c r="T20" s="805"/>
      <c r="U20" s="815"/>
    </row>
    <row r="21" spans="2:21" ht="33" customHeight="1">
      <c r="B21" s="765" t="s">
        <v>347</v>
      </c>
      <c r="C21" s="766"/>
      <c r="D21" s="766"/>
      <c r="E21" s="766"/>
      <c r="F21" s="766"/>
      <c r="G21" s="766"/>
      <c r="H21" s="766"/>
      <c r="I21" s="767"/>
      <c r="K21" s="768" t="s">
        <v>348</v>
      </c>
      <c r="L21" s="769"/>
      <c r="M21" s="769"/>
      <c r="N21" s="769"/>
      <c r="O21" s="769"/>
      <c r="P21" s="769"/>
      <c r="Q21" s="769"/>
      <c r="R21" s="769"/>
      <c r="S21" s="770"/>
      <c r="T21" s="799"/>
      <c r="U21" s="815"/>
    </row>
    <row r="22" spans="2:21" ht="24" customHeight="1">
      <c r="B22" s="792" t="s">
        <v>349</v>
      </c>
      <c r="C22" s="792"/>
      <c r="D22" s="792"/>
      <c r="E22" s="792"/>
      <c r="F22" s="792"/>
      <c r="G22" s="792"/>
      <c r="H22" s="798" t="s">
        <v>238</v>
      </c>
      <c r="I22" s="799" t="b">
        <f>IF(H22="○",60,IF(H24="○",50,IF(H26="○",40,IF(H28="○",20,IF(H30="○",-10,IF(H32="○",-20))))))</f>
        <v>0</v>
      </c>
      <c r="K22" s="774"/>
      <c r="L22" s="775"/>
      <c r="M22" s="775"/>
      <c r="N22" s="775"/>
      <c r="O22" s="775"/>
      <c r="P22" s="775"/>
      <c r="Q22" s="775"/>
      <c r="R22" s="775"/>
      <c r="S22" s="776"/>
      <c r="T22" s="800"/>
      <c r="U22" s="815"/>
    </row>
    <row r="23" spans="2:21" ht="35.25" customHeight="1">
      <c r="B23" s="792"/>
      <c r="C23" s="792"/>
      <c r="D23" s="792"/>
      <c r="E23" s="792"/>
      <c r="F23" s="792"/>
      <c r="G23" s="792"/>
      <c r="H23" s="798"/>
      <c r="I23" s="801"/>
      <c r="K23" s="803" t="s">
        <v>350</v>
      </c>
      <c r="L23" s="804"/>
      <c r="M23" s="804"/>
      <c r="N23" s="804"/>
      <c r="O23" s="804"/>
      <c r="P23" s="804"/>
      <c r="Q23" s="804"/>
      <c r="R23" s="804"/>
      <c r="S23" s="804"/>
      <c r="T23" s="805"/>
      <c r="U23" s="815"/>
    </row>
    <row r="24" spans="2:21" ht="35.25" customHeight="1">
      <c r="B24" s="792" t="s">
        <v>351</v>
      </c>
      <c r="C24" s="792"/>
      <c r="D24" s="792"/>
      <c r="E24" s="792"/>
      <c r="F24" s="792"/>
      <c r="G24" s="792"/>
      <c r="H24" s="798" t="s">
        <v>238</v>
      </c>
      <c r="I24" s="801"/>
      <c r="K24" s="768" t="s">
        <v>352</v>
      </c>
      <c r="L24" s="769"/>
      <c r="M24" s="769"/>
      <c r="N24" s="769"/>
      <c r="O24" s="769"/>
      <c r="P24" s="769"/>
      <c r="Q24" s="769"/>
      <c r="R24" s="769"/>
      <c r="S24" s="770"/>
      <c r="T24" s="799"/>
      <c r="U24" s="815"/>
    </row>
    <row r="25" spans="2:21" ht="24" customHeight="1">
      <c r="B25" s="792"/>
      <c r="C25" s="792"/>
      <c r="D25" s="792"/>
      <c r="E25" s="792"/>
      <c r="F25" s="792"/>
      <c r="G25" s="792"/>
      <c r="H25" s="798"/>
      <c r="I25" s="801"/>
      <c r="K25" s="774"/>
      <c r="L25" s="775"/>
      <c r="M25" s="775"/>
      <c r="N25" s="775"/>
      <c r="O25" s="775"/>
      <c r="P25" s="775"/>
      <c r="Q25" s="775"/>
      <c r="R25" s="775"/>
      <c r="S25" s="776"/>
      <c r="T25" s="800"/>
      <c r="U25" s="815"/>
    </row>
    <row r="26" spans="2:21" ht="35.25" customHeight="1">
      <c r="B26" s="792" t="s">
        <v>353</v>
      </c>
      <c r="C26" s="792"/>
      <c r="D26" s="792"/>
      <c r="E26" s="792"/>
      <c r="F26" s="792"/>
      <c r="G26" s="792"/>
      <c r="H26" s="798" t="s">
        <v>238</v>
      </c>
      <c r="I26" s="801"/>
      <c r="K26" s="803" t="s">
        <v>354</v>
      </c>
      <c r="L26" s="804"/>
      <c r="M26" s="804"/>
      <c r="N26" s="804"/>
      <c r="O26" s="804"/>
      <c r="P26" s="804"/>
      <c r="Q26" s="804"/>
      <c r="R26" s="804"/>
      <c r="S26" s="804"/>
      <c r="T26" s="805"/>
      <c r="U26" s="815"/>
    </row>
    <row r="27" spans="2:21" ht="25.5" customHeight="1">
      <c r="B27" s="792"/>
      <c r="C27" s="792"/>
      <c r="D27" s="792"/>
      <c r="E27" s="792"/>
      <c r="F27" s="792"/>
      <c r="G27" s="792"/>
      <c r="H27" s="798"/>
      <c r="I27" s="801"/>
      <c r="K27" s="768" t="s">
        <v>355</v>
      </c>
      <c r="L27" s="769"/>
      <c r="M27" s="769"/>
      <c r="N27" s="769"/>
      <c r="O27" s="769"/>
      <c r="P27" s="769"/>
      <c r="Q27" s="769"/>
      <c r="R27" s="769"/>
      <c r="S27" s="770"/>
      <c r="T27" s="799"/>
      <c r="U27" s="815"/>
    </row>
    <row r="28" spans="2:21" ht="25.5" customHeight="1">
      <c r="B28" s="792" t="s">
        <v>356</v>
      </c>
      <c r="C28" s="792"/>
      <c r="D28" s="792"/>
      <c r="E28" s="792"/>
      <c r="F28" s="792"/>
      <c r="G28" s="792"/>
      <c r="H28" s="798"/>
      <c r="I28" s="801"/>
      <c r="K28" s="774"/>
      <c r="L28" s="775"/>
      <c r="M28" s="775"/>
      <c r="N28" s="775"/>
      <c r="O28" s="775"/>
      <c r="P28" s="775"/>
      <c r="Q28" s="775"/>
      <c r="R28" s="775"/>
      <c r="S28" s="776"/>
      <c r="T28" s="800"/>
      <c r="U28" s="815"/>
    </row>
    <row r="29" spans="2:21" ht="35.25" customHeight="1">
      <c r="B29" s="792"/>
      <c r="C29" s="792"/>
      <c r="D29" s="792"/>
      <c r="E29" s="792"/>
      <c r="F29" s="792"/>
      <c r="G29" s="792"/>
      <c r="H29" s="798"/>
      <c r="I29" s="801"/>
      <c r="K29" s="758" t="s">
        <v>357</v>
      </c>
      <c r="L29" s="759"/>
      <c r="M29" s="759"/>
      <c r="N29" s="759"/>
      <c r="O29" s="759"/>
      <c r="P29" s="759"/>
      <c r="Q29" s="759"/>
      <c r="R29" s="759"/>
      <c r="S29" s="759"/>
      <c r="T29" s="760"/>
      <c r="U29" s="815"/>
    </row>
    <row r="30" spans="2:21" ht="31.5" customHeight="1">
      <c r="B30" s="792" t="s">
        <v>358</v>
      </c>
      <c r="C30" s="792"/>
      <c r="D30" s="792"/>
      <c r="E30" s="792"/>
      <c r="F30" s="792"/>
      <c r="G30" s="792"/>
      <c r="H30" s="798"/>
      <c r="I30" s="801"/>
      <c r="K30" s="771" t="s">
        <v>359</v>
      </c>
      <c r="L30" s="772"/>
      <c r="M30" s="772"/>
      <c r="N30" s="772"/>
      <c r="O30" s="772"/>
      <c r="P30" s="772"/>
      <c r="Q30" s="772"/>
      <c r="R30" s="772"/>
      <c r="S30" s="773"/>
      <c r="T30" s="778"/>
      <c r="U30" s="815"/>
    </row>
    <row r="31" spans="2:21" ht="31.5" customHeight="1">
      <c r="B31" s="792"/>
      <c r="C31" s="792"/>
      <c r="D31" s="792"/>
      <c r="E31" s="792"/>
      <c r="F31" s="792"/>
      <c r="G31" s="792"/>
      <c r="H31" s="798"/>
      <c r="I31" s="801"/>
      <c r="K31" s="774"/>
      <c r="L31" s="775"/>
      <c r="M31" s="775"/>
      <c r="N31" s="775"/>
      <c r="O31" s="775"/>
      <c r="P31" s="775"/>
      <c r="Q31" s="775"/>
      <c r="R31" s="775"/>
      <c r="S31" s="776"/>
      <c r="T31" s="779"/>
      <c r="U31" s="816"/>
    </row>
    <row r="32" spans="2:21" ht="29.25" customHeight="1">
      <c r="B32" s="792" t="s">
        <v>360</v>
      </c>
      <c r="C32" s="792"/>
      <c r="D32" s="792"/>
      <c r="E32" s="792"/>
      <c r="F32" s="792"/>
      <c r="G32" s="792"/>
      <c r="H32" s="793" t="s">
        <v>238</v>
      </c>
      <c r="I32" s="802"/>
      <c r="K32" s="794" t="s">
        <v>361</v>
      </c>
      <c r="L32" s="795"/>
      <c r="M32" s="795"/>
      <c r="N32" s="795"/>
      <c r="O32" s="795"/>
      <c r="P32" s="795"/>
      <c r="Q32" s="795"/>
      <c r="R32" s="795"/>
      <c r="S32" s="796"/>
      <c r="T32" s="142">
        <f>((COUNTIF(T13,"○")+COUNTIF(T15,"○")+COUNTIF(T17,"○")+COUNTIF(T19,"○"))+COUNTIF(T21,"○")+COUNTIF(T24,"○")+COUNTIF(T27,"○")+COUNTIF(T30,"○"))*1</f>
        <v>0</v>
      </c>
      <c r="U32" s="141" t="s">
        <v>344</v>
      </c>
    </row>
    <row r="33" spans="2:21" ht="25.5" customHeight="1">
      <c r="B33" s="792"/>
      <c r="C33" s="792"/>
      <c r="D33" s="792"/>
      <c r="E33" s="792"/>
      <c r="F33" s="792"/>
      <c r="G33" s="792"/>
      <c r="H33" s="793"/>
      <c r="I33" s="143" t="s">
        <v>344</v>
      </c>
      <c r="K33" s="144" t="s">
        <v>362</v>
      </c>
      <c r="O33" s="145"/>
      <c r="P33" s="145"/>
      <c r="Q33" s="145"/>
      <c r="R33" s="145" t="s">
        <v>363</v>
      </c>
      <c r="S33" s="145"/>
      <c r="T33" s="145"/>
      <c r="U33" s="145"/>
    </row>
    <row r="34" spans="2:21" ht="31.5" customHeight="1">
      <c r="B34" s="797" t="s">
        <v>364</v>
      </c>
      <c r="C34" s="797"/>
      <c r="D34" s="797"/>
      <c r="E34" s="797"/>
      <c r="F34" s="797"/>
      <c r="G34" s="797"/>
      <c r="H34" s="797"/>
      <c r="I34" s="797"/>
      <c r="K34" s="765" t="s">
        <v>365</v>
      </c>
      <c r="L34" s="766"/>
      <c r="M34" s="766"/>
      <c r="N34" s="766"/>
      <c r="O34" s="766"/>
      <c r="P34" s="766"/>
      <c r="Q34" s="766"/>
      <c r="R34" s="766"/>
      <c r="S34" s="766"/>
      <c r="T34" s="766"/>
      <c r="U34" s="767"/>
    </row>
    <row r="35" spans="2:21" ht="33" customHeight="1">
      <c r="B35" s="782" t="s">
        <v>366</v>
      </c>
      <c r="C35" s="782"/>
      <c r="D35" s="782"/>
      <c r="E35" s="782"/>
      <c r="F35" s="782"/>
      <c r="G35" s="782"/>
      <c r="H35" s="783"/>
      <c r="I35" s="782"/>
      <c r="K35" s="768" t="s">
        <v>367</v>
      </c>
      <c r="L35" s="769"/>
      <c r="M35" s="769"/>
      <c r="N35" s="769"/>
      <c r="O35" s="769"/>
      <c r="P35" s="769"/>
      <c r="Q35" s="769"/>
      <c r="R35" s="769"/>
      <c r="S35" s="770"/>
      <c r="T35" s="777"/>
      <c r="U35" s="780">
        <f>IF(T35="○",10,0)</f>
        <v>0</v>
      </c>
    </row>
    <row r="36" spans="2:21" ht="35.25" customHeight="1">
      <c r="B36" s="784" t="s">
        <v>368</v>
      </c>
      <c r="C36" s="785"/>
      <c r="D36" s="785"/>
      <c r="E36" s="785"/>
      <c r="F36" s="785"/>
      <c r="G36" s="785"/>
      <c r="H36" s="786"/>
      <c r="I36" s="787">
        <f>IF(H52&gt;=5,15,IF(AND(H52&gt;=3,H52&lt;=4),5,IF(AND(H52&gt;=2,H52&lt;=0),0,0)))</f>
        <v>0</v>
      </c>
      <c r="K36" s="771"/>
      <c r="L36" s="772"/>
      <c r="M36" s="772"/>
      <c r="N36" s="772"/>
      <c r="O36" s="772"/>
      <c r="P36" s="772"/>
      <c r="Q36" s="772"/>
      <c r="R36" s="772"/>
      <c r="S36" s="773"/>
      <c r="T36" s="778"/>
      <c r="U36" s="781"/>
    </row>
    <row r="37" spans="2:21" ht="33" customHeight="1">
      <c r="B37" s="790" t="s">
        <v>369</v>
      </c>
      <c r="C37" s="790"/>
      <c r="D37" s="790"/>
      <c r="E37" s="790"/>
      <c r="F37" s="790"/>
      <c r="G37" s="790"/>
      <c r="H37" s="139" t="s">
        <v>238</v>
      </c>
      <c r="I37" s="788"/>
      <c r="K37" s="774"/>
      <c r="L37" s="775"/>
      <c r="M37" s="775"/>
      <c r="N37" s="775"/>
      <c r="O37" s="775"/>
      <c r="P37" s="775"/>
      <c r="Q37" s="775"/>
      <c r="R37" s="775"/>
      <c r="S37" s="776"/>
      <c r="T37" s="779"/>
      <c r="U37" s="141" t="s">
        <v>344</v>
      </c>
    </row>
    <row r="38" spans="2:21" ht="35.25" customHeight="1">
      <c r="B38" s="758" t="s">
        <v>370</v>
      </c>
      <c r="C38" s="759"/>
      <c r="D38" s="759"/>
      <c r="E38" s="759"/>
      <c r="F38" s="759"/>
      <c r="G38" s="759"/>
      <c r="H38" s="760"/>
      <c r="I38" s="788"/>
      <c r="K38" s="144"/>
      <c r="Q38" s="146"/>
      <c r="R38" s="146"/>
      <c r="S38" s="146"/>
      <c r="T38" s="146"/>
      <c r="U38" s="146" t="s">
        <v>371</v>
      </c>
    </row>
    <row r="39" spans="2:21" ht="35.25" customHeight="1">
      <c r="B39" s="761" t="s">
        <v>369</v>
      </c>
      <c r="C39" s="761"/>
      <c r="D39" s="761"/>
      <c r="E39" s="761"/>
      <c r="F39" s="761"/>
      <c r="G39" s="761"/>
      <c r="H39" s="139" t="s">
        <v>238</v>
      </c>
      <c r="I39" s="788"/>
      <c r="K39" s="765" t="s">
        <v>372</v>
      </c>
      <c r="L39" s="766"/>
      <c r="M39" s="766"/>
      <c r="N39" s="766"/>
      <c r="O39" s="766"/>
      <c r="P39" s="766"/>
      <c r="Q39" s="766"/>
      <c r="R39" s="766"/>
      <c r="S39" s="766"/>
      <c r="T39" s="766"/>
      <c r="U39" s="767"/>
    </row>
    <row r="40" spans="2:21" ht="35.25" customHeight="1">
      <c r="B40" s="147" t="s">
        <v>373</v>
      </c>
      <c r="C40" s="148"/>
      <c r="D40" s="148"/>
      <c r="E40" s="148"/>
      <c r="F40" s="148"/>
      <c r="G40" s="148"/>
      <c r="H40" s="149"/>
      <c r="I40" s="788"/>
      <c r="K40" s="768" t="s">
        <v>374</v>
      </c>
      <c r="L40" s="769"/>
      <c r="M40" s="769"/>
      <c r="N40" s="769"/>
      <c r="O40" s="769"/>
      <c r="P40" s="769"/>
      <c r="Q40" s="769"/>
      <c r="R40" s="769"/>
      <c r="S40" s="770"/>
      <c r="T40" s="777" t="s">
        <v>238</v>
      </c>
      <c r="U40" s="780">
        <f>IF(T40="○",0,-50)</f>
        <v>-50</v>
      </c>
    </row>
    <row r="41" spans="2:21" ht="35.25" customHeight="1">
      <c r="B41" s="791" t="s">
        <v>369</v>
      </c>
      <c r="C41" s="791"/>
      <c r="D41" s="791"/>
      <c r="E41" s="791"/>
      <c r="F41" s="791"/>
      <c r="G41" s="791"/>
      <c r="H41" s="150"/>
      <c r="I41" s="788"/>
      <c r="K41" s="771"/>
      <c r="L41" s="772"/>
      <c r="M41" s="772"/>
      <c r="N41" s="772"/>
      <c r="O41" s="772"/>
      <c r="P41" s="772"/>
      <c r="Q41" s="772"/>
      <c r="R41" s="772"/>
      <c r="S41" s="773"/>
      <c r="T41" s="778"/>
      <c r="U41" s="781"/>
    </row>
    <row r="42" spans="2:21" ht="35.25" customHeight="1">
      <c r="B42" s="784" t="s">
        <v>375</v>
      </c>
      <c r="C42" s="785"/>
      <c r="D42" s="785"/>
      <c r="E42" s="785"/>
      <c r="F42" s="785"/>
      <c r="G42" s="785"/>
      <c r="H42" s="786"/>
      <c r="I42" s="788"/>
      <c r="K42" s="774"/>
      <c r="L42" s="775"/>
      <c r="M42" s="775"/>
      <c r="N42" s="775"/>
      <c r="O42" s="775"/>
      <c r="P42" s="775"/>
      <c r="Q42" s="775"/>
      <c r="R42" s="775"/>
      <c r="S42" s="776"/>
      <c r="T42" s="779"/>
      <c r="U42" s="141" t="s">
        <v>344</v>
      </c>
    </row>
    <row r="43" spans="2:21" ht="35.25" customHeight="1">
      <c r="B43" s="761" t="s">
        <v>369</v>
      </c>
      <c r="C43" s="761"/>
      <c r="D43" s="761"/>
      <c r="E43" s="761"/>
      <c r="F43" s="761"/>
      <c r="G43" s="761"/>
      <c r="H43" s="151"/>
      <c r="I43" s="788"/>
      <c r="K43" s="152"/>
      <c r="Q43" s="146"/>
      <c r="R43" s="146"/>
      <c r="S43" s="146"/>
      <c r="T43" s="146"/>
      <c r="U43" s="153" t="s">
        <v>376</v>
      </c>
    </row>
    <row r="44" spans="2:21" ht="35.25" customHeight="1">
      <c r="B44" s="147" t="s">
        <v>377</v>
      </c>
      <c r="C44" s="148"/>
      <c r="D44" s="148"/>
      <c r="E44" s="148"/>
      <c r="F44" s="148"/>
      <c r="G44" s="148"/>
      <c r="H44" s="154"/>
      <c r="I44" s="788"/>
      <c r="K44" s="765" t="s">
        <v>378</v>
      </c>
      <c r="L44" s="766"/>
      <c r="M44" s="766"/>
      <c r="N44" s="766"/>
      <c r="O44" s="766"/>
      <c r="P44" s="766"/>
      <c r="Q44" s="766"/>
      <c r="R44" s="766"/>
      <c r="S44" s="766"/>
      <c r="T44" s="766"/>
      <c r="U44" s="767"/>
    </row>
    <row r="45" spans="2:21" ht="35.25" customHeight="1">
      <c r="B45" s="761" t="s">
        <v>369</v>
      </c>
      <c r="C45" s="761"/>
      <c r="D45" s="761"/>
      <c r="E45" s="761"/>
      <c r="F45" s="761"/>
      <c r="G45" s="761"/>
      <c r="H45" s="139"/>
      <c r="I45" s="788"/>
      <c r="K45" s="768" t="s">
        <v>379</v>
      </c>
      <c r="L45" s="769"/>
      <c r="M45" s="769"/>
      <c r="N45" s="769"/>
      <c r="O45" s="769"/>
      <c r="P45" s="769"/>
      <c r="Q45" s="769"/>
      <c r="R45" s="769"/>
      <c r="S45" s="770"/>
      <c r="T45" s="777" t="s">
        <v>238</v>
      </c>
      <c r="U45" s="780">
        <f>IF(T45="○",10,0)</f>
        <v>0</v>
      </c>
    </row>
    <row r="46" spans="2:21" ht="35.25" customHeight="1">
      <c r="B46" s="147" t="s">
        <v>380</v>
      </c>
      <c r="C46" s="148"/>
      <c r="D46" s="148"/>
      <c r="E46" s="148"/>
      <c r="F46" s="148"/>
      <c r="G46" s="148"/>
      <c r="H46" s="149"/>
      <c r="I46" s="788"/>
      <c r="K46" s="771"/>
      <c r="L46" s="772"/>
      <c r="M46" s="772"/>
      <c r="N46" s="772"/>
      <c r="O46" s="772"/>
      <c r="P46" s="772"/>
      <c r="Q46" s="772"/>
      <c r="R46" s="772"/>
      <c r="S46" s="773"/>
      <c r="T46" s="778"/>
      <c r="U46" s="781"/>
    </row>
    <row r="47" spans="2:21" ht="35.25" customHeight="1">
      <c r="B47" s="761" t="s">
        <v>369</v>
      </c>
      <c r="C47" s="761"/>
      <c r="D47" s="761"/>
      <c r="E47" s="761"/>
      <c r="F47" s="761"/>
      <c r="G47" s="761"/>
      <c r="H47" s="139"/>
      <c r="I47" s="788"/>
      <c r="K47" s="774"/>
      <c r="L47" s="775"/>
      <c r="M47" s="775"/>
      <c r="N47" s="775"/>
      <c r="O47" s="775"/>
      <c r="P47" s="775"/>
      <c r="Q47" s="775"/>
      <c r="R47" s="775"/>
      <c r="S47" s="776"/>
      <c r="T47" s="779"/>
      <c r="U47" s="141" t="s">
        <v>344</v>
      </c>
    </row>
    <row r="48" spans="2:21" ht="35.25" customHeight="1">
      <c r="B48" s="758" t="s">
        <v>381</v>
      </c>
      <c r="C48" s="759"/>
      <c r="D48" s="759"/>
      <c r="E48" s="759"/>
      <c r="F48" s="759"/>
      <c r="G48" s="759"/>
      <c r="H48" s="760"/>
      <c r="I48" s="788"/>
      <c r="K48" s="144"/>
      <c r="Q48" s="146"/>
      <c r="R48" s="146"/>
      <c r="S48" s="146"/>
      <c r="T48" s="146"/>
      <c r="U48" s="146" t="s">
        <v>371</v>
      </c>
    </row>
    <row r="49" spans="2:22" ht="35.25" customHeight="1">
      <c r="B49" s="761" t="s">
        <v>369</v>
      </c>
      <c r="C49" s="761"/>
      <c r="D49" s="761"/>
      <c r="E49" s="761"/>
      <c r="F49" s="761"/>
      <c r="G49" s="761"/>
      <c r="H49" s="139"/>
      <c r="I49" s="788"/>
      <c r="K49" s="144"/>
      <c r="Q49" s="155"/>
      <c r="R49" s="155"/>
      <c r="S49" s="155"/>
      <c r="T49" s="155"/>
      <c r="U49" s="155"/>
    </row>
    <row r="50" spans="2:22" ht="35.25" customHeight="1">
      <c r="B50" s="758" t="s">
        <v>382</v>
      </c>
      <c r="C50" s="759"/>
      <c r="D50" s="759"/>
      <c r="E50" s="759"/>
      <c r="F50" s="759"/>
      <c r="G50" s="759"/>
      <c r="H50" s="760"/>
      <c r="I50" s="788"/>
      <c r="K50" s="144"/>
      <c r="Q50" s="155"/>
      <c r="R50" s="155"/>
      <c r="S50" s="155"/>
      <c r="T50" s="155"/>
      <c r="U50" s="155"/>
    </row>
    <row r="51" spans="2:22" ht="35.25" customHeight="1">
      <c r="B51" s="761" t="s">
        <v>369</v>
      </c>
      <c r="C51" s="761"/>
      <c r="D51" s="761"/>
      <c r="E51" s="761"/>
      <c r="F51" s="761"/>
      <c r="G51" s="761"/>
      <c r="H51" s="139" t="s">
        <v>238</v>
      </c>
      <c r="I51" s="789"/>
    </row>
    <row r="52" spans="2:22" ht="29.25" customHeight="1">
      <c r="B52" s="762" t="s">
        <v>383</v>
      </c>
      <c r="C52" s="762"/>
      <c r="D52" s="762"/>
      <c r="E52" s="762"/>
      <c r="F52" s="762"/>
      <c r="G52" s="762"/>
      <c r="H52" s="142">
        <f>((COUNTIF(H37,"○")+COUNTIF(H39,"○")+COUNTIF(H41,"○")+COUNTIF(H43,"○"))+COUNTIF(H45,"○")+COUNTIF(H47,"○")+COUNTIF(H49,"○")+COUNTIF(H51,"○"))*1</f>
        <v>0</v>
      </c>
      <c r="I52" s="156" t="s">
        <v>344</v>
      </c>
    </row>
    <row r="53" spans="2:22" ht="35.25" customHeight="1">
      <c r="B53" s="144" t="s">
        <v>384</v>
      </c>
      <c r="I53" s="146" t="s">
        <v>385</v>
      </c>
    </row>
    <row r="54" spans="2:22" ht="27.75" customHeight="1">
      <c r="B54" s="763" t="s">
        <v>386</v>
      </c>
      <c r="C54" s="764"/>
      <c r="D54" s="157" t="s">
        <v>387</v>
      </c>
      <c r="E54" s="158"/>
      <c r="F54" s="158"/>
      <c r="G54" s="158"/>
      <c r="H54" s="158"/>
      <c r="I54" s="158"/>
      <c r="J54" s="158"/>
      <c r="K54" s="158"/>
      <c r="L54" s="159"/>
      <c r="M54" s="160"/>
    </row>
    <row r="55" spans="2:22" ht="35.25" customHeight="1" thickBot="1">
      <c r="B55" s="161" t="s">
        <v>388</v>
      </c>
      <c r="C55" s="162"/>
      <c r="D55" s="163" t="s">
        <v>389</v>
      </c>
      <c r="E55" s="163" t="s">
        <v>390</v>
      </c>
      <c r="F55" s="163" t="s">
        <v>391</v>
      </c>
      <c r="G55" s="163" t="s">
        <v>392</v>
      </c>
      <c r="H55" s="163" t="s">
        <v>393</v>
      </c>
      <c r="I55" s="164" t="s">
        <v>394</v>
      </c>
      <c r="J55" s="163"/>
      <c r="K55" s="163" t="s">
        <v>395</v>
      </c>
      <c r="L55" s="165" t="s">
        <v>396</v>
      </c>
      <c r="M55" s="136"/>
    </row>
    <row r="56" spans="2:22" ht="35.25" customHeight="1" thickTop="1">
      <c r="B56" s="166" t="s">
        <v>397</v>
      </c>
      <c r="C56" s="167"/>
      <c r="D56" s="168" t="s">
        <v>398</v>
      </c>
      <c r="E56" s="169" t="s">
        <v>399</v>
      </c>
      <c r="F56" s="169" t="s">
        <v>390</v>
      </c>
      <c r="G56" s="169" t="s">
        <v>392</v>
      </c>
      <c r="H56" s="169" t="s">
        <v>400</v>
      </c>
      <c r="I56" s="169" t="s">
        <v>401</v>
      </c>
      <c r="J56" s="169"/>
      <c r="K56" s="169"/>
      <c r="L56" s="170"/>
      <c r="O56" s="171" t="s">
        <v>402</v>
      </c>
      <c r="P56" s="172"/>
      <c r="Q56" s="172"/>
      <c r="R56" s="172"/>
      <c r="S56" s="172"/>
      <c r="T56" s="172"/>
      <c r="U56" s="173"/>
    </row>
    <row r="57" spans="2:22" ht="35.25" customHeight="1">
      <c r="B57" s="166" t="s">
        <v>403</v>
      </c>
      <c r="C57" s="167"/>
      <c r="D57" s="169" t="s">
        <v>404</v>
      </c>
      <c r="E57" s="169" t="s">
        <v>389</v>
      </c>
      <c r="F57" s="169" t="s">
        <v>405</v>
      </c>
      <c r="G57" s="169"/>
      <c r="H57" s="169"/>
      <c r="I57" s="169"/>
      <c r="J57" s="169"/>
      <c r="K57" s="169"/>
      <c r="L57" s="174"/>
      <c r="M57" s="175"/>
      <c r="N57" s="175"/>
      <c r="O57" s="744">
        <f>I12+I22+I36+U12+U35+U40+U45</f>
        <v>-50</v>
      </c>
      <c r="P57" s="745"/>
      <c r="Q57" s="745"/>
      <c r="R57" s="176"/>
      <c r="S57" s="750" t="s">
        <v>406</v>
      </c>
      <c r="T57" s="750"/>
      <c r="U57" s="751"/>
      <c r="V57" s="177"/>
    </row>
    <row r="58" spans="2:22" ht="35.25" customHeight="1">
      <c r="B58" s="166" t="s">
        <v>407</v>
      </c>
      <c r="C58" s="167"/>
      <c r="D58" s="169" t="s">
        <v>404</v>
      </c>
      <c r="E58" s="169" t="s">
        <v>389</v>
      </c>
      <c r="F58" s="169" t="s">
        <v>405</v>
      </c>
      <c r="G58" s="169"/>
      <c r="H58" s="169"/>
      <c r="I58" s="169"/>
      <c r="J58" s="169"/>
      <c r="K58" s="169"/>
      <c r="L58" s="178"/>
      <c r="M58" s="175"/>
      <c r="N58" s="175"/>
      <c r="O58" s="746"/>
      <c r="P58" s="747"/>
      <c r="Q58" s="747"/>
      <c r="R58" s="177"/>
      <c r="S58" s="752"/>
      <c r="T58" s="752"/>
      <c r="U58" s="753"/>
      <c r="V58" s="177"/>
    </row>
    <row r="59" spans="2:22" ht="35.25" customHeight="1" thickBot="1">
      <c r="B59" s="166" t="s">
        <v>408</v>
      </c>
      <c r="C59" s="167"/>
      <c r="D59" s="168" t="s">
        <v>404</v>
      </c>
      <c r="E59" s="169" t="s">
        <v>409</v>
      </c>
      <c r="F59" s="169"/>
      <c r="G59" s="169"/>
      <c r="H59" s="179"/>
      <c r="I59" s="169"/>
      <c r="J59" s="169"/>
      <c r="K59" s="169"/>
      <c r="L59" s="178"/>
      <c r="M59" s="175"/>
      <c r="N59" s="175"/>
      <c r="O59" s="748"/>
      <c r="P59" s="749"/>
      <c r="Q59" s="749"/>
      <c r="R59" s="180" t="s">
        <v>344</v>
      </c>
      <c r="S59" s="754"/>
      <c r="T59" s="754"/>
      <c r="U59" s="755"/>
      <c r="V59" s="177"/>
    </row>
    <row r="60" spans="2:22" ht="35.25" customHeight="1" thickTop="1">
      <c r="B60" s="166" t="s">
        <v>410</v>
      </c>
      <c r="C60" s="167"/>
      <c r="D60" s="181" t="s">
        <v>404</v>
      </c>
      <c r="E60" s="182" t="s">
        <v>411</v>
      </c>
      <c r="F60" s="183"/>
      <c r="G60" s="183"/>
      <c r="H60" s="183"/>
      <c r="I60" s="183"/>
      <c r="J60" s="183"/>
      <c r="K60" s="183"/>
      <c r="L60" s="178"/>
      <c r="M60" s="175"/>
      <c r="N60" s="175"/>
      <c r="O60" s="175"/>
      <c r="P60" s="175"/>
      <c r="Q60" s="175"/>
      <c r="R60" s="175"/>
      <c r="S60" s="177"/>
      <c r="T60" s="177"/>
      <c r="U60" s="177"/>
      <c r="V60" s="177"/>
    </row>
    <row r="61" spans="2:22" ht="42.75" customHeight="1">
      <c r="B61" s="756" t="s">
        <v>412</v>
      </c>
      <c r="C61" s="757"/>
      <c r="D61" s="184" t="s">
        <v>404</v>
      </c>
      <c r="E61" s="184" t="s">
        <v>409</v>
      </c>
      <c r="F61" s="184"/>
      <c r="G61" s="184"/>
      <c r="H61" s="184"/>
      <c r="I61" s="184"/>
      <c r="J61" s="184"/>
      <c r="K61" s="184"/>
      <c r="L61" s="185"/>
      <c r="M61" s="175"/>
      <c r="N61" s="175"/>
      <c r="O61" s="175"/>
      <c r="P61" s="175"/>
      <c r="Q61" s="175"/>
      <c r="R61" s="175"/>
      <c r="S61" s="177"/>
      <c r="T61" s="177"/>
      <c r="U61" s="177"/>
      <c r="V61" s="177"/>
    </row>
    <row r="62" spans="2:22" ht="19.5" customHeight="1">
      <c r="O62" s="175"/>
      <c r="P62" s="175"/>
      <c r="Q62" s="175"/>
      <c r="R62" s="175"/>
      <c r="S62" s="177"/>
      <c r="T62" s="177"/>
      <c r="U62" s="177"/>
    </row>
    <row r="63" spans="2:22" ht="41.25" customHeight="1">
      <c r="O63" s="175"/>
      <c r="P63" s="175"/>
      <c r="Q63" s="175"/>
      <c r="R63" s="175"/>
      <c r="S63" s="177"/>
      <c r="T63" s="177"/>
      <c r="U63" s="177"/>
    </row>
    <row r="64" spans="2:2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18:G18"/>
    <mergeCell ref="K18:T18"/>
    <mergeCell ref="B19:G19"/>
    <mergeCell ref="K19:S19"/>
    <mergeCell ref="B20:I20"/>
    <mergeCell ref="K20:T20"/>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28:G29"/>
    <mergeCell ref="H28:H29"/>
    <mergeCell ref="K29:T29"/>
    <mergeCell ref="B30:G31"/>
    <mergeCell ref="H30:H31"/>
    <mergeCell ref="K30:S31"/>
    <mergeCell ref="T30:T31"/>
    <mergeCell ref="B32:G33"/>
    <mergeCell ref="H32:H33"/>
    <mergeCell ref="K32:S32"/>
    <mergeCell ref="B34:I34"/>
    <mergeCell ref="K34:U34"/>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K44:U44"/>
    <mergeCell ref="B45:G45"/>
    <mergeCell ref="K45:S47"/>
    <mergeCell ref="T45:T47"/>
    <mergeCell ref="U45:U46"/>
    <mergeCell ref="B47:G47"/>
    <mergeCell ref="O57:Q59"/>
    <mergeCell ref="S57:U59"/>
    <mergeCell ref="B61:C61"/>
    <mergeCell ref="B48:H48"/>
    <mergeCell ref="B49:G49"/>
    <mergeCell ref="B50:H50"/>
    <mergeCell ref="B51:G51"/>
    <mergeCell ref="B52:G52"/>
    <mergeCell ref="B54:C54"/>
  </mergeCells>
  <phoneticPr fontId="8"/>
  <conditionalFormatting sqref="D55">
    <cfRule type="expression" dxfId="30" priority="26">
      <formula>$I$12=5</formula>
    </cfRule>
  </conditionalFormatting>
  <conditionalFormatting sqref="D56">
    <cfRule type="expression" dxfId="29" priority="27">
      <formula>$I$22=-20</formula>
    </cfRule>
  </conditionalFormatting>
  <conditionalFormatting sqref="D57">
    <cfRule type="expression" dxfId="28" priority="13">
      <formula>$I$36=0</formula>
    </cfRule>
  </conditionalFormatting>
  <conditionalFormatting sqref="D58">
    <cfRule type="expression" dxfId="27" priority="12">
      <formula>$U$12=0</formula>
    </cfRule>
  </conditionalFormatting>
  <conditionalFormatting sqref="D59">
    <cfRule type="expression" dxfId="26" priority="8">
      <formula>$U$35=0</formula>
    </cfRule>
  </conditionalFormatting>
  <conditionalFormatting sqref="D60">
    <cfRule type="expression" dxfId="25" priority="7">
      <formula>$U$40=0</formula>
    </cfRule>
  </conditionalFormatting>
  <conditionalFormatting sqref="D61">
    <cfRule type="expression" dxfId="24" priority="6">
      <formula>$U$45=0</formula>
    </cfRule>
  </conditionalFormatting>
  <conditionalFormatting sqref="E55">
    <cfRule type="expression" dxfId="23" priority="25">
      <formula>$I$12=20</formula>
    </cfRule>
  </conditionalFormatting>
  <conditionalFormatting sqref="E56">
    <cfRule type="expression" dxfId="22" priority="4">
      <formula>$I$22=-10</formula>
    </cfRule>
  </conditionalFormatting>
  <conditionalFormatting sqref="E57">
    <cfRule type="expression" dxfId="21" priority="19">
      <formula>$I$36=5</formula>
    </cfRule>
  </conditionalFormatting>
  <conditionalFormatting sqref="E58">
    <cfRule type="expression" dxfId="20" priority="9">
      <formula>$U$12=5</formula>
    </cfRule>
  </conditionalFormatting>
  <conditionalFormatting sqref="E59">
    <cfRule type="expression" dxfId="19" priority="31">
      <formula>$U$35=10</formula>
    </cfRule>
  </conditionalFormatting>
  <conditionalFormatting sqref="E60">
    <cfRule type="expression" dxfId="18" priority="10">
      <formula>U40=-50</formula>
    </cfRule>
  </conditionalFormatting>
  <conditionalFormatting sqref="E61">
    <cfRule type="expression" dxfId="17" priority="5">
      <formula>$U$45=10</formula>
    </cfRule>
  </conditionalFormatting>
  <conditionalFormatting sqref="F55">
    <cfRule type="expression" dxfId="16" priority="24">
      <formula>$I$12=30</formula>
    </cfRule>
  </conditionalFormatting>
  <conditionalFormatting sqref="F56">
    <cfRule type="expression" dxfId="15" priority="28">
      <formula>$I$22=20</formula>
    </cfRule>
  </conditionalFormatting>
  <conditionalFormatting sqref="F57">
    <cfRule type="expression" dxfId="14" priority="11">
      <formula>$I$36=15</formula>
    </cfRule>
  </conditionalFormatting>
  <conditionalFormatting sqref="F58">
    <cfRule type="expression" dxfId="13" priority="16">
      <formula>$U$12=15</formula>
    </cfRule>
  </conditionalFormatting>
  <conditionalFormatting sqref="G55">
    <cfRule type="expression" dxfId="12" priority="23">
      <formula>$I$12=40</formula>
    </cfRule>
  </conditionalFormatting>
  <conditionalFormatting sqref="G56">
    <cfRule type="expression" dxfId="11" priority="3">
      <formula>$I$22=40</formula>
    </cfRule>
  </conditionalFormatting>
  <conditionalFormatting sqref="H55">
    <cfRule type="expression" dxfId="10" priority="22">
      <formula>$I$12=55</formula>
    </cfRule>
  </conditionalFormatting>
  <conditionalFormatting sqref="H56">
    <cfRule type="expression" dxfId="9" priority="29">
      <formula>$I$22=50</formula>
    </cfRule>
  </conditionalFormatting>
  <conditionalFormatting sqref="H57">
    <cfRule type="expression" dxfId="8" priority="18">
      <formula>$I$36=25</formula>
    </cfRule>
  </conditionalFormatting>
  <conditionalFormatting sqref="H58">
    <cfRule type="expression" dxfId="7" priority="15">
      <formula>$U$12=25</formula>
    </cfRule>
  </conditionalFormatting>
  <conditionalFormatting sqref="I55">
    <cfRule type="expression" dxfId="6" priority="21">
      <formula>$I$12=65</formula>
    </cfRule>
  </conditionalFormatting>
  <conditionalFormatting sqref="I56">
    <cfRule type="expression" dxfId="5" priority="2">
      <formula>$I$22=60</formula>
    </cfRule>
  </conditionalFormatting>
  <conditionalFormatting sqref="J56:K56">
    <cfRule type="expression" dxfId="4" priority="30">
      <formula>#REF!=40</formula>
    </cfRule>
  </conditionalFormatting>
  <conditionalFormatting sqref="J57:K57">
    <cfRule type="expression" dxfId="3" priority="17">
      <formula>$I$36=35</formula>
    </cfRule>
  </conditionalFormatting>
  <conditionalFormatting sqref="J58:K58">
    <cfRule type="expression" dxfId="2" priority="14">
      <formula>$U$12=35</formula>
    </cfRule>
  </conditionalFormatting>
  <conditionalFormatting sqref="K55">
    <cfRule type="expression" dxfId="1" priority="1">
      <formula>$I$12=80</formula>
    </cfRule>
  </conditionalFormatting>
  <conditionalFormatting sqref="L55">
    <cfRule type="expression" dxfId="0" priority="20">
      <formula>$I$12=90</formula>
    </cfRule>
  </conditionalFormatting>
  <dataValidations count="1">
    <dataValidation type="list" allowBlank="1" showInputMessage="1" showErrorMessage="1" sqref="H12:H19 H39 H41 H43 H45 H47 H49 H51 T30 H37 T15 T19 T17 T27 T21 T24 T13 T45 H22:H33 T40 T35" xr:uid="{9C338959-1636-4E53-9606-CD483374FAB7}">
      <formula1>"　,○"</formula1>
    </dataValidation>
  </dataValidations>
  <pageMargins left="0.23622047244094491" right="0.23622047244094491" top="0.74803149606299213" bottom="0.74803149606299213" header="0.31496062992125984" footer="0.31496062992125984"/>
  <pageSetup paperSize="9" scale="38" fitToHeight="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B9ED0-A71C-4B3A-9A8F-9526E2152875}">
  <sheetPr>
    <tabColor rgb="FFFFCCFF"/>
  </sheetPr>
  <dimension ref="A1:AL15"/>
  <sheetViews>
    <sheetView view="pageBreakPreview" zoomScale="110" zoomScaleNormal="120" zoomScaleSheetLayoutView="110" workbookViewId="0">
      <selection activeCell="AC2" sqref="AC2:AK2"/>
    </sheetView>
  </sheetViews>
  <sheetFormatPr defaultColWidth="2.453125" defaultRowHeight="18"/>
  <cols>
    <col min="1" max="1" width="1.1796875" style="126" customWidth="1"/>
    <col min="2" max="2" width="2.453125" style="134" customWidth="1"/>
    <col min="3" max="5" width="2.453125" style="126"/>
    <col min="6" max="6" width="2.81640625" style="126" bestFit="1" customWidth="1"/>
    <col min="7" max="10" width="2.453125" style="126"/>
    <col min="11" max="11" width="5.54296875" style="126" customWidth="1"/>
    <col min="12" max="20" width="2.453125" style="126"/>
    <col min="21" max="21" width="2.81640625" style="126" bestFit="1" customWidth="1"/>
    <col min="22" max="26" width="2.453125" style="126"/>
    <col min="27" max="37" width="3" style="126" customWidth="1"/>
    <col min="38" max="38" width="1" style="126" customWidth="1"/>
    <col min="39" max="255" width="2.453125" style="126"/>
    <col min="256" max="256" width="1.1796875" style="126" customWidth="1"/>
    <col min="257" max="260" width="2.453125" style="126"/>
    <col min="261" max="261" width="2.81640625" style="126" bestFit="1" customWidth="1"/>
    <col min="262" max="275" width="2.453125" style="126"/>
    <col min="276" max="276" width="2.81640625" style="126" bestFit="1" customWidth="1"/>
    <col min="277" max="281" width="2.453125" style="126"/>
    <col min="282" max="293" width="3" style="126" customWidth="1"/>
    <col min="294" max="511" width="2.453125" style="126"/>
    <col min="512" max="512" width="1.1796875" style="126" customWidth="1"/>
    <col min="513" max="516" width="2.453125" style="126"/>
    <col min="517" max="517" width="2.81640625" style="126" bestFit="1" customWidth="1"/>
    <col min="518" max="531" width="2.453125" style="126"/>
    <col min="532" max="532" width="2.81640625" style="126" bestFit="1" customWidth="1"/>
    <col min="533" max="537" width="2.453125" style="126"/>
    <col min="538" max="549" width="3" style="126" customWidth="1"/>
    <col min="550" max="767" width="2.453125" style="126"/>
    <col min="768" max="768" width="1.1796875" style="126" customWidth="1"/>
    <col min="769" max="772" width="2.453125" style="126"/>
    <col min="773" max="773" width="2.81640625" style="126" bestFit="1" customWidth="1"/>
    <col min="774" max="787" width="2.453125" style="126"/>
    <col min="788" max="788" width="2.81640625" style="126" bestFit="1" customWidth="1"/>
    <col min="789" max="793" width="2.453125" style="126"/>
    <col min="794" max="805" width="3" style="126" customWidth="1"/>
    <col min="806" max="1023" width="2.453125" style="126"/>
    <col min="1024" max="1024" width="1.1796875" style="126" customWidth="1"/>
    <col min="1025" max="1028" width="2.453125" style="126"/>
    <col min="1029" max="1029" width="2.81640625" style="126" bestFit="1" customWidth="1"/>
    <col min="1030" max="1043" width="2.453125" style="126"/>
    <col min="1044" max="1044" width="2.81640625" style="126" bestFit="1" customWidth="1"/>
    <col min="1045" max="1049" width="2.453125" style="126"/>
    <col min="1050" max="1061" width="3" style="126" customWidth="1"/>
    <col min="1062" max="1279" width="2.453125" style="126"/>
    <col min="1280" max="1280" width="1.1796875" style="126" customWidth="1"/>
    <col min="1281" max="1284" width="2.453125" style="126"/>
    <col min="1285" max="1285" width="2.81640625" style="126" bestFit="1" customWidth="1"/>
    <col min="1286" max="1299" width="2.453125" style="126"/>
    <col min="1300" max="1300" width="2.81640625" style="126" bestFit="1" customWidth="1"/>
    <col min="1301" max="1305" width="2.453125" style="126"/>
    <col min="1306" max="1317" width="3" style="126" customWidth="1"/>
    <col min="1318" max="1535" width="2.453125" style="126"/>
    <col min="1536" max="1536" width="1.1796875" style="126" customWidth="1"/>
    <col min="1537" max="1540" width="2.453125" style="126"/>
    <col min="1541" max="1541" width="2.81640625" style="126" bestFit="1" customWidth="1"/>
    <col min="1542" max="1555" width="2.453125" style="126"/>
    <col min="1556" max="1556" width="2.81640625" style="126" bestFit="1" customWidth="1"/>
    <col min="1557" max="1561" width="2.453125" style="126"/>
    <col min="1562" max="1573" width="3" style="126" customWidth="1"/>
    <col min="1574" max="1791" width="2.453125" style="126"/>
    <col min="1792" max="1792" width="1.1796875" style="126" customWidth="1"/>
    <col min="1793" max="1796" width="2.453125" style="126"/>
    <col min="1797" max="1797" width="2.81640625" style="126" bestFit="1" customWidth="1"/>
    <col min="1798" max="1811" width="2.453125" style="126"/>
    <col min="1812" max="1812" width="2.81640625" style="126" bestFit="1" customWidth="1"/>
    <col min="1813" max="1817" width="2.453125" style="126"/>
    <col min="1818" max="1829" width="3" style="126" customWidth="1"/>
    <col min="1830" max="2047" width="2.453125" style="126"/>
    <col min="2048" max="2048" width="1.1796875" style="126" customWidth="1"/>
    <col min="2049" max="2052" width="2.453125" style="126"/>
    <col min="2053" max="2053" width="2.81640625" style="126" bestFit="1" customWidth="1"/>
    <col min="2054" max="2067" width="2.453125" style="126"/>
    <col min="2068" max="2068" width="2.81640625" style="126" bestFit="1" customWidth="1"/>
    <col min="2069" max="2073" width="2.453125" style="126"/>
    <col min="2074" max="2085" width="3" style="126" customWidth="1"/>
    <col min="2086" max="2303" width="2.453125" style="126"/>
    <col min="2304" max="2304" width="1.1796875" style="126" customWidth="1"/>
    <col min="2305" max="2308" width="2.453125" style="126"/>
    <col min="2309" max="2309" width="2.81640625" style="126" bestFit="1" customWidth="1"/>
    <col min="2310" max="2323" width="2.453125" style="126"/>
    <col min="2324" max="2324" width="2.81640625" style="126" bestFit="1" customWidth="1"/>
    <col min="2325" max="2329" width="2.453125" style="126"/>
    <col min="2330" max="2341" width="3" style="126" customWidth="1"/>
    <col min="2342" max="2559" width="2.453125" style="126"/>
    <col min="2560" max="2560" width="1.1796875" style="126" customWidth="1"/>
    <col min="2561" max="2564" width="2.453125" style="126"/>
    <col min="2565" max="2565" width="2.81640625" style="126" bestFit="1" customWidth="1"/>
    <col min="2566" max="2579" width="2.453125" style="126"/>
    <col min="2580" max="2580" width="2.81640625" style="126" bestFit="1" customWidth="1"/>
    <col min="2581" max="2585" width="2.453125" style="126"/>
    <col min="2586" max="2597" width="3" style="126" customWidth="1"/>
    <col min="2598" max="2815" width="2.453125" style="126"/>
    <col min="2816" max="2816" width="1.1796875" style="126" customWidth="1"/>
    <col min="2817" max="2820" width="2.453125" style="126"/>
    <col min="2821" max="2821" width="2.81640625" style="126" bestFit="1" customWidth="1"/>
    <col min="2822" max="2835" width="2.453125" style="126"/>
    <col min="2836" max="2836" width="2.81640625" style="126" bestFit="1" customWidth="1"/>
    <col min="2837" max="2841" width="2.453125" style="126"/>
    <col min="2842" max="2853" width="3" style="126" customWidth="1"/>
    <col min="2854" max="3071" width="2.453125" style="126"/>
    <col min="3072" max="3072" width="1.1796875" style="126" customWidth="1"/>
    <col min="3073" max="3076" width="2.453125" style="126"/>
    <col min="3077" max="3077" width="2.81640625" style="126" bestFit="1" customWidth="1"/>
    <col min="3078" max="3091" width="2.453125" style="126"/>
    <col min="3092" max="3092" width="2.81640625" style="126" bestFit="1" customWidth="1"/>
    <col min="3093" max="3097" width="2.453125" style="126"/>
    <col min="3098" max="3109" width="3" style="126" customWidth="1"/>
    <col min="3110" max="3327" width="2.453125" style="126"/>
    <col min="3328" max="3328" width="1.1796875" style="126" customWidth="1"/>
    <col min="3329" max="3332" width="2.453125" style="126"/>
    <col min="3333" max="3333" width="2.81640625" style="126" bestFit="1" customWidth="1"/>
    <col min="3334" max="3347" width="2.453125" style="126"/>
    <col min="3348" max="3348" width="2.81640625" style="126" bestFit="1" customWidth="1"/>
    <col min="3349" max="3353" width="2.453125" style="126"/>
    <col min="3354" max="3365" width="3" style="126" customWidth="1"/>
    <col min="3366" max="3583" width="2.453125" style="126"/>
    <col min="3584" max="3584" width="1.1796875" style="126" customWidth="1"/>
    <col min="3585" max="3588" width="2.453125" style="126"/>
    <col min="3589" max="3589" width="2.81640625" style="126" bestFit="1" customWidth="1"/>
    <col min="3590" max="3603" width="2.453125" style="126"/>
    <col min="3604" max="3604" width="2.81640625" style="126" bestFit="1" customWidth="1"/>
    <col min="3605" max="3609" width="2.453125" style="126"/>
    <col min="3610" max="3621" width="3" style="126" customWidth="1"/>
    <col min="3622" max="3839" width="2.453125" style="126"/>
    <col min="3840" max="3840" width="1.1796875" style="126" customWidth="1"/>
    <col min="3841" max="3844" width="2.453125" style="126"/>
    <col min="3845" max="3845" width="2.81640625" style="126" bestFit="1" customWidth="1"/>
    <col min="3846" max="3859" width="2.453125" style="126"/>
    <col min="3860" max="3860" width="2.81640625" style="126" bestFit="1" customWidth="1"/>
    <col min="3861" max="3865" width="2.453125" style="126"/>
    <col min="3866" max="3877" width="3" style="126" customWidth="1"/>
    <col min="3878" max="4095" width="2.453125" style="126"/>
    <col min="4096" max="4096" width="1.1796875" style="126" customWidth="1"/>
    <col min="4097" max="4100" width="2.453125" style="126"/>
    <col min="4101" max="4101" width="2.81640625" style="126" bestFit="1" customWidth="1"/>
    <col min="4102" max="4115" width="2.453125" style="126"/>
    <col min="4116" max="4116" width="2.81640625" style="126" bestFit="1" customWidth="1"/>
    <col min="4117" max="4121" width="2.453125" style="126"/>
    <col min="4122" max="4133" width="3" style="126" customWidth="1"/>
    <col min="4134" max="4351" width="2.453125" style="126"/>
    <col min="4352" max="4352" width="1.1796875" style="126" customWidth="1"/>
    <col min="4353" max="4356" width="2.453125" style="126"/>
    <col min="4357" max="4357" width="2.81640625" style="126" bestFit="1" customWidth="1"/>
    <col min="4358" max="4371" width="2.453125" style="126"/>
    <col min="4372" max="4372" width="2.81640625" style="126" bestFit="1" customWidth="1"/>
    <col min="4373" max="4377" width="2.453125" style="126"/>
    <col min="4378" max="4389" width="3" style="126" customWidth="1"/>
    <col min="4390" max="4607" width="2.453125" style="126"/>
    <col min="4608" max="4608" width="1.1796875" style="126" customWidth="1"/>
    <col min="4609" max="4612" width="2.453125" style="126"/>
    <col min="4613" max="4613" width="2.81640625" style="126" bestFit="1" customWidth="1"/>
    <col min="4614" max="4627" width="2.453125" style="126"/>
    <col min="4628" max="4628" width="2.81640625" style="126" bestFit="1" customWidth="1"/>
    <col min="4629" max="4633" width="2.453125" style="126"/>
    <col min="4634" max="4645" width="3" style="126" customWidth="1"/>
    <col min="4646" max="4863" width="2.453125" style="126"/>
    <col min="4864" max="4864" width="1.1796875" style="126" customWidth="1"/>
    <col min="4865" max="4868" width="2.453125" style="126"/>
    <col min="4869" max="4869" width="2.81640625" style="126" bestFit="1" customWidth="1"/>
    <col min="4870" max="4883" width="2.453125" style="126"/>
    <col min="4884" max="4884" width="2.81640625" style="126" bestFit="1" customWidth="1"/>
    <col min="4885" max="4889" width="2.453125" style="126"/>
    <col min="4890" max="4901" width="3" style="126" customWidth="1"/>
    <col min="4902" max="5119" width="2.453125" style="126"/>
    <col min="5120" max="5120" width="1.1796875" style="126" customWidth="1"/>
    <col min="5121" max="5124" width="2.453125" style="126"/>
    <col min="5125" max="5125" width="2.81640625" style="126" bestFit="1" customWidth="1"/>
    <col min="5126" max="5139" width="2.453125" style="126"/>
    <col min="5140" max="5140" width="2.81640625" style="126" bestFit="1" customWidth="1"/>
    <col min="5141" max="5145" width="2.453125" style="126"/>
    <col min="5146" max="5157" width="3" style="126" customWidth="1"/>
    <col min="5158" max="5375" width="2.453125" style="126"/>
    <col min="5376" max="5376" width="1.1796875" style="126" customWidth="1"/>
    <col min="5377" max="5380" width="2.453125" style="126"/>
    <col min="5381" max="5381" width="2.81640625" style="126" bestFit="1" customWidth="1"/>
    <col min="5382" max="5395" width="2.453125" style="126"/>
    <col min="5396" max="5396" width="2.81640625" style="126" bestFit="1" customWidth="1"/>
    <col min="5397" max="5401" width="2.453125" style="126"/>
    <col min="5402" max="5413" width="3" style="126" customWidth="1"/>
    <col min="5414" max="5631" width="2.453125" style="126"/>
    <col min="5632" max="5632" width="1.1796875" style="126" customWidth="1"/>
    <col min="5633" max="5636" width="2.453125" style="126"/>
    <col min="5637" max="5637" width="2.81640625" style="126" bestFit="1" customWidth="1"/>
    <col min="5638" max="5651" width="2.453125" style="126"/>
    <col min="5652" max="5652" width="2.81640625" style="126" bestFit="1" customWidth="1"/>
    <col min="5653" max="5657" width="2.453125" style="126"/>
    <col min="5658" max="5669" width="3" style="126" customWidth="1"/>
    <col min="5670" max="5887" width="2.453125" style="126"/>
    <col min="5888" max="5888" width="1.1796875" style="126" customWidth="1"/>
    <col min="5889" max="5892" width="2.453125" style="126"/>
    <col min="5893" max="5893" width="2.81640625" style="126" bestFit="1" customWidth="1"/>
    <col min="5894" max="5907" width="2.453125" style="126"/>
    <col min="5908" max="5908" width="2.81640625" style="126" bestFit="1" customWidth="1"/>
    <col min="5909" max="5913" width="2.453125" style="126"/>
    <col min="5914" max="5925" width="3" style="126" customWidth="1"/>
    <col min="5926" max="6143" width="2.453125" style="126"/>
    <col min="6144" max="6144" width="1.1796875" style="126" customWidth="1"/>
    <col min="6145" max="6148" width="2.453125" style="126"/>
    <col min="6149" max="6149" width="2.81640625" style="126" bestFit="1" customWidth="1"/>
    <col min="6150" max="6163" width="2.453125" style="126"/>
    <col min="6164" max="6164" width="2.81640625" style="126" bestFit="1" customWidth="1"/>
    <col min="6165" max="6169" width="2.453125" style="126"/>
    <col min="6170" max="6181" width="3" style="126" customWidth="1"/>
    <col min="6182" max="6399" width="2.453125" style="126"/>
    <col min="6400" max="6400" width="1.1796875" style="126" customWidth="1"/>
    <col min="6401" max="6404" width="2.453125" style="126"/>
    <col min="6405" max="6405" width="2.81640625" style="126" bestFit="1" customWidth="1"/>
    <col min="6406" max="6419" width="2.453125" style="126"/>
    <col min="6420" max="6420" width="2.81640625" style="126" bestFit="1" customWidth="1"/>
    <col min="6421" max="6425" width="2.453125" style="126"/>
    <col min="6426" max="6437" width="3" style="126" customWidth="1"/>
    <col min="6438" max="6655" width="2.453125" style="126"/>
    <col min="6656" max="6656" width="1.1796875" style="126" customWidth="1"/>
    <col min="6657" max="6660" width="2.453125" style="126"/>
    <col min="6661" max="6661" width="2.81640625" style="126" bestFit="1" customWidth="1"/>
    <col min="6662" max="6675" width="2.453125" style="126"/>
    <col min="6676" max="6676" width="2.81640625" style="126" bestFit="1" customWidth="1"/>
    <col min="6677" max="6681" width="2.453125" style="126"/>
    <col min="6682" max="6693" width="3" style="126" customWidth="1"/>
    <col min="6694" max="6911" width="2.453125" style="126"/>
    <col min="6912" max="6912" width="1.1796875" style="126" customWidth="1"/>
    <col min="6913" max="6916" width="2.453125" style="126"/>
    <col min="6917" max="6917" width="2.81640625" style="126" bestFit="1" customWidth="1"/>
    <col min="6918" max="6931" width="2.453125" style="126"/>
    <col min="6932" max="6932" width="2.81640625" style="126" bestFit="1" customWidth="1"/>
    <col min="6933" max="6937" width="2.453125" style="126"/>
    <col min="6938" max="6949" width="3" style="126" customWidth="1"/>
    <col min="6950" max="7167" width="2.453125" style="126"/>
    <col min="7168" max="7168" width="1.1796875" style="126" customWidth="1"/>
    <col min="7169" max="7172" width="2.453125" style="126"/>
    <col min="7173" max="7173" width="2.81640625" style="126" bestFit="1" customWidth="1"/>
    <col min="7174" max="7187" width="2.453125" style="126"/>
    <col min="7188" max="7188" width="2.81640625" style="126" bestFit="1" customWidth="1"/>
    <col min="7189" max="7193" width="2.453125" style="126"/>
    <col min="7194" max="7205" width="3" style="126" customWidth="1"/>
    <col min="7206" max="7423" width="2.453125" style="126"/>
    <col min="7424" max="7424" width="1.1796875" style="126" customWidth="1"/>
    <col min="7425" max="7428" width="2.453125" style="126"/>
    <col min="7429" max="7429" width="2.81640625" style="126" bestFit="1" customWidth="1"/>
    <col min="7430" max="7443" width="2.453125" style="126"/>
    <col min="7444" max="7444" width="2.81640625" style="126" bestFit="1" customWidth="1"/>
    <col min="7445" max="7449" width="2.453125" style="126"/>
    <col min="7450" max="7461" width="3" style="126" customWidth="1"/>
    <col min="7462" max="7679" width="2.453125" style="126"/>
    <col min="7680" max="7680" width="1.1796875" style="126" customWidth="1"/>
    <col min="7681" max="7684" width="2.453125" style="126"/>
    <col min="7685" max="7685" width="2.81640625" style="126" bestFit="1" customWidth="1"/>
    <col min="7686" max="7699" width="2.453125" style="126"/>
    <col min="7700" max="7700" width="2.81640625" style="126" bestFit="1" customWidth="1"/>
    <col min="7701" max="7705" width="2.453125" style="126"/>
    <col min="7706" max="7717" width="3" style="126" customWidth="1"/>
    <col min="7718" max="7935" width="2.453125" style="126"/>
    <col min="7936" max="7936" width="1.1796875" style="126" customWidth="1"/>
    <col min="7937" max="7940" width="2.453125" style="126"/>
    <col min="7941" max="7941" width="2.81640625" style="126" bestFit="1" customWidth="1"/>
    <col min="7942" max="7955" width="2.453125" style="126"/>
    <col min="7956" max="7956" width="2.81640625" style="126" bestFit="1" customWidth="1"/>
    <col min="7957" max="7961" width="2.453125" style="126"/>
    <col min="7962" max="7973" width="3" style="126" customWidth="1"/>
    <col min="7974" max="8191" width="2.453125" style="126"/>
    <col min="8192" max="8192" width="1.1796875" style="126" customWidth="1"/>
    <col min="8193" max="8196" width="2.453125" style="126"/>
    <col min="8197" max="8197" width="2.81640625" style="126" bestFit="1" customWidth="1"/>
    <col min="8198" max="8211" width="2.453125" style="126"/>
    <col min="8212" max="8212" width="2.81640625" style="126" bestFit="1" customWidth="1"/>
    <col min="8213" max="8217" width="2.453125" style="126"/>
    <col min="8218" max="8229" width="3" style="126" customWidth="1"/>
    <col min="8230" max="8447" width="2.453125" style="126"/>
    <col min="8448" max="8448" width="1.1796875" style="126" customWidth="1"/>
    <col min="8449" max="8452" width="2.453125" style="126"/>
    <col min="8453" max="8453" width="2.81640625" style="126" bestFit="1" customWidth="1"/>
    <col min="8454" max="8467" width="2.453125" style="126"/>
    <col min="8468" max="8468" width="2.81640625" style="126" bestFit="1" customWidth="1"/>
    <col min="8469" max="8473" width="2.453125" style="126"/>
    <col min="8474" max="8485" width="3" style="126" customWidth="1"/>
    <col min="8486" max="8703" width="2.453125" style="126"/>
    <col min="8704" max="8704" width="1.1796875" style="126" customWidth="1"/>
    <col min="8705" max="8708" width="2.453125" style="126"/>
    <col min="8709" max="8709" width="2.81640625" style="126" bestFit="1" customWidth="1"/>
    <col min="8710" max="8723" width="2.453125" style="126"/>
    <col min="8724" max="8724" width="2.81640625" style="126" bestFit="1" customWidth="1"/>
    <col min="8725" max="8729" width="2.453125" style="126"/>
    <col min="8730" max="8741" width="3" style="126" customWidth="1"/>
    <col min="8742" max="8959" width="2.453125" style="126"/>
    <col min="8960" max="8960" width="1.1796875" style="126" customWidth="1"/>
    <col min="8961" max="8964" width="2.453125" style="126"/>
    <col min="8965" max="8965" width="2.81640625" style="126" bestFit="1" customWidth="1"/>
    <col min="8966" max="8979" width="2.453125" style="126"/>
    <col min="8980" max="8980" width="2.81640625" style="126" bestFit="1" customWidth="1"/>
    <col min="8981" max="8985" width="2.453125" style="126"/>
    <col min="8986" max="8997" width="3" style="126" customWidth="1"/>
    <col min="8998" max="9215" width="2.453125" style="126"/>
    <col min="9216" max="9216" width="1.1796875" style="126" customWidth="1"/>
    <col min="9217" max="9220" width="2.453125" style="126"/>
    <col min="9221" max="9221" width="2.81640625" style="126" bestFit="1" customWidth="1"/>
    <col min="9222" max="9235" width="2.453125" style="126"/>
    <col min="9236" max="9236" width="2.81640625" style="126" bestFit="1" customWidth="1"/>
    <col min="9237" max="9241" width="2.453125" style="126"/>
    <col min="9242" max="9253" width="3" style="126" customWidth="1"/>
    <col min="9254" max="9471" width="2.453125" style="126"/>
    <col min="9472" max="9472" width="1.1796875" style="126" customWidth="1"/>
    <col min="9473" max="9476" width="2.453125" style="126"/>
    <col min="9477" max="9477" width="2.81640625" style="126" bestFit="1" customWidth="1"/>
    <col min="9478" max="9491" width="2.453125" style="126"/>
    <col min="9492" max="9492" width="2.81640625" style="126" bestFit="1" customWidth="1"/>
    <col min="9493" max="9497" width="2.453125" style="126"/>
    <col min="9498" max="9509" width="3" style="126" customWidth="1"/>
    <col min="9510" max="9727" width="2.453125" style="126"/>
    <col min="9728" max="9728" width="1.1796875" style="126" customWidth="1"/>
    <col min="9729" max="9732" width="2.453125" style="126"/>
    <col min="9733" max="9733" width="2.81640625" style="126" bestFit="1" customWidth="1"/>
    <col min="9734" max="9747" width="2.453125" style="126"/>
    <col min="9748" max="9748" width="2.81640625" style="126" bestFit="1" customWidth="1"/>
    <col min="9749" max="9753" width="2.453125" style="126"/>
    <col min="9754" max="9765" width="3" style="126" customWidth="1"/>
    <col min="9766" max="9983" width="2.453125" style="126"/>
    <col min="9984" max="9984" width="1.1796875" style="126" customWidth="1"/>
    <col min="9985" max="9988" width="2.453125" style="126"/>
    <col min="9989" max="9989" width="2.81640625" style="126" bestFit="1" customWidth="1"/>
    <col min="9990" max="10003" width="2.453125" style="126"/>
    <col min="10004" max="10004" width="2.81640625" style="126" bestFit="1" customWidth="1"/>
    <col min="10005" max="10009" width="2.453125" style="126"/>
    <col min="10010" max="10021" width="3" style="126" customWidth="1"/>
    <col min="10022" max="10239" width="2.453125" style="126"/>
    <col min="10240" max="10240" width="1.1796875" style="126" customWidth="1"/>
    <col min="10241" max="10244" width="2.453125" style="126"/>
    <col min="10245" max="10245" width="2.81640625" style="126" bestFit="1" customWidth="1"/>
    <col min="10246" max="10259" width="2.453125" style="126"/>
    <col min="10260" max="10260" width="2.81640625" style="126" bestFit="1" customWidth="1"/>
    <col min="10261" max="10265" width="2.453125" style="126"/>
    <col min="10266" max="10277" width="3" style="126" customWidth="1"/>
    <col min="10278" max="10495" width="2.453125" style="126"/>
    <col min="10496" max="10496" width="1.1796875" style="126" customWidth="1"/>
    <col min="10497" max="10500" width="2.453125" style="126"/>
    <col min="10501" max="10501" width="2.81640625" style="126" bestFit="1" customWidth="1"/>
    <col min="10502" max="10515" width="2.453125" style="126"/>
    <col min="10516" max="10516" width="2.81640625" style="126" bestFit="1" customWidth="1"/>
    <col min="10517" max="10521" width="2.453125" style="126"/>
    <col min="10522" max="10533" width="3" style="126" customWidth="1"/>
    <col min="10534" max="10751" width="2.453125" style="126"/>
    <col min="10752" max="10752" width="1.1796875" style="126" customWidth="1"/>
    <col min="10753" max="10756" width="2.453125" style="126"/>
    <col min="10757" max="10757" width="2.81640625" style="126" bestFit="1" customWidth="1"/>
    <col min="10758" max="10771" width="2.453125" style="126"/>
    <col min="10772" max="10772" width="2.81640625" style="126" bestFit="1" customWidth="1"/>
    <col min="10773" max="10777" width="2.453125" style="126"/>
    <col min="10778" max="10789" width="3" style="126" customWidth="1"/>
    <col min="10790" max="11007" width="2.453125" style="126"/>
    <col min="11008" max="11008" width="1.1796875" style="126" customWidth="1"/>
    <col min="11009" max="11012" width="2.453125" style="126"/>
    <col min="11013" max="11013" width="2.81640625" style="126" bestFit="1" customWidth="1"/>
    <col min="11014" max="11027" width="2.453125" style="126"/>
    <col min="11028" max="11028" width="2.81640625" style="126" bestFit="1" customWidth="1"/>
    <col min="11029" max="11033" width="2.453125" style="126"/>
    <col min="11034" max="11045" width="3" style="126" customWidth="1"/>
    <col min="11046" max="11263" width="2.453125" style="126"/>
    <col min="11264" max="11264" width="1.1796875" style="126" customWidth="1"/>
    <col min="11265" max="11268" width="2.453125" style="126"/>
    <col min="11269" max="11269" width="2.81640625" style="126" bestFit="1" customWidth="1"/>
    <col min="11270" max="11283" width="2.453125" style="126"/>
    <col min="11284" max="11284" width="2.81640625" style="126" bestFit="1" customWidth="1"/>
    <col min="11285" max="11289" width="2.453125" style="126"/>
    <col min="11290" max="11301" width="3" style="126" customWidth="1"/>
    <col min="11302" max="11519" width="2.453125" style="126"/>
    <col min="11520" max="11520" width="1.1796875" style="126" customWidth="1"/>
    <col min="11521" max="11524" width="2.453125" style="126"/>
    <col min="11525" max="11525" width="2.81640625" style="126" bestFit="1" customWidth="1"/>
    <col min="11526" max="11539" width="2.453125" style="126"/>
    <col min="11540" max="11540" width="2.81640625" style="126" bestFit="1" customWidth="1"/>
    <col min="11541" max="11545" width="2.453125" style="126"/>
    <col min="11546" max="11557" width="3" style="126" customWidth="1"/>
    <col min="11558" max="11775" width="2.453125" style="126"/>
    <col min="11776" max="11776" width="1.1796875" style="126" customWidth="1"/>
    <col min="11777" max="11780" width="2.453125" style="126"/>
    <col min="11781" max="11781" width="2.81640625" style="126" bestFit="1" customWidth="1"/>
    <col min="11782" max="11795" width="2.453125" style="126"/>
    <col min="11796" max="11796" width="2.81640625" style="126" bestFit="1" customWidth="1"/>
    <col min="11797" max="11801" width="2.453125" style="126"/>
    <col min="11802" max="11813" width="3" style="126" customWidth="1"/>
    <col min="11814" max="12031" width="2.453125" style="126"/>
    <col min="12032" max="12032" width="1.1796875" style="126" customWidth="1"/>
    <col min="12033" max="12036" width="2.453125" style="126"/>
    <col min="12037" max="12037" width="2.81640625" style="126" bestFit="1" customWidth="1"/>
    <col min="12038" max="12051" width="2.453125" style="126"/>
    <col min="12052" max="12052" width="2.81640625" style="126" bestFit="1" customWidth="1"/>
    <col min="12053" max="12057" width="2.453125" style="126"/>
    <col min="12058" max="12069" width="3" style="126" customWidth="1"/>
    <col min="12070" max="12287" width="2.453125" style="126"/>
    <col min="12288" max="12288" width="1.1796875" style="126" customWidth="1"/>
    <col min="12289" max="12292" width="2.453125" style="126"/>
    <col min="12293" max="12293" width="2.81640625" style="126" bestFit="1" customWidth="1"/>
    <col min="12294" max="12307" width="2.453125" style="126"/>
    <col min="12308" max="12308" width="2.81640625" style="126" bestFit="1" customWidth="1"/>
    <col min="12309" max="12313" width="2.453125" style="126"/>
    <col min="12314" max="12325" width="3" style="126" customWidth="1"/>
    <col min="12326" max="12543" width="2.453125" style="126"/>
    <col min="12544" max="12544" width="1.1796875" style="126" customWidth="1"/>
    <col min="12545" max="12548" width="2.453125" style="126"/>
    <col min="12549" max="12549" width="2.81640625" style="126" bestFit="1" customWidth="1"/>
    <col min="12550" max="12563" width="2.453125" style="126"/>
    <col min="12564" max="12564" width="2.81640625" style="126" bestFit="1" customWidth="1"/>
    <col min="12565" max="12569" width="2.453125" style="126"/>
    <col min="12570" max="12581" width="3" style="126" customWidth="1"/>
    <col min="12582" max="12799" width="2.453125" style="126"/>
    <col min="12800" max="12800" width="1.1796875" style="126" customWidth="1"/>
    <col min="12801" max="12804" width="2.453125" style="126"/>
    <col min="12805" max="12805" width="2.81640625" style="126" bestFit="1" customWidth="1"/>
    <col min="12806" max="12819" width="2.453125" style="126"/>
    <col min="12820" max="12820" width="2.81640625" style="126" bestFit="1" customWidth="1"/>
    <col min="12821" max="12825" width="2.453125" style="126"/>
    <col min="12826" max="12837" width="3" style="126" customWidth="1"/>
    <col min="12838" max="13055" width="2.453125" style="126"/>
    <col min="13056" max="13056" width="1.1796875" style="126" customWidth="1"/>
    <col min="13057" max="13060" width="2.453125" style="126"/>
    <col min="13061" max="13061" width="2.81640625" style="126" bestFit="1" customWidth="1"/>
    <col min="13062" max="13075" width="2.453125" style="126"/>
    <col min="13076" max="13076" width="2.81640625" style="126" bestFit="1" customWidth="1"/>
    <col min="13077" max="13081" width="2.453125" style="126"/>
    <col min="13082" max="13093" width="3" style="126" customWidth="1"/>
    <col min="13094" max="13311" width="2.453125" style="126"/>
    <col min="13312" max="13312" width="1.1796875" style="126" customWidth="1"/>
    <col min="13313" max="13316" width="2.453125" style="126"/>
    <col min="13317" max="13317" width="2.81640625" style="126" bestFit="1" customWidth="1"/>
    <col min="13318" max="13331" width="2.453125" style="126"/>
    <col min="13332" max="13332" width="2.81640625" style="126" bestFit="1" customWidth="1"/>
    <col min="13333" max="13337" width="2.453125" style="126"/>
    <col min="13338" max="13349" width="3" style="126" customWidth="1"/>
    <col min="13350" max="13567" width="2.453125" style="126"/>
    <col min="13568" max="13568" width="1.1796875" style="126" customWidth="1"/>
    <col min="13569" max="13572" width="2.453125" style="126"/>
    <col min="13573" max="13573" width="2.81640625" style="126" bestFit="1" customWidth="1"/>
    <col min="13574" max="13587" width="2.453125" style="126"/>
    <col min="13588" max="13588" width="2.81640625" style="126" bestFit="1" customWidth="1"/>
    <col min="13589" max="13593" width="2.453125" style="126"/>
    <col min="13594" max="13605" width="3" style="126" customWidth="1"/>
    <col min="13606" max="13823" width="2.453125" style="126"/>
    <col min="13824" max="13824" width="1.1796875" style="126" customWidth="1"/>
    <col min="13825" max="13828" width="2.453125" style="126"/>
    <col min="13829" max="13829" width="2.81640625" style="126" bestFit="1" customWidth="1"/>
    <col min="13830" max="13843" width="2.453125" style="126"/>
    <col min="13844" max="13844" width="2.81640625" style="126" bestFit="1" customWidth="1"/>
    <col min="13845" max="13849" width="2.453125" style="126"/>
    <col min="13850" max="13861" width="3" style="126" customWidth="1"/>
    <col min="13862" max="14079" width="2.453125" style="126"/>
    <col min="14080" max="14080" width="1.1796875" style="126" customWidth="1"/>
    <col min="14081" max="14084" width="2.453125" style="126"/>
    <col min="14085" max="14085" width="2.81640625" style="126" bestFit="1" customWidth="1"/>
    <col min="14086" max="14099" width="2.453125" style="126"/>
    <col min="14100" max="14100" width="2.81640625" style="126" bestFit="1" customWidth="1"/>
    <col min="14101" max="14105" width="2.453125" style="126"/>
    <col min="14106" max="14117" width="3" style="126" customWidth="1"/>
    <col min="14118" max="14335" width="2.453125" style="126"/>
    <col min="14336" max="14336" width="1.1796875" style="126" customWidth="1"/>
    <col min="14337" max="14340" width="2.453125" style="126"/>
    <col min="14341" max="14341" width="2.81640625" style="126" bestFit="1" customWidth="1"/>
    <col min="14342" max="14355" width="2.453125" style="126"/>
    <col min="14356" max="14356" width="2.81640625" style="126" bestFit="1" customWidth="1"/>
    <col min="14357" max="14361" width="2.453125" style="126"/>
    <col min="14362" max="14373" width="3" style="126" customWidth="1"/>
    <col min="14374" max="14591" width="2.453125" style="126"/>
    <col min="14592" max="14592" width="1.1796875" style="126" customWidth="1"/>
    <col min="14593" max="14596" width="2.453125" style="126"/>
    <col min="14597" max="14597" width="2.81640625" style="126" bestFit="1" customWidth="1"/>
    <col min="14598" max="14611" width="2.453125" style="126"/>
    <col min="14612" max="14612" width="2.81640625" style="126" bestFit="1" customWidth="1"/>
    <col min="14613" max="14617" width="2.453125" style="126"/>
    <col min="14618" max="14629" width="3" style="126" customWidth="1"/>
    <col min="14630" max="14847" width="2.453125" style="126"/>
    <col min="14848" max="14848" width="1.1796875" style="126" customWidth="1"/>
    <col min="14849" max="14852" width="2.453125" style="126"/>
    <col min="14853" max="14853" width="2.81640625" style="126" bestFit="1" customWidth="1"/>
    <col min="14854" max="14867" width="2.453125" style="126"/>
    <col min="14868" max="14868" width="2.81640625" style="126" bestFit="1" customWidth="1"/>
    <col min="14869" max="14873" width="2.453125" style="126"/>
    <col min="14874" max="14885" width="3" style="126" customWidth="1"/>
    <col min="14886" max="15103" width="2.453125" style="126"/>
    <col min="15104" max="15104" width="1.1796875" style="126" customWidth="1"/>
    <col min="15105" max="15108" width="2.453125" style="126"/>
    <col min="15109" max="15109" width="2.81640625" style="126" bestFit="1" customWidth="1"/>
    <col min="15110" max="15123" width="2.453125" style="126"/>
    <col min="15124" max="15124" width="2.81640625" style="126" bestFit="1" customWidth="1"/>
    <col min="15125" max="15129" width="2.453125" style="126"/>
    <col min="15130" max="15141" width="3" style="126" customWidth="1"/>
    <col min="15142" max="15359" width="2.453125" style="126"/>
    <col min="15360" max="15360" width="1.1796875" style="126" customWidth="1"/>
    <col min="15361" max="15364" width="2.453125" style="126"/>
    <col min="15365" max="15365" width="2.81640625" style="126" bestFit="1" customWidth="1"/>
    <col min="15366" max="15379" width="2.453125" style="126"/>
    <col min="15380" max="15380" width="2.81640625" style="126" bestFit="1" customWidth="1"/>
    <col min="15381" max="15385" width="2.453125" style="126"/>
    <col min="15386" max="15397" width="3" style="126" customWidth="1"/>
    <col min="15398" max="15615" width="2.453125" style="126"/>
    <col min="15616" max="15616" width="1.1796875" style="126" customWidth="1"/>
    <col min="15617" max="15620" width="2.453125" style="126"/>
    <col min="15621" max="15621" width="2.81640625" style="126" bestFit="1" customWidth="1"/>
    <col min="15622" max="15635" width="2.453125" style="126"/>
    <col min="15636" max="15636" width="2.81640625" style="126" bestFit="1" customWidth="1"/>
    <col min="15637" max="15641" width="2.453125" style="126"/>
    <col min="15642" max="15653" width="3" style="126" customWidth="1"/>
    <col min="15654" max="15871" width="2.453125" style="126"/>
    <col min="15872" max="15872" width="1.1796875" style="126" customWidth="1"/>
    <col min="15873" max="15876" width="2.453125" style="126"/>
    <col min="15877" max="15877" width="2.81640625" style="126" bestFit="1" customWidth="1"/>
    <col min="15878" max="15891" width="2.453125" style="126"/>
    <col min="15892" max="15892" width="2.81640625" style="126" bestFit="1" customWidth="1"/>
    <col min="15893" max="15897" width="2.453125" style="126"/>
    <col min="15898" max="15909" width="3" style="126" customWidth="1"/>
    <col min="15910" max="16127" width="2.453125" style="126"/>
    <col min="16128" max="16128" width="1.1796875" style="126" customWidth="1"/>
    <col min="16129" max="16132" width="2.453125" style="126"/>
    <col min="16133" max="16133" width="2.81640625" style="126" bestFit="1" customWidth="1"/>
    <col min="16134" max="16147" width="2.453125" style="126"/>
    <col min="16148" max="16148" width="2.81640625" style="126" bestFit="1" customWidth="1"/>
    <col min="16149" max="16153" width="2.453125" style="126"/>
    <col min="16154" max="16165" width="3" style="126" customWidth="1"/>
    <col min="16166" max="16384" width="2.453125" style="126"/>
  </cols>
  <sheetData>
    <row r="1" spans="1:38" s="133" customFormat="1" ht="20.149999999999999" customHeight="1"/>
    <row r="2" spans="1:38" s="133" customFormat="1" ht="20.149999999999999" customHeight="1">
      <c r="F2" s="827"/>
      <c r="G2" s="827"/>
      <c r="AC2" s="828" t="s">
        <v>416</v>
      </c>
      <c r="AD2" s="828"/>
      <c r="AE2" s="828"/>
      <c r="AF2" s="828"/>
      <c r="AG2" s="828"/>
      <c r="AH2" s="828"/>
      <c r="AI2" s="828"/>
      <c r="AJ2" s="828"/>
      <c r="AK2" s="828"/>
    </row>
    <row r="3" spans="1:38" s="133" customFormat="1" ht="20.149999999999999" customHeight="1">
      <c r="F3" s="195"/>
      <c r="G3" s="195"/>
      <c r="AC3" s="196"/>
      <c r="AD3" s="196"/>
      <c r="AE3" s="196"/>
      <c r="AF3" s="196"/>
      <c r="AG3" s="196"/>
      <c r="AH3" s="196"/>
      <c r="AI3" s="196"/>
      <c r="AJ3" s="196"/>
      <c r="AK3" s="196"/>
    </row>
    <row r="4" spans="1:38" ht="20.149999999999999" customHeight="1">
      <c r="A4" s="829" t="s">
        <v>417</v>
      </c>
      <c r="B4" s="829"/>
      <c r="C4" s="829"/>
      <c r="D4" s="829"/>
      <c r="E4" s="829"/>
      <c r="F4" s="829"/>
      <c r="G4" s="829"/>
      <c r="H4" s="829"/>
      <c r="I4" s="829"/>
      <c r="J4" s="829"/>
      <c r="K4" s="829"/>
      <c r="L4" s="829"/>
      <c r="M4" s="829"/>
      <c r="N4" s="829"/>
      <c r="O4" s="829"/>
      <c r="P4" s="829"/>
      <c r="Q4" s="829"/>
      <c r="R4" s="829"/>
      <c r="S4" s="829"/>
      <c r="T4" s="829"/>
      <c r="U4" s="829"/>
      <c r="V4" s="829"/>
      <c r="W4" s="829"/>
      <c r="X4" s="829"/>
      <c r="Y4" s="829"/>
      <c r="Z4" s="829"/>
      <c r="AA4" s="829"/>
      <c r="AB4" s="829"/>
      <c r="AC4" s="829"/>
      <c r="AD4" s="829"/>
      <c r="AE4" s="829"/>
      <c r="AF4" s="829"/>
      <c r="AG4" s="829"/>
      <c r="AH4" s="829"/>
      <c r="AI4" s="829"/>
      <c r="AJ4" s="829"/>
      <c r="AK4" s="829"/>
      <c r="AL4" s="829"/>
    </row>
    <row r="5" spans="1:38" ht="20.149999999999999" customHeight="1">
      <c r="A5" s="132"/>
      <c r="B5" s="197"/>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row>
    <row r="6" spans="1:38" ht="50.15" customHeight="1">
      <c r="A6" s="132"/>
      <c r="B6" s="830" t="s">
        <v>418</v>
      </c>
      <c r="C6" s="831"/>
      <c r="D6" s="831"/>
      <c r="E6" s="831"/>
      <c r="F6" s="831"/>
      <c r="G6" s="831"/>
      <c r="H6" s="831"/>
      <c r="I6" s="831"/>
      <c r="J6" s="831"/>
      <c r="K6" s="832"/>
      <c r="L6" s="719"/>
      <c r="M6" s="719"/>
      <c r="N6" s="719"/>
      <c r="O6" s="719"/>
      <c r="P6" s="719"/>
      <c r="Q6" s="719"/>
      <c r="R6" s="719"/>
      <c r="S6" s="719"/>
      <c r="T6" s="719"/>
      <c r="U6" s="719"/>
      <c r="V6" s="719"/>
      <c r="W6" s="719"/>
      <c r="X6" s="719"/>
      <c r="Y6" s="719"/>
      <c r="Z6" s="719"/>
      <c r="AA6" s="719"/>
      <c r="AB6" s="719"/>
      <c r="AC6" s="719"/>
      <c r="AD6" s="719"/>
      <c r="AE6" s="719"/>
      <c r="AF6" s="719"/>
      <c r="AG6" s="719"/>
      <c r="AH6" s="719"/>
      <c r="AI6" s="719"/>
      <c r="AJ6" s="719"/>
      <c r="AK6" s="719"/>
      <c r="AL6" s="132"/>
    </row>
    <row r="7" spans="1:38" s="198" customFormat="1" ht="50.15" customHeight="1">
      <c r="A7" s="132"/>
      <c r="B7" s="826" t="s">
        <v>419</v>
      </c>
      <c r="C7" s="826"/>
      <c r="D7" s="826"/>
      <c r="E7" s="826"/>
      <c r="F7" s="826"/>
      <c r="G7" s="826"/>
      <c r="H7" s="826"/>
      <c r="I7" s="826"/>
      <c r="J7" s="826"/>
      <c r="K7" s="826"/>
      <c r="L7" s="719" t="s">
        <v>420</v>
      </c>
      <c r="M7" s="719"/>
      <c r="N7" s="719"/>
      <c r="O7" s="719"/>
      <c r="P7" s="719"/>
      <c r="Q7" s="719"/>
      <c r="R7" s="719"/>
      <c r="S7" s="719"/>
      <c r="T7" s="719"/>
      <c r="U7" s="719"/>
      <c r="V7" s="719"/>
      <c r="W7" s="719"/>
      <c r="X7" s="719"/>
      <c r="Y7" s="719"/>
      <c r="Z7" s="719"/>
      <c r="AA7" s="719"/>
      <c r="AB7" s="719"/>
      <c r="AC7" s="719"/>
      <c r="AD7" s="719"/>
      <c r="AE7" s="719"/>
      <c r="AF7" s="719"/>
      <c r="AG7" s="719"/>
      <c r="AH7" s="719"/>
      <c r="AI7" s="719"/>
      <c r="AJ7" s="719"/>
      <c r="AK7" s="719"/>
      <c r="AL7" s="132"/>
    </row>
    <row r="8" spans="1:38" ht="50.15" customHeight="1">
      <c r="A8" s="132"/>
      <c r="B8" s="824" t="s">
        <v>421</v>
      </c>
      <c r="C8" s="824"/>
      <c r="D8" s="824"/>
      <c r="E8" s="824"/>
      <c r="F8" s="824"/>
      <c r="G8" s="824"/>
      <c r="H8" s="824"/>
      <c r="I8" s="824"/>
      <c r="J8" s="824"/>
      <c r="K8" s="824"/>
      <c r="L8" s="824" t="s">
        <v>422</v>
      </c>
      <c r="M8" s="824"/>
      <c r="N8" s="824"/>
      <c r="O8" s="824"/>
      <c r="P8" s="824"/>
      <c r="Q8" s="824"/>
      <c r="R8" s="824"/>
      <c r="S8" s="824"/>
      <c r="T8" s="824"/>
      <c r="U8" s="824"/>
      <c r="V8" s="824"/>
      <c r="W8" s="824"/>
      <c r="X8" s="824"/>
      <c r="Y8" s="824"/>
      <c r="Z8" s="824"/>
      <c r="AA8" s="824"/>
      <c r="AB8" s="824"/>
      <c r="AC8" s="824"/>
      <c r="AD8" s="824"/>
      <c r="AE8" s="824"/>
      <c r="AF8" s="824"/>
      <c r="AG8" s="719" t="s">
        <v>423</v>
      </c>
      <c r="AH8" s="719"/>
      <c r="AI8" s="719"/>
      <c r="AJ8" s="719"/>
      <c r="AK8" s="719"/>
      <c r="AL8" s="132"/>
    </row>
    <row r="9" spans="1:38" ht="50.15" customHeight="1">
      <c r="A9" s="132"/>
      <c r="B9" s="824" t="s">
        <v>424</v>
      </c>
      <c r="C9" s="824"/>
      <c r="D9" s="824"/>
      <c r="E9" s="824"/>
      <c r="F9" s="824"/>
      <c r="G9" s="824"/>
      <c r="H9" s="824"/>
      <c r="I9" s="824"/>
      <c r="J9" s="824"/>
      <c r="K9" s="824"/>
      <c r="L9" s="824" t="s">
        <v>425</v>
      </c>
      <c r="M9" s="824"/>
      <c r="N9" s="824"/>
      <c r="O9" s="824"/>
      <c r="P9" s="824"/>
      <c r="Q9" s="824"/>
      <c r="R9" s="824"/>
      <c r="S9" s="824"/>
      <c r="T9" s="824"/>
      <c r="U9" s="824"/>
      <c r="V9" s="824"/>
      <c r="W9" s="824"/>
      <c r="X9" s="824"/>
      <c r="Y9" s="824"/>
      <c r="Z9" s="824"/>
      <c r="AA9" s="824"/>
      <c r="AB9" s="824"/>
      <c r="AC9" s="824"/>
      <c r="AD9" s="824"/>
      <c r="AE9" s="824"/>
      <c r="AF9" s="824"/>
      <c r="AG9" s="719" t="s">
        <v>423</v>
      </c>
      <c r="AH9" s="719"/>
      <c r="AI9" s="719"/>
      <c r="AJ9" s="719"/>
      <c r="AK9" s="719"/>
      <c r="AL9" s="132"/>
    </row>
    <row r="10" spans="1:38" ht="49.5" customHeight="1">
      <c r="A10" s="132"/>
      <c r="B10" s="824" t="s">
        <v>426</v>
      </c>
      <c r="C10" s="824"/>
      <c r="D10" s="824"/>
      <c r="E10" s="824"/>
      <c r="F10" s="824"/>
      <c r="G10" s="824"/>
      <c r="H10" s="824"/>
      <c r="I10" s="824"/>
      <c r="J10" s="824"/>
      <c r="K10" s="824"/>
      <c r="L10" s="824" t="s">
        <v>427</v>
      </c>
      <c r="M10" s="824"/>
      <c r="N10" s="824"/>
      <c r="O10" s="824"/>
      <c r="P10" s="824"/>
      <c r="Q10" s="824"/>
      <c r="R10" s="824"/>
      <c r="S10" s="824"/>
      <c r="T10" s="824"/>
      <c r="U10" s="824"/>
      <c r="V10" s="824"/>
      <c r="W10" s="824"/>
      <c r="X10" s="824"/>
      <c r="Y10" s="824"/>
      <c r="Z10" s="824"/>
      <c r="AA10" s="824"/>
      <c r="AB10" s="824"/>
      <c r="AC10" s="824"/>
      <c r="AD10" s="824"/>
      <c r="AE10" s="824"/>
      <c r="AF10" s="824"/>
      <c r="AG10" s="719" t="s">
        <v>423</v>
      </c>
      <c r="AH10" s="719"/>
      <c r="AI10" s="719"/>
      <c r="AJ10" s="719"/>
      <c r="AK10" s="719"/>
      <c r="AL10" s="132"/>
    </row>
    <row r="11" spans="1:38" ht="50.25" customHeight="1">
      <c r="A11" s="132"/>
      <c r="B11" s="825" t="s">
        <v>428</v>
      </c>
      <c r="C11" s="825"/>
      <c r="D11" s="825"/>
      <c r="E11" s="825"/>
      <c r="F11" s="825"/>
      <c r="G11" s="825"/>
      <c r="H11" s="825"/>
      <c r="I11" s="825"/>
      <c r="J11" s="825"/>
      <c r="K11" s="825"/>
      <c r="L11" s="825"/>
      <c r="M11" s="825"/>
      <c r="N11" s="825"/>
      <c r="O11" s="825"/>
      <c r="P11" s="825"/>
      <c r="Q11" s="825"/>
      <c r="R11" s="825"/>
      <c r="S11" s="825"/>
      <c r="T11" s="825"/>
      <c r="U11" s="825"/>
      <c r="V11" s="825"/>
      <c r="W11" s="825"/>
      <c r="X11" s="825"/>
      <c r="Y11" s="825"/>
      <c r="Z11" s="825"/>
      <c r="AA11" s="825"/>
      <c r="AB11" s="825"/>
      <c r="AC11" s="825"/>
      <c r="AD11" s="825"/>
      <c r="AE11" s="825"/>
      <c r="AF11" s="825"/>
      <c r="AG11" s="825"/>
      <c r="AH11" s="825"/>
      <c r="AI11" s="825"/>
      <c r="AJ11" s="825"/>
      <c r="AK11" s="825"/>
      <c r="AL11" s="132"/>
    </row>
    <row r="12" spans="1:38">
      <c r="B12" s="130"/>
      <c r="C12" s="130"/>
      <c r="G12" s="128"/>
      <c r="R12" s="130"/>
      <c r="S12" s="130"/>
    </row>
    <row r="13" spans="1:38">
      <c r="B13" s="130"/>
      <c r="C13" s="130"/>
      <c r="G13" s="128"/>
      <c r="R13" s="130"/>
      <c r="S13" s="130"/>
    </row>
    <row r="14" spans="1:38">
      <c r="B14" s="130"/>
      <c r="C14" s="130"/>
      <c r="R14" s="130"/>
      <c r="S14" s="130"/>
    </row>
    <row r="15" spans="1:38">
      <c r="B15" s="130"/>
      <c r="C15" s="130"/>
      <c r="R15" s="130"/>
      <c r="S15" s="130"/>
    </row>
  </sheetData>
  <mergeCells count="17">
    <mergeCell ref="B7:K7"/>
    <mergeCell ref="L7:AK7"/>
    <mergeCell ref="F2:G2"/>
    <mergeCell ref="AC2:AK2"/>
    <mergeCell ref="A4:AL4"/>
    <mergeCell ref="B6:K6"/>
    <mergeCell ref="L6:AK6"/>
    <mergeCell ref="B10:K10"/>
    <mergeCell ref="L10:AF10"/>
    <mergeCell ref="AG10:AK10"/>
    <mergeCell ref="B11:AK11"/>
    <mergeCell ref="B8:K8"/>
    <mergeCell ref="L8:AF8"/>
    <mergeCell ref="AG8:AK8"/>
    <mergeCell ref="B9:K9"/>
    <mergeCell ref="L9:AF9"/>
    <mergeCell ref="AG9:AK9"/>
  </mergeCells>
  <phoneticPr fontId="8"/>
  <pageMargins left="0.7" right="0.7" top="0.75" bottom="0.75" header="0.3" footer="0.3"/>
  <pageSetup paperSize="9" scale="8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31C14-47B0-459B-B0E1-4444166A8AB5}">
  <sheetPr>
    <tabColor rgb="FFFFCCFF"/>
  </sheetPr>
  <dimension ref="A1:H42"/>
  <sheetViews>
    <sheetView showGridLines="0" view="pageBreakPreview" zoomScaleNormal="100" zoomScaleSheetLayoutView="100" workbookViewId="0">
      <selection activeCell="J7" sqref="J7"/>
    </sheetView>
  </sheetViews>
  <sheetFormatPr defaultRowHeight="18"/>
  <cols>
    <col min="1" max="1" width="3.08984375" style="132" customWidth="1"/>
    <col min="2" max="2" width="15.36328125" style="132" customWidth="1"/>
    <col min="3" max="3" width="9" style="132" customWidth="1"/>
    <col min="4" max="4" width="8.453125" style="132" customWidth="1"/>
    <col min="5" max="6" width="8.6328125" style="132" customWidth="1"/>
    <col min="7" max="7" width="17.1796875" style="132" customWidth="1"/>
    <col min="8" max="8" width="16.81640625" style="132" bestFit="1" customWidth="1"/>
    <col min="9" max="256" width="8.90625" style="126"/>
    <col min="257" max="257" width="3.08984375" style="126" customWidth="1"/>
    <col min="258" max="258" width="15.36328125" style="126" customWidth="1"/>
    <col min="259" max="260" width="8.453125" style="126" customWidth="1"/>
    <col min="261" max="262" width="8.6328125" style="126" customWidth="1"/>
    <col min="263" max="263" width="16.36328125" style="126" customWidth="1"/>
    <col min="264" max="264" width="16.81640625" style="126" bestFit="1" customWidth="1"/>
    <col min="265" max="512" width="8.90625" style="126"/>
    <col min="513" max="513" width="3.08984375" style="126" customWidth="1"/>
    <col min="514" max="514" width="15.36328125" style="126" customWidth="1"/>
    <col min="515" max="516" width="8.453125" style="126" customWidth="1"/>
    <col min="517" max="518" width="8.6328125" style="126" customWidth="1"/>
    <col min="519" max="519" width="16.36328125" style="126" customWidth="1"/>
    <col min="520" max="520" width="16.81640625" style="126" bestFit="1" customWidth="1"/>
    <col min="521" max="768" width="8.90625" style="126"/>
    <col min="769" max="769" width="3.08984375" style="126" customWidth="1"/>
    <col min="770" max="770" width="15.36328125" style="126" customWidth="1"/>
    <col min="771" max="772" width="8.453125" style="126" customWidth="1"/>
    <col min="773" max="774" width="8.6328125" style="126" customWidth="1"/>
    <col min="775" max="775" width="16.36328125" style="126" customWidth="1"/>
    <col min="776" max="776" width="16.81640625" style="126" bestFit="1" customWidth="1"/>
    <col min="777" max="1024" width="8.90625" style="126"/>
    <col min="1025" max="1025" width="3.08984375" style="126" customWidth="1"/>
    <col min="1026" max="1026" width="15.36328125" style="126" customWidth="1"/>
    <col min="1027" max="1028" width="8.453125" style="126" customWidth="1"/>
    <col min="1029" max="1030" width="8.6328125" style="126" customWidth="1"/>
    <col min="1031" max="1031" width="16.36328125" style="126" customWidth="1"/>
    <col min="1032" max="1032" width="16.81640625" style="126" bestFit="1" customWidth="1"/>
    <col min="1033" max="1280" width="8.90625" style="126"/>
    <col min="1281" max="1281" width="3.08984375" style="126" customWidth="1"/>
    <col min="1282" max="1282" width="15.36328125" style="126" customWidth="1"/>
    <col min="1283" max="1284" width="8.453125" style="126" customWidth="1"/>
    <col min="1285" max="1286" width="8.6328125" style="126" customWidth="1"/>
    <col min="1287" max="1287" width="16.36328125" style="126" customWidth="1"/>
    <col min="1288" max="1288" width="16.81640625" style="126" bestFit="1" customWidth="1"/>
    <col min="1289" max="1536" width="8.90625" style="126"/>
    <col min="1537" max="1537" width="3.08984375" style="126" customWidth="1"/>
    <col min="1538" max="1538" width="15.36328125" style="126" customWidth="1"/>
    <col min="1539" max="1540" width="8.453125" style="126" customWidth="1"/>
    <col min="1541" max="1542" width="8.6328125" style="126" customWidth="1"/>
    <col min="1543" max="1543" width="16.36328125" style="126" customWidth="1"/>
    <col min="1544" max="1544" width="16.81640625" style="126" bestFit="1" customWidth="1"/>
    <col min="1545" max="1792" width="8.90625" style="126"/>
    <col min="1793" max="1793" width="3.08984375" style="126" customWidth="1"/>
    <col min="1794" max="1794" width="15.36328125" style="126" customWidth="1"/>
    <col min="1795" max="1796" width="8.453125" style="126" customWidth="1"/>
    <col min="1797" max="1798" width="8.6328125" style="126" customWidth="1"/>
    <col min="1799" max="1799" width="16.36328125" style="126" customWidth="1"/>
    <col min="1800" max="1800" width="16.81640625" style="126" bestFit="1" customWidth="1"/>
    <col min="1801" max="2048" width="8.90625" style="126"/>
    <col min="2049" max="2049" width="3.08984375" style="126" customWidth="1"/>
    <col min="2050" max="2050" width="15.36328125" style="126" customWidth="1"/>
    <col min="2051" max="2052" width="8.453125" style="126" customWidth="1"/>
    <col min="2053" max="2054" width="8.6328125" style="126" customWidth="1"/>
    <col min="2055" max="2055" width="16.36328125" style="126" customWidth="1"/>
    <col min="2056" max="2056" width="16.81640625" style="126" bestFit="1" customWidth="1"/>
    <col min="2057" max="2304" width="8.90625" style="126"/>
    <col min="2305" max="2305" width="3.08984375" style="126" customWidth="1"/>
    <col min="2306" max="2306" width="15.36328125" style="126" customWidth="1"/>
    <col min="2307" max="2308" width="8.453125" style="126" customWidth="1"/>
    <col min="2309" max="2310" width="8.6328125" style="126" customWidth="1"/>
    <col min="2311" max="2311" width="16.36328125" style="126" customWidth="1"/>
    <col min="2312" max="2312" width="16.81640625" style="126" bestFit="1" customWidth="1"/>
    <col min="2313" max="2560" width="8.90625" style="126"/>
    <col min="2561" max="2561" width="3.08984375" style="126" customWidth="1"/>
    <col min="2562" max="2562" width="15.36328125" style="126" customWidth="1"/>
    <col min="2563" max="2564" width="8.453125" style="126" customWidth="1"/>
    <col min="2565" max="2566" width="8.6328125" style="126" customWidth="1"/>
    <col min="2567" max="2567" width="16.36328125" style="126" customWidth="1"/>
    <col min="2568" max="2568" width="16.81640625" style="126" bestFit="1" customWidth="1"/>
    <col min="2569" max="2816" width="8.90625" style="126"/>
    <col min="2817" max="2817" width="3.08984375" style="126" customWidth="1"/>
    <col min="2818" max="2818" width="15.36328125" style="126" customWidth="1"/>
    <col min="2819" max="2820" width="8.453125" style="126" customWidth="1"/>
    <col min="2821" max="2822" width="8.6328125" style="126" customWidth="1"/>
    <col min="2823" max="2823" width="16.36328125" style="126" customWidth="1"/>
    <col min="2824" max="2824" width="16.81640625" style="126" bestFit="1" customWidth="1"/>
    <col min="2825" max="3072" width="8.90625" style="126"/>
    <col min="3073" max="3073" width="3.08984375" style="126" customWidth="1"/>
    <col min="3074" max="3074" width="15.36328125" style="126" customWidth="1"/>
    <col min="3075" max="3076" width="8.453125" style="126" customWidth="1"/>
    <col min="3077" max="3078" width="8.6328125" style="126" customWidth="1"/>
    <col min="3079" max="3079" width="16.36328125" style="126" customWidth="1"/>
    <col min="3080" max="3080" width="16.81640625" style="126" bestFit="1" customWidth="1"/>
    <col min="3081" max="3328" width="8.90625" style="126"/>
    <col min="3329" max="3329" width="3.08984375" style="126" customWidth="1"/>
    <col min="3330" max="3330" width="15.36328125" style="126" customWidth="1"/>
    <col min="3331" max="3332" width="8.453125" style="126" customWidth="1"/>
    <col min="3333" max="3334" width="8.6328125" style="126" customWidth="1"/>
    <col min="3335" max="3335" width="16.36328125" style="126" customWidth="1"/>
    <col min="3336" max="3336" width="16.81640625" style="126" bestFit="1" customWidth="1"/>
    <col min="3337" max="3584" width="8.90625" style="126"/>
    <col min="3585" max="3585" width="3.08984375" style="126" customWidth="1"/>
    <col min="3586" max="3586" width="15.36328125" style="126" customWidth="1"/>
    <col min="3587" max="3588" width="8.453125" style="126" customWidth="1"/>
    <col min="3589" max="3590" width="8.6328125" style="126" customWidth="1"/>
    <col min="3591" max="3591" width="16.36328125" style="126" customWidth="1"/>
    <col min="3592" max="3592" width="16.81640625" style="126" bestFit="1" customWidth="1"/>
    <col min="3593" max="3840" width="8.90625" style="126"/>
    <col min="3841" max="3841" width="3.08984375" style="126" customWidth="1"/>
    <col min="3842" max="3842" width="15.36328125" style="126" customWidth="1"/>
    <col min="3843" max="3844" width="8.453125" style="126" customWidth="1"/>
    <col min="3845" max="3846" width="8.6328125" style="126" customWidth="1"/>
    <col min="3847" max="3847" width="16.36328125" style="126" customWidth="1"/>
    <col min="3848" max="3848" width="16.81640625" style="126" bestFit="1" customWidth="1"/>
    <col min="3849" max="4096" width="8.90625" style="126"/>
    <col min="4097" max="4097" width="3.08984375" style="126" customWidth="1"/>
    <col min="4098" max="4098" width="15.36328125" style="126" customWidth="1"/>
    <col min="4099" max="4100" width="8.453125" style="126" customWidth="1"/>
    <col min="4101" max="4102" width="8.6328125" style="126" customWidth="1"/>
    <col min="4103" max="4103" width="16.36328125" style="126" customWidth="1"/>
    <col min="4104" max="4104" width="16.81640625" style="126" bestFit="1" customWidth="1"/>
    <col min="4105" max="4352" width="8.90625" style="126"/>
    <col min="4353" max="4353" width="3.08984375" style="126" customWidth="1"/>
    <col min="4354" max="4354" width="15.36328125" style="126" customWidth="1"/>
    <col min="4355" max="4356" width="8.453125" style="126" customWidth="1"/>
    <col min="4357" max="4358" width="8.6328125" style="126" customWidth="1"/>
    <col min="4359" max="4359" width="16.36328125" style="126" customWidth="1"/>
    <col min="4360" max="4360" width="16.81640625" style="126" bestFit="1" customWidth="1"/>
    <col min="4361" max="4608" width="8.90625" style="126"/>
    <col min="4609" max="4609" width="3.08984375" style="126" customWidth="1"/>
    <col min="4610" max="4610" width="15.36328125" style="126" customWidth="1"/>
    <col min="4611" max="4612" width="8.453125" style="126" customWidth="1"/>
    <col min="4613" max="4614" width="8.6328125" style="126" customWidth="1"/>
    <col min="4615" max="4615" width="16.36328125" style="126" customWidth="1"/>
    <col min="4616" max="4616" width="16.81640625" style="126" bestFit="1" customWidth="1"/>
    <col min="4617" max="4864" width="8.90625" style="126"/>
    <col min="4865" max="4865" width="3.08984375" style="126" customWidth="1"/>
    <col min="4866" max="4866" width="15.36328125" style="126" customWidth="1"/>
    <col min="4867" max="4868" width="8.453125" style="126" customWidth="1"/>
    <col min="4869" max="4870" width="8.6328125" style="126" customWidth="1"/>
    <col min="4871" max="4871" width="16.36328125" style="126" customWidth="1"/>
    <col min="4872" max="4872" width="16.81640625" style="126" bestFit="1" customWidth="1"/>
    <col min="4873" max="5120" width="8.90625" style="126"/>
    <col min="5121" max="5121" width="3.08984375" style="126" customWidth="1"/>
    <col min="5122" max="5122" width="15.36328125" style="126" customWidth="1"/>
    <col min="5123" max="5124" width="8.453125" style="126" customWidth="1"/>
    <col min="5125" max="5126" width="8.6328125" style="126" customWidth="1"/>
    <col min="5127" max="5127" width="16.36328125" style="126" customWidth="1"/>
    <col min="5128" max="5128" width="16.81640625" style="126" bestFit="1" customWidth="1"/>
    <col min="5129" max="5376" width="8.90625" style="126"/>
    <col min="5377" max="5377" width="3.08984375" style="126" customWidth="1"/>
    <col min="5378" max="5378" width="15.36328125" style="126" customWidth="1"/>
    <col min="5379" max="5380" width="8.453125" style="126" customWidth="1"/>
    <col min="5381" max="5382" width="8.6328125" style="126" customWidth="1"/>
    <col min="5383" max="5383" width="16.36328125" style="126" customWidth="1"/>
    <col min="5384" max="5384" width="16.81640625" style="126" bestFit="1" customWidth="1"/>
    <col min="5385" max="5632" width="8.90625" style="126"/>
    <col min="5633" max="5633" width="3.08984375" style="126" customWidth="1"/>
    <col min="5634" max="5634" width="15.36328125" style="126" customWidth="1"/>
    <col min="5635" max="5636" width="8.453125" style="126" customWidth="1"/>
    <col min="5637" max="5638" width="8.6328125" style="126" customWidth="1"/>
    <col min="5639" max="5639" width="16.36328125" style="126" customWidth="1"/>
    <col min="5640" max="5640" width="16.81640625" style="126" bestFit="1" customWidth="1"/>
    <col min="5641" max="5888" width="8.90625" style="126"/>
    <col min="5889" max="5889" width="3.08984375" style="126" customWidth="1"/>
    <col min="5890" max="5890" width="15.36328125" style="126" customWidth="1"/>
    <col min="5891" max="5892" width="8.453125" style="126" customWidth="1"/>
    <col min="5893" max="5894" width="8.6328125" style="126" customWidth="1"/>
    <col min="5895" max="5895" width="16.36328125" style="126" customWidth="1"/>
    <col min="5896" max="5896" width="16.81640625" style="126" bestFit="1" customWidth="1"/>
    <col min="5897" max="6144" width="8.90625" style="126"/>
    <col min="6145" max="6145" width="3.08984375" style="126" customWidth="1"/>
    <col min="6146" max="6146" width="15.36328125" style="126" customWidth="1"/>
    <col min="6147" max="6148" width="8.453125" style="126" customWidth="1"/>
    <col min="6149" max="6150" width="8.6328125" style="126" customWidth="1"/>
    <col min="6151" max="6151" width="16.36328125" style="126" customWidth="1"/>
    <col min="6152" max="6152" width="16.81640625" style="126" bestFit="1" customWidth="1"/>
    <col min="6153" max="6400" width="8.90625" style="126"/>
    <col min="6401" max="6401" width="3.08984375" style="126" customWidth="1"/>
    <col min="6402" max="6402" width="15.36328125" style="126" customWidth="1"/>
    <col min="6403" max="6404" width="8.453125" style="126" customWidth="1"/>
    <col min="6405" max="6406" width="8.6328125" style="126" customWidth="1"/>
    <col min="6407" max="6407" width="16.36328125" style="126" customWidth="1"/>
    <col min="6408" max="6408" width="16.81640625" style="126" bestFit="1" customWidth="1"/>
    <col min="6409" max="6656" width="8.90625" style="126"/>
    <col min="6657" max="6657" width="3.08984375" style="126" customWidth="1"/>
    <col min="6658" max="6658" width="15.36328125" style="126" customWidth="1"/>
    <col min="6659" max="6660" width="8.453125" style="126" customWidth="1"/>
    <col min="6661" max="6662" width="8.6328125" style="126" customWidth="1"/>
    <col min="6663" max="6663" width="16.36328125" style="126" customWidth="1"/>
    <col min="6664" max="6664" width="16.81640625" style="126" bestFit="1" customWidth="1"/>
    <col min="6665" max="6912" width="8.90625" style="126"/>
    <col min="6913" max="6913" width="3.08984375" style="126" customWidth="1"/>
    <col min="6914" max="6914" width="15.36328125" style="126" customWidth="1"/>
    <col min="6915" max="6916" width="8.453125" style="126" customWidth="1"/>
    <col min="6917" max="6918" width="8.6328125" style="126" customWidth="1"/>
    <col min="6919" max="6919" width="16.36328125" style="126" customWidth="1"/>
    <col min="6920" max="6920" width="16.81640625" style="126" bestFit="1" customWidth="1"/>
    <col min="6921" max="7168" width="8.90625" style="126"/>
    <col min="7169" max="7169" width="3.08984375" style="126" customWidth="1"/>
    <col min="7170" max="7170" width="15.36328125" style="126" customWidth="1"/>
    <col min="7171" max="7172" width="8.453125" style="126" customWidth="1"/>
    <col min="7173" max="7174" width="8.6328125" style="126" customWidth="1"/>
    <col min="7175" max="7175" width="16.36328125" style="126" customWidth="1"/>
    <col min="7176" max="7176" width="16.81640625" style="126" bestFit="1" customWidth="1"/>
    <col min="7177" max="7424" width="8.90625" style="126"/>
    <col min="7425" max="7425" width="3.08984375" style="126" customWidth="1"/>
    <col min="7426" max="7426" width="15.36328125" style="126" customWidth="1"/>
    <col min="7427" max="7428" width="8.453125" style="126" customWidth="1"/>
    <col min="7429" max="7430" width="8.6328125" style="126" customWidth="1"/>
    <col min="7431" max="7431" width="16.36328125" style="126" customWidth="1"/>
    <col min="7432" max="7432" width="16.81640625" style="126" bestFit="1" customWidth="1"/>
    <col min="7433" max="7680" width="8.90625" style="126"/>
    <col min="7681" max="7681" width="3.08984375" style="126" customWidth="1"/>
    <col min="7682" max="7682" width="15.36328125" style="126" customWidth="1"/>
    <col min="7683" max="7684" width="8.453125" style="126" customWidth="1"/>
    <col min="7685" max="7686" width="8.6328125" style="126" customWidth="1"/>
    <col min="7687" max="7687" width="16.36328125" style="126" customWidth="1"/>
    <col min="7688" max="7688" width="16.81640625" style="126" bestFit="1" customWidth="1"/>
    <col min="7689" max="7936" width="8.90625" style="126"/>
    <col min="7937" max="7937" width="3.08984375" style="126" customWidth="1"/>
    <col min="7938" max="7938" width="15.36328125" style="126" customWidth="1"/>
    <col min="7939" max="7940" width="8.453125" style="126" customWidth="1"/>
    <col min="7941" max="7942" width="8.6328125" style="126" customWidth="1"/>
    <col min="7943" max="7943" width="16.36328125" style="126" customWidth="1"/>
    <col min="7944" max="7944" width="16.81640625" style="126" bestFit="1" customWidth="1"/>
    <col min="7945" max="8192" width="8.90625" style="126"/>
    <col min="8193" max="8193" width="3.08984375" style="126" customWidth="1"/>
    <col min="8194" max="8194" width="15.36328125" style="126" customWidth="1"/>
    <col min="8195" max="8196" width="8.453125" style="126" customWidth="1"/>
    <col min="8197" max="8198" width="8.6328125" style="126" customWidth="1"/>
    <col min="8199" max="8199" width="16.36328125" style="126" customWidth="1"/>
    <col min="8200" max="8200" width="16.81640625" style="126" bestFit="1" customWidth="1"/>
    <col min="8201" max="8448" width="8.90625" style="126"/>
    <col min="8449" max="8449" width="3.08984375" style="126" customWidth="1"/>
    <col min="8450" max="8450" width="15.36328125" style="126" customWidth="1"/>
    <col min="8451" max="8452" width="8.453125" style="126" customWidth="1"/>
    <col min="8453" max="8454" width="8.6328125" style="126" customWidth="1"/>
    <col min="8455" max="8455" width="16.36328125" style="126" customWidth="1"/>
    <col min="8456" max="8456" width="16.81640625" style="126" bestFit="1" customWidth="1"/>
    <col min="8457" max="8704" width="8.90625" style="126"/>
    <col min="8705" max="8705" width="3.08984375" style="126" customWidth="1"/>
    <col min="8706" max="8706" width="15.36328125" style="126" customWidth="1"/>
    <col min="8707" max="8708" width="8.453125" style="126" customWidth="1"/>
    <col min="8709" max="8710" width="8.6328125" style="126" customWidth="1"/>
    <col min="8711" max="8711" width="16.36328125" style="126" customWidth="1"/>
    <col min="8712" max="8712" width="16.81640625" style="126" bestFit="1" customWidth="1"/>
    <col min="8713" max="8960" width="8.90625" style="126"/>
    <col min="8961" max="8961" width="3.08984375" style="126" customWidth="1"/>
    <col min="8962" max="8962" width="15.36328125" style="126" customWidth="1"/>
    <col min="8963" max="8964" width="8.453125" style="126" customWidth="1"/>
    <col min="8965" max="8966" width="8.6328125" style="126" customWidth="1"/>
    <col min="8967" max="8967" width="16.36328125" style="126" customWidth="1"/>
    <col min="8968" max="8968" width="16.81640625" style="126" bestFit="1" customWidth="1"/>
    <col min="8969" max="9216" width="8.90625" style="126"/>
    <col min="9217" max="9217" width="3.08984375" style="126" customWidth="1"/>
    <col min="9218" max="9218" width="15.36328125" style="126" customWidth="1"/>
    <col min="9219" max="9220" width="8.453125" style="126" customWidth="1"/>
    <col min="9221" max="9222" width="8.6328125" style="126" customWidth="1"/>
    <col min="9223" max="9223" width="16.36328125" style="126" customWidth="1"/>
    <col min="9224" max="9224" width="16.81640625" style="126" bestFit="1" customWidth="1"/>
    <col min="9225" max="9472" width="8.90625" style="126"/>
    <col min="9473" max="9473" width="3.08984375" style="126" customWidth="1"/>
    <col min="9474" max="9474" width="15.36328125" style="126" customWidth="1"/>
    <col min="9475" max="9476" width="8.453125" style="126" customWidth="1"/>
    <col min="9477" max="9478" width="8.6328125" style="126" customWidth="1"/>
    <col min="9479" max="9479" width="16.36328125" style="126" customWidth="1"/>
    <col min="9480" max="9480" width="16.81640625" style="126" bestFit="1" customWidth="1"/>
    <col min="9481" max="9728" width="8.90625" style="126"/>
    <col min="9729" max="9729" width="3.08984375" style="126" customWidth="1"/>
    <col min="9730" max="9730" width="15.36328125" style="126" customWidth="1"/>
    <col min="9731" max="9732" width="8.453125" style="126" customWidth="1"/>
    <col min="9733" max="9734" width="8.6328125" style="126" customWidth="1"/>
    <col min="9735" max="9735" width="16.36328125" style="126" customWidth="1"/>
    <col min="9736" max="9736" width="16.81640625" style="126" bestFit="1" customWidth="1"/>
    <col min="9737" max="9984" width="8.90625" style="126"/>
    <col min="9985" max="9985" width="3.08984375" style="126" customWidth="1"/>
    <col min="9986" max="9986" width="15.36328125" style="126" customWidth="1"/>
    <col min="9987" max="9988" width="8.453125" style="126" customWidth="1"/>
    <col min="9989" max="9990" width="8.6328125" style="126" customWidth="1"/>
    <col min="9991" max="9991" width="16.36328125" style="126" customWidth="1"/>
    <col min="9992" max="9992" width="16.81640625" style="126" bestFit="1" customWidth="1"/>
    <col min="9993" max="10240" width="8.90625" style="126"/>
    <col min="10241" max="10241" width="3.08984375" style="126" customWidth="1"/>
    <col min="10242" max="10242" width="15.36328125" style="126" customWidth="1"/>
    <col min="10243" max="10244" width="8.453125" style="126" customWidth="1"/>
    <col min="10245" max="10246" width="8.6328125" style="126" customWidth="1"/>
    <col min="10247" max="10247" width="16.36328125" style="126" customWidth="1"/>
    <col min="10248" max="10248" width="16.81640625" style="126" bestFit="1" customWidth="1"/>
    <col min="10249" max="10496" width="8.90625" style="126"/>
    <col min="10497" max="10497" width="3.08984375" style="126" customWidth="1"/>
    <col min="10498" max="10498" width="15.36328125" style="126" customWidth="1"/>
    <col min="10499" max="10500" width="8.453125" style="126" customWidth="1"/>
    <col min="10501" max="10502" width="8.6328125" style="126" customWidth="1"/>
    <col min="10503" max="10503" width="16.36328125" style="126" customWidth="1"/>
    <col min="10504" max="10504" width="16.81640625" style="126" bestFit="1" customWidth="1"/>
    <col min="10505" max="10752" width="8.90625" style="126"/>
    <col min="10753" max="10753" width="3.08984375" style="126" customWidth="1"/>
    <col min="10754" max="10754" width="15.36328125" style="126" customWidth="1"/>
    <col min="10755" max="10756" width="8.453125" style="126" customWidth="1"/>
    <col min="10757" max="10758" width="8.6328125" style="126" customWidth="1"/>
    <col min="10759" max="10759" width="16.36328125" style="126" customWidth="1"/>
    <col min="10760" max="10760" width="16.81640625" style="126" bestFit="1" customWidth="1"/>
    <col min="10761" max="11008" width="8.90625" style="126"/>
    <col min="11009" max="11009" width="3.08984375" style="126" customWidth="1"/>
    <col min="11010" max="11010" width="15.36328125" style="126" customWidth="1"/>
    <col min="11011" max="11012" width="8.453125" style="126" customWidth="1"/>
    <col min="11013" max="11014" width="8.6328125" style="126" customWidth="1"/>
    <col min="11015" max="11015" width="16.36328125" style="126" customWidth="1"/>
    <col min="11016" max="11016" width="16.81640625" style="126" bestFit="1" customWidth="1"/>
    <col min="11017" max="11264" width="8.90625" style="126"/>
    <col min="11265" max="11265" width="3.08984375" style="126" customWidth="1"/>
    <col min="11266" max="11266" width="15.36328125" style="126" customWidth="1"/>
    <col min="11267" max="11268" width="8.453125" style="126" customWidth="1"/>
    <col min="11269" max="11270" width="8.6328125" style="126" customWidth="1"/>
    <col min="11271" max="11271" width="16.36328125" style="126" customWidth="1"/>
    <col min="11272" max="11272" width="16.81640625" style="126" bestFit="1" customWidth="1"/>
    <col min="11273" max="11520" width="8.90625" style="126"/>
    <col min="11521" max="11521" width="3.08984375" style="126" customWidth="1"/>
    <col min="11522" max="11522" width="15.36328125" style="126" customWidth="1"/>
    <col min="11523" max="11524" width="8.453125" style="126" customWidth="1"/>
    <col min="11525" max="11526" width="8.6328125" style="126" customWidth="1"/>
    <col min="11527" max="11527" width="16.36328125" style="126" customWidth="1"/>
    <col min="11528" max="11528" width="16.81640625" style="126" bestFit="1" customWidth="1"/>
    <col min="11529" max="11776" width="8.90625" style="126"/>
    <col min="11777" max="11777" width="3.08984375" style="126" customWidth="1"/>
    <col min="11778" max="11778" width="15.36328125" style="126" customWidth="1"/>
    <col min="11779" max="11780" width="8.453125" style="126" customWidth="1"/>
    <col min="11781" max="11782" width="8.6328125" style="126" customWidth="1"/>
    <col min="11783" max="11783" width="16.36328125" style="126" customWidth="1"/>
    <col min="11784" max="11784" width="16.81640625" style="126" bestFit="1" customWidth="1"/>
    <col min="11785" max="12032" width="8.90625" style="126"/>
    <col min="12033" max="12033" width="3.08984375" style="126" customWidth="1"/>
    <col min="12034" max="12034" width="15.36328125" style="126" customWidth="1"/>
    <col min="12035" max="12036" width="8.453125" style="126" customWidth="1"/>
    <col min="12037" max="12038" width="8.6328125" style="126" customWidth="1"/>
    <col min="12039" max="12039" width="16.36328125" style="126" customWidth="1"/>
    <col min="12040" max="12040" width="16.81640625" style="126" bestFit="1" customWidth="1"/>
    <col min="12041" max="12288" width="8.90625" style="126"/>
    <col min="12289" max="12289" width="3.08984375" style="126" customWidth="1"/>
    <col min="12290" max="12290" width="15.36328125" style="126" customWidth="1"/>
    <col min="12291" max="12292" width="8.453125" style="126" customWidth="1"/>
    <col min="12293" max="12294" width="8.6328125" style="126" customWidth="1"/>
    <col min="12295" max="12295" width="16.36328125" style="126" customWidth="1"/>
    <col min="12296" max="12296" width="16.81640625" style="126" bestFit="1" customWidth="1"/>
    <col min="12297" max="12544" width="8.90625" style="126"/>
    <col min="12545" max="12545" width="3.08984375" style="126" customWidth="1"/>
    <col min="12546" max="12546" width="15.36328125" style="126" customWidth="1"/>
    <col min="12547" max="12548" width="8.453125" style="126" customWidth="1"/>
    <col min="12549" max="12550" width="8.6328125" style="126" customWidth="1"/>
    <col min="12551" max="12551" width="16.36328125" style="126" customWidth="1"/>
    <col min="12552" max="12552" width="16.81640625" style="126" bestFit="1" customWidth="1"/>
    <col min="12553" max="12800" width="8.90625" style="126"/>
    <col min="12801" max="12801" width="3.08984375" style="126" customWidth="1"/>
    <col min="12802" max="12802" width="15.36328125" style="126" customWidth="1"/>
    <col min="12803" max="12804" width="8.453125" style="126" customWidth="1"/>
    <col min="12805" max="12806" width="8.6328125" style="126" customWidth="1"/>
    <col min="12807" max="12807" width="16.36328125" style="126" customWidth="1"/>
    <col min="12808" max="12808" width="16.81640625" style="126" bestFit="1" customWidth="1"/>
    <col min="12809" max="13056" width="8.90625" style="126"/>
    <col min="13057" max="13057" width="3.08984375" style="126" customWidth="1"/>
    <col min="13058" max="13058" width="15.36328125" style="126" customWidth="1"/>
    <col min="13059" max="13060" width="8.453125" style="126" customWidth="1"/>
    <col min="13061" max="13062" width="8.6328125" style="126" customWidth="1"/>
    <col min="13063" max="13063" width="16.36328125" style="126" customWidth="1"/>
    <col min="13064" max="13064" width="16.81640625" style="126" bestFit="1" customWidth="1"/>
    <col min="13065" max="13312" width="8.90625" style="126"/>
    <col min="13313" max="13313" width="3.08984375" style="126" customWidth="1"/>
    <col min="13314" max="13314" width="15.36328125" style="126" customWidth="1"/>
    <col min="13315" max="13316" width="8.453125" style="126" customWidth="1"/>
    <col min="13317" max="13318" width="8.6328125" style="126" customWidth="1"/>
    <col min="13319" max="13319" width="16.36328125" style="126" customWidth="1"/>
    <col min="13320" max="13320" width="16.81640625" style="126" bestFit="1" customWidth="1"/>
    <col min="13321" max="13568" width="8.90625" style="126"/>
    <col min="13569" max="13569" width="3.08984375" style="126" customWidth="1"/>
    <col min="13570" max="13570" width="15.36328125" style="126" customWidth="1"/>
    <col min="13571" max="13572" width="8.453125" style="126" customWidth="1"/>
    <col min="13573" max="13574" width="8.6328125" style="126" customWidth="1"/>
    <col min="13575" max="13575" width="16.36328125" style="126" customWidth="1"/>
    <col min="13576" max="13576" width="16.81640625" style="126" bestFit="1" customWidth="1"/>
    <col min="13577" max="13824" width="8.90625" style="126"/>
    <col min="13825" max="13825" width="3.08984375" style="126" customWidth="1"/>
    <col min="13826" max="13826" width="15.36328125" style="126" customWidth="1"/>
    <col min="13827" max="13828" width="8.453125" style="126" customWidth="1"/>
    <col min="13829" max="13830" width="8.6328125" style="126" customWidth="1"/>
    <col min="13831" max="13831" width="16.36328125" style="126" customWidth="1"/>
    <col min="13832" max="13832" width="16.81640625" style="126" bestFit="1" customWidth="1"/>
    <col min="13833" max="14080" width="8.90625" style="126"/>
    <col min="14081" max="14081" width="3.08984375" style="126" customWidth="1"/>
    <col min="14082" max="14082" width="15.36328125" style="126" customWidth="1"/>
    <col min="14083" max="14084" width="8.453125" style="126" customWidth="1"/>
    <col min="14085" max="14086" width="8.6328125" style="126" customWidth="1"/>
    <col min="14087" max="14087" width="16.36328125" style="126" customWidth="1"/>
    <col min="14088" max="14088" width="16.81640625" style="126" bestFit="1" customWidth="1"/>
    <col min="14089" max="14336" width="8.90625" style="126"/>
    <col min="14337" max="14337" width="3.08984375" style="126" customWidth="1"/>
    <col min="14338" max="14338" width="15.36328125" style="126" customWidth="1"/>
    <col min="14339" max="14340" width="8.453125" style="126" customWidth="1"/>
    <col min="14341" max="14342" width="8.6328125" style="126" customWidth="1"/>
    <col min="14343" max="14343" width="16.36328125" style="126" customWidth="1"/>
    <col min="14344" max="14344" width="16.81640625" style="126" bestFit="1" customWidth="1"/>
    <col min="14345" max="14592" width="8.90625" style="126"/>
    <col min="14593" max="14593" width="3.08984375" style="126" customWidth="1"/>
    <col min="14594" max="14594" width="15.36328125" style="126" customWidth="1"/>
    <col min="14595" max="14596" width="8.453125" style="126" customWidth="1"/>
    <col min="14597" max="14598" width="8.6328125" style="126" customWidth="1"/>
    <col min="14599" max="14599" width="16.36328125" style="126" customWidth="1"/>
    <col min="14600" max="14600" width="16.81640625" style="126" bestFit="1" customWidth="1"/>
    <col min="14601" max="14848" width="8.90625" style="126"/>
    <col min="14849" max="14849" width="3.08984375" style="126" customWidth="1"/>
    <col min="14850" max="14850" width="15.36328125" style="126" customWidth="1"/>
    <col min="14851" max="14852" width="8.453125" style="126" customWidth="1"/>
    <col min="14853" max="14854" width="8.6328125" style="126" customWidth="1"/>
    <col min="14855" max="14855" width="16.36328125" style="126" customWidth="1"/>
    <col min="14856" max="14856" width="16.81640625" style="126" bestFit="1" customWidth="1"/>
    <col min="14857" max="15104" width="8.90625" style="126"/>
    <col min="15105" max="15105" width="3.08984375" style="126" customWidth="1"/>
    <col min="15106" max="15106" width="15.36328125" style="126" customWidth="1"/>
    <col min="15107" max="15108" width="8.453125" style="126" customWidth="1"/>
    <col min="15109" max="15110" width="8.6328125" style="126" customWidth="1"/>
    <col min="15111" max="15111" width="16.36328125" style="126" customWidth="1"/>
    <col min="15112" max="15112" width="16.81640625" style="126" bestFit="1" customWidth="1"/>
    <col min="15113" max="15360" width="8.90625" style="126"/>
    <col min="15361" max="15361" width="3.08984375" style="126" customWidth="1"/>
    <col min="15362" max="15362" width="15.36328125" style="126" customWidth="1"/>
    <col min="15363" max="15364" width="8.453125" style="126" customWidth="1"/>
    <col min="15365" max="15366" width="8.6328125" style="126" customWidth="1"/>
    <col min="15367" max="15367" width="16.36328125" style="126" customWidth="1"/>
    <col min="15368" max="15368" width="16.81640625" style="126" bestFit="1" customWidth="1"/>
    <col min="15369" max="15616" width="8.90625" style="126"/>
    <col min="15617" max="15617" width="3.08984375" style="126" customWidth="1"/>
    <col min="15618" max="15618" width="15.36328125" style="126" customWidth="1"/>
    <col min="15619" max="15620" width="8.453125" style="126" customWidth="1"/>
    <col min="15621" max="15622" width="8.6328125" style="126" customWidth="1"/>
    <col min="15623" max="15623" width="16.36328125" style="126" customWidth="1"/>
    <col min="15624" max="15624" width="16.81640625" style="126" bestFit="1" customWidth="1"/>
    <col min="15625" max="15872" width="8.90625" style="126"/>
    <col min="15873" max="15873" width="3.08984375" style="126" customWidth="1"/>
    <col min="15874" max="15874" width="15.36328125" style="126" customWidth="1"/>
    <col min="15875" max="15876" width="8.453125" style="126" customWidth="1"/>
    <col min="15877" max="15878" width="8.6328125" style="126" customWidth="1"/>
    <col min="15879" max="15879" width="16.36328125" style="126" customWidth="1"/>
    <col min="15880" max="15880" width="16.81640625" style="126" bestFit="1" customWidth="1"/>
    <col min="15881" max="16128" width="8.90625" style="126"/>
    <col min="16129" max="16129" width="3.08984375" style="126" customWidth="1"/>
    <col min="16130" max="16130" width="15.36328125" style="126" customWidth="1"/>
    <col min="16131" max="16132" width="8.453125" style="126" customWidth="1"/>
    <col min="16133" max="16134" width="8.6328125" style="126" customWidth="1"/>
    <col min="16135" max="16135" width="16.36328125" style="126" customWidth="1"/>
    <col min="16136" max="16136" width="16.81640625" style="126" bestFit="1" customWidth="1"/>
    <col min="16137" max="16384" width="8.90625" style="126"/>
  </cols>
  <sheetData>
    <row r="1" spans="1:8" ht="27.75" customHeight="1">
      <c r="A1" s="218"/>
      <c r="B1" s="218"/>
      <c r="H1" s="195" t="s">
        <v>451</v>
      </c>
    </row>
    <row r="2" spans="1:8" ht="56.25" customHeight="1">
      <c r="A2" s="839" t="s">
        <v>305</v>
      </c>
      <c r="B2" s="839"/>
      <c r="C2" s="839"/>
      <c r="D2" s="839"/>
      <c r="E2" s="839"/>
      <c r="F2" s="839"/>
      <c r="G2" s="839"/>
      <c r="H2" s="839"/>
    </row>
    <row r="3" spans="1:8" ht="15.75" customHeight="1">
      <c r="A3" s="717"/>
      <c r="B3" s="717"/>
      <c r="C3" s="717"/>
      <c r="D3" s="717"/>
    </row>
    <row r="4" spans="1:8" ht="15.75" customHeight="1">
      <c r="A4" s="836"/>
      <c r="B4" s="836"/>
      <c r="C4" s="840"/>
      <c r="D4" s="840"/>
      <c r="E4" s="197"/>
    </row>
    <row r="5" spans="1:8" ht="17.25" customHeight="1">
      <c r="A5" s="836"/>
      <c r="B5" s="847"/>
      <c r="C5" s="841" t="s">
        <v>220</v>
      </c>
      <c r="D5" s="842"/>
      <c r="E5" s="848" t="s">
        <v>41</v>
      </c>
      <c r="F5" s="849"/>
      <c r="G5" s="849"/>
      <c r="H5" s="850"/>
    </row>
    <row r="6" spans="1:8" ht="17.25" customHeight="1">
      <c r="A6" s="836"/>
      <c r="B6" s="847"/>
      <c r="C6" s="843"/>
      <c r="D6" s="844"/>
      <c r="E6" s="851"/>
      <c r="F6" s="852"/>
      <c r="G6" s="852"/>
      <c r="H6" s="853"/>
    </row>
    <row r="7" spans="1:8" ht="17.25" customHeight="1">
      <c r="A7" s="836"/>
      <c r="B7" s="847"/>
      <c r="C7" s="845"/>
      <c r="D7" s="846"/>
      <c r="E7" s="854"/>
      <c r="F7" s="855"/>
      <c r="G7" s="855"/>
      <c r="H7" s="856"/>
    </row>
    <row r="8" spans="1:8" ht="17.25" customHeight="1">
      <c r="A8" s="219"/>
      <c r="B8" s="219"/>
      <c r="C8" s="220"/>
      <c r="D8" s="220"/>
      <c r="E8" s="221"/>
      <c r="F8" s="221"/>
      <c r="G8" s="221"/>
    </row>
    <row r="9" spans="1:8" ht="15" customHeight="1">
      <c r="A9" s="219"/>
      <c r="B9" s="219"/>
      <c r="C9" s="841" t="s">
        <v>242</v>
      </c>
      <c r="D9" s="842"/>
      <c r="E9" s="222"/>
      <c r="F9" s="223"/>
      <c r="G9" s="223"/>
      <c r="H9" s="201"/>
    </row>
    <row r="10" spans="1:8" ht="15" customHeight="1">
      <c r="A10" s="219"/>
      <c r="B10" s="219"/>
      <c r="C10" s="843"/>
      <c r="D10" s="844"/>
      <c r="E10" s="224">
        <v>1</v>
      </c>
      <c r="F10" s="132" t="s">
        <v>233</v>
      </c>
      <c r="H10" s="205"/>
    </row>
    <row r="11" spans="1:8" ht="15" customHeight="1">
      <c r="A11" s="219"/>
      <c r="B11" s="219"/>
      <c r="C11" s="843"/>
      <c r="D11" s="844"/>
      <c r="E11" s="224">
        <v>2</v>
      </c>
      <c r="F11" s="132" t="s">
        <v>232</v>
      </c>
      <c r="H11" s="205"/>
    </row>
    <row r="12" spans="1:8" ht="15" customHeight="1">
      <c r="A12" s="219"/>
      <c r="B12" s="219"/>
      <c r="C12" s="843"/>
      <c r="D12" s="844"/>
      <c r="E12" s="224">
        <v>3</v>
      </c>
      <c r="F12" s="132" t="s">
        <v>231</v>
      </c>
      <c r="H12" s="205"/>
    </row>
    <row r="13" spans="1:8" ht="15" customHeight="1">
      <c r="A13" s="219"/>
      <c r="B13" s="219"/>
      <c r="C13" s="843"/>
      <c r="D13" s="844"/>
      <c r="E13" s="224">
        <v>4</v>
      </c>
      <c r="F13" s="132" t="s">
        <v>230</v>
      </c>
      <c r="H13" s="205"/>
    </row>
    <row r="14" spans="1:8" ht="15" customHeight="1">
      <c r="A14" s="219"/>
      <c r="B14" s="219"/>
      <c r="C14" s="843"/>
      <c r="D14" s="844"/>
      <c r="E14" s="224">
        <v>5</v>
      </c>
      <c r="F14" s="132" t="s">
        <v>229</v>
      </c>
      <c r="H14" s="205"/>
    </row>
    <row r="15" spans="1:8" ht="15" customHeight="1">
      <c r="A15" s="219"/>
      <c r="B15" s="219"/>
      <c r="C15" s="843"/>
      <c r="D15" s="844"/>
      <c r="E15" s="224">
        <v>6</v>
      </c>
      <c r="F15" s="132" t="s">
        <v>228</v>
      </c>
      <c r="H15" s="205"/>
    </row>
    <row r="16" spans="1:8" ht="15" customHeight="1">
      <c r="A16" s="219"/>
      <c r="B16" s="219"/>
      <c r="C16" s="843"/>
      <c r="D16" s="844"/>
      <c r="E16" s="224">
        <v>7</v>
      </c>
      <c r="F16" s="132" t="s">
        <v>227</v>
      </c>
      <c r="H16" s="205"/>
    </row>
    <row r="17" spans="1:8" ht="15" customHeight="1">
      <c r="A17" s="219"/>
      <c r="B17" s="219"/>
      <c r="C17" s="845"/>
      <c r="D17" s="846"/>
      <c r="E17" s="225"/>
      <c r="F17" s="226"/>
      <c r="G17" s="226"/>
      <c r="H17" s="214"/>
    </row>
    <row r="18" spans="1:8" ht="15.75" customHeight="1"/>
    <row r="19" spans="1:8" ht="15.75" customHeight="1" thickBot="1">
      <c r="A19" s="212"/>
      <c r="B19" s="212"/>
      <c r="C19" s="212"/>
      <c r="D19" s="212"/>
      <c r="E19" s="212"/>
      <c r="F19" s="212"/>
      <c r="G19" s="212"/>
      <c r="H19" s="212"/>
    </row>
    <row r="20" spans="1:8" s="127" customFormat="1" ht="24.75" customHeight="1">
      <c r="A20" s="227"/>
      <c r="B20" s="228" t="s">
        <v>109</v>
      </c>
      <c r="C20" s="833" t="s">
        <v>212</v>
      </c>
      <c r="D20" s="834"/>
      <c r="E20" s="833" t="s">
        <v>45</v>
      </c>
      <c r="F20" s="835"/>
      <c r="G20" s="229" t="s">
        <v>241</v>
      </c>
      <c r="H20" s="230" t="s">
        <v>210</v>
      </c>
    </row>
    <row r="21" spans="1:8" s="127" customFormat="1" ht="17.25" customHeight="1">
      <c r="A21" s="227">
        <v>1</v>
      </c>
      <c r="B21" s="228"/>
      <c r="C21" s="837"/>
      <c r="D21" s="838"/>
      <c r="E21" s="833"/>
      <c r="F21" s="835"/>
      <c r="G21" s="231"/>
      <c r="H21" s="232"/>
    </row>
    <row r="22" spans="1:8" s="127" customFormat="1" ht="17.25" customHeight="1">
      <c r="A22" s="227">
        <v>2</v>
      </c>
      <c r="B22" s="228"/>
      <c r="C22" s="837"/>
      <c r="D22" s="838"/>
      <c r="E22" s="833"/>
      <c r="F22" s="835"/>
      <c r="G22" s="231"/>
      <c r="H22" s="232"/>
    </row>
    <row r="23" spans="1:8" s="127" customFormat="1" ht="17.25" customHeight="1">
      <c r="A23" s="227">
        <v>3</v>
      </c>
      <c r="B23" s="233"/>
      <c r="C23" s="837"/>
      <c r="D23" s="838"/>
      <c r="E23" s="833"/>
      <c r="F23" s="835"/>
      <c r="G23" s="231"/>
      <c r="H23" s="232"/>
    </row>
    <row r="24" spans="1:8" s="127" customFormat="1" ht="17.25" customHeight="1">
      <c r="A24" s="227">
        <v>4</v>
      </c>
      <c r="B24" s="233"/>
      <c r="C24" s="837"/>
      <c r="D24" s="838"/>
      <c r="E24" s="833"/>
      <c r="F24" s="835"/>
      <c r="G24" s="231"/>
      <c r="H24" s="232"/>
    </row>
    <row r="25" spans="1:8" s="127" customFormat="1" ht="17.25" customHeight="1">
      <c r="A25" s="227">
        <v>5</v>
      </c>
      <c r="B25" s="233"/>
      <c r="C25" s="837"/>
      <c r="D25" s="838"/>
      <c r="E25" s="833"/>
      <c r="F25" s="835"/>
      <c r="G25" s="231"/>
      <c r="H25" s="232"/>
    </row>
    <row r="26" spans="1:8" s="127" customFormat="1" ht="17.25" customHeight="1">
      <c r="A26" s="227">
        <v>6</v>
      </c>
      <c r="B26" s="233"/>
      <c r="C26" s="837"/>
      <c r="D26" s="838"/>
      <c r="E26" s="833"/>
      <c r="F26" s="835"/>
      <c r="G26" s="231"/>
      <c r="H26" s="234"/>
    </row>
    <row r="27" spans="1:8" s="127" customFormat="1" ht="17.25" customHeight="1">
      <c r="A27" s="227">
        <v>7</v>
      </c>
      <c r="B27" s="228"/>
      <c r="C27" s="833"/>
      <c r="D27" s="834"/>
      <c r="E27" s="833"/>
      <c r="F27" s="835"/>
      <c r="G27" s="235"/>
      <c r="H27" s="234"/>
    </row>
    <row r="28" spans="1:8" s="127" customFormat="1" ht="17.25" customHeight="1">
      <c r="A28" s="227">
        <v>8</v>
      </c>
      <c r="B28" s="228"/>
      <c r="C28" s="833"/>
      <c r="D28" s="834"/>
      <c r="E28" s="833"/>
      <c r="F28" s="835"/>
      <c r="G28" s="235"/>
      <c r="H28" s="234"/>
    </row>
    <row r="29" spans="1:8" s="127" customFormat="1" ht="17.25" customHeight="1">
      <c r="A29" s="227">
        <v>9</v>
      </c>
      <c r="B29" s="228"/>
      <c r="C29" s="833"/>
      <c r="D29" s="834"/>
      <c r="E29" s="833"/>
      <c r="F29" s="835"/>
      <c r="G29" s="235"/>
      <c r="H29" s="234"/>
    </row>
    <row r="30" spans="1:8" s="127" customFormat="1" ht="17.25" customHeight="1">
      <c r="A30" s="227">
        <v>10</v>
      </c>
      <c r="B30" s="228"/>
      <c r="C30" s="833"/>
      <c r="D30" s="834"/>
      <c r="E30" s="833"/>
      <c r="F30" s="835"/>
      <c r="G30" s="235"/>
      <c r="H30" s="234"/>
    </row>
    <row r="31" spans="1:8" s="127" customFormat="1" ht="17.25" customHeight="1">
      <c r="A31" s="227">
        <v>11</v>
      </c>
      <c r="B31" s="233"/>
      <c r="C31" s="837"/>
      <c r="D31" s="838"/>
      <c r="E31" s="833"/>
      <c r="F31" s="835"/>
      <c r="G31" s="231"/>
      <c r="H31" s="232"/>
    </row>
    <row r="32" spans="1:8" s="127" customFormat="1" ht="17.25" customHeight="1">
      <c r="A32" s="227">
        <v>12</v>
      </c>
      <c r="B32" s="228"/>
      <c r="C32" s="837"/>
      <c r="D32" s="838"/>
      <c r="E32" s="833"/>
      <c r="F32" s="835"/>
      <c r="G32" s="231"/>
      <c r="H32" s="232"/>
    </row>
    <row r="33" spans="1:8" s="127" customFormat="1" ht="17.25" customHeight="1">
      <c r="A33" s="227">
        <v>13</v>
      </c>
      <c r="B33" s="233"/>
      <c r="C33" s="837"/>
      <c r="D33" s="838"/>
      <c r="E33" s="833"/>
      <c r="F33" s="835"/>
      <c r="G33" s="231"/>
      <c r="H33" s="232"/>
    </row>
    <row r="34" spans="1:8" s="127" customFormat="1" ht="17.25" customHeight="1">
      <c r="A34" s="227">
        <v>14</v>
      </c>
      <c r="B34" s="228"/>
      <c r="C34" s="837"/>
      <c r="D34" s="838"/>
      <c r="E34" s="833"/>
      <c r="F34" s="835"/>
      <c r="G34" s="231"/>
      <c r="H34" s="232"/>
    </row>
    <row r="35" spans="1:8" s="127" customFormat="1" ht="17.25" customHeight="1">
      <c r="A35" s="227">
        <v>15</v>
      </c>
      <c r="B35" s="228"/>
      <c r="C35" s="837"/>
      <c r="D35" s="838"/>
      <c r="E35" s="833"/>
      <c r="F35" s="835"/>
      <c r="G35" s="231"/>
      <c r="H35" s="234"/>
    </row>
    <row r="36" spans="1:8" s="127" customFormat="1" ht="17.25" customHeight="1">
      <c r="A36" s="227">
        <v>16</v>
      </c>
      <c r="B36" s="228"/>
      <c r="C36" s="837"/>
      <c r="D36" s="838"/>
      <c r="E36" s="833"/>
      <c r="F36" s="835"/>
      <c r="G36" s="231"/>
      <c r="H36" s="234"/>
    </row>
    <row r="37" spans="1:8" s="127" customFormat="1" ht="17.25" customHeight="1">
      <c r="A37" s="227">
        <v>17</v>
      </c>
      <c r="B37" s="228"/>
      <c r="C37" s="833"/>
      <c r="D37" s="834"/>
      <c r="E37" s="833"/>
      <c r="F37" s="835"/>
      <c r="G37" s="231"/>
      <c r="H37" s="234"/>
    </row>
    <row r="38" spans="1:8" s="127" customFormat="1" ht="17.25" customHeight="1">
      <c r="A38" s="227">
        <v>18</v>
      </c>
      <c r="B38" s="228"/>
      <c r="C38" s="833"/>
      <c r="D38" s="834"/>
      <c r="E38" s="833"/>
      <c r="F38" s="835"/>
      <c r="G38" s="231"/>
      <c r="H38" s="234"/>
    </row>
    <row r="39" spans="1:8" s="127" customFormat="1" ht="17.25" customHeight="1">
      <c r="A39" s="227">
        <v>19</v>
      </c>
      <c r="B39" s="228"/>
      <c r="C39" s="833"/>
      <c r="D39" s="834"/>
      <c r="E39" s="833"/>
      <c r="F39" s="835"/>
      <c r="G39" s="231"/>
      <c r="H39" s="234"/>
    </row>
    <row r="40" spans="1:8" s="127" customFormat="1" ht="17.25" customHeight="1" thickBot="1">
      <c r="A40" s="227">
        <v>20</v>
      </c>
      <c r="B40" s="228"/>
      <c r="C40" s="833"/>
      <c r="D40" s="834"/>
      <c r="E40" s="833"/>
      <c r="F40" s="835"/>
      <c r="G40" s="236"/>
      <c r="H40" s="234"/>
    </row>
    <row r="41" spans="1:8" ht="39.75" customHeight="1">
      <c r="A41" s="836" t="s">
        <v>240</v>
      </c>
      <c r="B41" s="836"/>
      <c r="C41" s="836"/>
      <c r="D41" s="836"/>
      <c r="E41" s="836"/>
      <c r="F41" s="836"/>
      <c r="G41" s="836"/>
      <c r="H41" s="836"/>
    </row>
    <row r="42" spans="1:8" ht="39.75" customHeight="1">
      <c r="A42" s="836"/>
      <c r="B42" s="836"/>
      <c r="C42" s="836"/>
      <c r="D42" s="836"/>
      <c r="E42" s="836"/>
      <c r="F42" s="836"/>
      <c r="G42" s="836"/>
      <c r="H42" s="836"/>
    </row>
  </sheetData>
  <mergeCells count="54">
    <mergeCell ref="C9:D17"/>
    <mergeCell ref="C20:D20"/>
    <mergeCell ref="E20:F20"/>
    <mergeCell ref="C21:D21"/>
    <mergeCell ref="A5:B5"/>
    <mergeCell ref="C5:D7"/>
    <mergeCell ref="E5:H7"/>
    <mergeCell ref="A6:B6"/>
    <mergeCell ref="A7:B7"/>
    <mergeCell ref="E21:F21"/>
    <mergeCell ref="A2:H2"/>
    <mergeCell ref="A3:B3"/>
    <mergeCell ref="C3:D3"/>
    <mergeCell ref="A4:B4"/>
    <mergeCell ref="C4:D4"/>
    <mergeCell ref="C23:D23"/>
    <mergeCell ref="E23:F23"/>
    <mergeCell ref="C24:D24"/>
    <mergeCell ref="E24:F24"/>
    <mergeCell ref="C22:D22"/>
    <mergeCell ref="E22:F22"/>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A41:H42"/>
    <mergeCell ref="C38:D38"/>
    <mergeCell ref="E38:F38"/>
    <mergeCell ref="C39:D39"/>
    <mergeCell ref="E39:F39"/>
    <mergeCell ref="C40:D40"/>
    <mergeCell ref="E40:F40"/>
  </mergeCells>
  <phoneticPr fontId="8"/>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325E4-22AE-426C-B2DE-98B771C67041}">
  <sheetPr>
    <tabColor rgb="FFCCFFCC"/>
  </sheetPr>
  <dimension ref="A1:AN46"/>
  <sheetViews>
    <sheetView showGridLines="0" view="pageBreakPreview" zoomScaleNormal="100" zoomScaleSheetLayoutView="100" workbookViewId="0">
      <selection activeCell="AZ46" sqref="AZ46"/>
    </sheetView>
  </sheetViews>
  <sheetFormatPr defaultColWidth="2.1796875" defaultRowHeight="18"/>
  <cols>
    <col min="1" max="1" width="2.1796875" style="126" customWidth="1"/>
    <col min="2" max="2" width="2.1796875" style="134" customWidth="1"/>
    <col min="3" max="5" width="2.1796875" style="126"/>
    <col min="6" max="6" width="2.453125" style="126" bestFit="1" customWidth="1"/>
    <col min="7" max="8" width="2.1796875" style="126"/>
    <col min="9" max="36" width="2.36328125" style="126" customWidth="1"/>
    <col min="37" max="37" width="2.1796875" style="126"/>
    <col min="38" max="38" width="2.1796875" style="126" customWidth="1"/>
    <col min="39" max="256" width="2.1796875" style="126"/>
    <col min="257" max="258" width="2.1796875" style="126" customWidth="1"/>
    <col min="259" max="261" width="2.1796875" style="126"/>
    <col min="262" max="262" width="2.453125" style="126" bestFit="1" customWidth="1"/>
    <col min="263" max="264" width="2.1796875" style="126"/>
    <col min="265" max="292" width="2.36328125" style="126" customWidth="1"/>
    <col min="293" max="293" width="2.1796875" style="126"/>
    <col min="294" max="294" width="2.1796875" style="126" customWidth="1"/>
    <col min="295" max="512" width="2.1796875" style="126"/>
    <col min="513" max="514" width="2.1796875" style="126" customWidth="1"/>
    <col min="515" max="517" width="2.1796875" style="126"/>
    <col min="518" max="518" width="2.453125" style="126" bestFit="1" customWidth="1"/>
    <col min="519" max="520" width="2.1796875" style="126"/>
    <col min="521" max="548" width="2.36328125" style="126" customWidth="1"/>
    <col min="549" max="549" width="2.1796875" style="126"/>
    <col min="550" max="550" width="2.1796875" style="126" customWidth="1"/>
    <col min="551" max="768" width="2.1796875" style="126"/>
    <col min="769" max="770" width="2.1796875" style="126" customWidth="1"/>
    <col min="771" max="773" width="2.1796875" style="126"/>
    <col min="774" max="774" width="2.453125" style="126" bestFit="1" customWidth="1"/>
    <col min="775" max="776" width="2.1796875" style="126"/>
    <col min="777" max="804" width="2.36328125" style="126" customWidth="1"/>
    <col min="805" max="805" width="2.1796875" style="126"/>
    <col min="806" max="806" width="2.1796875" style="126" customWidth="1"/>
    <col min="807" max="1024" width="2.1796875" style="126"/>
    <col min="1025" max="1026" width="2.1796875" style="126" customWidth="1"/>
    <col min="1027" max="1029" width="2.1796875" style="126"/>
    <col min="1030" max="1030" width="2.453125" style="126" bestFit="1" customWidth="1"/>
    <col min="1031" max="1032" width="2.1796875" style="126"/>
    <col min="1033" max="1060" width="2.36328125" style="126" customWidth="1"/>
    <col min="1061" max="1061" width="2.1796875" style="126"/>
    <col min="1062" max="1062" width="2.1796875" style="126" customWidth="1"/>
    <col min="1063" max="1280" width="2.1796875" style="126"/>
    <col min="1281" max="1282" width="2.1796875" style="126" customWidth="1"/>
    <col min="1283" max="1285" width="2.1796875" style="126"/>
    <col min="1286" max="1286" width="2.453125" style="126" bestFit="1" customWidth="1"/>
    <col min="1287" max="1288" width="2.1796875" style="126"/>
    <col min="1289" max="1316" width="2.36328125" style="126" customWidth="1"/>
    <col min="1317" max="1317" width="2.1796875" style="126"/>
    <col min="1318" max="1318" width="2.1796875" style="126" customWidth="1"/>
    <col min="1319" max="1536" width="2.1796875" style="126"/>
    <col min="1537" max="1538" width="2.1796875" style="126" customWidth="1"/>
    <col min="1539" max="1541" width="2.1796875" style="126"/>
    <col min="1542" max="1542" width="2.453125" style="126" bestFit="1" customWidth="1"/>
    <col min="1543" max="1544" width="2.1796875" style="126"/>
    <col min="1545" max="1572" width="2.36328125" style="126" customWidth="1"/>
    <col min="1573" max="1573" width="2.1796875" style="126"/>
    <col min="1574" max="1574" width="2.1796875" style="126" customWidth="1"/>
    <col min="1575" max="1792" width="2.1796875" style="126"/>
    <col min="1793" max="1794" width="2.1796875" style="126" customWidth="1"/>
    <col min="1795" max="1797" width="2.1796875" style="126"/>
    <col min="1798" max="1798" width="2.453125" style="126" bestFit="1" customWidth="1"/>
    <col min="1799" max="1800" width="2.1796875" style="126"/>
    <col min="1801" max="1828" width="2.36328125" style="126" customWidth="1"/>
    <col min="1829" max="1829" width="2.1796875" style="126"/>
    <col min="1830" max="1830" width="2.1796875" style="126" customWidth="1"/>
    <col min="1831" max="2048" width="2.1796875" style="126"/>
    <col min="2049" max="2050" width="2.1796875" style="126" customWidth="1"/>
    <col min="2051" max="2053" width="2.1796875" style="126"/>
    <col min="2054" max="2054" width="2.453125" style="126" bestFit="1" customWidth="1"/>
    <col min="2055" max="2056" width="2.1796875" style="126"/>
    <col min="2057" max="2084" width="2.36328125" style="126" customWidth="1"/>
    <col min="2085" max="2085" width="2.1796875" style="126"/>
    <col min="2086" max="2086" width="2.1796875" style="126" customWidth="1"/>
    <col min="2087" max="2304" width="2.1796875" style="126"/>
    <col min="2305" max="2306" width="2.1796875" style="126" customWidth="1"/>
    <col min="2307" max="2309" width="2.1796875" style="126"/>
    <col min="2310" max="2310" width="2.453125" style="126" bestFit="1" customWidth="1"/>
    <col min="2311" max="2312" width="2.1796875" style="126"/>
    <col min="2313" max="2340" width="2.36328125" style="126" customWidth="1"/>
    <col min="2341" max="2341" width="2.1796875" style="126"/>
    <col min="2342" max="2342" width="2.1796875" style="126" customWidth="1"/>
    <col min="2343" max="2560" width="2.1796875" style="126"/>
    <col min="2561" max="2562" width="2.1796875" style="126" customWidth="1"/>
    <col min="2563" max="2565" width="2.1796875" style="126"/>
    <col min="2566" max="2566" width="2.453125" style="126" bestFit="1" customWidth="1"/>
    <col min="2567" max="2568" width="2.1796875" style="126"/>
    <col min="2569" max="2596" width="2.36328125" style="126" customWidth="1"/>
    <col min="2597" max="2597" width="2.1796875" style="126"/>
    <col min="2598" max="2598" width="2.1796875" style="126" customWidth="1"/>
    <col min="2599" max="2816" width="2.1796875" style="126"/>
    <col min="2817" max="2818" width="2.1796875" style="126" customWidth="1"/>
    <col min="2819" max="2821" width="2.1796875" style="126"/>
    <col min="2822" max="2822" width="2.453125" style="126" bestFit="1" customWidth="1"/>
    <col min="2823" max="2824" width="2.1796875" style="126"/>
    <col min="2825" max="2852" width="2.36328125" style="126" customWidth="1"/>
    <col min="2853" max="2853" width="2.1796875" style="126"/>
    <col min="2854" max="2854" width="2.1796875" style="126" customWidth="1"/>
    <col min="2855" max="3072" width="2.1796875" style="126"/>
    <col min="3073" max="3074" width="2.1796875" style="126" customWidth="1"/>
    <col min="3075" max="3077" width="2.1796875" style="126"/>
    <col min="3078" max="3078" width="2.453125" style="126" bestFit="1" customWidth="1"/>
    <col min="3079" max="3080" width="2.1796875" style="126"/>
    <col min="3081" max="3108" width="2.36328125" style="126" customWidth="1"/>
    <col min="3109" max="3109" width="2.1796875" style="126"/>
    <col min="3110" max="3110" width="2.1796875" style="126" customWidth="1"/>
    <col min="3111" max="3328" width="2.1796875" style="126"/>
    <col min="3329" max="3330" width="2.1796875" style="126" customWidth="1"/>
    <col min="3331" max="3333" width="2.1796875" style="126"/>
    <col min="3334" max="3334" width="2.453125" style="126" bestFit="1" customWidth="1"/>
    <col min="3335" max="3336" width="2.1796875" style="126"/>
    <col min="3337" max="3364" width="2.36328125" style="126" customWidth="1"/>
    <col min="3365" max="3365" width="2.1796875" style="126"/>
    <col min="3366" max="3366" width="2.1796875" style="126" customWidth="1"/>
    <col min="3367" max="3584" width="2.1796875" style="126"/>
    <col min="3585" max="3586" width="2.1796875" style="126" customWidth="1"/>
    <col min="3587" max="3589" width="2.1796875" style="126"/>
    <col min="3590" max="3590" width="2.453125" style="126" bestFit="1" customWidth="1"/>
    <col min="3591" max="3592" width="2.1796875" style="126"/>
    <col min="3593" max="3620" width="2.36328125" style="126" customWidth="1"/>
    <col min="3621" max="3621" width="2.1796875" style="126"/>
    <col min="3622" max="3622" width="2.1796875" style="126" customWidth="1"/>
    <col min="3623" max="3840" width="2.1796875" style="126"/>
    <col min="3841" max="3842" width="2.1796875" style="126" customWidth="1"/>
    <col min="3843" max="3845" width="2.1796875" style="126"/>
    <col min="3846" max="3846" width="2.453125" style="126" bestFit="1" customWidth="1"/>
    <col min="3847" max="3848" width="2.1796875" style="126"/>
    <col min="3849" max="3876" width="2.36328125" style="126" customWidth="1"/>
    <col min="3877" max="3877" width="2.1796875" style="126"/>
    <col min="3878" max="3878" width="2.1796875" style="126" customWidth="1"/>
    <col min="3879" max="4096" width="2.1796875" style="126"/>
    <col min="4097" max="4098" width="2.1796875" style="126" customWidth="1"/>
    <col min="4099" max="4101" width="2.1796875" style="126"/>
    <col min="4102" max="4102" width="2.453125" style="126" bestFit="1" customWidth="1"/>
    <col min="4103" max="4104" width="2.1796875" style="126"/>
    <col min="4105" max="4132" width="2.36328125" style="126" customWidth="1"/>
    <col min="4133" max="4133" width="2.1796875" style="126"/>
    <col min="4134" max="4134" width="2.1796875" style="126" customWidth="1"/>
    <col min="4135" max="4352" width="2.1796875" style="126"/>
    <col min="4353" max="4354" width="2.1796875" style="126" customWidth="1"/>
    <col min="4355" max="4357" width="2.1796875" style="126"/>
    <col min="4358" max="4358" width="2.453125" style="126" bestFit="1" customWidth="1"/>
    <col min="4359" max="4360" width="2.1796875" style="126"/>
    <col min="4361" max="4388" width="2.36328125" style="126" customWidth="1"/>
    <col min="4389" max="4389" width="2.1796875" style="126"/>
    <col min="4390" max="4390" width="2.1796875" style="126" customWidth="1"/>
    <col min="4391" max="4608" width="2.1796875" style="126"/>
    <col min="4609" max="4610" width="2.1796875" style="126" customWidth="1"/>
    <col min="4611" max="4613" width="2.1796875" style="126"/>
    <col min="4614" max="4614" width="2.453125" style="126" bestFit="1" customWidth="1"/>
    <col min="4615" max="4616" width="2.1796875" style="126"/>
    <col min="4617" max="4644" width="2.36328125" style="126" customWidth="1"/>
    <col min="4645" max="4645" width="2.1796875" style="126"/>
    <col min="4646" max="4646" width="2.1796875" style="126" customWidth="1"/>
    <col min="4647" max="4864" width="2.1796875" style="126"/>
    <col min="4865" max="4866" width="2.1796875" style="126" customWidth="1"/>
    <col min="4867" max="4869" width="2.1796875" style="126"/>
    <col min="4870" max="4870" width="2.453125" style="126" bestFit="1" customWidth="1"/>
    <col min="4871" max="4872" width="2.1796875" style="126"/>
    <col min="4873" max="4900" width="2.36328125" style="126" customWidth="1"/>
    <col min="4901" max="4901" width="2.1796875" style="126"/>
    <col min="4902" max="4902" width="2.1796875" style="126" customWidth="1"/>
    <col min="4903" max="5120" width="2.1796875" style="126"/>
    <col min="5121" max="5122" width="2.1796875" style="126" customWidth="1"/>
    <col min="5123" max="5125" width="2.1796875" style="126"/>
    <col min="5126" max="5126" width="2.453125" style="126" bestFit="1" customWidth="1"/>
    <col min="5127" max="5128" width="2.1796875" style="126"/>
    <col min="5129" max="5156" width="2.36328125" style="126" customWidth="1"/>
    <col min="5157" max="5157" width="2.1796875" style="126"/>
    <col min="5158" max="5158" width="2.1796875" style="126" customWidth="1"/>
    <col min="5159" max="5376" width="2.1796875" style="126"/>
    <col min="5377" max="5378" width="2.1796875" style="126" customWidth="1"/>
    <col min="5379" max="5381" width="2.1796875" style="126"/>
    <col min="5382" max="5382" width="2.453125" style="126" bestFit="1" customWidth="1"/>
    <col min="5383" max="5384" width="2.1796875" style="126"/>
    <col min="5385" max="5412" width="2.36328125" style="126" customWidth="1"/>
    <col min="5413" max="5413" width="2.1796875" style="126"/>
    <col min="5414" max="5414" width="2.1796875" style="126" customWidth="1"/>
    <col min="5415" max="5632" width="2.1796875" style="126"/>
    <col min="5633" max="5634" width="2.1796875" style="126" customWidth="1"/>
    <col min="5635" max="5637" width="2.1796875" style="126"/>
    <col min="5638" max="5638" width="2.453125" style="126" bestFit="1" customWidth="1"/>
    <col min="5639" max="5640" width="2.1796875" style="126"/>
    <col min="5641" max="5668" width="2.36328125" style="126" customWidth="1"/>
    <col min="5669" max="5669" width="2.1796875" style="126"/>
    <col min="5670" max="5670" width="2.1796875" style="126" customWidth="1"/>
    <col min="5671" max="5888" width="2.1796875" style="126"/>
    <col min="5889" max="5890" width="2.1796875" style="126" customWidth="1"/>
    <col min="5891" max="5893" width="2.1796875" style="126"/>
    <col min="5894" max="5894" width="2.453125" style="126" bestFit="1" customWidth="1"/>
    <col min="5895" max="5896" width="2.1796875" style="126"/>
    <col min="5897" max="5924" width="2.36328125" style="126" customWidth="1"/>
    <col min="5925" max="5925" width="2.1796875" style="126"/>
    <col min="5926" max="5926" width="2.1796875" style="126" customWidth="1"/>
    <col min="5927" max="6144" width="2.1796875" style="126"/>
    <col min="6145" max="6146" width="2.1796875" style="126" customWidth="1"/>
    <col min="6147" max="6149" width="2.1796875" style="126"/>
    <col min="6150" max="6150" width="2.453125" style="126" bestFit="1" customWidth="1"/>
    <col min="6151" max="6152" width="2.1796875" style="126"/>
    <col min="6153" max="6180" width="2.36328125" style="126" customWidth="1"/>
    <col min="6181" max="6181" width="2.1796875" style="126"/>
    <col min="6182" max="6182" width="2.1796875" style="126" customWidth="1"/>
    <col min="6183" max="6400" width="2.1796875" style="126"/>
    <col min="6401" max="6402" width="2.1796875" style="126" customWidth="1"/>
    <col min="6403" max="6405" width="2.1796875" style="126"/>
    <col min="6406" max="6406" width="2.453125" style="126" bestFit="1" customWidth="1"/>
    <col min="6407" max="6408" width="2.1796875" style="126"/>
    <col min="6409" max="6436" width="2.36328125" style="126" customWidth="1"/>
    <col min="6437" max="6437" width="2.1796875" style="126"/>
    <col min="6438" max="6438" width="2.1796875" style="126" customWidth="1"/>
    <col min="6439" max="6656" width="2.1796875" style="126"/>
    <col min="6657" max="6658" width="2.1796875" style="126" customWidth="1"/>
    <col min="6659" max="6661" width="2.1796875" style="126"/>
    <col min="6662" max="6662" width="2.453125" style="126" bestFit="1" customWidth="1"/>
    <col min="6663" max="6664" width="2.1796875" style="126"/>
    <col min="6665" max="6692" width="2.36328125" style="126" customWidth="1"/>
    <col min="6693" max="6693" width="2.1796875" style="126"/>
    <col min="6694" max="6694" width="2.1796875" style="126" customWidth="1"/>
    <col min="6695" max="6912" width="2.1796875" style="126"/>
    <col min="6913" max="6914" width="2.1796875" style="126" customWidth="1"/>
    <col min="6915" max="6917" width="2.1796875" style="126"/>
    <col min="6918" max="6918" width="2.453125" style="126" bestFit="1" customWidth="1"/>
    <col min="6919" max="6920" width="2.1796875" style="126"/>
    <col min="6921" max="6948" width="2.36328125" style="126" customWidth="1"/>
    <col min="6949" max="6949" width="2.1796875" style="126"/>
    <col min="6950" max="6950" width="2.1796875" style="126" customWidth="1"/>
    <col min="6951" max="7168" width="2.1796875" style="126"/>
    <col min="7169" max="7170" width="2.1796875" style="126" customWidth="1"/>
    <col min="7171" max="7173" width="2.1796875" style="126"/>
    <col min="7174" max="7174" width="2.453125" style="126" bestFit="1" customWidth="1"/>
    <col min="7175" max="7176" width="2.1796875" style="126"/>
    <col min="7177" max="7204" width="2.36328125" style="126" customWidth="1"/>
    <col min="7205" max="7205" width="2.1796875" style="126"/>
    <col min="7206" max="7206" width="2.1796875" style="126" customWidth="1"/>
    <col min="7207" max="7424" width="2.1796875" style="126"/>
    <col min="7425" max="7426" width="2.1796875" style="126" customWidth="1"/>
    <col min="7427" max="7429" width="2.1796875" style="126"/>
    <col min="7430" max="7430" width="2.453125" style="126" bestFit="1" customWidth="1"/>
    <col min="7431" max="7432" width="2.1796875" style="126"/>
    <col min="7433" max="7460" width="2.36328125" style="126" customWidth="1"/>
    <col min="7461" max="7461" width="2.1796875" style="126"/>
    <col min="7462" max="7462" width="2.1796875" style="126" customWidth="1"/>
    <col min="7463" max="7680" width="2.1796875" style="126"/>
    <col min="7681" max="7682" width="2.1796875" style="126" customWidth="1"/>
    <col min="7683" max="7685" width="2.1796875" style="126"/>
    <col min="7686" max="7686" width="2.453125" style="126" bestFit="1" customWidth="1"/>
    <col min="7687" max="7688" width="2.1796875" style="126"/>
    <col min="7689" max="7716" width="2.36328125" style="126" customWidth="1"/>
    <col min="7717" max="7717" width="2.1796875" style="126"/>
    <col min="7718" max="7718" width="2.1796875" style="126" customWidth="1"/>
    <col min="7719" max="7936" width="2.1796875" style="126"/>
    <col min="7937" max="7938" width="2.1796875" style="126" customWidth="1"/>
    <col min="7939" max="7941" width="2.1796875" style="126"/>
    <col min="7942" max="7942" width="2.453125" style="126" bestFit="1" customWidth="1"/>
    <col min="7943" max="7944" width="2.1796875" style="126"/>
    <col min="7945" max="7972" width="2.36328125" style="126" customWidth="1"/>
    <col min="7973" max="7973" width="2.1796875" style="126"/>
    <col min="7974" max="7974" width="2.1796875" style="126" customWidth="1"/>
    <col min="7975" max="8192" width="2.1796875" style="126"/>
    <col min="8193" max="8194" width="2.1796875" style="126" customWidth="1"/>
    <col min="8195" max="8197" width="2.1796875" style="126"/>
    <col min="8198" max="8198" width="2.453125" style="126" bestFit="1" customWidth="1"/>
    <col min="8199" max="8200" width="2.1796875" style="126"/>
    <col min="8201" max="8228" width="2.36328125" style="126" customWidth="1"/>
    <col min="8229" max="8229" width="2.1796875" style="126"/>
    <col min="8230" max="8230" width="2.1796875" style="126" customWidth="1"/>
    <col min="8231" max="8448" width="2.1796875" style="126"/>
    <col min="8449" max="8450" width="2.1796875" style="126" customWidth="1"/>
    <col min="8451" max="8453" width="2.1796875" style="126"/>
    <col min="8454" max="8454" width="2.453125" style="126" bestFit="1" customWidth="1"/>
    <col min="8455" max="8456" width="2.1796875" style="126"/>
    <col min="8457" max="8484" width="2.36328125" style="126" customWidth="1"/>
    <col min="8485" max="8485" width="2.1796875" style="126"/>
    <col min="8486" max="8486" width="2.1796875" style="126" customWidth="1"/>
    <col min="8487" max="8704" width="2.1796875" style="126"/>
    <col min="8705" max="8706" width="2.1796875" style="126" customWidth="1"/>
    <col min="8707" max="8709" width="2.1796875" style="126"/>
    <col min="8710" max="8710" width="2.453125" style="126" bestFit="1" customWidth="1"/>
    <col min="8711" max="8712" width="2.1796875" style="126"/>
    <col min="8713" max="8740" width="2.36328125" style="126" customWidth="1"/>
    <col min="8741" max="8741" width="2.1796875" style="126"/>
    <col min="8742" max="8742" width="2.1796875" style="126" customWidth="1"/>
    <col min="8743" max="8960" width="2.1796875" style="126"/>
    <col min="8961" max="8962" width="2.1796875" style="126" customWidth="1"/>
    <col min="8963" max="8965" width="2.1796875" style="126"/>
    <col min="8966" max="8966" width="2.453125" style="126" bestFit="1" customWidth="1"/>
    <col min="8967" max="8968" width="2.1796875" style="126"/>
    <col min="8969" max="8996" width="2.36328125" style="126" customWidth="1"/>
    <col min="8997" max="8997" width="2.1796875" style="126"/>
    <col min="8998" max="8998" width="2.1796875" style="126" customWidth="1"/>
    <col min="8999" max="9216" width="2.1796875" style="126"/>
    <col min="9217" max="9218" width="2.1796875" style="126" customWidth="1"/>
    <col min="9219" max="9221" width="2.1796875" style="126"/>
    <col min="9222" max="9222" width="2.453125" style="126" bestFit="1" customWidth="1"/>
    <col min="9223" max="9224" width="2.1796875" style="126"/>
    <col min="9225" max="9252" width="2.36328125" style="126" customWidth="1"/>
    <col min="9253" max="9253" width="2.1796875" style="126"/>
    <col min="9254" max="9254" width="2.1796875" style="126" customWidth="1"/>
    <col min="9255" max="9472" width="2.1796875" style="126"/>
    <col min="9473" max="9474" width="2.1796875" style="126" customWidth="1"/>
    <col min="9475" max="9477" width="2.1796875" style="126"/>
    <col min="9478" max="9478" width="2.453125" style="126" bestFit="1" customWidth="1"/>
    <col min="9479" max="9480" width="2.1796875" style="126"/>
    <col min="9481" max="9508" width="2.36328125" style="126" customWidth="1"/>
    <col min="9509" max="9509" width="2.1796875" style="126"/>
    <col min="9510" max="9510" width="2.1796875" style="126" customWidth="1"/>
    <col min="9511" max="9728" width="2.1796875" style="126"/>
    <col min="9729" max="9730" width="2.1796875" style="126" customWidth="1"/>
    <col min="9731" max="9733" width="2.1796875" style="126"/>
    <col min="9734" max="9734" width="2.453125" style="126" bestFit="1" customWidth="1"/>
    <col min="9735" max="9736" width="2.1796875" style="126"/>
    <col min="9737" max="9764" width="2.36328125" style="126" customWidth="1"/>
    <col min="9765" max="9765" width="2.1796875" style="126"/>
    <col min="9766" max="9766" width="2.1796875" style="126" customWidth="1"/>
    <col min="9767" max="9984" width="2.1796875" style="126"/>
    <col min="9985" max="9986" width="2.1796875" style="126" customWidth="1"/>
    <col min="9987" max="9989" width="2.1796875" style="126"/>
    <col min="9990" max="9990" width="2.453125" style="126" bestFit="1" customWidth="1"/>
    <col min="9991" max="9992" width="2.1796875" style="126"/>
    <col min="9993" max="10020" width="2.36328125" style="126" customWidth="1"/>
    <col min="10021" max="10021" width="2.1796875" style="126"/>
    <col min="10022" max="10022" width="2.1796875" style="126" customWidth="1"/>
    <col min="10023" max="10240" width="2.1796875" style="126"/>
    <col min="10241" max="10242" width="2.1796875" style="126" customWidth="1"/>
    <col min="10243" max="10245" width="2.1796875" style="126"/>
    <col min="10246" max="10246" width="2.453125" style="126" bestFit="1" customWidth="1"/>
    <col min="10247" max="10248" width="2.1796875" style="126"/>
    <col min="10249" max="10276" width="2.36328125" style="126" customWidth="1"/>
    <col min="10277" max="10277" width="2.1796875" style="126"/>
    <col min="10278" max="10278" width="2.1796875" style="126" customWidth="1"/>
    <col min="10279" max="10496" width="2.1796875" style="126"/>
    <col min="10497" max="10498" width="2.1796875" style="126" customWidth="1"/>
    <col min="10499" max="10501" width="2.1796875" style="126"/>
    <col min="10502" max="10502" width="2.453125" style="126" bestFit="1" customWidth="1"/>
    <col min="10503" max="10504" width="2.1796875" style="126"/>
    <col min="10505" max="10532" width="2.36328125" style="126" customWidth="1"/>
    <col min="10533" max="10533" width="2.1796875" style="126"/>
    <col min="10534" max="10534" width="2.1796875" style="126" customWidth="1"/>
    <col min="10535" max="10752" width="2.1796875" style="126"/>
    <col min="10753" max="10754" width="2.1796875" style="126" customWidth="1"/>
    <col min="10755" max="10757" width="2.1796875" style="126"/>
    <col min="10758" max="10758" width="2.453125" style="126" bestFit="1" customWidth="1"/>
    <col min="10759" max="10760" width="2.1796875" style="126"/>
    <col min="10761" max="10788" width="2.36328125" style="126" customWidth="1"/>
    <col min="10789" max="10789" width="2.1796875" style="126"/>
    <col min="10790" max="10790" width="2.1796875" style="126" customWidth="1"/>
    <col min="10791" max="11008" width="2.1796875" style="126"/>
    <col min="11009" max="11010" width="2.1796875" style="126" customWidth="1"/>
    <col min="11011" max="11013" width="2.1796875" style="126"/>
    <col min="11014" max="11014" width="2.453125" style="126" bestFit="1" customWidth="1"/>
    <col min="11015" max="11016" width="2.1796875" style="126"/>
    <col min="11017" max="11044" width="2.36328125" style="126" customWidth="1"/>
    <col min="11045" max="11045" width="2.1796875" style="126"/>
    <col min="11046" max="11046" width="2.1796875" style="126" customWidth="1"/>
    <col min="11047" max="11264" width="2.1796875" style="126"/>
    <col min="11265" max="11266" width="2.1796875" style="126" customWidth="1"/>
    <col min="11267" max="11269" width="2.1796875" style="126"/>
    <col min="11270" max="11270" width="2.453125" style="126" bestFit="1" customWidth="1"/>
    <col min="11271" max="11272" width="2.1796875" style="126"/>
    <col min="11273" max="11300" width="2.36328125" style="126" customWidth="1"/>
    <col min="11301" max="11301" width="2.1796875" style="126"/>
    <col min="11302" max="11302" width="2.1796875" style="126" customWidth="1"/>
    <col min="11303" max="11520" width="2.1796875" style="126"/>
    <col min="11521" max="11522" width="2.1796875" style="126" customWidth="1"/>
    <col min="11523" max="11525" width="2.1796875" style="126"/>
    <col min="11526" max="11526" width="2.453125" style="126" bestFit="1" customWidth="1"/>
    <col min="11527" max="11528" width="2.1796875" style="126"/>
    <col min="11529" max="11556" width="2.36328125" style="126" customWidth="1"/>
    <col min="11557" max="11557" width="2.1796875" style="126"/>
    <col min="11558" max="11558" width="2.1796875" style="126" customWidth="1"/>
    <col min="11559" max="11776" width="2.1796875" style="126"/>
    <col min="11777" max="11778" width="2.1796875" style="126" customWidth="1"/>
    <col min="11779" max="11781" width="2.1796875" style="126"/>
    <col min="11782" max="11782" width="2.453125" style="126" bestFit="1" customWidth="1"/>
    <col min="11783" max="11784" width="2.1796875" style="126"/>
    <col min="11785" max="11812" width="2.36328125" style="126" customWidth="1"/>
    <col min="11813" max="11813" width="2.1796875" style="126"/>
    <col min="11814" max="11814" width="2.1796875" style="126" customWidth="1"/>
    <col min="11815" max="12032" width="2.1796875" style="126"/>
    <col min="12033" max="12034" width="2.1796875" style="126" customWidth="1"/>
    <col min="12035" max="12037" width="2.1796875" style="126"/>
    <col min="12038" max="12038" width="2.453125" style="126" bestFit="1" customWidth="1"/>
    <col min="12039" max="12040" width="2.1796875" style="126"/>
    <col min="12041" max="12068" width="2.36328125" style="126" customWidth="1"/>
    <col min="12069" max="12069" width="2.1796875" style="126"/>
    <col min="12070" max="12070" width="2.1796875" style="126" customWidth="1"/>
    <col min="12071" max="12288" width="2.1796875" style="126"/>
    <col min="12289" max="12290" width="2.1796875" style="126" customWidth="1"/>
    <col min="12291" max="12293" width="2.1796875" style="126"/>
    <col min="12294" max="12294" width="2.453125" style="126" bestFit="1" customWidth="1"/>
    <col min="12295" max="12296" width="2.1796875" style="126"/>
    <col min="12297" max="12324" width="2.36328125" style="126" customWidth="1"/>
    <col min="12325" max="12325" width="2.1796875" style="126"/>
    <col min="12326" max="12326" width="2.1796875" style="126" customWidth="1"/>
    <col min="12327" max="12544" width="2.1796875" style="126"/>
    <col min="12545" max="12546" width="2.1796875" style="126" customWidth="1"/>
    <col min="12547" max="12549" width="2.1796875" style="126"/>
    <col min="12550" max="12550" width="2.453125" style="126" bestFit="1" customWidth="1"/>
    <col min="12551" max="12552" width="2.1796875" style="126"/>
    <col min="12553" max="12580" width="2.36328125" style="126" customWidth="1"/>
    <col min="12581" max="12581" width="2.1796875" style="126"/>
    <col min="12582" max="12582" width="2.1796875" style="126" customWidth="1"/>
    <col min="12583" max="12800" width="2.1796875" style="126"/>
    <col min="12801" max="12802" width="2.1796875" style="126" customWidth="1"/>
    <col min="12803" max="12805" width="2.1796875" style="126"/>
    <col min="12806" max="12806" width="2.453125" style="126" bestFit="1" customWidth="1"/>
    <col min="12807" max="12808" width="2.1796875" style="126"/>
    <col min="12809" max="12836" width="2.36328125" style="126" customWidth="1"/>
    <col min="12837" max="12837" width="2.1796875" style="126"/>
    <col min="12838" max="12838" width="2.1796875" style="126" customWidth="1"/>
    <col min="12839" max="13056" width="2.1796875" style="126"/>
    <col min="13057" max="13058" width="2.1796875" style="126" customWidth="1"/>
    <col min="13059" max="13061" width="2.1796875" style="126"/>
    <col min="13062" max="13062" width="2.453125" style="126" bestFit="1" customWidth="1"/>
    <col min="13063" max="13064" width="2.1796875" style="126"/>
    <col min="13065" max="13092" width="2.36328125" style="126" customWidth="1"/>
    <col min="13093" max="13093" width="2.1796875" style="126"/>
    <col min="13094" max="13094" width="2.1796875" style="126" customWidth="1"/>
    <col min="13095" max="13312" width="2.1796875" style="126"/>
    <col min="13313" max="13314" width="2.1796875" style="126" customWidth="1"/>
    <col min="13315" max="13317" width="2.1796875" style="126"/>
    <col min="13318" max="13318" width="2.453125" style="126" bestFit="1" customWidth="1"/>
    <col min="13319" max="13320" width="2.1796875" style="126"/>
    <col min="13321" max="13348" width="2.36328125" style="126" customWidth="1"/>
    <col min="13349" max="13349" width="2.1796875" style="126"/>
    <col min="13350" max="13350" width="2.1796875" style="126" customWidth="1"/>
    <col min="13351" max="13568" width="2.1796875" style="126"/>
    <col min="13569" max="13570" width="2.1796875" style="126" customWidth="1"/>
    <col min="13571" max="13573" width="2.1796875" style="126"/>
    <col min="13574" max="13574" width="2.453125" style="126" bestFit="1" customWidth="1"/>
    <col min="13575" max="13576" width="2.1796875" style="126"/>
    <col min="13577" max="13604" width="2.36328125" style="126" customWidth="1"/>
    <col min="13605" max="13605" width="2.1796875" style="126"/>
    <col min="13606" max="13606" width="2.1796875" style="126" customWidth="1"/>
    <col min="13607" max="13824" width="2.1796875" style="126"/>
    <col min="13825" max="13826" width="2.1796875" style="126" customWidth="1"/>
    <col min="13827" max="13829" width="2.1796875" style="126"/>
    <col min="13830" max="13830" width="2.453125" style="126" bestFit="1" customWidth="1"/>
    <col min="13831" max="13832" width="2.1796875" style="126"/>
    <col min="13833" max="13860" width="2.36328125" style="126" customWidth="1"/>
    <col min="13861" max="13861" width="2.1796875" style="126"/>
    <col min="13862" max="13862" width="2.1796875" style="126" customWidth="1"/>
    <col min="13863" max="14080" width="2.1796875" style="126"/>
    <col min="14081" max="14082" width="2.1796875" style="126" customWidth="1"/>
    <col min="14083" max="14085" width="2.1796875" style="126"/>
    <col min="14086" max="14086" width="2.453125" style="126" bestFit="1" customWidth="1"/>
    <col min="14087" max="14088" width="2.1796875" style="126"/>
    <col min="14089" max="14116" width="2.36328125" style="126" customWidth="1"/>
    <col min="14117" max="14117" width="2.1796875" style="126"/>
    <col min="14118" max="14118" width="2.1796875" style="126" customWidth="1"/>
    <col min="14119" max="14336" width="2.1796875" style="126"/>
    <col min="14337" max="14338" width="2.1796875" style="126" customWidth="1"/>
    <col min="14339" max="14341" width="2.1796875" style="126"/>
    <col min="14342" max="14342" width="2.453125" style="126" bestFit="1" customWidth="1"/>
    <col min="14343" max="14344" width="2.1796875" style="126"/>
    <col min="14345" max="14372" width="2.36328125" style="126" customWidth="1"/>
    <col min="14373" max="14373" width="2.1796875" style="126"/>
    <col min="14374" max="14374" width="2.1796875" style="126" customWidth="1"/>
    <col min="14375" max="14592" width="2.1796875" style="126"/>
    <col min="14593" max="14594" width="2.1796875" style="126" customWidth="1"/>
    <col min="14595" max="14597" width="2.1796875" style="126"/>
    <col min="14598" max="14598" width="2.453125" style="126" bestFit="1" customWidth="1"/>
    <col min="14599" max="14600" width="2.1796875" style="126"/>
    <col min="14601" max="14628" width="2.36328125" style="126" customWidth="1"/>
    <col min="14629" max="14629" width="2.1796875" style="126"/>
    <col min="14630" max="14630" width="2.1796875" style="126" customWidth="1"/>
    <col min="14631" max="14848" width="2.1796875" style="126"/>
    <col min="14849" max="14850" width="2.1796875" style="126" customWidth="1"/>
    <col min="14851" max="14853" width="2.1796875" style="126"/>
    <col min="14854" max="14854" width="2.453125" style="126" bestFit="1" customWidth="1"/>
    <col min="14855" max="14856" width="2.1796875" style="126"/>
    <col min="14857" max="14884" width="2.36328125" style="126" customWidth="1"/>
    <col min="14885" max="14885" width="2.1796875" style="126"/>
    <col min="14886" max="14886" width="2.1796875" style="126" customWidth="1"/>
    <col min="14887" max="15104" width="2.1796875" style="126"/>
    <col min="15105" max="15106" width="2.1796875" style="126" customWidth="1"/>
    <col min="15107" max="15109" width="2.1796875" style="126"/>
    <col min="15110" max="15110" width="2.453125" style="126" bestFit="1" customWidth="1"/>
    <col min="15111" max="15112" width="2.1796875" style="126"/>
    <col min="15113" max="15140" width="2.36328125" style="126" customWidth="1"/>
    <col min="15141" max="15141" width="2.1796875" style="126"/>
    <col min="15142" max="15142" width="2.1796875" style="126" customWidth="1"/>
    <col min="15143" max="15360" width="2.1796875" style="126"/>
    <col min="15361" max="15362" width="2.1796875" style="126" customWidth="1"/>
    <col min="15363" max="15365" width="2.1796875" style="126"/>
    <col min="15366" max="15366" width="2.453125" style="126" bestFit="1" customWidth="1"/>
    <col min="15367" max="15368" width="2.1796875" style="126"/>
    <col min="15369" max="15396" width="2.36328125" style="126" customWidth="1"/>
    <col min="15397" max="15397" width="2.1796875" style="126"/>
    <col min="15398" max="15398" width="2.1796875" style="126" customWidth="1"/>
    <col min="15399" max="15616" width="2.1796875" style="126"/>
    <col min="15617" max="15618" width="2.1796875" style="126" customWidth="1"/>
    <col min="15619" max="15621" width="2.1796875" style="126"/>
    <col min="15622" max="15622" width="2.453125" style="126" bestFit="1" customWidth="1"/>
    <col min="15623" max="15624" width="2.1796875" style="126"/>
    <col min="15625" max="15652" width="2.36328125" style="126" customWidth="1"/>
    <col min="15653" max="15653" width="2.1796875" style="126"/>
    <col min="15654" max="15654" width="2.1796875" style="126" customWidth="1"/>
    <col min="15655" max="15872" width="2.1796875" style="126"/>
    <col min="15873" max="15874" width="2.1796875" style="126" customWidth="1"/>
    <col min="15875" max="15877" width="2.1796875" style="126"/>
    <col min="15878" max="15878" width="2.453125" style="126" bestFit="1" customWidth="1"/>
    <col min="15879" max="15880" width="2.1796875" style="126"/>
    <col min="15881" max="15908" width="2.36328125" style="126" customWidth="1"/>
    <col min="15909" max="15909" width="2.1796875" style="126"/>
    <col min="15910" max="15910" width="2.1796875" style="126" customWidth="1"/>
    <col min="15911" max="16128" width="2.1796875" style="126"/>
    <col min="16129" max="16130" width="2.1796875" style="126" customWidth="1"/>
    <col min="16131" max="16133" width="2.1796875" style="126"/>
    <col min="16134" max="16134" width="2.453125" style="126" bestFit="1" customWidth="1"/>
    <col min="16135" max="16136" width="2.1796875" style="126"/>
    <col min="16137" max="16164" width="2.36328125" style="126" customWidth="1"/>
    <col min="16165" max="16165" width="2.1796875" style="126"/>
    <col min="16166" max="16166" width="2.1796875" style="126" customWidth="1"/>
    <col min="16167" max="16384" width="2.1796875" style="126"/>
  </cols>
  <sheetData>
    <row r="1" spans="1:39">
      <c r="A1" s="285"/>
      <c r="B1" s="286"/>
      <c r="C1" s="285"/>
      <c r="D1" s="285"/>
      <c r="E1" s="285"/>
      <c r="F1" s="285"/>
      <c r="G1" s="285"/>
      <c r="H1" s="285"/>
      <c r="I1" s="285"/>
      <c r="J1" s="285"/>
      <c r="K1" s="285"/>
      <c r="L1" s="285"/>
      <c r="M1" s="285"/>
      <c r="N1" s="285"/>
      <c r="O1" s="285"/>
      <c r="P1" s="285"/>
      <c r="Q1" s="285"/>
      <c r="R1" s="285"/>
      <c r="S1" s="285"/>
      <c r="T1" s="285"/>
      <c r="U1" s="285"/>
      <c r="V1" s="285"/>
      <c r="W1" s="285"/>
      <c r="X1" s="285"/>
      <c r="Y1" s="285"/>
      <c r="Z1" s="285"/>
      <c r="AA1" s="285"/>
      <c r="AB1" s="285"/>
      <c r="AC1" s="285"/>
      <c r="AD1" s="285"/>
      <c r="AE1" s="285"/>
      <c r="AF1" s="285"/>
      <c r="AG1" s="285"/>
      <c r="AH1" s="285"/>
      <c r="AI1" s="285"/>
      <c r="AJ1" s="285"/>
      <c r="AK1" s="285"/>
      <c r="AL1" s="287" t="s">
        <v>171</v>
      </c>
    </row>
    <row r="2" spans="1:39" ht="12.75" customHeight="1">
      <c r="A2" s="285"/>
      <c r="B2" s="286"/>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c r="AJ2" s="285"/>
      <c r="AK2" s="285"/>
      <c r="AL2" s="285"/>
    </row>
    <row r="3" spans="1:39" ht="12.75" customHeight="1">
      <c r="A3" s="934" t="s">
        <v>256</v>
      </c>
      <c r="B3" s="934"/>
      <c r="C3" s="934"/>
      <c r="D3" s="934"/>
      <c r="E3" s="934"/>
      <c r="F3" s="934"/>
      <c r="G3" s="934"/>
      <c r="H3" s="934"/>
      <c r="I3" s="934"/>
      <c r="J3" s="934"/>
      <c r="K3" s="934"/>
      <c r="L3" s="934"/>
      <c r="M3" s="934"/>
      <c r="N3" s="934"/>
      <c r="O3" s="934"/>
      <c r="P3" s="934"/>
      <c r="Q3" s="934"/>
      <c r="R3" s="934"/>
      <c r="S3" s="934"/>
      <c r="T3" s="934"/>
      <c r="U3" s="934"/>
      <c r="V3" s="934"/>
      <c r="W3" s="934"/>
      <c r="X3" s="934"/>
      <c r="Y3" s="934"/>
      <c r="Z3" s="934"/>
      <c r="AA3" s="934"/>
      <c r="AB3" s="934"/>
      <c r="AC3" s="934"/>
      <c r="AD3" s="934"/>
      <c r="AE3" s="934"/>
      <c r="AF3" s="934"/>
      <c r="AG3" s="934"/>
      <c r="AH3" s="934"/>
      <c r="AI3" s="934"/>
      <c r="AJ3" s="934"/>
      <c r="AK3" s="934"/>
      <c r="AL3" s="934"/>
      <c r="AM3" s="129"/>
    </row>
    <row r="4" spans="1:39" ht="12.75" customHeight="1">
      <c r="A4" s="934"/>
      <c r="B4" s="934"/>
      <c r="C4" s="934"/>
      <c r="D4" s="934"/>
      <c r="E4" s="934"/>
      <c r="F4" s="934"/>
      <c r="G4" s="934"/>
      <c r="H4" s="934"/>
      <c r="I4" s="934"/>
      <c r="J4" s="934"/>
      <c r="K4" s="934"/>
      <c r="L4" s="934"/>
      <c r="M4" s="934"/>
      <c r="N4" s="934"/>
      <c r="O4" s="934"/>
      <c r="P4" s="934"/>
      <c r="Q4" s="934"/>
      <c r="R4" s="934"/>
      <c r="S4" s="934"/>
      <c r="T4" s="934"/>
      <c r="U4" s="934"/>
      <c r="V4" s="934"/>
      <c r="W4" s="934"/>
      <c r="X4" s="934"/>
      <c r="Y4" s="934"/>
      <c r="Z4" s="934"/>
      <c r="AA4" s="934"/>
      <c r="AB4" s="934"/>
      <c r="AC4" s="934"/>
      <c r="AD4" s="934"/>
      <c r="AE4" s="934"/>
      <c r="AF4" s="934"/>
      <c r="AG4" s="934"/>
      <c r="AH4" s="934"/>
      <c r="AI4" s="934"/>
      <c r="AJ4" s="934"/>
      <c r="AK4" s="934"/>
      <c r="AL4" s="934"/>
      <c r="AM4" s="129"/>
    </row>
    <row r="5" spans="1:39" ht="12.75" customHeight="1">
      <c r="A5" s="285"/>
      <c r="B5" s="286"/>
      <c r="C5" s="285"/>
      <c r="D5" s="285"/>
      <c r="E5" s="285"/>
      <c r="F5" s="285"/>
      <c r="G5" s="285"/>
      <c r="H5" s="285"/>
      <c r="I5" s="285"/>
      <c r="J5" s="285"/>
      <c r="K5" s="285"/>
      <c r="L5" s="285"/>
      <c r="M5" s="285"/>
      <c r="N5" s="285"/>
      <c r="O5" s="285"/>
      <c r="P5" s="285"/>
      <c r="Q5" s="285"/>
      <c r="R5" s="285"/>
      <c r="S5" s="285"/>
      <c r="T5" s="285"/>
      <c r="U5" s="285"/>
      <c r="V5" s="285"/>
      <c r="W5" s="285"/>
      <c r="X5" s="285"/>
      <c r="Y5" s="285"/>
      <c r="Z5" s="285"/>
      <c r="AA5" s="285"/>
      <c r="AB5" s="285"/>
      <c r="AC5" s="285"/>
      <c r="AD5" s="285"/>
      <c r="AE5" s="285"/>
      <c r="AF5" s="285"/>
      <c r="AG5" s="285"/>
      <c r="AH5" s="285"/>
      <c r="AI5" s="285"/>
      <c r="AJ5" s="285"/>
      <c r="AK5" s="285"/>
      <c r="AL5" s="285"/>
    </row>
    <row r="6" spans="1:39">
      <c r="A6" s="285"/>
      <c r="B6" s="935" t="s">
        <v>139</v>
      </c>
      <c r="C6" s="936"/>
      <c r="D6" s="936"/>
      <c r="E6" s="936"/>
      <c r="F6" s="936"/>
      <c r="G6" s="936"/>
      <c r="H6" s="288"/>
      <c r="I6" s="289"/>
      <c r="J6" s="936"/>
      <c r="K6" s="936"/>
      <c r="L6" s="936"/>
      <c r="M6" s="936"/>
      <c r="N6" s="936"/>
      <c r="O6" s="936"/>
      <c r="P6" s="936"/>
      <c r="Q6" s="936"/>
      <c r="R6" s="936"/>
      <c r="S6" s="936"/>
      <c r="T6" s="936"/>
      <c r="U6" s="936"/>
      <c r="V6" s="936"/>
      <c r="W6" s="936"/>
      <c r="X6" s="936"/>
      <c r="Y6" s="936"/>
      <c r="Z6" s="936"/>
      <c r="AA6" s="936"/>
      <c r="AB6" s="936"/>
      <c r="AC6" s="936"/>
      <c r="AD6" s="936"/>
      <c r="AE6" s="936"/>
      <c r="AF6" s="936"/>
      <c r="AG6" s="936"/>
      <c r="AH6" s="936"/>
      <c r="AI6" s="936"/>
      <c r="AJ6" s="936"/>
      <c r="AK6" s="936"/>
      <c r="AL6" s="939"/>
    </row>
    <row r="7" spans="1:39">
      <c r="A7" s="285"/>
      <c r="B7" s="937"/>
      <c r="C7" s="938"/>
      <c r="D7" s="938"/>
      <c r="E7" s="938"/>
      <c r="F7" s="938"/>
      <c r="G7" s="938"/>
      <c r="H7" s="290"/>
      <c r="I7" s="291"/>
      <c r="J7" s="938"/>
      <c r="K7" s="938"/>
      <c r="L7" s="938"/>
      <c r="M7" s="938"/>
      <c r="N7" s="938"/>
      <c r="O7" s="938"/>
      <c r="P7" s="938"/>
      <c r="Q7" s="938"/>
      <c r="R7" s="938"/>
      <c r="S7" s="938"/>
      <c r="T7" s="938"/>
      <c r="U7" s="938"/>
      <c r="V7" s="938"/>
      <c r="W7" s="938"/>
      <c r="X7" s="938"/>
      <c r="Y7" s="938"/>
      <c r="Z7" s="938"/>
      <c r="AA7" s="938"/>
      <c r="AB7" s="938"/>
      <c r="AC7" s="938"/>
      <c r="AD7" s="938"/>
      <c r="AE7" s="938"/>
      <c r="AF7" s="938"/>
      <c r="AG7" s="938"/>
      <c r="AH7" s="938"/>
      <c r="AI7" s="938"/>
      <c r="AJ7" s="938"/>
      <c r="AK7" s="938"/>
      <c r="AL7" s="940"/>
    </row>
    <row r="8" spans="1:39" ht="21" customHeight="1">
      <c r="A8" s="285"/>
      <c r="B8" s="935" t="s">
        <v>255</v>
      </c>
      <c r="C8" s="936"/>
      <c r="D8" s="936"/>
      <c r="E8" s="936"/>
      <c r="F8" s="936"/>
      <c r="G8" s="936"/>
      <c r="H8" s="288"/>
      <c r="I8" s="289"/>
      <c r="J8" s="941" t="s">
        <v>492</v>
      </c>
      <c r="K8" s="942"/>
      <c r="L8" s="942"/>
      <c r="M8" s="942"/>
      <c r="N8" s="942"/>
      <c r="O8" s="942"/>
      <c r="P8" s="942"/>
      <c r="Q8" s="942"/>
      <c r="R8" s="942"/>
      <c r="S8" s="942"/>
      <c r="T8" s="942"/>
      <c r="U8" s="942"/>
      <c r="V8" s="942"/>
      <c r="W8" s="942"/>
      <c r="X8" s="942"/>
      <c r="Y8" s="942"/>
      <c r="Z8" s="942"/>
      <c r="AA8" s="942"/>
      <c r="AB8" s="942"/>
      <c r="AC8" s="942"/>
      <c r="AD8" s="942"/>
      <c r="AE8" s="942"/>
      <c r="AF8" s="942"/>
      <c r="AG8" s="942"/>
      <c r="AH8" s="942"/>
      <c r="AI8" s="942"/>
      <c r="AJ8" s="942"/>
      <c r="AK8" s="942"/>
      <c r="AL8" s="943"/>
    </row>
    <row r="9" spans="1:39" ht="21" customHeight="1">
      <c r="A9" s="285"/>
      <c r="B9" s="888"/>
      <c r="C9" s="889"/>
      <c r="D9" s="889"/>
      <c r="E9" s="889"/>
      <c r="F9" s="889"/>
      <c r="G9" s="889"/>
      <c r="H9" s="292"/>
      <c r="I9" s="285"/>
      <c r="J9" s="944"/>
      <c r="K9" s="944"/>
      <c r="L9" s="944"/>
      <c r="M9" s="944"/>
      <c r="N9" s="944"/>
      <c r="O9" s="944"/>
      <c r="P9" s="944"/>
      <c r="Q9" s="944"/>
      <c r="R9" s="944"/>
      <c r="S9" s="944"/>
      <c r="T9" s="944"/>
      <c r="U9" s="944"/>
      <c r="V9" s="944"/>
      <c r="W9" s="944"/>
      <c r="X9" s="944"/>
      <c r="Y9" s="944"/>
      <c r="Z9" s="944"/>
      <c r="AA9" s="944"/>
      <c r="AB9" s="944"/>
      <c r="AC9" s="944"/>
      <c r="AD9" s="944"/>
      <c r="AE9" s="944"/>
      <c r="AF9" s="944"/>
      <c r="AG9" s="944"/>
      <c r="AH9" s="944"/>
      <c r="AI9" s="944"/>
      <c r="AJ9" s="944"/>
      <c r="AK9" s="944"/>
      <c r="AL9" s="945"/>
    </row>
    <row r="10" spans="1:39" ht="21" customHeight="1">
      <c r="A10" s="285"/>
      <c r="B10" s="888"/>
      <c r="C10" s="889"/>
      <c r="D10" s="889"/>
      <c r="E10" s="889"/>
      <c r="F10" s="889"/>
      <c r="G10" s="889"/>
      <c r="H10" s="292"/>
      <c r="I10" s="285"/>
      <c r="J10" s="944"/>
      <c r="K10" s="944"/>
      <c r="L10" s="944"/>
      <c r="M10" s="944"/>
      <c r="N10" s="944"/>
      <c r="O10" s="944"/>
      <c r="P10" s="944"/>
      <c r="Q10" s="944"/>
      <c r="R10" s="944"/>
      <c r="S10" s="944"/>
      <c r="T10" s="944"/>
      <c r="U10" s="944"/>
      <c r="V10" s="944"/>
      <c r="W10" s="944"/>
      <c r="X10" s="944"/>
      <c r="Y10" s="944"/>
      <c r="Z10" s="944"/>
      <c r="AA10" s="944"/>
      <c r="AB10" s="944"/>
      <c r="AC10" s="944"/>
      <c r="AD10" s="944"/>
      <c r="AE10" s="944"/>
      <c r="AF10" s="944"/>
      <c r="AG10" s="944"/>
      <c r="AH10" s="944"/>
      <c r="AI10" s="944"/>
      <c r="AJ10" s="944"/>
      <c r="AK10" s="944"/>
      <c r="AL10" s="945"/>
    </row>
    <row r="11" spans="1:39" ht="21" customHeight="1">
      <c r="A11" s="285"/>
      <c r="B11" s="937"/>
      <c r="C11" s="938"/>
      <c r="D11" s="938"/>
      <c r="E11" s="938"/>
      <c r="F11" s="938"/>
      <c r="G11" s="938"/>
      <c r="H11" s="290"/>
      <c r="I11" s="291"/>
      <c r="J11" s="946"/>
      <c r="K11" s="946"/>
      <c r="L11" s="946"/>
      <c r="M11" s="946"/>
      <c r="N11" s="946"/>
      <c r="O11" s="946"/>
      <c r="P11" s="946"/>
      <c r="Q11" s="946"/>
      <c r="R11" s="946"/>
      <c r="S11" s="946"/>
      <c r="T11" s="946"/>
      <c r="U11" s="946"/>
      <c r="V11" s="946"/>
      <c r="W11" s="946"/>
      <c r="X11" s="946"/>
      <c r="Y11" s="946"/>
      <c r="Z11" s="946"/>
      <c r="AA11" s="946"/>
      <c r="AB11" s="946"/>
      <c r="AC11" s="946"/>
      <c r="AD11" s="946"/>
      <c r="AE11" s="946"/>
      <c r="AF11" s="946"/>
      <c r="AG11" s="946"/>
      <c r="AH11" s="946"/>
      <c r="AI11" s="946"/>
      <c r="AJ11" s="946"/>
      <c r="AK11" s="946"/>
      <c r="AL11" s="947"/>
    </row>
    <row r="12" spans="1:39" ht="15" customHeight="1">
      <c r="A12" s="285"/>
      <c r="B12" s="863" t="s">
        <v>206</v>
      </c>
      <c r="C12" s="864"/>
      <c r="D12" s="864"/>
      <c r="E12" s="864"/>
      <c r="F12" s="864"/>
      <c r="G12" s="864"/>
      <c r="H12" s="293"/>
      <c r="I12" s="294"/>
      <c r="J12" s="289"/>
      <c r="K12" s="289"/>
      <c r="L12" s="289"/>
      <c r="M12" s="289"/>
      <c r="N12" s="289"/>
      <c r="O12" s="289"/>
      <c r="P12" s="289"/>
      <c r="Q12" s="289"/>
      <c r="R12" s="295"/>
      <c r="S12" s="295"/>
      <c r="T12" s="289"/>
      <c r="U12" s="289"/>
      <c r="V12" s="289"/>
      <c r="W12" s="289"/>
      <c r="X12" s="289"/>
      <c r="Y12" s="289"/>
      <c r="Z12" s="289"/>
      <c r="AA12" s="289"/>
      <c r="AB12" s="289"/>
      <c r="AC12" s="289"/>
      <c r="AD12" s="289"/>
      <c r="AE12" s="289"/>
      <c r="AF12" s="289"/>
      <c r="AG12" s="289"/>
      <c r="AH12" s="289"/>
      <c r="AI12" s="289"/>
      <c r="AJ12" s="289"/>
      <c r="AK12" s="289"/>
      <c r="AL12" s="296"/>
    </row>
    <row r="13" spans="1:39" ht="15" customHeight="1">
      <c r="A13" s="285"/>
      <c r="B13" s="866"/>
      <c r="C13" s="867"/>
      <c r="D13" s="867"/>
      <c r="E13" s="867"/>
      <c r="F13" s="867"/>
      <c r="G13" s="867"/>
      <c r="H13" s="297"/>
      <c r="I13" s="298"/>
      <c r="J13" s="285"/>
      <c r="K13" s="285"/>
      <c r="L13" s="285">
        <v>1</v>
      </c>
      <c r="M13" s="299"/>
      <c r="N13" s="285" t="s">
        <v>203</v>
      </c>
      <c r="O13" s="285"/>
      <c r="P13" s="285"/>
      <c r="Q13" s="285"/>
      <c r="R13" s="300"/>
      <c r="S13" s="300"/>
      <c r="T13" s="285"/>
      <c r="U13" s="285"/>
      <c r="V13" s="285"/>
      <c r="W13" s="285"/>
      <c r="X13" s="285"/>
      <c r="Y13" s="285">
        <v>4</v>
      </c>
      <c r="Z13" s="299"/>
      <c r="AA13" s="285" t="s">
        <v>197</v>
      </c>
      <c r="AB13" s="285"/>
      <c r="AC13" s="285"/>
      <c r="AD13" s="285"/>
      <c r="AE13" s="285"/>
      <c r="AF13" s="285"/>
      <c r="AG13" s="285"/>
      <c r="AH13" s="285"/>
      <c r="AI13" s="285"/>
      <c r="AJ13" s="285"/>
      <c r="AK13" s="285"/>
      <c r="AL13" s="301"/>
    </row>
    <row r="14" spans="1:39" ht="15" customHeight="1">
      <c r="A14" s="285"/>
      <c r="B14" s="866"/>
      <c r="C14" s="867"/>
      <c r="D14" s="867"/>
      <c r="E14" s="867"/>
      <c r="F14" s="867"/>
      <c r="G14" s="867"/>
      <c r="H14" s="297"/>
      <c r="I14" s="298"/>
      <c r="J14" s="285"/>
      <c r="K14" s="285"/>
      <c r="L14" s="285">
        <v>2</v>
      </c>
      <c r="M14" s="299"/>
      <c r="N14" s="285" t="s">
        <v>201</v>
      </c>
      <c r="O14" s="285"/>
      <c r="P14" s="285"/>
      <c r="Q14" s="285"/>
      <c r="R14" s="300"/>
      <c r="S14" s="300"/>
      <c r="T14" s="285"/>
      <c r="U14" s="285"/>
      <c r="V14" s="285"/>
      <c r="W14" s="285"/>
      <c r="X14" s="285"/>
      <c r="Y14" s="285">
        <v>5</v>
      </c>
      <c r="Z14" s="299"/>
      <c r="AA14" s="285" t="s">
        <v>195</v>
      </c>
      <c r="AB14" s="285"/>
      <c r="AC14" s="285"/>
      <c r="AD14" s="285"/>
      <c r="AE14" s="285"/>
      <c r="AF14" s="285"/>
      <c r="AG14" s="285"/>
      <c r="AH14" s="285"/>
      <c r="AI14" s="285"/>
      <c r="AJ14" s="285"/>
      <c r="AK14" s="285"/>
      <c r="AL14" s="302"/>
    </row>
    <row r="15" spans="1:39" ht="15" customHeight="1">
      <c r="A15" s="285"/>
      <c r="B15" s="866"/>
      <c r="C15" s="867"/>
      <c r="D15" s="867"/>
      <c r="E15" s="867"/>
      <c r="F15" s="867"/>
      <c r="G15" s="867"/>
      <c r="H15" s="297"/>
      <c r="I15" s="298"/>
      <c r="J15" s="285"/>
      <c r="K15" s="285"/>
      <c r="L15" s="285">
        <v>3</v>
      </c>
      <c r="M15" s="299"/>
      <c r="N15" s="285" t="s">
        <v>199</v>
      </c>
      <c r="O15" s="285"/>
      <c r="P15" s="285"/>
      <c r="Q15" s="285"/>
      <c r="R15" s="300"/>
      <c r="S15" s="300"/>
      <c r="T15" s="285"/>
      <c r="U15" s="285"/>
      <c r="V15" s="285"/>
      <c r="W15" s="285"/>
      <c r="X15" s="285"/>
      <c r="Y15" s="285"/>
      <c r="Z15" s="285"/>
      <c r="AA15" s="285"/>
      <c r="AB15" s="285"/>
      <c r="AC15" s="285"/>
      <c r="AD15" s="285"/>
      <c r="AE15" s="285"/>
      <c r="AF15" s="285"/>
      <c r="AG15" s="285"/>
      <c r="AH15" s="285"/>
      <c r="AI15" s="285"/>
      <c r="AJ15" s="285"/>
      <c r="AK15" s="285"/>
      <c r="AL15" s="301"/>
    </row>
    <row r="16" spans="1:39" ht="15" customHeight="1">
      <c r="A16" s="285"/>
      <c r="B16" s="869"/>
      <c r="C16" s="870"/>
      <c r="D16" s="870"/>
      <c r="E16" s="870"/>
      <c r="F16" s="870"/>
      <c r="G16" s="870"/>
      <c r="H16" s="303"/>
      <c r="I16" s="304"/>
      <c r="J16" s="291"/>
      <c r="K16" s="291"/>
      <c r="L16" s="291"/>
      <c r="M16" s="291"/>
      <c r="N16" s="291"/>
      <c r="O16" s="291"/>
      <c r="P16" s="291"/>
      <c r="Q16" s="291"/>
      <c r="R16" s="305"/>
      <c r="S16" s="305"/>
      <c r="T16" s="291"/>
      <c r="U16" s="291"/>
      <c r="V16" s="291"/>
      <c r="W16" s="291"/>
      <c r="X16" s="291"/>
      <c r="Y16" s="291"/>
      <c r="Z16" s="291"/>
      <c r="AA16" s="291"/>
      <c r="AB16" s="291"/>
      <c r="AC16" s="291"/>
      <c r="AD16" s="291"/>
      <c r="AE16" s="291"/>
      <c r="AF16" s="291"/>
      <c r="AG16" s="291"/>
      <c r="AH16" s="291"/>
      <c r="AI16" s="291"/>
      <c r="AJ16" s="291"/>
      <c r="AK16" s="291"/>
      <c r="AL16" s="306"/>
    </row>
    <row r="17" spans="1:40" ht="18" customHeight="1">
      <c r="A17" s="285"/>
      <c r="B17" s="857" t="s">
        <v>493</v>
      </c>
      <c r="C17" s="858"/>
      <c r="D17" s="863" t="s">
        <v>254</v>
      </c>
      <c r="E17" s="864"/>
      <c r="F17" s="864"/>
      <c r="G17" s="865"/>
      <c r="H17" s="285"/>
      <c r="I17" s="285"/>
      <c r="J17" s="285"/>
      <c r="K17" s="285"/>
      <c r="L17" s="285"/>
      <c r="M17" s="285"/>
      <c r="N17" s="285"/>
      <c r="O17" s="285"/>
      <c r="P17" s="285"/>
      <c r="Q17" s="285"/>
      <c r="R17" s="300"/>
      <c r="S17" s="300"/>
      <c r="T17" s="285"/>
      <c r="U17" s="285"/>
      <c r="V17" s="285"/>
      <c r="W17" s="285"/>
      <c r="X17" s="285"/>
      <c r="Y17" s="285"/>
      <c r="Z17" s="285"/>
      <c r="AA17" s="285"/>
      <c r="AB17" s="285"/>
      <c r="AC17" s="285"/>
      <c r="AD17" s="285"/>
      <c r="AE17" s="285"/>
      <c r="AF17" s="285"/>
      <c r="AG17" s="285"/>
      <c r="AH17" s="285"/>
      <c r="AI17" s="285"/>
      <c r="AJ17" s="285"/>
      <c r="AK17" s="285"/>
      <c r="AL17" s="302"/>
    </row>
    <row r="18" spans="1:40" ht="18" customHeight="1">
      <c r="A18" s="285"/>
      <c r="B18" s="859"/>
      <c r="C18" s="860"/>
      <c r="D18" s="866"/>
      <c r="E18" s="867"/>
      <c r="F18" s="867"/>
      <c r="G18" s="868"/>
      <c r="H18" s="285"/>
      <c r="I18" s="285"/>
      <c r="J18" s="285"/>
      <c r="K18" s="285"/>
      <c r="L18" s="285">
        <v>1</v>
      </c>
      <c r="M18" s="285"/>
      <c r="N18" s="285" t="s">
        <v>253</v>
      </c>
      <c r="O18" s="285"/>
      <c r="P18" s="285"/>
      <c r="Q18" s="285"/>
      <c r="R18" s="300"/>
      <c r="S18" s="300"/>
      <c r="T18" s="285"/>
      <c r="U18" s="285"/>
      <c r="V18" s="285"/>
      <c r="W18" s="285"/>
      <c r="X18" s="285"/>
      <c r="Y18" s="285">
        <v>6</v>
      </c>
      <c r="Z18" s="285"/>
      <c r="AA18" s="285" t="s">
        <v>252</v>
      </c>
      <c r="AB18" s="285"/>
      <c r="AC18" s="285"/>
      <c r="AD18" s="285"/>
      <c r="AE18" s="285"/>
      <c r="AF18" s="285"/>
      <c r="AG18" s="285"/>
      <c r="AH18" s="285"/>
      <c r="AI18" s="285"/>
      <c r="AJ18" s="285"/>
      <c r="AK18" s="285"/>
      <c r="AL18" s="302"/>
    </row>
    <row r="19" spans="1:40" ht="18" customHeight="1">
      <c r="A19" s="285"/>
      <c r="B19" s="859"/>
      <c r="C19" s="860"/>
      <c r="D19" s="866"/>
      <c r="E19" s="867"/>
      <c r="F19" s="867"/>
      <c r="G19" s="868"/>
      <c r="H19" s="285"/>
      <c r="I19" s="285"/>
      <c r="J19" s="285"/>
      <c r="K19" s="285"/>
      <c r="L19" s="285">
        <v>2</v>
      </c>
      <c r="M19" s="285"/>
      <c r="N19" s="285" t="s">
        <v>251</v>
      </c>
      <c r="O19" s="285"/>
      <c r="P19" s="285"/>
      <c r="Q19" s="285"/>
      <c r="R19" s="300"/>
      <c r="S19" s="300"/>
      <c r="T19" s="285"/>
      <c r="U19" s="285"/>
      <c r="V19" s="285"/>
      <c r="W19" s="285"/>
      <c r="X19" s="285"/>
      <c r="Y19" s="285">
        <v>7</v>
      </c>
      <c r="Z19" s="285"/>
      <c r="AA19" s="285" t="s">
        <v>250</v>
      </c>
      <c r="AB19" s="285"/>
      <c r="AC19" s="285"/>
      <c r="AD19" s="285"/>
      <c r="AE19" s="285"/>
      <c r="AF19" s="285"/>
      <c r="AG19" s="285"/>
      <c r="AH19" s="285"/>
      <c r="AI19" s="285"/>
      <c r="AJ19" s="285"/>
      <c r="AK19" s="285"/>
      <c r="AL19" s="302"/>
    </row>
    <row r="20" spans="1:40" ht="18" customHeight="1">
      <c r="A20" s="285"/>
      <c r="B20" s="859"/>
      <c r="C20" s="860"/>
      <c r="D20" s="866"/>
      <c r="E20" s="867"/>
      <c r="F20" s="867"/>
      <c r="G20" s="868"/>
      <c r="H20" s="285"/>
      <c r="I20" s="285"/>
      <c r="J20" s="285"/>
      <c r="K20" s="285"/>
      <c r="L20" s="285">
        <v>3</v>
      </c>
      <c r="M20" s="285"/>
      <c r="N20" s="285" t="s">
        <v>249</v>
      </c>
      <c r="O20" s="285"/>
      <c r="P20" s="285"/>
      <c r="Q20" s="285"/>
      <c r="R20" s="300"/>
      <c r="S20" s="300"/>
      <c r="T20" s="285"/>
      <c r="U20" s="285"/>
      <c r="V20" s="285"/>
      <c r="W20" s="285"/>
      <c r="X20" s="285"/>
      <c r="Y20" s="285">
        <v>8</v>
      </c>
      <c r="Z20" s="285"/>
      <c r="AA20" s="285" t="s">
        <v>192</v>
      </c>
      <c r="AB20" s="285"/>
      <c r="AC20" s="285"/>
      <c r="AD20" s="285"/>
      <c r="AE20" s="285"/>
      <c r="AF20" s="285"/>
      <c r="AG20" s="285"/>
      <c r="AH20" s="285"/>
      <c r="AI20" s="285"/>
      <c r="AJ20" s="285"/>
      <c r="AK20" s="285"/>
      <c r="AL20" s="302"/>
    </row>
    <row r="21" spans="1:40" ht="18" customHeight="1">
      <c r="A21" s="285"/>
      <c r="B21" s="859"/>
      <c r="C21" s="860"/>
      <c r="D21" s="866"/>
      <c r="E21" s="867"/>
      <c r="F21" s="867"/>
      <c r="G21" s="868"/>
      <c r="H21" s="285"/>
      <c r="I21" s="285"/>
      <c r="J21" s="285"/>
      <c r="K21" s="285"/>
      <c r="L21" s="285">
        <v>4</v>
      </c>
      <c r="M21" s="285"/>
      <c r="N21" s="285" t="s">
        <v>247</v>
      </c>
      <c r="O21" s="285"/>
      <c r="P21" s="285"/>
      <c r="Q21" s="285"/>
      <c r="R21" s="300"/>
      <c r="S21" s="300"/>
      <c r="T21" s="285"/>
      <c r="U21" s="285"/>
      <c r="V21" s="285"/>
      <c r="W21" s="285"/>
      <c r="X21" s="285"/>
      <c r="Y21" s="285">
        <v>9</v>
      </c>
      <c r="Z21" s="285"/>
      <c r="AA21" s="285" t="s">
        <v>494</v>
      </c>
      <c r="AB21" s="285"/>
      <c r="AC21" s="285"/>
      <c r="AD21" s="285"/>
      <c r="AE21" s="285"/>
      <c r="AF21" s="285"/>
      <c r="AG21" s="285"/>
      <c r="AH21" s="285"/>
      <c r="AI21" s="285"/>
      <c r="AJ21" s="285"/>
      <c r="AK21" s="285"/>
      <c r="AL21" s="302"/>
    </row>
    <row r="22" spans="1:40" ht="18" customHeight="1">
      <c r="A22" s="285"/>
      <c r="B22" s="859"/>
      <c r="C22" s="860"/>
      <c r="D22" s="866"/>
      <c r="E22" s="867"/>
      <c r="F22" s="867"/>
      <c r="G22" s="868"/>
      <c r="H22" s="285"/>
      <c r="I22" s="285"/>
      <c r="J22" s="285"/>
      <c r="K22" s="285"/>
      <c r="L22" s="285">
        <v>5</v>
      </c>
      <c r="M22" s="285"/>
      <c r="N22" s="285" t="s">
        <v>246</v>
      </c>
      <c r="O22" s="285"/>
      <c r="P22" s="285"/>
      <c r="Q22" s="285"/>
      <c r="R22" s="300"/>
      <c r="S22" s="300"/>
      <c r="T22" s="285"/>
      <c r="U22" s="285"/>
      <c r="V22" s="285"/>
      <c r="W22" s="285"/>
      <c r="X22" s="285"/>
      <c r="Y22" s="285"/>
      <c r="Z22" s="285"/>
      <c r="AA22" s="285"/>
      <c r="AB22" s="285"/>
      <c r="AC22" s="285"/>
      <c r="AD22" s="285"/>
      <c r="AE22" s="285"/>
      <c r="AF22" s="285"/>
      <c r="AG22" s="285"/>
      <c r="AH22" s="285"/>
      <c r="AI22" s="285"/>
      <c r="AJ22" s="285"/>
      <c r="AK22" s="285"/>
      <c r="AL22" s="302"/>
    </row>
    <row r="23" spans="1:40" ht="18" customHeight="1">
      <c r="A23" s="285"/>
      <c r="B23" s="859"/>
      <c r="C23" s="860"/>
      <c r="D23" s="869"/>
      <c r="E23" s="870"/>
      <c r="F23" s="870"/>
      <c r="G23" s="871"/>
      <c r="H23" s="291"/>
      <c r="I23" s="291"/>
      <c r="J23" s="291"/>
      <c r="K23" s="291"/>
      <c r="L23" s="285"/>
      <c r="M23" s="285"/>
      <c r="N23" s="285"/>
      <c r="O23" s="291"/>
      <c r="P23" s="291"/>
      <c r="Q23" s="291"/>
      <c r="R23" s="305"/>
      <c r="S23" s="305"/>
      <c r="T23" s="291"/>
      <c r="U23" s="291"/>
      <c r="V23" s="291"/>
      <c r="W23" s="291"/>
      <c r="X23" s="291"/>
      <c r="Y23" s="291"/>
      <c r="Z23" s="291"/>
      <c r="AA23" s="291"/>
      <c r="AB23" s="291"/>
      <c r="AC23" s="291"/>
      <c r="AD23" s="291"/>
      <c r="AE23" s="291"/>
      <c r="AF23" s="291"/>
      <c r="AG23" s="291"/>
      <c r="AH23" s="291"/>
      <c r="AI23" s="291"/>
      <c r="AJ23" s="291"/>
      <c r="AK23" s="291"/>
      <c r="AL23" s="306"/>
    </row>
    <row r="24" spans="1:40" ht="10.5" customHeight="1">
      <c r="A24" s="285"/>
      <c r="B24" s="859"/>
      <c r="C24" s="860"/>
      <c r="D24" s="863" t="s">
        <v>245</v>
      </c>
      <c r="E24" s="864"/>
      <c r="F24" s="864"/>
      <c r="G24" s="865"/>
      <c r="H24" s="289"/>
      <c r="I24" s="289"/>
      <c r="J24" s="289"/>
      <c r="K24" s="289"/>
      <c r="L24" s="289"/>
      <c r="M24" s="289"/>
      <c r="N24" s="289"/>
      <c r="O24" s="289"/>
      <c r="P24" s="289"/>
      <c r="Q24" s="289"/>
      <c r="R24" s="307"/>
      <c r="S24" s="307"/>
      <c r="T24" s="289"/>
      <c r="U24" s="289"/>
      <c r="V24" s="289"/>
      <c r="W24" s="308"/>
      <c r="X24" s="308"/>
      <c r="Y24" s="308"/>
      <c r="Z24" s="308"/>
      <c r="AA24" s="308"/>
      <c r="AB24" s="308"/>
      <c r="AC24" s="308"/>
      <c r="AD24" s="308"/>
      <c r="AE24" s="308"/>
      <c r="AF24" s="308"/>
      <c r="AG24" s="308"/>
      <c r="AH24" s="308"/>
      <c r="AI24" s="308"/>
      <c r="AJ24" s="308"/>
      <c r="AK24" s="308"/>
      <c r="AL24" s="296"/>
    </row>
    <row r="25" spans="1:40" ht="10.5" customHeight="1">
      <c r="A25" s="285"/>
      <c r="B25" s="859"/>
      <c r="C25" s="860"/>
      <c r="D25" s="866"/>
      <c r="E25" s="867"/>
      <c r="F25" s="867"/>
      <c r="G25" s="868"/>
      <c r="H25" s="309"/>
      <c r="I25" s="884" t="s">
        <v>52</v>
      </c>
      <c r="J25" s="885"/>
      <c r="K25" s="885"/>
      <c r="L25" s="931"/>
      <c r="M25" s="925">
        <v>4</v>
      </c>
      <c r="N25" s="926"/>
      <c r="O25" s="927"/>
      <c r="P25" s="925">
        <v>5</v>
      </c>
      <c r="Q25" s="926"/>
      <c r="R25" s="927"/>
      <c r="S25" s="925">
        <v>6</v>
      </c>
      <c r="T25" s="926"/>
      <c r="U25" s="927"/>
      <c r="V25" s="925">
        <v>7</v>
      </c>
      <c r="W25" s="926"/>
      <c r="X25" s="927"/>
      <c r="Y25" s="925">
        <v>8</v>
      </c>
      <c r="Z25" s="926"/>
      <c r="AA25" s="927"/>
      <c r="AB25" s="925">
        <v>9</v>
      </c>
      <c r="AC25" s="926"/>
      <c r="AD25" s="927"/>
      <c r="AE25" s="925">
        <v>10</v>
      </c>
      <c r="AF25" s="926"/>
      <c r="AG25" s="927"/>
      <c r="AH25" s="925">
        <v>11</v>
      </c>
      <c r="AI25" s="926"/>
      <c r="AJ25" s="927"/>
      <c r="AK25" s="285"/>
      <c r="AL25" s="301"/>
    </row>
    <row r="26" spans="1:40" ht="10.5" customHeight="1">
      <c r="A26" s="285"/>
      <c r="B26" s="859"/>
      <c r="C26" s="860"/>
      <c r="D26" s="866"/>
      <c r="E26" s="867"/>
      <c r="F26" s="867"/>
      <c r="G26" s="868"/>
      <c r="H26" s="309"/>
      <c r="I26" s="886"/>
      <c r="J26" s="887"/>
      <c r="K26" s="887"/>
      <c r="L26" s="932"/>
      <c r="M26" s="928"/>
      <c r="N26" s="929"/>
      <c r="O26" s="930"/>
      <c r="P26" s="928"/>
      <c r="Q26" s="929"/>
      <c r="R26" s="930"/>
      <c r="S26" s="928"/>
      <c r="T26" s="929"/>
      <c r="U26" s="930"/>
      <c r="V26" s="928"/>
      <c r="W26" s="929"/>
      <c r="X26" s="930"/>
      <c r="Y26" s="928"/>
      <c r="Z26" s="929"/>
      <c r="AA26" s="930"/>
      <c r="AB26" s="928"/>
      <c r="AC26" s="929"/>
      <c r="AD26" s="930"/>
      <c r="AE26" s="928"/>
      <c r="AF26" s="929"/>
      <c r="AG26" s="930"/>
      <c r="AH26" s="928"/>
      <c r="AI26" s="929"/>
      <c r="AJ26" s="930"/>
      <c r="AK26" s="285"/>
      <c r="AL26" s="301"/>
    </row>
    <row r="27" spans="1:40" ht="10.5" customHeight="1">
      <c r="A27" s="285"/>
      <c r="B27" s="859"/>
      <c r="C27" s="860"/>
      <c r="D27" s="866"/>
      <c r="E27" s="867"/>
      <c r="F27" s="867"/>
      <c r="G27" s="868"/>
      <c r="H27" s="285"/>
      <c r="I27" s="933" t="s">
        <v>244</v>
      </c>
      <c r="J27" s="933"/>
      <c r="K27" s="933"/>
      <c r="L27" s="933"/>
      <c r="M27" s="922"/>
      <c r="N27" s="922"/>
      <c r="O27" s="922"/>
      <c r="P27" s="922"/>
      <c r="Q27" s="922"/>
      <c r="R27" s="922"/>
      <c r="S27" s="922"/>
      <c r="T27" s="922"/>
      <c r="U27" s="922"/>
      <c r="V27" s="922"/>
      <c r="W27" s="922"/>
      <c r="X27" s="922"/>
      <c r="Y27" s="922"/>
      <c r="Z27" s="922"/>
      <c r="AA27" s="922"/>
      <c r="AB27" s="922"/>
      <c r="AC27" s="922"/>
      <c r="AD27" s="922"/>
      <c r="AE27" s="922"/>
      <c r="AF27" s="922"/>
      <c r="AG27" s="922"/>
      <c r="AH27" s="922"/>
      <c r="AI27" s="922"/>
      <c r="AJ27" s="922"/>
      <c r="AK27" s="285"/>
      <c r="AL27" s="301"/>
      <c r="AN27" s="310" t="s">
        <v>495</v>
      </c>
    </row>
    <row r="28" spans="1:40" ht="10.5" customHeight="1">
      <c r="A28" s="285"/>
      <c r="B28" s="859"/>
      <c r="C28" s="860"/>
      <c r="D28" s="866"/>
      <c r="E28" s="867"/>
      <c r="F28" s="867"/>
      <c r="G28" s="868"/>
      <c r="H28" s="285"/>
      <c r="I28" s="933"/>
      <c r="J28" s="933"/>
      <c r="K28" s="933"/>
      <c r="L28" s="933"/>
      <c r="M28" s="922"/>
      <c r="N28" s="922"/>
      <c r="O28" s="922"/>
      <c r="P28" s="922"/>
      <c r="Q28" s="922"/>
      <c r="R28" s="922"/>
      <c r="S28" s="922"/>
      <c r="T28" s="922"/>
      <c r="U28" s="922"/>
      <c r="V28" s="922"/>
      <c r="W28" s="922"/>
      <c r="X28" s="922"/>
      <c r="Y28" s="922"/>
      <c r="Z28" s="922"/>
      <c r="AA28" s="922"/>
      <c r="AB28" s="922"/>
      <c r="AC28" s="922"/>
      <c r="AD28" s="922"/>
      <c r="AE28" s="922"/>
      <c r="AF28" s="922"/>
      <c r="AG28" s="922"/>
      <c r="AH28" s="922"/>
      <c r="AI28" s="922"/>
      <c r="AJ28" s="922"/>
      <c r="AK28" s="285"/>
      <c r="AL28" s="301"/>
    </row>
    <row r="29" spans="1:40" ht="10.5" customHeight="1">
      <c r="A29" s="285"/>
      <c r="B29" s="859"/>
      <c r="C29" s="860"/>
      <c r="D29" s="866"/>
      <c r="E29" s="867"/>
      <c r="F29" s="867"/>
      <c r="G29" s="868"/>
      <c r="H29" s="285"/>
      <c r="I29" s="883" t="s">
        <v>496</v>
      </c>
      <c r="J29" s="883"/>
      <c r="K29" s="883"/>
      <c r="L29" s="883"/>
      <c r="M29" s="872"/>
      <c r="N29" s="872"/>
      <c r="O29" s="872"/>
      <c r="P29" s="872"/>
      <c r="Q29" s="872"/>
      <c r="R29" s="872"/>
      <c r="S29" s="872"/>
      <c r="T29" s="872"/>
      <c r="U29" s="872"/>
      <c r="V29" s="872"/>
      <c r="W29" s="872"/>
      <c r="X29" s="872"/>
      <c r="Y29" s="872"/>
      <c r="Z29" s="872"/>
      <c r="AA29" s="872"/>
      <c r="AB29" s="872"/>
      <c r="AC29" s="872"/>
      <c r="AD29" s="872"/>
      <c r="AE29" s="872"/>
      <c r="AF29" s="872"/>
      <c r="AG29" s="872"/>
      <c r="AH29" s="872"/>
      <c r="AI29" s="872"/>
      <c r="AJ29" s="872"/>
      <c r="AK29" s="285"/>
      <c r="AL29" s="301"/>
    </row>
    <row r="30" spans="1:40" ht="10.5" customHeight="1">
      <c r="A30" s="285"/>
      <c r="B30" s="859"/>
      <c r="C30" s="860"/>
      <c r="D30" s="866"/>
      <c r="E30" s="867"/>
      <c r="F30" s="867"/>
      <c r="G30" s="868"/>
      <c r="H30" s="285"/>
      <c r="I30" s="924"/>
      <c r="J30" s="924"/>
      <c r="K30" s="924"/>
      <c r="L30" s="924"/>
      <c r="M30" s="905"/>
      <c r="N30" s="905"/>
      <c r="O30" s="905"/>
      <c r="P30" s="905"/>
      <c r="Q30" s="905"/>
      <c r="R30" s="905"/>
      <c r="S30" s="905"/>
      <c r="T30" s="905"/>
      <c r="U30" s="905"/>
      <c r="V30" s="905"/>
      <c r="W30" s="905"/>
      <c r="X30" s="905"/>
      <c r="Y30" s="905"/>
      <c r="Z30" s="905"/>
      <c r="AA30" s="905"/>
      <c r="AB30" s="905"/>
      <c r="AC30" s="905"/>
      <c r="AD30" s="905"/>
      <c r="AE30" s="905"/>
      <c r="AF30" s="905"/>
      <c r="AG30" s="905"/>
      <c r="AH30" s="905"/>
      <c r="AI30" s="905"/>
      <c r="AJ30" s="905"/>
      <c r="AK30" s="285"/>
      <c r="AL30" s="301"/>
    </row>
    <row r="31" spans="1:40" ht="10.5" customHeight="1">
      <c r="A31" s="285"/>
      <c r="B31" s="859"/>
      <c r="C31" s="860"/>
      <c r="D31" s="866"/>
      <c r="E31" s="867"/>
      <c r="F31" s="867"/>
      <c r="G31" s="868"/>
      <c r="H31" s="285"/>
      <c r="I31" s="883" t="s">
        <v>497</v>
      </c>
      <c r="J31" s="883"/>
      <c r="K31" s="883"/>
      <c r="L31" s="883"/>
      <c r="M31" s="872"/>
      <c r="N31" s="872"/>
      <c r="O31" s="872"/>
      <c r="P31" s="872"/>
      <c r="Q31" s="872"/>
      <c r="R31" s="872"/>
      <c r="S31" s="872"/>
      <c r="T31" s="872"/>
      <c r="U31" s="872"/>
      <c r="V31" s="872"/>
      <c r="W31" s="872"/>
      <c r="X31" s="872"/>
      <c r="Y31" s="872"/>
      <c r="Z31" s="872"/>
      <c r="AA31" s="872"/>
      <c r="AB31" s="872"/>
      <c r="AC31" s="872"/>
      <c r="AD31" s="872"/>
      <c r="AE31" s="872"/>
      <c r="AF31" s="872"/>
      <c r="AG31" s="872"/>
      <c r="AH31" s="872"/>
      <c r="AI31" s="872"/>
      <c r="AJ31" s="872"/>
      <c r="AK31" s="285"/>
      <c r="AL31" s="301"/>
    </row>
    <row r="32" spans="1:40" ht="10.5" customHeight="1">
      <c r="A32" s="285"/>
      <c r="B32" s="859"/>
      <c r="C32" s="860"/>
      <c r="D32" s="866"/>
      <c r="E32" s="867"/>
      <c r="F32" s="867"/>
      <c r="G32" s="868"/>
      <c r="H32" s="285"/>
      <c r="I32" s="924"/>
      <c r="J32" s="924"/>
      <c r="K32" s="924"/>
      <c r="L32" s="924"/>
      <c r="M32" s="905"/>
      <c r="N32" s="905"/>
      <c r="O32" s="905"/>
      <c r="P32" s="905"/>
      <c r="Q32" s="905"/>
      <c r="R32" s="905"/>
      <c r="S32" s="905"/>
      <c r="T32" s="905"/>
      <c r="U32" s="905"/>
      <c r="V32" s="905"/>
      <c r="W32" s="905"/>
      <c r="X32" s="905"/>
      <c r="Y32" s="905"/>
      <c r="Z32" s="905"/>
      <c r="AA32" s="905"/>
      <c r="AB32" s="905"/>
      <c r="AC32" s="905"/>
      <c r="AD32" s="905"/>
      <c r="AE32" s="905"/>
      <c r="AF32" s="905"/>
      <c r="AG32" s="905"/>
      <c r="AH32" s="905"/>
      <c r="AI32" s="905"/>
      <c r="AJ32" s="905"/>
      <c r="AK32" s="285"/>
      <c r="AL32" s="301"/>
    </row>
    <row r="33" spans="1:38" ht="10.5" customHeight="1" thickBot="1">
      <c r="A33" s="285"/>
      <c r="B33" s="859"/>
      <c r="C33" s="860"/>
      <c r="D33" s="866"/>
      <c r="E33" s="867"/>
      <c r="F33" s="867"/>
      <c r="G33" s="868"/>
      <c r="H33" s="285"/>
      <c r="I33" s="311"/>
      <c r="J33" s="311"/>
      <c r="K33" s="311"/>
      <c r="L33" s="311"/>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5"/>
      <c r="AL33" s="301"/>
    </row>
    <row r="34" spans="1:38" ht="10.5" customHeight="1">
      <c r="A34" s="285"/>
      <c r="B34" s="859"/>
      <c r="C34" s="860"/>
      <c r="D34" s="866"/>
      <c r="E34" s="867"/>
      <c r="F34" s="867"/>
      <c r="G34" s="868"/>
      <c r="H34" s="285"/>
      <c r="I34" s="923" t="s">
        <v>52</v>
      </c>
      <c r="J34" s="923"/>
      <c r="K34" s="923"/>
      <c r="L34" s="923"/>
      <c r="M34" s="906">
        <v>12</v>
      </c>
      <c r="N34" s="906"/>
      <c r="O34" s="906"/>
      <c r="P34" s="906">
        <v>1</v>
      </c>
      <c r="Q34" s="906"/>
      <c r="R34" s="906"/>
      <c r="S34" s="906">
        <v>2</v>
      </c>
      <c r="T34" s="906"/>
      <c r="U34" s="906"/>
      <c r="V34" s="906">
        <v>3</v>
      </c>
      <c r="W34" s="906"/>
      <c r="X34" s="906"/>
      <c r="Y34" s="906" t="s">
        <v>83</v>
      </c>
      <c r="Z34" s="906"/>
      <c r="AA34" s="906"/>
      <c r="AB34" s="907"/>
      <c r="AC34" s="312"/>
      <c r="AD34" s="908" t="s">
        <v>498</v>
      </c>
      <c r="AE34" s="909"/>
      <c r="AF34" s="909"/>
      <c r="AG34" s="909"/>
      <c r="AH34" s="909"/>
      <c r="AI34" s="909"/>
      <c r="AJ34" s="909"/>
      <c r="AK34" s="910"/>
      <c r="AL34" s="301"/>
    </row>
    <row r="35" spans="1:38" ht="10.5" customHeight="1">
      <c r="A35" s="285"/>
      <c r="B35" s="859"/>
      <c r="C35" s="860"/>
      <c r="D35" s="866"/>
      <c r="E35" s="867"/>
      <c r="F35" s="867"/>
      <c r="G35" s="868"/>
      <c r="H35" s="285"/>
      <c r="I35" s="923"/>
      <c r="J35" s="923"/>
      <c r="K35" s="923"/>
      <c r="L35" s="923"/>
      <c r="M35" s="906"/>
      <c r="N35" s="906"/>
      <c r="O35" s="906"/>
      <c r="P35" s="906"/>
      <c r="Q35" s="906"/>
      <c r="R35" s="906"/>
      <c r="S35" s="906"/>
      <c r="T35" s="906"/>
      <c r="U35" s="906"/>
      <c r="V35" s="906"/>
      <c r="W35" s="906"/>
      <c r="X35" s="906"/>
      <c r="Y35" s="906"/>
      <c r="Z35" s="906"/>
      <c r="AA35" s="906"/>
      <c r="AB35" s="907"/>
      <c r="AC35" s="312"/>
      <c r="AD35" s="911"/>
      <c r="AE35" s="867"/>
      <c r="AF35" s="867"/>
      <c r="AG35" s="867"/>
      <c r="AH35" s="867"/>
      <c r="AI35" s="867"/>
      <c r="AJ35" s="867"/>
      <c r="AK35" s="912"/>
      <c r="AL35" s="301"/>
    </row>
    <row r="36" spans="1:38" ht="10.5" customHeight="1" thickBot="1">
      <c r="A36" s="285"/>
      <c r="B36" s="859"/>
      <c r="C36" s="860"/>
      <c r="D36" s="866"/>
      <c r="E36" s="867"/>
      <c r="F36" s="867"/>
      <c r="G36" s="868"/>
      <c r="H36" s="285"/>
      <c r="I36" s="933" t="s">
        <v>244</v>
      </c>
      <c r="J36" s="933"/>
      <c r="K36" s="933"/>
      <c r="L36" s="933"/>
      <c r="M36" s="922"/>
      <c r="N36" s="922"/>
      <c r="O36" s="922"/>
      <c r="P36" s="922"/>
      <c r="Q36" s="922"/>
      <c r="R36" s="922"/>
      <c r="S36" s="922"/>
      <c r="T36" s="922"/>
      <c r="U36" s="922"/>
      <c r="V36" s="922"/>
      <c r="W36" s="922"/>
      <c r="X36" s="922"/>
      <c r="Y36" s="899">
        <f>+SUM(M27:AJ28,M36:X37)</f>
        <v>0</v>
      </c>
      <c r="Z36" s="899"/>
      <c r="AA36" s="899"/>
      <c r="AB36" s="900"/>
      <c r="AC36" s="312"/>
      <c r="AD36" s="913"/>
      <c r="AE36" s="914"/>
      <c r="AF36" s="914"/>
      <c r="AG36" s="914"/>
      <c r="AH36" s="914"/>
      <c r="AI36" s="914"/>
      <c r="AJ36" s="914"/>
      <c r="AK36" s="915"/>
      <c r="AL36" s="301"/>
    </row>
    <row r="37" spans="1:38" ht="10.5" customHeight="1">
      <c r="A37" s="285"/>
      <c r="B37" s="859"/>
      <c r="C37" s="860"/>
      <c r="D37" s="866"/>
      <c r="E37" s="867"/>
      <c r="F37" s="867"/>
      <c r="G37" s="868"/>
      <c r="H37" s="285"/>
      <c r="I37" s="933"/>
      <c r="J37" s="933"/>
      <c r="K37" s="933"/>
      <c r="L37" s="933"/>
      <c r="M37" s="922"/>
      <c r="N37" s="922"/>
      <c r="O37" s="922"/>
      <c r="P37" s="922"/>
      <c r="Q37" s="922"/>
      <c r="R37" s="922"/>
      <c r="S37" s="922"/>
      <c r="T37" s="922"/>
      <c r="U37" s="922"/>
      <c r="V37" s="922"/>
      <c r="W37" s="922"/>
      <c r="X37" s="922"/>
      <c r="Y37" s="899"/>
      <c r="Z37" s="899"/>
      <c r="AA37" s="899"/>
      <c r="AB37" s="900"/>
      <c r="AC37" s="312"/>
      <c r="AD37" s="916" t="e">
        <f>+Y36/M43/12</f>
        <v>#DIV/0!</v>
      </c>
      <c r="AE37" s="917"/>
      <c r="AF37" s="917"/>
      <c r="AG37" s="917"/>
      <c r="AH37" s="917"/>
      <c r="AI37" s="918"/>
      <c r="AJ37" s="901" t="s">
        <v>243</v>
      </c>
      <c r="AK37" s="902"/>
      <c r="AL37" s="301"/>
    </row>
    <row r="38" spans="1:38" ht="10.5" customHeight="1" thickBot="1">
      <c r="A38" s="285"/>
      <c r="B38" s="859"/>
      <c r="C38" s="860"/>
      <c r="D38" s="866"/>
      <c r="E38" s="867"/>
      <c r="F38" s="867"/>
      <c r="G38" s="868"/>
      <c r="H38" s="285"/>
      <c r="I38" s="883" t="s">
        <v>496</v>
      </c>
      <c r="J38" s="883"/>
      <c r="K38" s="883"/>
      <c r="L38" s="883"/>
      <c r="M38" s="872"/>
      <c r="N38" s="872"/>
      <c r="O38" s="872"/>
      <c r="P38" s="872"/>
      <c r="Q38" s="872"/>
      <c r="R38" s="872"/>
      <c r="S38" s="872"/>
      <c r="T38" s="872"/>
      <c r="U38" s="872"/>
      <c r="V38" s="872"/>
      <c r="W38" s="872"/>
      <c r="X38" s="872"/>
      <c r="Y38" s="899">
        <f>+SUM(M29:AJ30,M38:X39)</f>
        <v>0</v>
      </c>
      <c r="Z38" s="899"/>
      <c r="AA38" s="899"/>
      <c r="AB38" s="900"/>
      <c r="AC38" s="312"/>
      <c r="AD38" s="919"/>
      <c r="AE38" s="920"/>
      <c r="AF38" s="920"/>
      <c r="AG38" s="920"/>
      <c r="AH38" s="920"/>
      <c r="AI38" s="921"/>
      <c r="AJ38" s="903"/>
      <c r="AK38" s="904"/>
      <c r="AL38" s="301"/>
    </row>
    <row r="39" spans="1:38" ht="10.5" customHeight="1" thickBot="1">
      <c r="A39" s="285"/>
      <c r="B39" s="859"/>
      <c r="C39" s="860"/>
      <c r="D39" s="866"/>
      <c r="E39" s="867"/>
      <c r="F39" s="867"/>
      <c r="G39" s="868"/>
      <c r="H39" s="285"/>
      <c r="I39" s="924"/>
      <c r="J39" s="924"/>
      <c r="K39" s="924"/>
      <c r="L39" s="924"/>
      <c r="M39" s="872"/>
      <c r="N39" s="872"/>
      <c r="O39" s="872"/>
      <c r="P39" s="872"/>
      <c r="Q39" s="872"/>
      <c r="R39" s="872"/>
      <c r="S39" s="872"/>
      <c r="T39" s="872"/>
      <c r="U39" s="872"/>
      <c r="V39" s="872"/>
      <c r="W39" s="872"/>
      <c r="X39" s="872"/>
      <c r="Y39" s="899"/>
      <c r="Z39" s="899"/>
      <c r="AA39" s="899"/>
      <c r="AB39" s="900"/>
      <c r="AC39" s="312"/>
      <c r="AD39" s="313"/>
      <c r="AE39" s="285"/>
      <c r="AF39" s="285"/>
      <c r="AG39" s="285"/>
      <c r="AH39" s="285"/>
      <c r="AI39" s="285"/>
      <c r="AJ39" s="285"/>
      <c r="AK39" s="285"/>
      <c r="AL39" s="301"/>
    </row>
    <row r="40" spans="1:38" ht="10.5" customHeight="1">
      <c r="A40" s="285"/>
      <c r="B40" s="859"/>
      <c r="C40" s="860"/>
      <c r="D40" s="866"/>
      <c r="E40" s="867"/>
      <c r="F40" s="867"/>
      <c r="G40" s="868"/>
      <c r="H40" s="285"/>
      <c r="I40" s="883" t="s">
        <v>497</v>
      </c>
      <c r="J40" s="883"/>
      <c r="K40" s="883"/>
      <c r="L40" s="883"/>
      <c r="M40" s="872"/>
      <c r="N40" s="872"/>
      <c r="O40" s="872"/>
      <c r="P40" s="872"/>
      <c r="Q40" s="872"/>
      <c r="R40" s="872"/>
      <c r="S40" s="872"/>
      <c r="T40" s="872"/>
      <c r="U40" s="872"/>
      <c r="V40" s="872"/>
      <c r="W40" s="872"/>
      <c r="X40" s="872"/>
      <c r="Y40" s="899">
        <f t="shared" ref="Y40" si="0">+SUM(M31:AJ32,M40:X41)</f>
        <v>0</v>
      </c>
      <c r="Z40" s="899"/>
      <c r="AA40" s="899"/>
      <c r="AB40" s="899"/>
      <c r="AC40" s="285"/>
      <c r="AD40" s="874" t="s">
        <v>499</v>
      </c>
      <c r="AE40" s="875"/>
      <c r="AF40" s="875"/>
      <c r="AG40" s="875"/>
      <c r="AH40" s="875"/>
      <c r="AI40" s="875"/>
      <c r="AJ40" s="875"/>
      <c r="AK40" s="876"/>
      <c r="AL40" s="301"/>
    </row>
    <row r="41" spans="1:38" ht="10.5" customHeight="1">
      <c r="A41" s="285"/>
      <c r="B41" s="859"/>
      <c r="C41" s="860"/>
      <c r="D41" s="866"/>
      <c r="E41" s="867"/>
      <c r="F41" s="867"/>
      <c r="G41" s="868"/>
      <c r="H41" s="285"/>
      <c r="I41" s="883"/>
      <c r="J41" s="883"/>
      <c r="K41" s="883"/>
      <c r="L41" s="883"/>
      <c r="M41" s="872"/>
      <c r="N41" s="872"/>
      <c r="O41" s="872"/>
      <c r="P41" s="872"/>
      <c r="Q41" s="872"/>
      <c r="R41" s="872"/>
      <c r="S41" s="872"/>
      <c r="T41" s="872"/>
      <c r="U41" s="872"/>
      <c r="V41" s="872"/>
      <c r="W41" s="872"/>
      <c r="X41" s="872"/>
      <c r="Y41" s="899"/>
      <c r="Z41" s="899"/>
      <c r="AA41" s="899"/>
      <c r="AB41" s="899"/>
      <c r="AC41" s="285"/>
      <c r="AD41" s="877"/>
      <c r="AE41" s="878"/>
      <c r="AF41" s="878"/>
      <c r="AG41" s="878"/>
      <c r="AH41" s="878"/>
      <c r="AI41" s="878"/>
      <c r="AJ41" s="878"/>
      <c r="AK41" s="879"/>
      <c r="AL41" s="301"/>
    </row>
    <row r="42" spans="1:38" ht="10.5" customHeight="1" thickBot="1">
      <c r="A42" s="285"/>
      <c r="B42" s="859"/>
      <c r="C42" s="860"/>
      <c r="D42" s="866"/>
      <c r="E42" s="867"/>
      <c r="F42" s="867"/>
      <c r="G42" s="868"/>
      <c r="H42" s="285"/>
      <c r="I42" s="314"/>
      <c r="J42" s="285"/>
      <c r="K42" s="285"/>
      <c r="L42" s="285"/>
      <c r="M42" s="285"/>
      <c r="N42" s="285"/>
      <c r="O42" s="285"/>
      <c r="P42" s="285"/>
      <c r="Q42" s="285"/>
      <c r="R42" s="285"/>
      <c r="S42" s="309"/>
      <c r="T42" s="285"/>
      <c r="U42" s="285"/>
      <c r="V42" s="285"/>
      <c r="W42" s="285"/>
      <c r="X42" s="285"/>
      <c r="Y42" s="285"/>
      <c r="Z42" s="285"/>
      <c r="AA42" s="285"/>
      <c r="AB42" s="285"/>
      <c r="AC42" s="285"/>
      <c r="AD42" s="880"/>
      <c r="AE42" s="881"/>
      <c r="AF42" s="881"/>
      <c r="AG42" s="881"/>
      <c r="AH42" s="881"/>
      <c r="AI42" s="881"/>
      <c r="AJ42" s="881"/>
      <c r="AK42" s="882"/>
      <c r="AL42" s="301"/>
    </row>
    <row r="43" spans="1:38" ht="10.5" customHeight="1">
      <c r="A43" s="285"/>
      <c r="B43" s="859"/>
      <c r="C43" s="860"/>
      <c r="D43" s="866"/>
      <c r="E43" s="867"/>
      <c r="F43" s="867"/>
      <c r="G43" s="868"/>
      <c r="H43" s="285"/>
      <c r="I43" s="883" t="s">
        <v>500</v>
      </c>
      <c r="J43" s="883"/>
      <c r="K43" s="883"/>
      <c r="L43" s="883"/>
      <c r="M43" s="884" t="e">
        <f>+ROUNDUP(Y38/Y40,1)</f>
        <v>#DIV/0!</v>
      </c>
      <c r="N43" s="885"/>
      <c r="O43" s="885"/>
      <c r="P43" s="888" t="s">
        <v>501</v>
      </c>
      <c r="Q43" s="889"/>
      <c r="R43" s="890" t="s">
        <v>502</v>
      </c>
      <c r="S43" s="890"/>
      <c r="T43" s="890"/>
      <c r="U43" s="890"/>
      <c r="V43" s="890"/>
      <c r="W43" s="890"/>
      <c r="X43" s="890"/>
      <c r="Y43" s="890"/>
      <c r="Z43" s="890"/>
      <c r="AA43" s="890"/>
      <c r="AB43" s="890"/>
      <c r="AC43" s="285"/>
      <c r="AD43" s="891"/>
      <c r="AE43" s="892"/>
      <c r="AF43" s="892"/>
      <c r="AG43" s="892"/>
      <c r="AH43" s="892"/>
      <c r="AI43" s="892"/>
      <c r="AJ43" s="895" t="s">
        <v>243</v>
      </c>
      <c r="AK43" s="896"/>
      <c r="AL43" s="301"/>
    </row>
    <row r="44" spans="1:38" ht="10.5" customHeight="1" thickBot="1">
      <c r="A44" s="285"/>
      <c r="B44" s="859"/>
      <c r="C44" s="860"/>
      <c r="D44" s="866"/>
      <c r="E44" s="867"/>
      <c r="F44" s="867"/>
      <c r="G44" s="868"/>
      <c r="H44" s="285"/>
      <c r="I44" s="883"/>
      <c r="J44" s="883"/>
      <c r="K44" s="883"/>
      <c r="L44" s="883"/>
      <c r="M44" s="886"/>
      <c r="N44" s="887"/>
      <c r="O44" s="887"/>
      <c r="P44" s="888"/>
      <c r="Q44" s="889"/>
      <c r="R44" s="890"/>
      <c r="S44" s="890"/>
      <c r="T44" s="890"/>
      <c r="U44" s="890"/>
      <c r="V44" s="890"/>
      <c r="W44" s="890"/>
      <c r="X44" s="890"/>
      <c r="Y44" s="890"/>
      <c r="Z44" s="890"/>
      <c r="AA44" s="890"/>
      <c r="AB44" s="890"/>
      <c r="AC44" s="285"/>
      <c r="AD44" s="893"/>
      <c r="AE44" s="894"/>
      <c r="AF44" s="894"/>
      <c r="AG44" s="894"/>
      <c r="AH44" s="894"/>
      <c r="AI44" s="894"/>
      <c r="AJ44" s="897"/>
      <c r="AK44" s="898"/>
      <c r="AL44" s="301"/>
    </row>
    <row r="45" spans="1:38" ht="10.5" customHeight="1">
      <c r="A45" s="285"/>
      <c r="B45" s="861"/>
      <c r="C45" s="862"/>
      <c r="D45" s="869"/>
      <c r="E45" s="870"/>
      <c r="F45" s="870"/>
      <c r="G45" s="871"/>
      <c r="H45" s="291"/>
      <c r="I45" s="291"/>
      <c r="J45" s="291"/>
      <c r="K45" s="291"/>
      <c r="L45" s="291"/>
      <c r="M45" s="291"/>
      <c r="N45" s="291"/>
      <c r="O45" s="291"/>
      <c r="P45" s="291"/>
      <c r="Q45" s="291"/>
      <c r="R45" s="291"/>
      <c r="S45" s="291"/>
      <c r="T45" s="291"/>
      <c r="U45" s="291"/>
      <c r="V45" s="291"/>
      <c r="W45" s="291"/>
      <c r="X45" s="291"/>
      <c r="Y45" s="291"/>
      <c r="Z45" s="291"/>
      <c r="AA45" s="291"/>
      <c r="AB45" s="291"/>
      <c r="AC45" s="291"/>
      <c r="AD45" s="291"/>
      <c r="AE45" s="291"/>
      <c r="AF45" s="291"/>
      <c r="AG45" s="291"/>
      <c r="AH45" s="291"/>
      <c r="AI45" s="291"/>
      <c r="AJ45" s="291"/>
      <c r="AK45" s="291"/>
      <c r="AL45" s="315"/>
    </row>
    <row r="46" spans="1:38" ht="66.650000000000006" customHeight="1">
      <c r="B46" s="873" t="s">
        <v>695</v>
      </c>
      <c r="C46" s="873"/>
      <c r="D46" s="873"/>
      <c r="E46" s="873"/>
      <c r="F46" s="873"/>
      <c r="G46" s="873"/>
      <c r="H46" s="873"/>
      <c r="I46" s="873"/>
      <c r="J46" s="873"/>
      <c r="K46" s="873"/>
      <c r="L46" s="873"/>
      <c r="M46" s="873"/>
      <c r="N46" s="873"/>
      <c r="O46" s="873"/>
      <c r="P46" s="873"/>
      <c r="Q46" s="873"/>
      <c r="R46" s="873"/>
      <c r="S46" s="873"/>
      <c r="T46" s="873"/>
      <c r="U46" s="873"/>
      <c r="V46" s="873"/>
      <c r="W46" s="873"/>
      <c r="X46" s="873"/>
      <c r="Y46" s="873"/>
      <c r="Z46" s="873"/>
      <c r="AA46" s="873"/>
      <c r="AB46" s="873"/>
      <c r="AC46" s="873"/>
      <c r="AD46" s="873"/>
      <c r="AE46" s="873"/>
      <c r="AF46" s="873"/>
      <c r="AG46" s="873"/>
      <c r="AH46" s="873"/>
      <c r="AI46" s="873"/>
      <c r="AJ46" s="873"/>
      <c r="AK46" s="873"/>
      <c r="AL46" s="873"/>
    </row>
  </sheetData>
  <mergeCells count="80">
    <mergeCell ref="B12:G16"/>
    <mergeCell ref="A3:AL4"/>
    <mergeCell ref="B6:G7"/>
    <mergeCell ref="J6:AL7"/>
    <mergeCell ref="B8:G11"/>
    <mergeCell ref="J8:AL11"/>
    <mergeCell ref="D24:G45"/>
    <mergeCell ref="I25:L26"/>
    <mergeCell ref="M25:O26"/>
    <mergeCell ref="P25:R26"/>
    <mergeCell ref="I27:L28"/>
    <mergeCell ref="M27:O28"/>
    <mergeCell ref="P27:R28"/>
    <mergeCell ref="I29:L30"/>
    <mergeCell ref="I38:L39"/>
    <mergeCell ref="M38:O39"/>
    <mergeCell ref="P38:R39"/>
    <mergeCell ref="I36:L37"/>
    <mergeCell ref="M36:O37"/>
    <mergeCell ref="P36:R37"/>
    <mergeCell ref="AH27:AJ28"/>
    <mergeCell ref="S25:U26"/>
    <mergeCell ref="V25:X26"/>
    <mergeCell ref="Y25:AA26"/>
    <mergeCell ref="AB25:AD26"/>
    <mergeCell ref="AE25:AG26"/>
    <mergeCell ref="AH25:AJ26"/>
    <mergeCell ref="S27:U28"/>
    <mergeCell ref="V27:X28"/>
    <mergeCell ref="Y27:AA28"/>
    <mergeCell ref="AB27:AD28"/>
    <mergeCell ref="AE27:AG28"/>
    <mergeCell ref="AE29:AG30"/>
    <mergeCell ref="AH29:AJ30"/>
    <mergeCell ref="I31:L32"/>
    <mergeCell ref="M31:O32"/>
    <mergeCell ref="P31:R32"/>
    <mergeCell ref="S31:U32"/>
    <mergeCell ref="V31:X32"/>
    <mergeCell ref="Y31:AA32"/>
    <mergeCell ref="AB31:AD32"/>
    <mergeCell ref="AE31:AG32"/>
    <mergeCell ref="M29:O30"/>
    <mergeCell ref="P29:R30"/>
    <mergeCell ref="S29:U30"/>
    <mergeCell ref="V29:X30"/>
    <mergeCell ref="Y29:AA30"/>
    <mergeCell ref="AB29:AD30"/>
    <mergeCell ref="S36:U37"/>
    <mergeCell ref="V36:X37"/>
    <mergeCell ref="I34:L35"/>
    <mergeCell ref="M34:O35"/>
    <mergeCell ref="P34:R35"/>
    <mergeCell ref="S34:U35"/>
    <mergeCell ref="V34:X35"/>
    <mergeCell ref="V40:X41"/>
    <mergeCell ref="Y40:AB41"/>
    <mergeCell ref="Y38:AB39"/>
    <mergeCell ref="AJ37:AK38"/>
    <mergeCell ref="AH31:AJ32"/>
    <mergeCell ref="Y34:AB35"/>
    <mergeCell ref="AD34:AK36"/>
    <mergeCell ref="Y36:AB37"/>
    <mergeCell ref="AD37:AI38"/>
    <mergeCell ref="B17:C45"/>
    <mergeCell ref="D17:G23"/>
    <mergeCell ref="S38:U39"/>
    <mergeCell ref="V38:X39"/>
    <mergeCell ref="B46:AL46"/>
    <mergeCell ref="AD40:AK42"/>
    <mergeCell ref="I43:L44"/>
    <mergeCell ref="M43:O44"/>
    <mergeCell ref="P43:Q44"/>
    <mergeCell ref="R43:AB44"/>
    <mergeCell ref="AD43:AI44"/>
    <mergeCell ref="AJ43:AK44"/>
    <mergeCell ref="I40:L41"/>
    <mergeCell ref="M40:O41"/>
    <mergeCell ref="P40:R41"/>
    <mergeCell ref="S40:U41"/>
  </mergeCells>
  <phoneticPr fontId="8"/>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0D53A-7393-4E3D-8816-01756F44841A}">
  <dimension ref="B1:I38"/>
  <sheetViews>
    <sheetView view="pageBreakPreview" zoomScale="90" zoomScaleNormal="100" zoomScaleSheetLayoutView="90" workbookViewId="0">
      <selection activeCell="B4" sqref="B4:I4"/>
    </sheetView>
  </sheetViews>
  <sheetFormatPr defaultRowHeight="13"/>
  <cols>
    <col min="1" max="1" width="1.6328125" style="263" customWidth="1"/>
    <col min="2" max="2" width="31.81640625" style="263" customWidth="1"/>
    <col min="3" max="4" width="3.453125" style="263" customWidth="1"/>
    <col min="5" max="5" width="26.1796875" style="263" customWidth="1"/>
    <col min="6" max="6" width="11.54296875" style="263" customWidth="1"/>
    <col min="7" max="7" width="8.36328125" style="263" customWidth="1"/>
    <col min="8" max="8" width="26.54296875" style="263" customWidth="1"/>
    <col min="9" max="9" width="15.1796875" style="263" customWidth="1"/>
    <col min="10" max="10" width="1.1796875" style="263" customWidth="1"/>
    <col min="11" max="257" width="8.90625" style="263"/>
    <col min="258" max="258" width="31.81640625" style="263" customWidth="1"/>
    <col min="259" max="260" width="3.453125" style="263" customWidth="1"/>
    <col min="261" max="261" width="26.1796875" style="263" customWidth="1"/>
    <col min="262" max="262" width="11.54296875" style="263" customWidth="1"/>
    <col min="263" max="263" width="8.36328125" style="263" customWidth="1"/>
    <col min="264" max="264" width="26.54296875" style="263" customWidth="1"/>
    <col min="265" max="265" width="15.1796875" style="263" customWidth="1"/>
    <col min="266" max="513" width="8.90625" style="263"/>
    <col min="514" max="514" width="31.81640625" style="263" customWidth="1"/>
    <col min="515" max="516" width="3.453125" style="263" customWidth="1"/>
    <col min="517" max="517" width="26.1796875" style="263" customWidth="1"/>
    <col min="518" max="518" width="11.54296875" style="263" customWidth="1"/>
    <col min="519" max="519" width="8.36328125" style="263" customWidth="1"/>
    <col min="520" max="520" width="26.54296875" style="263" customWidth="1"/>
    <col min="521" max="521" width="15.1796875" style="263" customWidth="1"/>
    <col min="522" max="769" width="8.90625" style="263"/>
    <col min="770" max="770" width="31.81640625" style="263" customWidth="1"/>
    <col min="771" max="772" width="3.453125" style="263" customWidth="1"/>
    <col min="773" max="773" width="26.1796875" style="263" customWidth="1"/>
    <col min="774" max="774" width="11.54296875" style="263" customWidth="1"/>
    <col min="775" max="775" width="8.36328125" style="263" customWidth="1"/>
    <col min="776" max="776" width="26.54296875" style="263" customWidth="1"/>
    <col min="777" max="777" width="15.1796875" style="263" customWidth="1"/>
    <col min="778" max="1025" width="8.90625" style="263"/>
    <col min="1026" max="1026" width="31.81640625" style="263" customWidth="1"/>
    <col min="1027" max="1028" width="3.453125" style="263" customWidth="1"/>
    <col min="1029" max="1029" width="26.1796875" style="263" customWidth="1"/>
    <col min="1030" max="1030" width="11.54296875" style="263" customWidth="1"/>
    <col min="1031" max="1031" width="8.36328125" style="263" customWidth="1"/>
    <col min="1032" max="1032" width="26.54296875" style="263" customWidth="1"/>
    <col min="1033" max="1033" width="15.1796875" style="263" customWidth="1"/>
    <col min="1034" max="1281" width="8.90625" style="263"/>
    <col min="1282" max="1282" width="31.81640625" style="263" customWidth="1"/>
    <col min="1283" max="1284" width="3.453125" style="263" customWidth="1"/>
    <col min="1285" max="1285" width="26.1796875" style="263" customWidth="1"/>
    <col min="1286" max="1286" width="11.54296875" style="263" customWidth="1"/>
    <col min="1287" max="1287" width="8.36328125" style="263" customWidth="1"/>
    <col min="1288" max="1288" width="26.54296875" style="263" customWidth="1"/>
    <col min="1289" max="1289" width="15.1796875" style="263" customWidth="1"/>
    <col min="1290" max="1537" width="8.90625" style="263"/>
    <col min="1538" max="1538" width="31.81640625" style="263" customWidth="1"/>
    <col min="1539" max="1540" width="3.453125" style="263" customWidth="1"/>
    <col min="1541" max="1541" width="26.1796875" style="263" customWidth="1"/>
    <col min="1542" max="1542" width="11.54296875" style="263" customWidth="1"/>
    <col min="1543" max="1543" width="8.36328125" style="263" customWidth="1"/>
    <col min="1544" max="1544" width="26.54296875" style="263" customWidth="1"/>
    <col min="1545" max="1545" width="15.1796875" style="263" customWidth="1"/>
    <col min="1546" max="1793" width="8.90625" style="263"/>
    <col min="1794" max="1794" width="31.81640625" style="263" customWidth="1"/>
    <col min="1795" max="1796" width="3.453125" style="263" customWidth="1"/>
    <col min="1797" max="1797" width="26.1796875" style="263" customWidth="1"/>
    <col min="1798" max="1798" width="11.54296875" style="263" customWidth="1"/>
    <col min="1799" max="1799" width="8.36328125" style="263" customWidth="1"/>
    <col min="1800" max="1800" width="26.54296875" style="263" customWidth="1"/>
    <col min="1801" max="1801" width="15.1796875" style="263" customWidth="1"/>
    <col min="1802" max="2049" width="8.90625" style="263"/>
    <col min="2050" max="2050" width="31.81640625" style="263" customWidth="1"/>
    <col min="2051" max="2052" width="3.453125" style="263" customWidth="1"/>
    <col min="2053" max="2053" width="26.1796875" style="263" customWidth="1"/>
    <col min="2054" max="2054" width="11.54296875" style="263" customWidth="1"/>
    <col min="2055" max="2055" width="8.36328125" style="263" customWidth="1"/>
    <col min="2056" max="2056" width="26.54296875" style="263" customWidth="1"/>
    <col min="2057" max="2057" width="15.1796875" style="263" customWidth="1"/>
    <col min="2058" max="2305" width="8.90625" style="263"/>
    <col min="2306" max="2306" width="31.81640625" style="263" customWidth="1"/>
    <col min="2307" max="2308" width="3.453125" style="263" customWidth="1"/>
    <col min="2309" max="2309" width="26.1796875" style="263" customWidth="1"/>
    <col min="2310" max="2310" width="11.54296875" style="263" customWidth="1"/>
    <col min="2311" max="2311" width="8.36328125" style="263" customWidth="1"/>
    <col min="2312" max="2312" width="26.54296875" style="263" customWidth="1"/>
    <col min="2313" max="2313" width="15.1796875" style="263" customWidth="1"/>
    <col min="2314" max="2561" width="8.90625" style="263"/>
    <col min="2562" max="2562" width="31.81640625" style="263" customWidth="1"/>
    <col min="2563" max="2564" width="3.453125" style="263" customWidth="1"/>
    <col min="2565" max="2565" width="26.1796875" style="263" customWidth="1"/>
    <col min="2566" max="2566" width="11.54296875" style="263" customWidth="1"/>
    <col min="2567" max="2567" width="8.36328125" style="263" customWidth="1"/>
    <col min="2568" max="2568" width="26.54296875" style="263" customWidth="1"/>
    <col min="2569" max="2569" width="15.1796875" style="263" customWidth="1"/>
    <col min="2570" max="2817" width="8.90625" style="263"/>
    <col min="2818" max="2818" width="31.81640625" style="263" customWidth="1"/>
    <col min="2819" max="2820" width="3.453125" style="263" customWidth="1"/>
    <col min="2821" max="2821" width="26.1796875" style="263" customWidth="1"/>
    <col min="2822" max="2822" width="11.54296875" style="263" customWidth="1"/>
    <col min="2823" max="2823" width="8.36328125" style="263" customWidth="1"/>
    <col min="2824" max="2824" width="26.54296875" style="263" customWidth="1"/>
    <col min="2825" max="2825" width="15.1796875" style="263" customWidth="1"/>
    <col min="2826" max="3073" width="8.90625" style="263"/>
    <col min="3074" max="3074" width="31.81640625" style="263" customWidth="1"/>
    <col min="3075" max="3076" width="3.453125" style="263" customWidth="1"/>
    <col min="3077" max="3077" width="26.1796875" style="263" customWidth="1"/>
    <col min="3078" max="3078" width="11.54296875" style="263" customWidth="1"/>
    <col min="3079" max="3079" width="8.36328125" style="263" customWidth="1"/>
    <col min="3080" max="3080" width="26.54296875" style="263" customWidth="1"/>
    <col min="3081" max="3081" width="15.1796875" style="263" customWidth="1"/>
    <col min="3082" max="3329" width="8.90625" style="263"/>
    <col min="3330" max="3330" width="31.81640625" style="263" customWidth="1"/>
    <col min="3331" max="3332" width="3.453125" style="263" customWidth="1"/>
    <col min="3333" max="3333" width="26.1796875" style="263" customWidth="1"/>
    <col min="3334" max="3334" width="11.54296875" style="263" customWidth="1"/>
    <col min="3335" max="3335" width="8.36328125" style="263" customWidth="1"/>
    <col min="3336" max="3336" width="26.54296875" style="263" customWidth="1"/>
    <col min="3337" max="3337" width="15.1796875" style="263" customWidth="1"/>
    <col min="3338" max="3585" width="8.90625" style="263"/>
    <col min="3586" max="3586" width="31.81640625" style="263" customWidth="1"/>
    <col min="3587" max="3588" width="3.453125" style="263" customWidth="1"/>
    <col min="3589" max="3589" width="26.1796875" style="263" customWidth="1"/>
    <col min="3590" max="3590" width="11.54296875" style="263" customWidth="1"/>
    <col min="3591" max="3591" width="8.36328125" style="263" customWidth="1"/>
    <col min="3592" max="3592" width="26.54296875" style="263" customWidth="1"/>
    <col min="3593" max="3593" width="15.1796875" style="263" customWidth="1"/>
    <col min="3594" max="3841" width="8.90625" style="263"/>
    <col min="3842" max="3842" width="31.81640625" style="263" customWidth="1"/>
    <col min="3843" max="3844" width="3.453125" style="263" customWidth="1"/>
    <col min="3845" max="3845" width="26.1796875" style="263" customWidth="1"/>
    <col min="3846" max="3846" width="11.54296875" style="263" customWidth="1"/>
    <col min="3847" max="3847" width="8.36328125" style="263" customWidth="1"/>
    <col min="3848" max="3848" width="26.54296875" style="263" customWidth="1"/>
    <col min="3849" max="3849" width="15.1796875" style="263" customWidth="1"/>
    <col min="3850" max="4097" width="8.90625" style="263"/>
    <col min="4098" max="4098" width="31.81640625" style="263" customWidth="1"/>
    <col min="4099" max="4100" width="3.453125" style="263" customWidth="1"/>
    <col min="4101" max="4101" width="26.1796875" style="263" customWidth="1"/>
    <col min="4102" max="4102" width="11.54296875" style="263" customWidth="1"/>
    <col min="4103" max="4103" width="8.36328125" style="263" customWidth="1"/>
    <col min="4104" max="4104" width="26.54296875" style="263" customWidth="1"/>
    <col min="4105" max="4105" width="15.1796875" style="263" customWidth="1"/>
    <col min="4106" max="4353" width="8.90625" style="263"/>
    <col min="4354" max="4354" width="31.81640625" style="263" customWidth="1"/>
    <col min="4355" max="4356" width="3.453125" style="263" customWidth="1"/>
    <col min="4357" max="4357" width="26.1796875" style="263" customWidth="1"/>
    <col min="4358" max="4358" width="11.54296875" style="263" customWidth="1"/>
    <col min="4359" max="4359" width="8.36328125" style="263" customWidth="1"/>
    <col min="4360" max="4360" width="26.54296875" style="263" customWidth="1"/>
    <col min="4361" max="4361" width="15.1796875" style="263" customWidth="1"/>
    <col min="4362" max="4609" width="8.90625" style="263"/>
    <col min="4610" max="4610" width="31.81640625" style="263" customWidth="1"/>
    <col min="4611" max="4612" width="3.453125" style="263" customWidth="1"/>
    <col min="4613" max="4613" width="26.1796875" style="263" customWidth="1"/>
    <col min="4614" max="4614" width="11.54296875" style="263" customWidth="1"/>
    <col min="4615" max="4615" width="8.36328125" style="263" customWidth="1"/>
    <col min="4616" max="4616" width="26.54296875" style="263" customWidth="1"/>
    <col min="4617" max="4617" width="15.1796875" style="263" customWidth="1"/>
    <col min="4618" max="4865" width="8.90625" style="263"/>
    <col min="4866" max="4866" width="31.81640625" style="263" customWidth="1"/>
    <col min="4867" max="4868" width="3.453125" style="263" customWidth="1"/>
    <col min="4869" max="4869" width="26.1796875" style="263" customWidth="1"/>
    <col min="4870" max="4870" width="11.54296875" style="263" customWidth="1"/>
    <col min="4871" max="4871" width="8.36328125" style="263" customWidth="1"/>
    <col min="4872" max="4872" width="26.54296875" style="263" customWidth="1"/>
    <col min="4873" max="4873" width="15.1796875" style="263" customWidth="1"/>
    <col min="4874" max="5121" width="8.90625" style="263"/>
    <col min="5122" max="5122" width="31.81640625" style="263" customWidth="1"/>
    <col min="5123" max="5124" width="3.453125" style="263" customWidth="1"/>
    <col min="5125" max="5125" width="26.1796875" style="263" customWidth="1"/>
    <col min="5126" max="5126" width="11.54296875" style="263" customWidth="1"/>
    <col min="5127" max="5127" width="8.36328125" style="263" customWidth="1"/>
    <col min="5128" max="5128" width="26.54296875" style="263" customWidth="1"/>
    <col min="5129" max="5129" width="15.1796875" style="263" customWidth="1"/>
    <col min="5130" max="5377" width="8.90625" style="263"/>
    <col min="5378" max="5378" width="31.81640625" style="263" customWidth="1"/>
    <col min="5379" max="5380" width="3.453125" style="263" customWidth="1"/>
    <col min="5381" max="5381" width="26.1796875" style="263" customWidth="1"/>
    <col min="5382" max="5382" width="11.54296875" style="263" customWidth="1"/>
    <col min="5383" max="5383" width="8.36328125" style="263" customWidth="1"/>
    <col min="5384" max="5384" width="26.54296875" style="263" customWidth="1"/>
    <col min="5385" max="5385" width="15.1796875" style="263" customWidth="1"/>
    <col min="5386" max="5633" width="8.90625" style="263"/>
    <col min="5634" max="5634" width="31.81640625" style="263" customWidth="1"/>
    <col min="5635" max="5636" width="3.453125" style="263" customWidth="1"/>
    <col min="5637" max="5637" width="26.1796875" style="263" customWidth="1"/>
    <col min="5638" max="5638" width="11.54296875" style="263" customWidth="1"/>
    <col min="5639" max="5639" width="8.36328125" style="263" customWidth="1"/>
    <col min="5640" max="5640" width="26.54296875" style="263" customWidth="1"/>
    <col min="5641" max="5641" width="15.1796875" style="263" customWidth="1"/>
    <col min="5642" max="5889" width="8.90625" style="263"/>
    <col min="5890" max="5890" width="31.81640625" style="263" customWidth="1"/>
    <col min="5891" max="5892" width="3.453125" style="263" customWidth="1"/>
    <col min="5893" max="5893" width="26.1796875" style="263" customWidth="1"/>
    <col min="5894" max="5894" width="11.54296875" style="263" customWidth="1"/>
    <col min="5895" max="5895" width="8.36328125" style="263" customWidth="1"/>
    <col min="5896" max="5896" width="26.54296875" style="263" customWidth="1"/>
    <col min="5897" max="5897" width="15.1796875" style="263" customWidth="1"/>
    <col min="5898" max="6145" width="8.90625" style="263"/>
    <col min="6146" max="6146" width="31.81640625" style="263" customWidth="1"/>
    <col min="6147" max="6148" width="3.453125" style="263" customWidth="1"/>
    <col min="6149" max="6149" width="26.1796875" style="263" customWidth="1"/>
    <col min="6150" max="6150" width="11.54296875" style="263" customWidth="1"/>
    <col min="6151" max="6151" width="8.36328125" style="263" customWidth="1"/>
    <col min="6152" max="6152" width="26.54296875" style="263" customWidth="1"/>
    <col min="6153" max="6153" width="15.1796875" style="263" customWidth="1"/>
    <col min="6154" max="6401" width="8.90625" style="263"/>
    <col min="6402" max="6402" width="31.81640625" style="263" customWidth="1"/>
    <col min="6403" max="6404" width="3.453125" style="263" customWidth="1"/>
    <col min="6405" max="6405" width="26.1796875" style="263" customWidth="1"/>
    <col min="6406" max="6406" width="11.54296875" style="263" customWidth="1"/>
    <col min="6407" max="6407" width="8.36328125" style="263" customWidth="1"/>
    <col min="6408" max="6408" width="26.54296875" style="263" customWidth="1"/>
    <col min="6409" max="6409" width="15.1796875" style="263" customWidth="1"/>
    <col min="6410" max="6657" width="8.90625" style="263"/>
    <col min="6658" max="6658" width="31.81640625" style="263" customWidth="1"/>
    <col min="6659" max="6660" width="3.453125" style="263" customWidth="1"/>
    <col min="6661" max="6661" width="26.1796875" style="263" customWidth="1"/>
    <col min="6662" max="6662" width="11.54296875" style="263" customWidth="1"/>
    <col min="6663" max="6663" width="8.36328125" style="263" customWidth="1"/>
    <col min="6664" max="6664" width="26.54296875" style="263" customWidth="1"/>
    <col min="6665" max="6665" width="15.1796875" style="263" customWidth="1"/>
    <col min="6666" max="6913" width="8.90625" style="263"/>
    <col min="6914" max="6914" width="31.81640625" style="263" customWidth="1"/>
    <col min="6915" max="6916" width="3.453125" style="263" customWidth="1"/>
    <col min="6917" max="6917" width="26.1796875" style="263" customWidth="1"/>
    <col min="6918" max="6918" width="11.54296875" style="263" customWidth="1"/>
    <col min="6919" max="6919" width="8.36328125" style="263" customWidth="1"/>
    <col min="6920" max="6920" width="26.54296875" style="263" customWidth="1"/>
    <col min="6921" max="6921" width="15.1796875" style="263" customWidth="1"/>
    <col min="6922" max="7169" width="8.90625" style="263"/>
    <col min="7170" max="7170" width="31.81640625" style="263" customWidth="1"/>
    <col min="7171" max="7172" width="3.453125" style="263" customWidth="1"/>
    <col min="7173" max="7173" width="26.1796875" style="263" customWidth="1"/>
    <col min="7174" max="7174" width="11.54296875" style="263" customWidth="1"/>
    <col min="7175" max="7175" width="8.36328125" style="263" customWidth="1"/>
    <col min="7176" max="7176" width="26.54296875" style="263" customWidth="1"/>
    <col min="7177" max="7177" width="15.1796875" style="263" customWidth="1"/>
    <col min="7178" max="7425" width="8.90625" style="263"/>
    <col min="7426" max="7426" width="31.81640625" style="263" customWidth="1"/>
    <col min="7427" max="7428" width="3.453125" style="263" customWidth="1"/>
    <col min="7429" max="7429" width="26.1796875" style="263" customWidth="1"/>
    <col min="7430" max="7430" width="11.54296875" style="263" customWidth="1"/>
    <col min="7431" max="7431" width="8.36328125" style="263" customWidth="1"/>
    <col min="7432" max="7432" width="26.54296875" style="263" customWidth="1"/>
    <col min="7433" max="7433" width="15.1796875" style="263" customWidth="1"/>
    <col min="7434" max="7681" width="8.90625" style="263"/>
    <col min="7682" max="7682" width="31.81640625" style="263" customWidth="1"/>
    <col min="7683" max="7684" width="3.453125" style="263" customWidth="1"/>
    <col min="7685" max="7685" width="26.1796875" style="263" customWidth="1"/>
    <col min="7686" max="7686" width="11.54296875" style="263" customWidth="1"/>
    <col min="7687" max="7687" width="8.36328125" style="263" customWidth="1"/>
    <col min="7688" max="7688" width="26.54296875" style="263" customWidth="1"/>
    <col min="7689" max="7689" width="15.1796875" style="263" customWidth="1"/>
    <col min="7690" max="7937" width="8.90625" style="263"/>
    <col min="7938" max="7938" width="31.81640625" style="263" customWidth="1"/>
    <col min="7939" max="7940" width="3.453125" style="263" customWidth="1"/>
    <col min="7941" max="7941" width="26.1796875" style="263" customWidth="1"/>
    <col min="7942" max="7942" width="11.54296875" style="263" customWidth="1"/>
    <col min="7943" max="7943" width="8.36328125" style="263" customWidth="1"/>
    <col min="7944" max="7944" width="26.54296875" style="263" customWidth="1"/>
    <col min="7945" max="7945" width="15.1796875" style="263" customWidth="1"/>
    <col min="7946" max="8193" width="8.90625" style="263"/>
    <col min="8194" max="8194" width="31.81640625" style="263" customWidth="1"/>
    <col min="8195" max="8196" width="3.453125" style="263" customWidth="1"/>
    <col min="8197" max="8197" width="26.1796875" style="263" customWidth="1"/>
    <col min="8198" max="8198" width="11.54296875" style="263" customWidth="1"/>
    <col min="8199" max="8199" width="8.36328125" style="263" customWidth="1"/>
    <col min="8200" max="8200" width="26.54296875" style="263" customWidth="1"/>
    <col min="8201" max="8201" width="15.1796875" style="263" customWidth="1"/>
    <col min="8202" max="8449" width="8.90625" style="263"/>
    <col min="8450" max="8450" width="31.81640625" style="263" customWidth="1"/>
    <col min="8451" max="8452" width="3.453125" style="263" customWidth="1"/>
    <col min="8453" max="8453" width="26.1796875" style="263" customWidth="1"/>
    <col min="8454" max="8454" width="11.54296875" style="263" customWidth="1"/>
    <col min="8455" max="8455" width="8.36328125" style="263" customWidth="1"/>
    <col min="8456" max="8456" width="26.54296875" style="263" customWidth="1"/>
    <col min="8457" max="8457" width="15.1796875" style="263" customWidth="1"/>
    <col min="8458" max="8705" width="8.90625" style="263"/>
    <col min="8706" max="8706" width="31.81640625" style="263" customWidth="1"/>
    <col min="8707" max="8708" width="3.453125" style="263" customWidth="1"/>
    <col min="8709" max="8709" width="26.1796875" style="263" customWidth="1"/>
    <col min="8710" max="8710" width="11.54296875" style="263" customWidth="1"/>
    <col min="8711" max="8711" width="8.36328125" style="263" customWidth="1"/>
    <col min="8712" max="8712" width="26.54296875" style="263" customWidth="1"/>
    <col min="8713" max="8713" width="15.1796875" style="263" customWidth="1"/>
    <col min="8714" max="8961" width="8.90625" style="263"/>
    <col min="8962" max="8962" width="31.81640625" style="263" customWidth="1"/>
    <col min="8963" max="8964" width="3.453125" style="263" customWidth="1"/>
    <col min="8965" max="8965" width="26.1796875" style="263" customWidth="1"/>
    <col min="8966" max="8966" width="11.54296875" style="263" customWidth="1"/>
    <col min="8967" max="8967" width="8.36328125" style="263" customWidth="1"/>
    <col min="8968" max="8968" width="26.54296875" style="263" customWidth="1"/>
    <col min="8969" max="8969" width="15.1796875" style="263" customWidth="1"/>
    <col min="8970" max="9217" width="8.90625" style="263"/>
    <col min="9218" max="9218" width="31.81640625" style="263" customWidth="1"/>
    <col min="9219" max="9220" width="3.453125" style="263" customWidth="1"/>
    <col min="9221" max="9221" width="26.1796875" style="263" customWidth="1"/>
    <col min="9222" max="9222" width="11.54296875" style="263" customWidth="1"/>
    <col min="9223" max="9223" width="8.36328125" style="263" customWidth="1"/>
    <col min="9224" max="9224" width="26.54296875" style="263" customWidth="1"/>
    <col min="9225" max="9225" width="15.1796875" style="263" customWidth="1"/>
    <col min="9226" max="9473" width="8.90625" style="263"/>
    <col min="9474" max="9474" width="31.81640625" style="263" customWidth="1"/>
    <col min="9475" max="9476" width="3.453125" style="263" customWidth="1"/>
    <col min="9477" max="9477" width="26.1796875" style="263" customWidth="1"/>
    <col min="9478" max="9478" width="11.54296875" style="263" customWidth="1"/>
    <col min="9479" max="9479" width="8.36328125" style="263" customWidth="1"/>
    <col min="9480" max="9480" width="26.54296875" style="263" customWidth="1"/>
    <col min="9481" max="9481" width="15.1796875" style="263" customWidth="1"/>
    <col min="9482" max="9729" width="8.90625" style="263"/>
    <col min="9730" max="9730" width="31.81640625" style="263" customWidth="1"/>
    <col min="9731" max="9732" width="3.453125" style="263" customWidth="1"/>
    <col min="9733" max="9733" width="26.1796875" style="263" customWidth="1"/>
    <col min="9734" max="9734" width="11.54296875" style="263" customWidth="1"/>
    <col min="9735" max="9735" width="8.36328125" style="263" customWidth="1"/>
    <col min="9736" max="9736" width="26.54296875" style="263" customWidth="1"/>
    <col min="9737" max="9737" width="15.1796875" style="263" customWidth="1"/>
    <col min="9738" max="9985" width="8.90625" style="263"/>
    <col min="9986" max="9986" width="31.81640625" style="263" customWidth="1"/>
    <col min="9987" max="9988" width="3.453125" style="263" customWidth="1"/>
    <col min="9989" max="9989" width="26.1796875" style="263" customWidth="1"/>
    <col min="9990" max="9990" width="11.54296875" style="263" customWidth="1"/>
    <col min="9991" max="9991" width="8.36328125" style="263" customWidth="1"/>
    <col min="9992" max="9992" width="26.54296875" style="263" customWidth="1"/>
    <col min="9993" max="9993" width="15.1796875" style="263" customWidth="1"/>
    <col min="9994" max="10241" width="8.90625" style="263"/>
    <col min="10242" max="10242" width="31.81640625" style="263" customWidth="1"/>
    <col min="10243" max="10244" width="3.453125" style="263" customWidth="1"/>
    <col min="10245" max="10245" width="26.1796875" style="263" customWidth="1"/>
    <col min="10246" max="10246" width="11.54296875" style="263" customWidth="1"/>
    <col min="10247" max="10247" width="8.36328125" style="263" customWidth="1"/>
    <col min="10248" max="10248" width="26.54296875" style="263" customWidth="1"/>
    <col min="10249" max="10249" width="15.1796875" style="263" customWidth="1"/>
    <col min="10250" max="10497" width="8.90625" style="263"/>
    <col min="10498" max="10498" width="31.81640625" style="263" customWidth="1"/>
    <col min="10499" max="10500" width="3.453125" style="263" customWidth="1"/>
    <col min="10501" max="10501" width="26.1796875" style="263" customWidth="1"/>
    <col min="10502" max="10502" width="11.54296875" style="263" customWidth="1"/>
    <col min="10503" max="10503" width="8.36328125" style="263" customWidth="1"/>
    <col min="10504" max="10504" width="26.54296875" style="263" customWidth="1"/>
    <col min="10505" max="10505" width="15.1796875" style="263" customWidth="1"/>
    <col min="10506" max="10753" width="8.90625" style="263"/>
    <col min="10754" max="10754" width="31.81640625" style="263" customWidth="1"/>
    <col min="10755" max="10756" width="3.453125" style="263" customWidth="1"/>
    <col min="10757" max="10757" width="26.1796875" style="263" customWidth="1"/>
    <col min="10758" max="10758" width="11.54296875" style="263" customWidth="1"/>
    <col min="10759" max="10759" width="8.36328125" style="263" customWidth="1"/>
    <col min="10760" max="10760" width="26.54296875" style="263" customWidth="1"/>
    <col min="10761" max="10761" width="15.1796875" style="263" customWidth="1"/>
    <col min="10762" max="11009" width="8.90625" style="263"/>
    <col min="11010" max="11010" width="31.81640625" style="263" customWidth="1"/>
    <col min="11011" max="11012" width="3.453125" style="263" customWidth="1"/>
    <col min="11013" max="11013" width="26.1796875" style="263" customWidth="1"/>
    <col min="11014" max="11014" width="11.54296875" style="263" customWidth="1"/>
    <col min="11015" max="11015" width="8.36328125" style="263" customWidth="1"/>
    <col min="11016" max="11016" width="26.54296875" style="263" customWidth="1"/>
    <col min="11017" max="11017" width="15.1796875" style="263" customWidth="1"/>
    <col min="11018" max="11265" width="8.90625" style="263"/>
    <col min="11266" max="11266" width="31.81640625" style="263" customWidth="1"/>
    <col min="11267" max="11268" width="3.453125" style="263" customWidth="1"/>
    <col min="11269" max="11269" width="26.1796875" style="263" customWidth="1"/>
    <col min="11270" max="11270" width="11.54296875" style="263" customWidth="1"/>
    <col min="11271" max="11271" width="8.36328125" style="263" customWidth="1"/>
    <col min="11272" max="11272" width="26.54296875" style="263" customWidth="1"/>
    <col min="11273" max="11273" width="15.1796875" style="263" customWidth="1"/>
    <col min="11274" max="11521" width="8.90625" style="263"/>
    <col min="11522" max="11522" width="31.81640625" style="263" customWidth="1"/>
    <col min="11523" max="11524" width="3.453125" style="263" customWidth="1"/>
    <col min="11525" max="11525" width="26.1796875" style="263" customWidth="1"/>
    <col min="11526" max="11526" width="11.54296875" style="263" customWidth="1"/>
    <col min="11527" max="11527" width="8.36328125" style="263" customWidth="1"/>
    <col min="11528" max="11528" width="26.54296875" style="263" customWidth="1"/>
    <col min="11529" max="11529" width="15.1796875" style="263" customWidth="1"/>
    <col min="11530" max="11777" width="8.90625" style="263"/>
    <col min="11778" max="11778" width="31.81640625" style="263" customWidth="1"/>
    <col min="11779" max="11780" width="3.453125" style="263" customWidth="1"/>
    <col min="11781" max="11781" width="26.1796875" style="263" customWidth="1"/>
    <col min="11782" max="11782" width="11.54296875" style="263" customWidth="1"/>
    <col min="11783" max="11783" width="8.36328125" style="263" customWidth="1"/>
    <col min="11784" max="11784" width="26.54296875" style="263" customWidth="1"/>
    <col min="11785" max="11785" width="15.1796875" style="263" customWidth="1"/>
    <col min="11786" max="12033" width="8.90625" style="263"/>
    <col min="12034" max="12034" width="31.81640625" style="263" customWidth="1"/>
    <col min="12035" max="12036" width="3.453125" style="263" customWidth="1"/>
    <col min="12037" max="12037" width="26.1796875" style="263" customWidth="1"/>
    <col min="12038" max="12038" width="11.54296875" style="263" customWidth="1"/>
    <col min="12039" max="12039" width="8.36328125" style="263" customWidth="1"/>
    <col min="12040" max="12040" width="26.54296875" style="263" customWidth="1"/>
    <col min="12041" max="12041" width="15.1796875" style="263" customWidth="1"/>
    <col min="12042" max="12289" width="8.90625" style="263"/>
    <col min="12290" max="12290" width="31.81640625" style="263" customWidth="1"/>
    <col min="12291" max="12292" width="3.453125" style="263" customWidth="1"/>
    <col min="12293" max="12293" width="26.1796875" style="263" customWidth="1"/>
    <col min="12294" max="12294" width="11.54296875" style="263" customWidth="1"/>
    <col min="12295" max="12295" width="8.36328125" style="263" customWidth="1"/>
    <col min="12296" max="12296" width="26.54296875" style="263" customWidth="1"/>
    <col min="12297" max="12297" width="15.1796875" style="263" customWidth="1"/>
    <col min="12298" max="12545" width="8.90625" style="263"/>
    <col min="12546" max="12546" width="31.81640625" style="263" customWidth="1"/>
    <col min="12547" max="12548" width="3.453125" style="263" customWidth="1"/>
    <col min="12549" max="12549" width="26.1796875" style="263" customWidth="1"/>
    <col min="12550" max="12550" width="11.54296875" style="263" customWidth="1"/>
    <col min="12551" max="12551" width="8.36328125" style="263" customWidth="1"/>
    <col min="12552" max="12552" width="26.54296875" style="263" customWidth="1"/>
    <col min="12553" max="12553" width="15.1796875" style="263" customWidth="1"/>
    <col min="12554" max="12801" width="8.90625" style="263"/>
    <col min="12802" max="12802" width="31.81640625" style="263" customWidth="1"/>
    <col min="12803" max="12804" width="3.453125" style="263" customWidth="1"/>
    <col min="12805" max="12805" width="26.1796875" style="263" customWidth="1"/>
    <col min="12806" max="12806" width="11.54296875" style="263" customWidth="1"/>
    <col min="12807" max="12807" width="8.36328125" style="263" customWidth="1"/>
    <col min="12808" max="12808" width="26.54296875" style="263" customWidth="1"/>
    <col min="12809" max="12809" width="15.1796875" style="263" customWidth="1"/>
    <col min="12810" max="13057" width="8.90625" style="263"/>
    <col min="13058" max="13058" width="31.81640625" style="263" customWidth="1"/>
    <col min="13059" max="13060" width="3.453125" style="263" customWidth="1"/>
    <col min="13061" max="13061" width="26.1796875" style="263" customWidth="1"/>
    <col min="13062" max="13062" width="11.54296875" style="263" customWidth="1"/>
    <col min="13063" max="13063" width="8.36328125" style="263" customWidth="1"/>
    <col min="13064" max="13064" width="26.54296875" style="263" customWidth="1"/>
    <col min="13065" max="13065" width="15.1796875" style="263" customWidth="1"/>
    <col min="13066" max="13313" width="8.90625" style="263"/>
    <col min="13314" max="13314" width="31.81640625" style="263" customWidth="1"/>
    <col min="13315" max="13316" width="3.453125" style="263" customWidth="1"/>
    <col min="13317" max="13317" width="26.1796875" style="263" customWidth="1"/>
    <col min="13318" max="13318" width="11.54296875" style="263" customWidth="1"/>
    <col min="13319" max="13319" width="8.36328125" style="263" customWidth="1"/>
    <col min="13320" max="13320" width="26.54296875" style="263" customWidth="1"/>
    <col min="13321" max="13321" width="15.1796875" style="263" customWidth="1"/>
    <col min="13322" max="13569" width="8.90625" style="263"/>
    <col min="13570" max="13570" width="31.81640625" style="263" customWidth="1"/>
    <col min="13571" max="13572" width="3.453125" style="263" customWidth="1"/>
    <col min="13573" max="13573" width="26.1796875" style="263" customWidth="1"/>
    <col min="13574" max="13574" width="11.54296875" style="263" customWidth="1"/>
    <col min="13575" max="13575" width="8.36328125" style="263" customWidth="1"/>
    <col min="13576" max="13576" width="26.54296875" style="263" customWidth="1"/>
    <col min="13577" max="13577" width="15.1796875" style="263" customWidth="1"/>
    <col min="13578" max="13825" width="8.90625" style="263"/>
    <col min="13826" max="13826" width="31.81640625" style="263" customWidth="1"/>
    <col min="13827" max="13828" width="3.453125" style="263" customWidth="1"/>
    <col min="13829" max="13829" width="26.1796875" style="263" customWidth="1"/>
    <col min="13830" max="13830" width="11.54296875" style="263" customWidth="1"/>
    <col min="13831" max="13831" width="8.36328125" style="263" customWidth="1"/>
    <col min="13832" max="13832" width="26.54296875" style="263" customWidth="1"/>
    <col min="13833" max="13833" width="15.1796875" style="263" customWidth="1"/>
    <col min="13834" max="14081" width="8.90625" style="263"/>
    <col min="14082" max="14082" width="31.81640625" style="263" customWidth="1"/>
    <col min="14083" max="14084" width="3.453125" style="263" customWidth="1"/>
    <col min="14085" max="14085" width="26.1796875" style="263" customWidth="1"/>
    <col min="14086" max="14086" width="11.54296875" style="263" customWidth="1"/>
    <col min="14087" max="14087" width="8.36328125" style="263" customWidth="1"/>
    <col min="14088" max="14088" width="26.54296875" style="263" customWidth="1"/>
    <col min="14089" max="14089" width="15.1796875" style="263" customWidth="1"/>
    <col min="14090" max="14337" width="8.90625" style="263"/>
    <col min="14338" max="14338" width="31.81640625" style="263" customWidth="1"/>
    <col min="14339" max="14340" width="3.453125" style="263" customWidth="1"/>
    <col min="14341" max="14341" width="26.1796875" style="263" customWidth="1"/>
    <col min="14342" max="14342" width="11.54296875" style="263" customWidth="1"/>
    <col min="14343" max="14343" width="8.36328125" style="263" customWidth="1"/>
    <col min="14344" max="14344" width="26.54296875" style="263" customWidth="1"/>
    <col min="14345" max="14345" width="15.1796875" style="263" customWidth="1"/>
    <col min="14346" max="14593" width="8.90625" style="263"/>
    <col min="14594" max="14594" width="31.81640625" style="263" customWidth="1"/>
    <col min="14595" max="14596" width="3.453125" style="263" customWidth="1"/>
    <col min="14597" max="14597" width="26.1796875" style="263" customWidth="1"/>
    <col min="14598" max="14598" width="11.54296875" style="263" customWidth="1"/>
    <col min="14599" max="14599" width="8.36328125" style="263" customWidth="1"/>
    <col min="14600" max="14600" width="26.54296875" style="263" customWidth="1"/>
    <col min="14601" max="14601" width="15.1796875" style="263" customWidth="1"/>
    <col min="14602" max="14849" width="8.90625" style="263"/>
    <col min="14850" max="14850" width="31.81640625" style="263" customWidth="1"/>
    <col min="14851" max="14852" width="3.453125" style="263" customWidth="1"/>
    <col min="14853" max="14853" width="26.1796875" style="263" customWidth="1"/>
    <col min="14854" max="14854" width="11.54296875" style="263" customWidth="1"/>
    <col min="14855" max="14855" width="8.36328125" style="263" customWidth="1"/>
    <col min="14856" max="14856" width="26.54296875" style="263" customWidth="1"/>
    <col min="14857" max="14857" width="15.1796875" style="263" customWidth="1"/>
    <col min="14858" max="15105" width="8.90625" style="263"/>
    <col min="15106" max="15106" width="31.81640625" style="263" customWidth="1"/>
    <col min="15107" max="15108" width="3.453125" style="263" customWidth="1"/>
    <col min="15109" max="15109" width="26.1796875" style="263" customWidth="1"/>
    <col min="15110" max="15110" width="11.54296875" style="263" customWidth="1"/>
    <col min="15111" max="15111" width="8.36328125" style="263" customWidth="1"/>
    <col min="15112" max="15112" width="26.54296875" style="263" customWidth="1"/>
    <col min="15113" max="15113" width="15.1796875" style="263" customWidth="1"/>
    <col min="15114" max="15361" width="8.90625" style="263"/>
    <col min="15362" max="15362" width="31.81640625" style="263" customWidth="1"/>
    <col min="15363" max="15364" width="3.453125" style="263" customWidth="1"/>
    <col min="15365" max="15365" width="26.1796875" style="263" customWidth="1"/>
    <col min="15366" max="15366" width="11.54296875" style="263" customWidth="1"/>
    <col min="15367" max="15367" width="8.36328125" style="263" customWidth="1"/>
    <col min="15368" max="15368" width="26.54296875" style="263" customWidth="1"/>
    <col min="15369" max="15369" width="15.1796875" style="263" customWidth="1"/>
    <col min="15370" max="15617" width="8.90625" style="263"/>
    <col min="15618" max="15618" width="31.81640625" style="263" customWidth="1"/>
    <col min="15619" max="15620" width="3.453125" style="263" customWidth="1"/>
    <col min="15621" max="15621" width="26.1796875" style="263" customWidth="1"/>
    <col min="15622" max="15622" width="11.54296875" style="263" customWidth="1"/>
    <col min="15623" max="15623" width="8.36328125" style="263" customWidth="1"/>
    <col min="15624" max="15624" width="26.54296875" style="263" customWidth="1"/>
    <col min="15625" max="15625" width="15.1796875" style="263" customWidth="1"/>
    <col min="15626" max="15873" width="8.90625" style="263"/>
    <col min="15874" max="15874" width="31.81640625" style="263" customWidth="1"/>
    <col min="15875" max="15876" width="3.453125" style="263" customWidth="1"/>
    <col min="15877" max="15877" width="26.1796875" style="263" customWidth="1"/>
    <col min="15878" max="15878" width="11.54296875" style="263" customWidth="1"/>
    <col min="15879" max="15879" width="8.36328125" style="263" customWidth="1"/>
    <col min="15880" max="15880" width="26.54296875" style="263" customWidth="1"/>
    <col min="15881" max="15881" width="15.1796875" style="263" customWidth="1"/>
    <col min="15882" max="16129" width="8.90625" style="263"/>
    <col min="16130" max="16130" width="31.81640625" style="263" customWidth="1"/>
    <col min="16131" max="16132" width="3.453125" style="263" customWidth="1"/>
    <col min="16133" max="16133" width="26.1796875" style="263" customWidth="1"/>
    <col min="16134" max="16134" width="11.54296875" style="263" customWidth="1"/>
    <col min="16135" max="16135" width="8.36328125" style="263" customWidth="1"/>
    <col min="16136" max="16136" width="26.54296875" style="263" customWidth="1"/>
    <col min="16137" max="16137" width="15.1796875" style="263" customWidth="1"/>
    <col min="16138" max="16384" width="8.90625" style="263"/>
  </cols>
  <sheetData>
    <row r="1" spans="2:9" ht="20.149999999999999" customHeight="1">
      <c r="B1" s="261"/>
      <c r="C1" s="262"/>
      <c r="D1" s="262"/>
      <c r="E1" s="262"/>
      <c r="F1" s="262"/>
      <c r="G1" s="262"/>
      <c r="H1" s="262"/>
      <c r="I1" s="262"/>
    </row>
    <row r="2" spans="2:9" ht="20.149999999999999" customHeight="1">
      <c r="B2" s="261"/>
      <c r="C2" s="262"/>
      <c r="D2" s="262"/>
      <c r="E2" s="262"/>
      <c r="F2" s="262"/>
      <c r="G2" s="262"/>
      <c r="H2" s="482" t="s">
        <v>171</v>
      </c>
      <c r="I2" s="482"/>
    </row>
    <row r="3" spans="2:9" ht="20.149999999999999" customHeight="1">
      <c r="B3" s="261"/>
      <c r="C3" s="262"/>
      <c r="D3" s="262"/>
      <c r="E3" s="262"/>
      <c r="F3" s="262"/>
      <c r="G3" s="262"/>
      <c r="H3" s="264"/>
      <c r="I3" s="264"/>
    </row>
    <row r="4" spans="2:9" ht="56.25" customHeight="1">
      <c r="B4" s="483" t="s">
        <v>754</v>
      </c>
      <c r="C4" s="484"/>
      <c r="D4" s="484"/>
      <c r="E4" s="484"/>
      <c r="F4" s="484"/>
      <c r="G4" s="484"/>
      <c r="H4" s="484"/>
      <c r="I4" s="484"/>
    </row>
    <row r="5" spans="2:9" ht="20.149999999999999" customHeight="1">
      <c r="B5" s="265"/>
      <c r="C5" s="265"/>
      <c r="D5" s="265"/>
      <c r="E5" s="265"/>
      <c r="F5" s="265"/>
      <c r="G5" s="265"/>
      <c r="H5" s="265"/>
      <c r="I5" s="265"/>
    </row>
    <row r="6" spans="2:9" ht="39.9" customHeight="1">
      <c r="B6" s="266" t="s">
        <v>453</v>
      </c>
      <c r="C6" s="485"/>
      <c r="D6" s="486"/>
      <c r="E6" s="486"/>
      <c r="F6" s="486"/>
      <c r="G6" s="486"/>
      <c r="H6" s="486"/>
      <c r="I6" s="487"/>
    </row>
    <row r="7" spans="2:9" ht="39.9" customHeight="1">
      <c r="B7" s="267" t="s">
        <v>454</v>
      </c>
      <c r="C7" s="488" t="s">
        <v>455</v>
      </c>
      <c r="D7" s="489"/>
      <c r="E7" s="489"/>
      <c r="F7" s="489"/>
      <c r="G7" s="489"/>
      <c r="H7" s="489"/>
      <c r="I7" s="490"/>
    </row>
    <row r="8" spans="2:9" ht="39.9" customHeight="1">
      <c r="B8" s="267" t="s">
        <v>456</v>
      </c>
      <c r="C8" s="488"/>
      <c r="D8" s="489"/>
      <c r="E8" s="489"/>
      <c r="F8" s="489"/>
      <c r="G8" s="489"/>
      <c r="H8" s="489"/>
      <c r="I8" s="490"/>
    </row>
    <row r="9" spans="2:9" ht="84" customHeight="1">
      <c r="B9" s="268" t="s">
        <v>457</v>
      </c>
      <c r="C9" s="491" t="s">
        <v>458</v>
      </c>
      <c r="D9" s="492"/>
      <c r="E9" s="492"/>
      <c r="F9" s="492"/>
      <c r="G9" s="492"/>
      <c r="H9" s="492"/>
      <c r="I9" s="493"/>
    </row>
    <row r="10" spans="2:9" ht="23.25" customHeight="1">
      <c r="B10" s="269"/>
      <c r="C10" s="270" t="s">
        <v>459</v>
      </c>
      <c r="D10" s="271"/>
      <c r="E10" s="271"/>
      <c r="F10" s="271"/>
      <c r="G10" s="271"/>
      <c r="H10" s="271"/>
      <c r="I10" s="262"/>
    </row>
    <row r="11" spans="2:9">
      <c r="B11" s="494" t="s">
        <v>460</v>
      </c>
      <c r="C11" s="272"/>
      <c r="D11" s="273"/>
      <c r="E11" s="273"/>
      <c r="F11" s="273"/>
      <c r="G11" s="273"/>
      <c r="H11" s="273"/>
      <c r="I11" s="496" t="s">
        <v>461</v>
      </c>
    </row>
    <row r="12" spans="2:9" ht="52.5" customHeight="1">
      <c r="B12" s="495"/>
      <c r="C12" s="274"/>
      <c r="D12" s="275" t="s">
        <v>106</v>
      </c>
      <c r="E12" s="276" t="s">
        <v>462</v>
      </c>
      <c r="F12" s="277" t="s">
        <v>41</v>
      </c>
      <c r="G12" s="278"/>
      <c r="H12" s="262"/>
      <c r="I12" s="497"/>
    </row>
    <row r="13" spans="2:9" ht="52.5" customHeight="1">
      <c r="B13" s="495"/>
      <c r="C13" s="274"/>
      <c r="D13" s="275" t="s">
        <v>133</v>
      </c>
      <c r="E13" s="276" t="s">
        <v>463</v>
      </c>
      <c r="F13" s="277" t="s">
        <v>41</v>
      </c>
      <c r="G13" s="278"/>
      <c r="H13" s="279" t="s">
        <v>464</v>
      </c>
      <c r="I13" s="497"/>
    </row>
    <row r="14" spans="2:9" ht="13.5" customHeight="1">
      <c r="B14" s="495"/>
      <c r="C14" s="274"/>
      <c r="D14" s="262"/>
      <c r="E14" s="262"/>
      <c r="F14" s="262"/>
      <c r="G14" s="262"/>
      <c r="H14" s="262"/>
      <c r="I14" s="497"/>
    </row>
    <row r="15" spans="2:9">
      <c r="B15" s="498" t="s">
        <v>465</v>
      </c>
      <c r="C15" s="272"/>
      <c r="D15" s="273"/>
      <c r="E15" s="273"/>
      <c r="F15" s="273"/>
      <c r="G15" s="273"/>
      <c r="H15" s="280"/>
      <c r="I15" s="500" t="s">
        <v>461</v>
      </c>
    </row>
    <row r="16" spans="2:9" ht="53.15" customHeight="1">
      <c r="B16" s="499"/>
      <c r="C16" s="274"/>
      <c r="D16" s="275" t="s">
        <v>106</v>
      </c>
      <c r="E16" s="276" t="s">
        <v>466</v>
      </c>
      <c r="F16" s="277" t="s">
        <v>41</v>
      </c>
      <c r="G16" s="278"/>
      <c r="H16" s="281"/>
      <c r="I16" s="501"/>
    </row>
    <row r="17" spans="2:9" ht="53.15" customHeight="1">
      <c r="B17" s="499"/>
      <c r="C17" s="274"/>
      <c r="D17" s="275" t="s">
        <v>133</v>
      </c>
      <c r="E17" s="276" t="s">
        <v>467</v>
      </c>
      <c r="F17" s="277" t="s">
        <v>41</v>
      </c>
      <c r="G17" s="278"/>
      <c r="H17" s="282" t="s">
        <v>468</v>
      </c>
      <c r="I17" s="501"/>
    </row>
    <row r="18" spans="2:9">
      <c r="B18" s="499"/>
      <c r="C18" s="274"/>
      <c r="D18" s="262"/>
      <c r="E18" s="262"/>
      <c r="F18" s="262"/>
      <c r="G18" s="262"/>
      <c r="H18" s="281"/>
      <c r="I18" s="501"/>
    </row>
    <row r="19" spans="2:9">
      <c r="B19" s="499" t="s">
        <v>469</v>
      </c>
      <c r="C19" s="274"/>
      <c r="D19" s="262"/>
      <c r="E19" s="262"/>
      <c r="F19" s="262"/>
      <c r="G19" s="262"/>
      <c r="H19" s="262"/>
      <c r="I19" s="501"/>
    </row>
    <row r="20" spans="2:9" ht="52.5" customHeight="1">
      <c r="B20" s="499"/>
      <c r="C20" s="274"/>
      <c r="D20" s="275" t="s">
        <v>106</v>
      </c>
      <c r="E20" s="276" t="s">
        <v>462</v>
      </c>
      <c r="F20" s="277" t="s">
        <v>41</v>
      </c>
      <c r="G20" s="278"/>
      <c r="H20" s="262"/>
      <c r="I20" s="501"/>
    </row>
    <row r="21" spans="2:9" ht="52.5" customHeight="1">
      <c r="B21" s="499"/>
      <c r="C21" s="274"/>
      <c r="D21" s="275" t="s">
        <v>133</v>
      </c>
      <c r="E21" s="276" t="s">
        <v>470</v>
      </c>
      <c r="F21" s="277" t="s">
        <v>41</v>
      </c>
      <c r="G21" s="278"/>
      <c r="H21" s="279" t="s">
        <v>471</v>
      </c>
      <c r="I21" s="501"/>
    </row>
    <row r="22" spans="2:9">
      <c r="B22" s="503"/>
      <c r="C22" s="283"/>
      <c r="D22" s="271"/>
      <c r="E22" s="271"/>
      <c r="F22" s="271"/>
      <c r="G22" s="271"/>
      <c r="H22" s="271"/>
      <c r="I22" s="502"/>
    </row>
    <row r="23" spans="2:9">
      <c r="B23" s="262"/>
      <c r="C23" s="262"/>
      <c r="D23" s="262"/>
      <c r="E23" s="262"/>
      <c r="F23" s="262"/>
      <c r="G23" s="262"/>
      <c r="H23" s="262"/>
      <c r="I23" s="262"/>
    </row>
    <row r="24" spans="2:9" ht="48" customHeight="1">
      <c r="B24" s="479" t="s">
        <v>472</v>
      </c>
      <c r="C24" s="480"/>
      <c r="D24" s="480"/>
      <c r="E24" s="480"/>
      <c r="F24" s="480"/>
      <c r="G24" s="480"/>
      <c r="H24" s="480"/>
      <c r="I24" s="480"/>
    </row>
    <row r="25" spans="2:9" ht="17.25" customHeight="1">
      <c r="B25" s="480" t="s">
        <v>473</v>
      </c>
      <c r="C25" s="480"/>
      <c r="D25" s="480"/>
      <c r="E25" s="480"/>
      <c r="F25" s="480"/>
      <c r="G25" s="480"/>
      <c r="H25" s="480"/>
      <c r="I25" s="480"/>
    </row>
    <row r="26" spans="2:9" ht="17.25" customHeight="1">
      <c r="B26" s="480" t="s">
        <v>474</v>
      </c>
      <c r="C26" s="480"/>
      <c r="D26" s="480"/>
      <c r="E26" s="480"/>
      <c r="F26" s="480"/>
      <c r="G26" s="480"/>
      <c r="H26" s="480"/>
      <c r="I26" s="480"/>
    </row>
    <row r="27" spans="2:9" ht="17.25" customHeight="1">
      <c r="B27" s="480" t="s">
        <v>475</v>
      </c>
      <c r="C27" s="480"/>
      <c r="D27" s="480"/>
      <c r="E27" s="480"/>
      <c r="F27" s="480"/>
      <c r="G27" s="480"/>
      <c r="H27" s="480"/>
      <c r="I27" s="480"/>
    </row>
    <row r="28" spans="2:9" ht="17.25" customHeight="1">
      <c r="B28" s="480" t="s">
        <v>476</v>
      </c>
      <c r="C28" s="480"/>
      <c r="D28" s="480"/>
      <c r="E28" s="480"/>
      <c r="F28" s="480"/>
      <c r="G28" s="480"/>
      <c r="H28" s="480"/>
      <c r="I28" s="480"/>
    </row>
    <row r="29" spans="2:9" ht="17.25" customHeight="1">
      <c r="B29" s="480" t="s">
        <v>477</v>
      </c>
      <c r="C29" s="480"/>
      <c r="D29" s="480"/>
      <c r="E29" s="480"/>
      <c r="F29" s="480"/>
      <c r="G29" s="480"/>
      <c r="H29" s="480"/>
      <c r="I29" s="480"/>
    </row>
    <row r="30" spans="2:9" ht="17.25" customHeight="1">
      <c r="B30" s="481" t="s">
        <v>753</v>
      </c>
      <c r="C30" s="481"/>
      <c r="D30" s="481"/>
      <c r="E30" s="481"/>
      <c r="F30" s="481"/>
      <c r="G30" s="481"/>
      <c r="H30" s="481"/>
      <c r="I30" s="481"/>
    </row>
    <row r="31" spans="2:9" ht="17.25" customHeight="1">
      <c r="B31" s="480" t="s">
        <v>478</v>
      </c>
      <c r="C31" s="480"/>
      <c r="D31" s="480"/>
      <c r="E31" s="480"/>
      <c r="F31" s="480"/>
      <c r="G31" s="480"/>
      <c r="H31" s="480"/>
      <c r="I31" s="480"/>
    </row>
    <row r="32" spans="2:9" ht="17.25" customHeight="1">
      <c r="B32" s="480" t="s">
        <v>479</v>
      </c>
      <c r="C32" s="480"/>
      <c r="D32" s="480"/>
      <c r="E32" s="480"/>
      <c r="F32" s="480"/>
      <c r="G32" s="480"/>
      <c r="H32" s="480"/>
      <c r="I32" s="480"/>
    </row>
    <row r="33" spans="2:9" ht="17.25" customHeight="1">
      <c r="B33" s="284" t="s">
        <v>480</v>
      </c>
      <c r="C33" s="284"/>
      <c r="D33" s="284"/>
      <c r="E33" s="284"/>
      <c r="F33" s="284"/>
      <c r="G33" s="284"/>
      <c r="H33" s="284"/>
      <c r="I33" s="284"/>
    </row>
    <row r="34" spans="2:9" ht="17.25" customHeight="1">
      <c r="B34" s="480" t="s">
        <v>481</v>
      </c>
      <c r="C34" s="480"/>
      <c r="D34" s="480"/>
      <c r="E34" s="480"/>
      <c r="F34" s="480"/>
      <c r="G34" s="480"/>
      <c r="H34" s="480"/>
      <c r="I34" s="480"/>
    </row>
    <row r="35" spans="2:9" ht="47.25" customHeight="1">
      <c r="B35" s="479" t="s">
        <v>482</v>
      </c>
      <c r="C35" s="480"/>
      <c r="D35" s="480"/>
      <c r="E35" s="480"/>
      <c r="F35" s="480"/>
      <c r="G35" s="480"/>
      <c r="H35" s="480"/>
      <c r="I35" s="480"/>
    </row>
    <row r="36" spans="2:9" ht="51.75" customHeight="1">
      <c r="B36" s="479" t="s">
        <v>483</v>
      </c>
      <c r="C36" s="480"/>
      <c r="D36" s="480"/>
      <c r="E36" s="480"/>
      <c r="F36" s="480"/>
      <c r="G36" s="480"/>
      <c r="H36" s="480"/>
      <c r="I36" s="480"/>
    </row>
    <row r="37" spans="2:9" ht="31.5" customHeight="1">
      <c r="B37" s="479" t="s">
        <v>484</v>
      </c>
      <c r="C37" s="479"/>
      <c r="D37" s="479"/>
      <c r="E37" s="479"/>
      <c r="F37" s="479"/>
      <c r="G37" s="479"/>
      <c r="H37" s="479"/>
      <c r="I37" s="479"/>
    </row>
    <row r="38" spans="2:9" ht="48" customHeight="1">
      <c r="B38" s="479" t="s">
        <v>485</v>
      </c>
      <c r="C38" s="480"/>
      <c r="D38" s="480"/>
      <c r="E38" s="480"/>
      <c r="F38" s="480"/>
      <c r="G38" s="480"/>
      <c r="H38" s="480"/>
      <c r="I38" s="480"/>
    </row>
  </sheetData>
  <mergeCells count="25">
    <mergeCell ref="B24:I24"/>
    <mergeCell ref="H2:I2"/>
    <mergeCell ref="B4:I4"/>
    <mergeCell ref="C6:I6"/>
    <mergeCell ref="C7:I7"/>
    <mergeCell ref="C8:I8"/>
    <mergeCell ref="C9:I9"/>
    <mergeCell ref="B11:B14"/>
    <mergeCell ref="I11:I14"/>
    <mergeCell ref="B15:B18"/>
    <mergeCell ref="I15:I22"/>
    <mergeCell ref="B19:B22"/>
    <mergeCell ref="B38:I38"/>
    <mergeCell ref="B25:I25"/>
    <mergeCell ref="B26:I26"/>
    <mergeCell ref="B27:I27"/>
    <mergeCell ref="B28:I28"/>
    <mergeCell ref="B29:I29"/>
    <mergeCell ref="B31:I31"/>
    <mergeCell ref="B32:I32"/>
    <mergeCell ref="B34:I34"/>
    <mergeCell ref="B35:I35"/>
    <mergeCell ref="B36:I36"/>
    <mergeCell ref="B37:I37"/>
    <mergeCell ref="B30:I30"/>
  </mergeCells>
  <phoneticPr fontId="8"/>
  <pageMargins left="0.7" right="0.7" top="0.75" bottom="0.75" header="0.3" footer="0.3"/>
  <pageSetup paperSize="9" scale="66"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88BAB-DFE2-4A0B-8A9A-922785765A92}">
  <sheetPr>
    <tabColor rgb="FFCCFFCC"/>
    <pageSetUpPr fitToPage="1"/>
  </sheetPr>
  <dimension ref="A1:J51"/>
  <sheetViews>
    <sheetView view="pageBreakPreview" zoomScaleNormal="100" zoomScaleSheetLayoutView="100" workbookViewId="0">
      <selection activeCell="G12" sqref="G12:H12"/>
    </sheetView>
  </sheetViews>
  <sheetFormatPr defaultRowHeight="18"/>
  <cols>
    <col min="1" max="1" width="6.81640625" style="42" customWidth="1"/>
    <col min="2" max="6" width="14.36328125" style="42" customWidth="1"/>
    <col min="7" max="7" width="19" style="42" customWidth="1"/>
    <col min="8" max="8" width="8" style="42" customWidth="1"/>
    <col min="9" max="256" width="8.90625" style="42"/>
    <col min="257" max="257" width="6.81640625" style="42" customWidth="1"/>
    <col min="258" max="262" width="14.36328125" style="42" customWidth="1"/>
    <col min="263" max="263" width="19" style="42" customWidth="1"/>
    <col min="264" max="264" width="8" style="42" customWidth="1"/>
    <col min="265" max="512" width="8.90625" style="42"/>
    <col min="513" max="513" width="6.81640625" style="42" customWidth="1"/>
    <col min="514" max="518" width="14.36328125" style="42" customWidth="1"/>
    <col min="519" max="519" width="19" style="42" customWidth="1"/>
    <col min="520" max="520" width="8" style="42" customWidth="1"/>
    <col min="521" max="768" width="8.90625" style="42"/>
    <col min="769" max="769" width="6.81640625" style="42" customWidth="1"/>
    <col min="770" max="774" width="14.36328125" style="42" customWidth="1"/>
    <col min="775" max="775" width="19" style="42" customWidth="1"/>
    <col min="776" max="776" width="8" style="42" customWidth="1"/>
    <col min="777" max="1024" width="8.90625" style="42"/>
    <col min="1025" max="1025" width="6.81640625" style="42" customWidth="1"/>
    <col min="1026" max="1030" width="14.36328125" style="42" customWidth="1"/>
    <col min="1031" max="1031" width="19" style="42" customWidth="1"/>
    <col min="1032" max="1032" width="8" style="42" customWidth="1"/>
    <col min="1033" max="1280" width="8.90625" style="42"/>
    <col min="1281" max="1281" width="6.81640625" style="42" customWidth="1"/>
    <col min="1282" max="1286" width="14.36328125" style="42" customWidth="1"/>
    <col min="1287" max="1287" width="19" style="42" customWidth="1"/>
    <col min="1288" max="1288" width="8" style="42" customWidth="1"/>
    <col min="1289" max="1536" width="8.90625" style="42"/>
    <col min="1537" max="1537" width="6.81640625" style="42" customWidth="1"/>
    <col min="1538" max="1542" width="14.36328125" style="42" customWidth="1"/>
    <col min="1543" max="1543" width="19" style="42" customWidth="1"/>
    <col min="1544" max="1544" width="8" style="42" customWidth="1"/>
    <col min="1545" max="1792" width="8.90625" style="42"/>
    <col min="1793" max="1793" width="6.81640625" style="42" customWidth="1"/>
    <col min="1794" max="1798" width="14.36328125" style="42" customWidth="1"/>
    <col min="1799" max="1799" width="19" style="42" customWidth="1"/>
    <col min="1800" max="1800" width="8" style="42" customWidth="1"/>
    <col min="1801" max="2048" width="8.90625" style="42"/>
    <col min="2049" max="2049" width="6.81640625" style="42" customWidth="1"/>
    <col min="2050" max="2054" width="14.36328125" style="42" customWidth="1"/>
    <col min="2055" max="2055" width="19" style="42" customWidth="1"/>
    <col min="2056" max="2056" width="8" style="42" customWidth="1"/>
    <col min="2057" max="2304" width="8.90625" style="42"/>
    <col min="2305" max="2305" width="6.81640625" style="42" customWidth="1"/>
    <col min="2306" max="2310" width="14.36328125" style="42" customWidth="1"/>
    <col min="2311" max="2311" width="19" style="42" customWidth="1"/>
    <col min="2312" max="2312" width="8" style="42" customWidth="1"/>
    <col min="2313" max="2560" width="8.90625" style="42"/>
    <col min="2561" max="2561" width="6.81640625" style="42" customWidth="1"/>
    <col min="2562" max="2566" width="14.36328125" style="42" customWidth="1"/>
    <col min="2567" max="2567" width="19" style="42" customWidth="1"/>
    <col min="2568" max="2568" width="8" style="42" customWidth="1"/>
    <col min="2569" max="2816" width="8.90625" style="42"/>
    <col min="2817" max="2817" width="6.81640625" style="42" customWidth="1"/>
    <col min="2818" max="2822" width="14.36328125" style="42" customWidth="1"/>
    <col min="2823" max="2823" width="19" style="42" customWidth="1"/>
    <col min="2824" max="2824" width="8" style="42" customWidth="1"/>
    <col min="2825" max="3072" width="8.90625" style="42"/>
    <col min="3073" max="3073" width="6.81640625" style="42" customWidth="1"/>
    <col min="3074" max="3078" width="14.36328125" style="42" customWidth="1"/>
    <col min="3079" max="3079" width="19" style="42" customWidth="1"/>
    <col min="3080" max="3080" width="8" style="42" customWidth="1"/>
    <col min="3081" max="3328" width="8.90625" style="42"/>
    <col min="3329" max="3329" width="6.81640625" style="42" customWidth="1"/>
    <col min="3330" max="3334" width="14.36328125" style="42" customWidth="1"/>
    <col min="3335" max="3335" width="19" style="42" customWidth="1"/>
    <col min="3336" max="3336" width="8" style="42" customWidth="1"/>
    <col min="3337" max="3584" width="8.90625" style="42"/>
    <col min="3585" max="3585" width="6.81640625" style="42" customWidth="1"/>
    <col min="3586" max="3590" width="14.36328125" style="42" customWidth="1"/>
    <col min="3591" max="3591" width="19" style="42" customWidth="1"/>
    <col min="3592" max="3592" width="8" style="42" customWidth="1"/>
    <col min="3593" max="3840" width="8.90625" style="42"/>
    <col min="3841" max="3841" width="6.81640625" style="42" customWidth="1"/>
    <col min="3842" max="3846" width="14.36328125" style="42" customWidth="1"/>
    <col min="3847" max="3847" width="19" style="42" customWidth="1"/>
    <col min="3848" max="3848" width="8" style="42" customWidth="1"/>
    <col min="3849" max="4096" width="8.90625" style="42"/>
    <col min="4097" max="4097" width="6.81640625" style="42" customWidth="1"/>
    <col min="4098" max="4102" width="14.36328125" style="42" customWidth="1"/>
    <col min="4103" max="4103" width="19" style="42" customWidth="1"/>
    <col min="4104" max="4104" width="8" style="42" customWidth="1"/>
    <col min="4105" max="4352" width="8.90625" style="42"/>
    <col min="4353" max="4353" width="6.81640625" style="42" customWidth="1"/>
    <col min="4354" max="4358" width="14.36328125" style="42" customWidth="1"/>
    <col min="4359" max="4359" width="19" style="42" customWidth="1"/>
    <col min="4360" max="4360" width="8" style="42" customWidth="1"/>
    <col min="4361" max="4608" width="8.90625" style="42"/>
    <col min="4609" max="4609" width="6.81640625" style="42" customWidth="1"/>
    <col min="4610" max="4614" width="14.36328125" style="42" customWidth="1"/>
    <col min="4615" max="4615" width="19" style="42" customWidth="1"/>
    <col min="4616" max="4616" width="8" style="42" customWidth="1"/>
    <col min="4617" max="4864" width="8.90625" style="42"/>
    <col min="4865" max="4865" width="6.81640625" style="42" customWidth="1"/>
    <col min="4866" max="4870" width="14.36328125" style="42" customWidth="1"/>
    <col min="4871" max="4871" width="19" style="42" customWidth="1"/>
    <col min="4872" max="4872" width="8" style="42" customWidth="1"/>
    <col min="4873" max="5120" width="8.90625" style="42"/>
    <col min="5121" max="5121" width="6.81640625" style="42" customWidth="1"/>
    <col min="5122" max="5126" width="14.36328125" style="42" customWidth="1"/>
    <col min="5127" max="5127" width="19" style="42" customWidth="1"/>
    <col min="5128" max="5128" width="8" style="42" customWidth="1"/>
    <col min="5129" max="5376" width="8.90625" style="42"/>
    <col min="5377" max="5377" width="6.81640625" style="42" customWidth="1"/>
    <col min="5378" max="5382" width="14.36328125" style="42" customWidth="1"/>
    <col min="5383" max="5383" width="19" style="42" customWidth="1"/>
    <col min="5384" max="5384" width="8" style="42" customWidth="1"/>
    <col min="5385" max="5632" width="8.90625" style="42"/>
    <col min="5633" max="5633" width="6.81640625" style="42" customWidth="1"/>
    <col min="5634" max="5638" width="14.36328125" style="42" customWidth="1"/>
    <col min="5639" max="5639" width="19" style="42" customWidth="1"/>
    <col min="5640" max="5640" width="8" style="42" customWidth="1"/>
    <col min="5641" max="5888" width="8.90625" style="42"/>
    <col min="5889" max="5889" width="6.81640625" style="42" customWidth="1"/>
    <col min="5890" max="5894" width="14.36328125" style="42" customWidth="1"/>
    <col min="5895" max="5895" width="19" style="42" customWidth="1"/>
    <col min="5896" max="5896" width="8" style="42" customWidth="1"/>
    <col min="5897" max="6144" width="8.90625" style="42"/>
    <col min="6145" max="6145" width="6.81640625" style="42" customWidth="1"/>
    <col min="6146" max="6150" width="14.36328125" style="42" customWidth="1"/>
    <col min="6151" max="6151" width="19" style="42" customWidth="1"/>
    <col min="6152" max="6152" width="8" style="42" customWidth="1"/>
    <col min="6153" max="6400" width="8.90625" style="42"/>
    <col min="6401" max="6401" width="6.81640625" style="42" customWidth="1"/>
    <col min="6402" max="6406" width="14.36328125" style="42" customWidth="1"/>
    <col min="6407" max="6407" width="19" style="42" customWidth="1"/>
    <col min="6408" max="6408" width="8" style="42" customWidth="1"/>
    <col min="6409" max="6656" width="8.90625" style="42"/>
    <col min="6657" max="6657" width="6.81640625" style="42" customWidth="1"/>
    <col min="6658" max="6662" width="14.36328125" style="42" customWidth="1"/>
    <col min="6663" max="6663" width="19" style="42" customWidth="1"/>
    <col min="6664" max="6664" width="8" style="42" customWidth="1"/>
    <col min="6665" max="6912" width="8.90625" style="42"/>
    <col min="6913" max="6913" width="6.81640625" style="42" customWidth="1"/>
    <col min="6914" max="6918" width="14.36328125" style="42" customWidth="1"/>
    <col min="6919" max="6919" width="19" style="42" customWidth="1"/>
    <col min="6920" max="6920" width="8" style="42" customWidth="1"/>
    <col min="6921" max="7168" width="8.90625" style="42"/>
    <col min="7169" max="7169" width="6.81640625" style="42" customWidth="1"/>
    <col min="7170" max="7174" width="14.36328125" style="42" customWidth="1"/>
    <col min="7175" max="7175" width="19" style="42" customWidth="1"/>
    <col min="7176" max="7176" width="8" style="42" customWidth="1"/>
    <col min="7177" max="7424" width="8.90625" style="42"/>
    <col min="7425" max="7425" width="6.81640625" style="42" customWidth="1"/>
    <col min="7426" max="7430" width="14.36328125" style="42" customWidth="1"/>
    <col min="7431" max="7431" width="19" style="42" customWidth="1"/>
    <col min="7432" max="7432" width="8" style="42" customWidth="1"/>
    <col min="7433" max="7680" width="8.90625" style="42"/>
    <col min="7681" max="7681" width="6.81640625" style="42" customWidth="1"/>
    <col min="7682" max="7686" width="14.36328125" style="42" customWidth="1"/>
    <col min="7687" max="7687" width="19" style="42" customWidth="1"/>
    <col min="7688" max="7688" width="8" style="42" customWidth="1"/>
    <col min="7689" max="7936" width="8.90625" style="42"/>
    <col min="7937" max="7937" width="6.81640625" style="42" customWidth="1"/>
    <col min="7938" max="7942" width="14.36328125" style="42" customWidth="1"/>
    <col min="7943" max="7943" width="19" style="42" customWidth="1"/>
    <col min="7944" max="7944" width="8" style="42" customWidth="1"/>
    <col min="7945" max="8192" width="8.90625" style="42"/>
    <col min="8193" max="8193" width="6.81640625" style="42" customWidth="1"/>
    <col min="8194" max="8198" width="14.36328125" style="42" customWidth="1"/>
    <col min="8199" max="8199" width="19" style="42" customWidth="1"/>
    <col min="8200" max="8200" width="8" style="42" customWidth="1"/>
    <col min="8201" max="8448" width="8.90625" style="42"/>
    <col min="8449" max="8449" width="6.81640625" style="42" customWidth="1"/>
    <col min="8450" max="8454" width="14.36328125" style="42" customWidth="1"/>
    <col min="8455" max="8455" width="19" style="42" customWidth="1"/>
    <col min="8456" max="8456" width="8" style="42" customWidth="1"/>
    <col min="8457" max="8704" width="8.90625" style="42"/>
    <col min="8705" max="8705" width="6.81640625" style="42" customWidth="1"/>
    <col min="8706" max="8710" width="14.36328125" style="42" customWidth="1"/>
    <col min="8711" max="8711" width="19" style="42" customWidth="1"/>
    <col min="8712" max="8712" width="8" style="42" customWidth="1"/>
    <col min="8713" max="8960" width="8.90625" style="42"/>
    <col min="8961" max="8961" width="6.81640625" style="42" customWidth="1"/>
    <col min="8962" max="8966" width="14.36328125" style="42" customWidth="1"/>
    <col min="8967" max="8967" width="19" style="42" customWidth="1"/>
    <col min="8968" max="8968" width="8" style="42" customWidth="1"/>
    <col min="8969" max="9216" width="8.90625" style="42"/>
    <col min="9217" max="9217" width="6.81640625" style="42" customWidth="1"/>
    <col min="9218" max="9222" width="14.36328125" style="42" customWidth="1"/>
    <col min="9223" max="9223" width="19" style="42" customWidth="1"/>
    <col min="9224" max="9224" width="8" style="42" customWidth="1"/>
    <col min="9225" max="9472" width="8.90625" style="42"/>
    <col min="9473" max="9473" width="6.81640625" style="42" customWidth="1"/>
    <col min="9474" max="9478" width="14.36328125" style="42" customWidth="1"/>
    <col min="9479" max="9479" width="19" style="42" customWidth="1"/>
    <col min="9480" max="9480" width="8" style="42" customWidth="1"/>
    <col min="9481" max="9728" width="8.90625" style="42"/>
    <col min="9729" max="9729" width="6.81640625" style="42" customWidth="1"/>
    <col min="9730" max="9734" width="14.36328125" style="42" customWidth="1"/>
    <col min="9735" max="9735" width="19" style="42" customWidth="1"/>
    <col min="9736" max="9736" width="8" style="42" customWidth="1"/>
    <col min="9737" max="9984" width="8.90625" style="42"/>
    <col min="9985" max="9985" width="6.81640625" style="42" customWidth="1"/>
    <col min="9986" max="9990" width="14.36328125" style="42" customWidth="1"/>
    <col min="9991" max="9991" width="19" style="42" customWidth="1"/>
    <col min="9992" max="9992" width="8" style="42" customWidth="1"/>
    <col min="9993" max="10240" width="8.90625" style="42"/>
    <col min="10241" max="10241" width="6.81640625" style="42" customWidth="1"/>
    <col min="10242" max="10246" width="14.36328125" style="42" customWidth="1"/>
    <col min="10247" max="10247" width="19" style="42" customWidth="1"/>
    <col min="10248" max="10248" width="8" style="42" customWidth="1"/>
    <col min="10249" max="10496" width="8.90625" style="42"/>
    <col min="10497" max="10497" width="6.81640625" style="42" customWidth="1"/>
    <col min="10498" max="10502" width="14.36328125" style="42" customWidth="1"/>
    <col min="10503" max="10503" width="19" style="42" customWidth="1"/>
    <col min="10504" max="10504" width="8" style="42" customWidth="1"/>
    <col min="10505" max="10752" width="8.90625" style="42"/>
    <col min="10753" max="10753" width="6.81640625" style="42" customWidth="1"/>
    <col min="10754" max="10758" width="14.36328125" style="42" customWidth="1"/>
    <col min="10759" max="10759" width="19" style="42" customWidth="1"/>
    <col min="10760" max="10760" width="8" style="42" customWidth="1"/>
    <col min="10761" max="11008" width="8.90625" style="42"/>
    <col min="11009" max="11009" width="6.81640625" style="42" customWidth="1"/>
    <col min="11010" max="11014" width="14.36328125" style="42" customWidth="1"/>
    <col min="11015" max="11015" width="19" style="42" customWidth="1"/>
    <col min="11016" max="11016" width="8" style="42" customWidth="1"/>
    <col min="11017" max="11264" width="8.90625" style="42"/>
    <col min="11265" max="11265" width="6.81640625" style="42" customWidth="1"/>
    <col min="11266" max="11270" width="14.36328125" style="42" customWidth="1"/>
    <col min="11271" max="11271" width="19" style="42" customWidth="1"/>
    <col min="11272" max="11272" width="8" style="42" customWidth="1"/>
    <col min="11273" max="11520" width="8.90625" style="42"/>
    <col min="11521" max="11521" width="6.81640625" style="42" customWidth="1"/>
    <col min="11522" max="11526" width="14.36328125" style="42" customWidth="1"/>
    <col min="11527" max="11527" width="19" style="42" customWidth="1"/>
    <col min="11528" max="11528" width="8" style="42" customWidth="1"/>
    <col min="11529" max="11776" width="8.90625" style="42"/>
    <col min="11777" max="11777" width="6.81640625" style="42" customWidth="1"/>
    <col min="11778" max="11782" width="14.36328125" style="42" customWidth="1"/>
    <col min="11783" max="11783" width="19" style="42" customWidth="1"/>
    <col min="11784" max="11784" width="8" style="42" customWidth="1"/>
    <col min="11785" max="12032" width="8.90625" style="42"/>
    <col min="12033" max="12033" width="6.81640625" style="42" customWidth="1"/>
    <col min="12034" max="12038" width="14.36328125" style="42" customWidth="1"/>
    <col min="12039" max="12039" width="19" style="42" customWidth="1"/>
    <col min="12040" max="12040" width="8" style="42" customWidth="1"/>
    <col min="12041" max="12288" width="8.90625" style="42"/>
    <col min="12289" max="12289" width="6.81640625" style="42" customWidth="1"/>
    <col min="12290" max="12294" width="14.36328125" style="42" customWidth="1"/>
    <col min="12295" max="12295" width="19" style="42" customWidth="1"/>
    <col min="12296" max="12296" width="8" style="42" customWidth="1"/>
    <col min="12297" max="12544" width="8.90625" style="42"/>
    <col min="12545" max="12545" width="6.81640625" style="42" customWidth="1"/>
    <col min="12546" max="12550" width="14.36328125" style="42" customWidth="1"/>
    <col min="12551" max="12551" width="19" style="42" customWidth="1"/>
    <col min="12552" max="12552" width="8" style="42" customWidth="1"/>
    <col min="12553" max="12800" width="8.90625" style="42"/>
    <col min="12801" max="12801" width="6.81640625" style="42" customWidth="1"/>
    <col min="12802" max="12806" width="14.36328125" style="42" customWidth="1"/>
    <col min="12807" max="12807" width="19" style="42" customWidth="1"/>
    <col min="12808" max="12808" width="8" style="42" customWidth="1"/>
    <col min="12809" max="13056" width="8.90625" style="42"/>
    <col min="13057" max="13057" width="6.81640625" style="42" customWidth="1"/>
    <col min="13058" max="13062" width="14.36328125" style="42" customWidth="1"/>
    <col min="13063" max="13063" width="19" style="42" customWidth="1"/>
    <col min="13064" max="13064" width="8" style="42" customWidth="1"/>
    <col min="13065" max="13312" width="8.90625" style="42"/>
    <col min="13313" max="13313" width="6.81640625" style="42" customWidth="1"/>
    <col min="13314" max="13318" width="14.36328125" style="42" customWidth="1"/>
    <col min="13319" max="13319" width="19" style="42" customWidth="1"/>
    <col min="13320" max="13320" width="8" style="42" customWidth="1"/>
    <col min="13321" max="13568" width="8.90625" style="42"/>
    <col min="13569" max="13569" width="6.81640625" style="42" customWidth="1"/>
    <col min="13570" max="13574" width="14.36328125" style="42" customWidth="1"/>
    <col min="13575" max="13575" width="19" style="42" customWidth="1"/>
    <col min="13576" max="13576" width="8" style="42" customWidth="1"/>
    <col min="13577" max="13824" width="8.90625" style="42"/>
    <col min="13825" max="13825" width="6.81640625" style="42" customWidth="1"/>
    <col min="13826" max="13830" width="14.36328125" style="42" customWidth="1"/>
    <col min="13831" max="13831" width="19" style="42" customWidth="1"/>
    <col min="13832" max="13832" width="8" style="42" customWidth="1"/>
    <col min="13833" max="14080" width="8.90625" style="42"/>
    <col min="14081" max="14081" width="6.81640625" style="42" customWidth="1"/>
    <col min="14082" max="14086" width="14.36328125" style="42" customWidth="1"/>
    <col min="14087" max="14087" width="19" style="42" customWidth="1"/>
    <col min="14088" max="14088" width="8" style="42" customWidth="1"/>
    <col min="14089" max="14336" width="8.90625" style="42"/>
    <col min="14337" max="14337" width="6.81640625" style="42" customWidth="1"/>
    <col min="14338" max="14342" width="14.36328125" style="42" customWidth="1"/>
    <col min="14343" max="14343" width="19" style="42" customWidth="1"/>
    <col min="14344" max="14344" width="8" style="42" customWidth="1"/>
    <col min="14345" max="14592" width="8.90625" style="42"/>
    <col min="14593" max="14593" width="6.81640625" style="42" customWidth="1"/>
    <col min="14594" max="14598" width="14.36328125" style="42" customWidth="1"/>
    <col min="14599" max="14599" width="19" style="42" customWidth="1"/>
    <col min="14600" max="14600" width="8" style="42" customWidth="1"/>
    <col min="14601" max="14848" width="8.90625" style="42"/>
    <col min="14849" max="14849" width="6.81640625" style="42" customWidth="1"/>
    <col min="14850" max="14854" width="14.36328125" style="42" customWidth="1"/>
    <col min="14855" max="14855" width="19" style="42" customWidth="1"/>
    <col min="14856" max="14856" width="8" style="42" customWidth="1"/>
    <col min="14857" max="15104" width="8.90625" style="42"/>
    <col min="15105" max="15105" width="6.81640625" style="42" customWidth="1"/>
    <col min="15106" max="15110" width="14.36328125" style="42" customWidth="1"/>
    <col min="15111" max="15111" width="19" style="42" customWidth="1"/>
    <col min="15112" max="15112" width="8" style="42" customWidth="1"/>
    <col min="15113" max="15360" width="8.90625" style="42"/>
    <col min="15361" max="15361" width="6.81640625" style="42" customWidth="1"/>
    <col min="15362" max="15366" width="14.36328125" style="42" customWidth="1"/>
    <col min="15367" max="15367" width="19" style="42" customWidth="1"/>
    <col min="15368" max="15368" width="8" style="42" customWidth="1"/>
    <col min="15369" max="15616" width="8.90625" style="42"/>
    <col min="15617" max="15617" width="6.81640625" style="42" customWidth="1"/>
    <col min="15618" max="15622" width="14.36328125" style="42" customWidth="1"/>
    <col min="15623" max="15623" width="19" style="42" customWidth="1"/>
    <col min="15624" max="15624" width="8" style="42" customWidth="1"/>
    <col min="15625" max="15872" width="8.90625" style="42"/>
    <col min="15873" max="15873" width="6.81640625" style="42" customWidth="1"/>
    <col min="15874" max="15878" width="14.36328125" style="42" customWidth="1"/>
    <col min="15879" max="15879" width="19" style="42" customWidth="1"/>
    <col min="15880" max="15880" width="8" style="42" customWidth="1"/>
    <col min="15881" max="16128" width="8.90625" style="42"/>
    <col min="16129" max="16129" width="6.81640625" style="42" customWidth="1"/>
    <col min="16130" max="16134" width="14.36328125" style="42" customWidth="1"/>
    <col min="16135" max="16135" width="19" style="42" customWidth="1"/>
    <col min="16136" max="16136" width="8" style="42" customWidth="1"/>
    <col min="16137" max="16384" width="8.90625" style="42"/>
  </cols>
  <sheetData>
    <row r="1" spans="1:10" ht="14.25" customHeight="1">
      <c r="A1" s="317"/>
      <c r="B1" s="317"/>
      <c r="C1" s="317"/>
      <c r="D1" s="317"/>
      <c r="E1" s="317"/>
      <c r="F1" s="317"/>
      <c r="G1" s="318"/>
      <c r="H1" s="319"/>
      <c r="I1" s="316"/>
      <c r="J1" s="316"/>
    </row>
    <row r="2" spans="1:10" ht="39" customHeight="1">
      <c r="A2" s="317"/>
      <c r="B2" s="317"/>
      <c r="C2" s="317"/>
      <c r="D2" s="317"/>
      <c r="E2" s="317"/>
      <c r="F2" s="317"/>
      <c r="G2" s="949" t="s">
        <v>171</v>
      </c>
      <c r="H2" s="949"/>
    </row>
    <row r="3" spans="1:10" ht="24" customHeight="1">
      <c r="A3" s="986" t="s">
        <v>503</v>
      </c>
      <c r="B3" s="986"/>
      <c r="C3" s="986"/>
      <c r="D3" s="986"/>
      <c r="E3" s="986"/>
      <c r="F3" s="986"/>
      <c r="G3" s="986"/>
      <c r="H3" s="986"/>
      <c r="I3" s="316"/>
    </row>
    <row r="4" spans="1:10" ht="18.5" thickBot="1">
      <c r="A4" s="317"/>
      <c r="B4" s="317"/>
      <c r="C4" s="317"/>
      <c r="D4" s="317"/>
      <c r="E4" s="317"/>
      <c r="F4" s="317"/>
      <c r="G4" s="317"/>
      <c r="H4" s="317"/>
    </row>
    <row r="5" spans="1:10" ht="27" customHeight="1" thickTop="1">
      <c r="A5" s="987" t="s">
        <v>507</v>
      </c>
      <c r="B5" s="988"/>
      <c r="C5" s="988"/>
      <c r="D5" s="988"/>
      <c r="E5" s="988"/>
      <c r="F5" s="988"/>
      <c r="G5" s="334"/>
      <c r="H5" s="335" t="s">
        <v>41</v>
      </c>
    </row>
    <row r="6" spans="1:10" ht="27" customHeight="1">
      <c r="A6" s="989" t="s">
        <v>506</v>
      </c>
      <c r="B6" s="990"/>
      <c r="C6" s="990"/>
      <c r="D6" s="990"/>
      <c r="E6" s="990"/>
      <c r="F6" s="990"/>
      <c r="G6" s="320">
        <f>ROUNDDOWN(G5/6,1)</f>
        <v>0</v>
      </c>
      <c r="H6" s="321" t="s">
        <v>41</v>
      </c>
    </row>
    <row r="7" spans="1:10" ht="27" customHeight="1" thickBot="1">
      <c r="A7" s="991" t="s">
        <v>505</v>
      </c>
      <c r="B7" s="992"/>
      <c r="C7" s="992"/>
      <c r="D7" s="992"/>
      <c r="E7" s="992"/>
      <c r="F7" s="992"/>
      <c r="G7" s="322">
        <f>ROUNDDOWN(G5/5,1)</f>
        <v>0</v>
      </c>
      <c r="H7" s="323" t="s">
        <v>41</v>
      </c>
    </row>
    <row r="8" spans="1:10" ht="19.5" customHeight="1" thickTop="1" thickBot="1">
      <c r="A8" s="993"/>
      <c r="B8" s="993"/>
      <c r="C8" s="993"/>
      <c r="D8" s="993"/>
      <c r="E8" s="993"/>
      <c r="F8" s="993"/>
      <c r="G8" s="993"/>
      <c r="H8" s="993"/>
    </row>
    <row r="9" spans="1:10" ht="27.75" customHeight="1" thickTop="1" thickBot="1">
      <c r="A9" s="983" t="s">
        <v>128</v>
      </c>
      <c r="B9" s="984"/>
      <c r="C9" s="984"/>
      <c r="D9" s="984"/>
      <c r="E9" s="984"/>
      <c r="F9" s="984"/>
      <c r="G9" s="984" t="s">
        <v>129</v>
      </c>
      <c r="H9" s="985"/>
    </row>
    <row r="10" spans="1:10" ht="27.75" customHeight="1" thickTop="1">
      <c r="A10" s="324">
        <v>1</v>
      </c>
      <c r="B10" s="981"/>
      <c r="C10" s="981"/>
      <c r="D10" s="981"/>
      <c r="E10" s="981"/>
      <c r="F10" s="981"/>
      <c r="G10" s="981"/>
      <c r="H10" s="982"/>
    </row>
    <row r="11" spans="1:10" ht="27.75" customHeight="1">
      <c r="A11" s="325">
        <v>2</v>
      </c>
      <c r="B11" s="979"/>
      <c r="C11" s="979"/>
      <c r="D11" s="979"/>
      <c r="E11" s="979"/>
      <c r="F11" s="979"/>
      <c r="G11" s="979"/>
      <c r="H11" s="980"/>
    </row>
    <row r="12" spans="1:10" ht="27.75" customHeight="1">
      <c r="A12" s="325">
        <v>3</v>
      </c>
      <c r="B12" s="979"/>
      <c r="C12" s="979"/>
      <c r="D12" s="979"/>
      <c r="E12" s="979"/>
      <c r="F12" s="979"/>
      <c r="G12" s="979"/>
      <c r="H12" s="980"/>
    </row>
    <row r="13" spans="1:10" ht="27.75" customHeight="1">
      <c r="A13" s="325">
        <v>4</v>
      </c>
      <c r="B13" s="979"/>
      <c r="C13" s="979"/>
      <c r="D13" s="979"/>
      <c r="E13" s="979"/>
      <c r="F13" s="979"/>
      <c r="G13" s="979"/>
      <c r="H13" s="967"/>
    </row>
    <row r="14" spans="1:10" ht="27.75" customHeight="1">
      <c r="A14" s="325">
        <v>5</v>
      </c>
      <c r="B14" s="979"/>
      <c r="C14" s="979"/>
      <c r="D14" s="979"/>
      <c r="E14" s="979"/>
      <c r="F14" s="979"/>
      <c r="G14" s="979"/>
      <c r="H14" s="980"/>
    </row>
    <row r="15" spans="1:10" ht="27.75" customHeight="1">
      <c r="A15" s="325">
        <v>6</v>
      </c>
      <c r="B15" s="972"/>
      <c r="C15" s="972"/>
      <c r="D15" s="972"/>
      <c r="E15" s="972"/>
      <c r="F15" s="972"/>
      <c r="G15" s="972"/>
      <c r="H15" s="973"/>
    </row>
    <row r="16" spans="1:10" ht="27.75" customHeight="1">
      <c r="A16" s="325">
        <v>7</v>
      </c>
      <c r="B16" s="972"/>
      <c r="C16" s="972"/>
      <c r="D16" s="972"/>
      <c r="E16" s="972"/>
      <c r="F16" s="972"/>
      <c r="G16" s="972"/>
      <c r="H16" s="973"/>
    </row>
    <row r="17" spans="1:8" ht="27.75" customHeight="1">
      <c r="A17" s="325">
        <v>8</v>
      </c>
      <c r="B17" s="972"/>
      <c r="C17" s="972"/>
      <c r="D17" s="972"/>
      <c r="E17" s="972"/>
      <c r="F17" s="972"/>
      <c r="G17" s="972"/>
      <c r="H17" s="973"/>
    </row>
    <row r="18" spans="1:8" ht="27.75" customHeight="1">
      <c r="A18" s="325">
        <v>9</v>
      </c>
      <c r="B18" s="972"/>
      <c r="C18" s="972"/>
      <c r="D18" s="972"/>
      <c r="E18" s="972"/>
      <c r="F18" s="972"/>
      <c r="G18" s="972"/>
      <c r="H18" s="973"/>
    </row>
    <row r="19" spans="1:8" ht="27.75" customHeight="1" thickBot="1">
      <c r="A19" s="326">
        <v>10</v>
      </c>
      <c r="B19" s="974"/>
      <c r="C19" s="974"/>
      <c r="D19" s="974"/>
      <c r="E19" s="974"/>
      <c r="F19" s="974"/>
      <c r="G19" s="974"/>
      <c r="H19" s="975"/>
    </row>
    <row r="20" spans="1:8" ht="27.75" customHeight="1" thickTop="1" thickBot="1">
      <c r="A20" s="327" t="s">
        <v>108</v>
      </c>
      <c r="B20" s="954" t="s">
        <v>130</v>
      </c>
      <c r="C20" s="955"/>
      <c r="D20" s="955"/>
      <c r="E20" s="955"/>
      <c r="F20" s="956"/>
      <c r="G20" s="328">
        <f>SUM(G10:H19)</f>
        <v>0</v>
      </c>
      <c r="H20" s="329" t="s">
        <v>106</v>
      </c>
    </row>
    <row r="21" spans="1:8" ht="19" thickTop="1" thickBot="1">
      <c r="A21" s="317"/>
      <c r="B21" s="317"/>
      <c r="C21" s="317"/>
      <c r="D21" s="317"/>
      <c r="E21" s="317"/>
      <c r="F21" s="317"/>
      <c r="G21" s="317"/>
      <c r="H21" s="317"/>
    </row>
    <row r="22" spans="1:8" ht="27.75" customHeight="1" thickTop="1">
      <c r="A22" s="976" t="s">
        <v>131</v>
      </c>
      <c r="B22" s="977"/>
      <c r="C22" s="977"/>
      <c r="D22" s="977"/>
      <c r="E22" s="977"/>
      <c r="F22" s="977"/>
      <c r="G22" s="977" t="s">
        <v>129</v>
      </c>
      <c r="H22" s="978"/>
    </row>
    <row r="23" spans="1:8" ht="27.75" customHeight="1">
      <c r="A23" s="325">
        <v>1</v>
      </c>
      <c r="B23" s="964"/>
      <c r="C23" s="965"/>
      <c r="D23" s="965"/>
      <c r="E23" s="965"/>
      <c r="F23" s="966"/>
      <c r="G23" s="964"/>
      <c r="H23" s="967"/>
    </row>
    <row r="24" spans="1:8" ht="27.75" customHeight="1">
      <c r="A24" s="325">
        <v>2</v>
      </c>
      <c r="B24" s="964"/>
      <c r="C24" s="965"/>
      <c r="D24" s="965"/>
      <c r="E24" s="965"/>
      <c r="F24" s="966"/>
      <c r="G24" s="964"/>
      <c r="H24" s="967"/>
    </row>
    <row r="25" spans="1:8" ht="27.75" customHeight="1">
      <c r="A25" s="325">
        <v>3</v>
      </c>
      <c r="B25" s="968"/>
      <c r="C25" s="969"/>
      <c r="D25" s="969"/>
      <c r="E25" s="969"/>
      <c r="F25" s="970"/>
      <c r="G25" s="968"/>
      <c r="H25" s="971"/>
    </row>
    <row r="26" spans="1:8" ht="27.75" customHeight="1">
      <c r="A26" s="325">
        <v>4</v>
      </c>
      <c r="B26" s="968"/>
      <c r="C26" s="969"/>
      <c r="D26" s="969"/>
      <c r="E26" s="969"/>
      <c r="F26" s="970"/>
      <c r="G26" s="968"/>
      <c r="H26" s="971"/>
    </row>
    <row r="27" spans="1:8" ht="27.75" customHeight="1" thickBot="1">
      <c r="A27" s="330">
        <v>5</v>
      </c>
      <c r="B27" s="950"/>
      <c r="C27" s="951"/>
      <c r="D27" s="951"/>
      <c r="E27" s="951"/>
      <c r="F27" s="952"/>
      <c r="G27" s="950"/>
      <c r="H27" s="953"/>
    </row>
    <row r="28" spans="1:8" ht="27.75" customHeight="1" thickTop="1" thickBot="1">
      <c r="A28" s="331" t="s">
        <v>108</v>
      </c>
      <c r="B28" s="954" t="s">
        <v>132</v>
      </c>
      <c r="C28" s="955"/>
      <c r="D28" s="955"/>
      <c r="E28" s="955"/>
      <c r="F28" s="956"/>
      <c r="G28" s="328">
        <f>SUM(G23:H27)</f>
        <v>0</v>
      </c>
      <c r="H28" s="332" t="s">
        <v>133</v>
      </c>
    </row>
    <row r="29" spans="1:8" ht="19" thickTop="1" thickBot="1">
      <c r="A29" s="317"/>
      <c r="B29" s="317"/>
      <c r="C29" s="317"/>
      <c r="D29" s="317"/>
      <c r="E29" s="317"/>
      <c r="F29" s="317"/>
      <c r="G29" s="317"/>
      <c r="H29" s="317"/>
    </row>
    <row r="30" spans="1:8" ht="13.5" customHeight="1" thickTop="1">
      <c r="A30" s="317"/>
      <c r="B30" s="957" t="s">
        <v>134</v>
      </c>
      <c r="C30" s="957"/>
      <c r="D30" s="957"/>
      <c r="E30" s="957"/>
      <c r="F30" s="958" t="s">
        <v>135</v>
      </c>
      <c r="G30" s="960">
        <f>SUM(G20,G28)</f>
        <v>0</v>
      </c>
      <c r="H30" s="962" t="s">
        <v>136</v>
      </c>
    </row>
    <row r="31" spans="1:8" ht="13.5" customHeight="1" thickBot="1">
      <c r="A31" s="317"/>
      <c r="B31" s="957"/>
      <c r="C31" s="957"/>
      <c r="D31" s="957"/>
      <c r="E31" s="957"/>
      <c r="F31" s="959"/>
      <c r="G31" s="961"/>
      <c r="H31" s="963"/>
    </row>
    <row r="32" spans="1:8" ht="18.5" thickTop="1">
      <c r="A32" s="317"/>
      <c r="B32" s="317"/>
      <c r="C32" s="317"/>
      <c r="D32" s="317"/>
      <c r="E32" s="317"/>
      <c r="F32" s="317"/>
      <c r="G32" s="317"/>
      <c r="H32" s="317"/>
    </row>
    <row r="33" spans="1:8" ht="32.25" customHeight="1">
      <c r="A33" s="948" t="s">
        <v>137</v>
      </c>
      <c r="B33" s="948"/>
      <c r="C33" s="948"/>
      <c r="D33" s="948"/>
      <c r="E33" s="948"/>
      <c r="F33" s="948"/>
      <c r="G33" s="948"/>
      <c r="H33" s="948"/>
    </row>
    <row r="34" spans="1:8" ht="25.5" customHeight="1">
      <c r="A34" s="948" t="s">
        <v>504</v>
      </c>
      <c r="B34" s="948"/>
      <c r="C34" s="948"/>
      <c r="D34" s="948"/>
      <c r="E34" s="948"/>
      <c r="F34" s="948"/>
      <c r="G34" s="948"/>
      <c r="H34" s="948"/>
    </row>
    <row r="35" spans="1:8" ht="27" customHeight="1">
      <c r="A35" s="333" t="s">
        <v>138</v>
      </c>
      <c r="B35" s="333"/>
      <c r="C35" s="333"/>
      <c r="D35" s="333"/>
      <c r="E35" s="333"/>
      <c r="F35" s="333"/>
      <c r="G35" s="333"/>
      <c r="H35" s="333"/>
    </row>
    <row r="36" spans="1:8">
      <c r="A36" s="83"/>
      <c r="B36" s="83"/>
      <c r="C36" s="83"/>
      <c r="D36" s="83"/>
      <c r="E36" s="83"/>
      <c r="F36" s="83"/>
      <c r="G36" s="83"/>
      <c r="H36" s="83"/>
    </row>
    <row r="37" spans="1:8">
      <c r="A37" s="83"/>
      <c r="B37" s="83"/>
      <c r="C37" s="83"/>
      <c r="D37" s="83"/>
      <c r="E37" s="83"/>
      <c r="F37" s="83"/>
      <c r="G37" s="83"/>
      <c r="H37" s="83"/>
    </row>
    <row r="38" spans="1:8">
      <c r="A38" s="83"/>
      <c r="B38" s="83"/>
      <c r="C38" s="83"/>
      <c r="D38" s="83"/>
      <c r="E38" s="83"/>
      <c r="F38" s="83"/>
      <c r="G38" s="83"/>
      <c r="H38" s="83"/>
    </row>
    <row r="39" spans="1:8">
      <c r="A39" s="83"/>
      <c r="B39" s="83"/>
      <c r="C39" s="83"/>
      <c r="D39" s="83"/>
      <c r="E39" s="83"/>
      <c r="F39" s="83"/>
      <c r="G39" s="83"/>
      <c r="H39" s="83"/>
    </row>
    <row r="40" spans="1:8">
      <c r="A40" s="83"/>
      <c r="B40" s="83"/>
      <c r="C40" s="83"/>
      <c r="D40" s="83"/>
      <c r="E40" s="83"/>
      <c r="F40" s="83"/>
      <c r="G40" s="83"/>
      <c r="H40" s="83"/>
    </row>
    <row r="41" spans="1:8">
      <c r="A41" s="83"/>
      <c r="B41" s="83"/>
      <c r="C41" s="83"/>
      <c r="D41" s="83"/>
      <c r="E41" s="83"/>
      <c r="F41" s="83"/>
      <c r="G41" s="83"/>
      <c r="H41" s="83"/>
    </row>
    <row r="42" spans="1:8">
      <c r="A42" s="83"/>
      <c r="B42" s="83"/>
      <c r="C42" s="83"/>
      <c r="D42" s="83"/>
      <c r="E42" s="83"/>
      <c r="F42" s="83"/>
      <c r="G42" s="83"/>
      <c r="H42" s="83"/>
    </row>
    <row r="51" ht="6.75" customHeight="1"/>
  </sheetData>
  <mergeCells count="48">
    <mergeCell ref="A9:F9"/>
    <mergeCell ref="G9:H9"/>
    <mergeCell ref="A3:H3"/>
    <mergeCell ref="A5:F5"/>
    <mergeCell ref="A6:F6"/>
    <mergeCell ref="A7:F7"/>
    <mergeCell ref="A8:H8"/>
    <mergeCell ref="B10:F10"/>
    <mergeCell ref="G10:H10"/>
    <mergeCell ref="B11:F11"/>
    <mergeCell ref="G11:H11"/>
    <mergeCell ref="B12:F12"/>
    <mergeCell ref="G12:H12"/>
    <mergeCell ref="B13:F13"/>
    <mergeCell ref="G13:H13"/>
    <mergeCell ref="B14:F14"/>
    <mergeCell ref="G14:H14"/>
    <mergeCell ref="B15:F15"/>
    <mergeCell ref="G15:H15"/>
    <mergeCell ref="B23:F23"/>
    <mergeCell ref="G23:H23"/>
    <mergeCell ref="B16:F16"/>
    <mergeCell ref="G16:H16"/>
    <mergeCell ref="B17:F17"/>
    <mergeCell ref="G17:H17"/>
    <mergeCell ref="B18:F18"/>
    <mergeCell ref="G18:H18"/>
    <mergeCell ref="B19:F19"/>
    <mergeCell ref="G19:H19"/>
    <mergeCell ref="B20:F20"/>
    <mergeCell ref="A22:F22"/>
    <mergeCell ref="G22:H22"/>
    <mergeCell ref="A33:H33"/>
    <mergeCell ref="A34:H34"/>
    <mergeCell ref="G2:H2"/>
    <mergeCell ref="B27:F27"/>
    <mergeCell ref="G27:H27"/>
    <mergeCell ref="B28:F28"/>
    <mergeCell ref="B30:E31"/>
    <mergeCell ref="F30:F31"/>
    <mergeCell ref="G30:G31"/>
    <mergeCell ref="H30:H31"/>
    <mergeCell ref="B24:F24"/>
    <mergeCell ref="G24:H24"/>
    <mergeCell ref="B25:F25"/>
    <mergeCell ref="G25:H25"/>
    <mergeCell ref="B26:F26"/>
    <mergeCell ref="G26:H26"/>
  </mergeCells>
  <phoneticPr fontId="8"/>
  <printOptions horizontalCentered="1"/>
  <pageMargins left="0.70866141732283472" right="0.70866141732283472" top="0.74803149606299213" bottom="0.74803149606299213" header="0.31496062992125984" footer="0.31496062992125984"/>
  <pageSetup paperSize="9" scale="83"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5B038-81A8-4664-8E37-5A5688030BB9}">
  <sheetPr>
    <tabColor rgb="FFCCFFCC"/>
  </sheetPr>
  <dimension ref="B1:G26"/>
  <sheetViews>
    <sheetView view="pageBreakPreview" topLeftCell="A4" zoomScaleNormal="100" zoomScaleSheetLayoutView="100" workbookViewId="0">
      <selection activeCell="C21" sqref="C21:G21"/>
    </sheetView>
  </sheetViews>
  <sheetFormatPr defaultRowHeight="13"/>
  <cols>
    <col min="1" max="1" width="1.81640625" style="345" customWidth="1"/>
    <col min="2" max="2" width="11.36328125" style="345" customWidth="1"/>
    <col min="3" max="3" width="17.36328125" style="345" customWidth="1"/>
    <col min="4" max="4" width="16.90625" style="345" customWidth="1"/>
    <col min="5" max="5" width="19.453125" style="345" customWidth="1"/>
    <col min="6" max="6" width="16.81640625" style="345" customWidth="1"/>
    <col min="7" max="7" width="21.81640625" style="345" customWidth="1"/>
    <col min="8" max="8" width="2.08984375" style="345" customWidth="1"/>
    <col min="9" max="9" width="2.81640625" style="345" customWidth="1"/>
    <col min="10" max="256" width="8.90625" style="345"/>
    <col min="257" max="257" width="1.1796875" style="345" customWidth="1"/>
    <col min="258" max="259" width="17.36328125" style="345" customWidth="1"/>
    <col min="260" max="260" width="16.90625" style="345" customWidth="1"/>
    <col min="261" max="261" width="19.453125" style="345" customWidth="1"/>
    <col min="262" max="262" width="16.81640625" style="345" customWidth="1"/>
    <col min="263" max="263" width="16.90625" style="345" customWidth="1"/>
    <col min="264" max="264" width="4.08984375" style="345" customWidth="1"/>
    <col min="265" max="265" width="2.81640625" style="345" customWidth="1"/>
    <col min="266" max="512" width="8.90625" style="345"/>
    <col min="513" max="513" width="1.1796875" style="345" customWidth="1"/>
    <col min="514" max="515" width="17.36328125" style="345" customWidth="1"/>
    <col min="516" max="516" width="16.90625" style="345" customWidth="1"/>
    <col min="517" max="517" width="19.453125" style="345" customWidth="1"/>
    <col min="518" max="518" width="16.81640625" style="345" customWidth="1"/>
    <col min="519" max="519" width="16.90625" style="345" customWidth="1"/>
    <col min="520" max="520" width="4.08984375" style="345" customWidth="1"/>
    <col min="521" max="521" width="2.81640625" style="345" customWidth="1"/>
    <col min="522" max="768" width="8.90625" style="345"/>
    <col min="769" max="769" width="1.1796875" style="345" customWidth="1"/>
    <col min="770" max="771" width="17.36328125" style="345" customWidth="1"/>
    <col min="772" max="772" width="16.90625" style="345" customWidth="1"/>
    <col min="773" max="773" width="19.453125" style="345" customWidth="1"/>
    <col min="774" max="774" width="16.81640625" style="345" customWidth="1"/>
    <col min="775" max="775" width="16.90625" style="345" customWidth="1"/>
    <col min="776" max="776" width="4.08984375" style="345" customWidth="1"/>
    <col min="777" max="777" width="2.81640625" style="345" customWidth="1"/>
    <col min="778" max="1024" width="8.90625" style="345"/>
    <col min="1025" max="1025" width="1.1796875" style="345" customWidth="1"/>
    <col min="1026" max="1027" width="17.36328125" style="345" customWidth="1"/>
    <col min="1028" max="1028" width="16.90625" style="345" customWidth="1"/>
    <col min="1029" max="1029" width="19.453125" style="345" customWidth="1"/>
    <col min="1030" max="1030" width="16.81640625" style="345" customWidth="1"/>
    <col min="1031" max="1031" width="16.90625" style="345" customWidth="1"/>
    <col min="1032" max="1032" width="4.08984375" style="345" customWidth="1"/>
    <col min="1033" max="1033" width="2.81640625" style="345" customWidth="1"/>
    <col min="1034" max="1280" width="8.90625" style="345"/>
    <col min="1281" max="1281" width="1.1796875" style="345" customWidth="1"/>
    <col min="1282" max="1283" width="17.36328125" style="345" customWidth="1"/>
    <col min="1284" max="1284" width="16.90625" style="345" customWidth="1"/>
    <col min="1285" max="1285" width="19.453125" style="345" customWidth="1"/>
    <col min="1286" max="1286" width="16.81640625" style="345" customWidth="1"/>
    <col min="1287" max="1287" width="16.90625" style="345" customWidth="1"/>
    <col min="1288" max="1288" width="4.08984375" style="345" customWidth="1"/>
    <col min="1289" max="1289" width="2.81640625" style="345" customWidth="1"/>
    <col min="1290" max="1536" width="8.90625" style="345"/>
    <col min="1537" max="1537" width="1.1796875" style="345" customWidth="1"/>
    <col min="1538" max="1539" width="17.36328125" style="345" customWidth="1"/>
    <col min="1540" max="1540" width="16.90625" style="345" customWidth="1"/>
    <col min="1541" max="1541" width="19.453125" style="345" customWidth="1"/>
    <col min="1542" max="1542" width="16.81640625" style="345" customWidth="1"/>
    <col min="1543" max="1543" width="16.90625" style="345" customWidth="1"/>
    <col min="1544" max="1544" width="4.08984375" style="345" customWidth="1"/>
    <col min="1545" max="1545" width="2.81640625" style="345" customWidth="1"/>
    <col min="1546" max="1792" width="8.90625" style="345"/>
    <col min="1793" max="1793" width="1.1796875" style="345" customWidth="1"/>
    <col min="1794" max="1795" width="17.36328125" style="345" customWidth="1"/>
    <col min="1796" max="1796" width="16.90625" style="345" customWidth="1"/>
    <col min="1797" max="1797" width="19.453125" style="345" customWidth="1"/>
    <col min="1798" max="1798" width="16.81640625" style="345" customWidth="1"/>
    <col min="1799" max="1799" width="16.90625" style="345" customWidth="1"/>
    <col min="1800" max="1800" width="4.08984375" style="345" customWidth="1"/>
    <col min="1801" max="1801" width="2.81640625" style="345" customWidth="1"/>
    <col min="1802" max="2048" width="8.90625" style="345"/>
    <col min="2049" max="2049" width="1.1796875" style="345" customWidth="1"/>
    <col min="2050" max="2051" width="17.36328125" style="345" customWidth="1"/>
    <col min="2052" max="2052" width="16.90625" style="345" customWidth="1"/>
    <col min="2053" max="2053" width="19.453125" style="345" customWidth="1"/>
    <col min="2054" max="2054" width="16.81640625" style="345" customWidth="1"/>
    <col min="2055" max="2055" width="16.90625" style="345" customWidth="1"/>
    <col min="2056" max="2056" width="4.08984375" style="345" customWidth="1"/>
    <col min="2057" max="2057" width="2.81640625" style="345" customWidth="1"/>
    <col min="2058" max="2304" width="8.90625" style="345"/>
    <col min="2305" max="2305" width="1.1796875" style="345" customWidth="1"/>
    <col min="2306" max="2307" width="17.36328125" style="345" customWidth="1"/>
    <col min="2308" max="2308" width="16.90625" style="345" customWidth="1"/>
    <col min="2309" max="2309" width="19.453125" style="345" customWidth="1"/>
    <col min="2310" max="2310" width="16.81640625" style="345" customWidth="1"/>
    <col min="2311" max="2311" width="16.90625" style="345" customWidth="1"/>
    <col min="2312" max="2312" width="4.08984375" style="345" customWidth="1"/>
    <col min="2313" max="2313" width="2.81640625" style="345" customWidth="1"/>
    <col min="2314" max="2560" width="8.90625" style="345"/>
    <col min="2561" max="2561" width="1.1796875" style="345" customWidth="1"/>
    <col min="2562" max="2563" width="17.36328125" style="345" customWidth="1"/>
    <col min="2564" max="2564" width="16.90625" style="345" customWidth="1"/>
    <col min="2565" max="2565" width="19.453125" style="345" customWidth="1"/>
    <col min="2566" max="2566" width="16.81640625" style="345" customWidth="1"/>
    <col min="2567" max="2567" width="16.90625" style="345" customWidth="1"/>
    <col min="2568" max="2568" width="4.08984375" style="345" customWidth="1"/>
    <col min="2569" max="2569" width="2.81640625" style="345" customWidth="1"/>
    <col min="2570" max="2816" width="8.90625" style="345"/>
    <col min="2817" max="2817" width="1.1796875" style="345" customWidth="1"/>
    <col min="2818" max="2819" width="17.36328125" style="345" customWidth="1"/>
    <col min="2820" max="2820" width="16.90625" style="345" customWidth="1"/>
    <col min="2821" max="2821" width="19.453125" style="345" customWidth="1"/>
    <col min="2822" max="2822" width="16.81640625" style="345" customWidth="1"/>
    <col min="2823" max="2823" width="16.90625" style="345" customWidth="1"/>
    <col min="2824" max="2824" width="4.08984375" style="345" customWidth="1"/>
    <col min="2825" max="2825" width="2.81640625" style="345" customWidth="1"/>
    <col min="2826" max="3072" width="8.90625" style="345"/>
    <col min="3073" max="3073" width="1.1796875" style="345" customWidth="1"/>
    <col min="3074" max="3075" width="17.36328125" style="345" customWidth="1"/>
    <col min="3076" max="3076" width="16.90625" style="345" customWidth="1"/>
    <col min="3077" max="3077" width="19.453125" style="345" customWidth="1"/>
    <col min="3078" max="3078" width="16.81640625" style="345" customWidth="1"/>
    <col min="3079" max="3079" width="16.90625" style="345" customWidth="1"/>
    <col min="3080" max="3080" width="4.08984375" style="345" customWidth="1"/>
    <col min="3081" max="3081" width="2.81640625" style="345" customWidth="1"/>
    <col min="3082" max="3328" width="8.90625" style="345"/>
    <col min="3329" max="3329" width="1.1796875" style="345" customWidth="1"/>
    <col min="3330" max="3331" width="17.36328125" style="345" customWidth="1"/>
    <col min="3332" max="3332" width="16.90625" style="345" customWidth="1"/>
    <col min="3333" max="3333" width="19.453125" style="345" customWidth="1"/>
    <col min="3334" max="3334" width="16.81640625" style="345" customWidth="1"/>
    <col min="3335" max="3335" width="16.90625" style="345" customWidth="1"/>
    <col min="3336" max="3336" width="4.08984375" style="345" customWidth="1"/>
    <col min="3337" max="3337" width="2.81640625" style="345" customWidth="1"/>
    <col min="3338" max="3584" width="8.90625" style="345"/>
    <col min="3585" max="3585" width="1.1796875" style="345" customWidth="1"/>
    <col min="3586" max="3587" width="17.36328125" style="345" customWidth="1"/>
    <col min="3588" max="3588" width="16.90625" style="345" customWidth="1"/>
    <col min="3589" max="3589" width="19.453125" style="345" customWidth="1"/>
    <col min="3590" max="3590" width="16.81640625" style="345" customWidth="1"/>
    <col min="3591" max="3591" width="16.90625" style="345" customWidth="1"/>
    <col min="3592" max="3592" width="4.08984375" style="345" customWidth="1"/>
    <col min="3593" max="3593" width="2.81640625" style="345" customWidth="1"/>
    <col min="3594" max="3840" width="8.90625" style="345"/>
    <col min="3841" max="3841" width="1.1796875" style="345" customWidth="1"/>
    <col min="3842" max="3843" width="17.36328125" style="345" customWidth="1"/>
    <col min="3844" max="3844" width="16.90625" style="345" customWidth="1"/>
    <col min="3845" max="3845" width="19.453125" style="345" customWidth="1"/>
    <col min="3846" max="3846" width="16.81640625" style="345" customWidth="1"/>
    <col min="3847" max="3847" width="16.90625" style="345" customWidth="1"/>
    <col min="3848" max="3848" width="4.08984375" style="345" customWidth="1"/>
    <col min="3849" max="3849" width="2.81640625" style="345" customWidth="1"/>
    <col min="3850" max="4096" width="8.90625" style="345"/>
    <col min="4097" max="4097" width="1.1796875" style="345" customWidth="1"/>
    <col min="4098" max="4099" width="17.36328125" style="345" customWidth="1"/>
    <col min="4100" max="4100" width="16.90625" style="345" customWidth="1"/>
    <col min="4101" max="4101" width="19.453125" style="345" customWidth="1"/>
    <col min="4102" max="4102" width="16.81640625" style="345" customWidth="1"/>
    <col min="4103" max="4103" width="16.90625" style="345" customWidth="1"/>
    <col min="4104" max="4104" width="4.08984375" style="345" customWidth="1"/>
    <col min="4105" max="4105" width="2.81640625" style="345" customWidth="1"/>
    <col min="4106" max="4352" width="8.90625" style="345"/>
    <col min="4353" max="4353" width="1.1796875" style="345" customWidth="1"/>
    <col min="4354" max="4355" width="17.36328125" style="345" customWidth="1"/>
    <col min="4356" max="4356" width="16.90625" style="345" customWidth="1"/>
    <col min="4357" max="4357" width="19.453125" style="345" customWidth="1"/>
    <col min="4358" max="4358" width="16.81640625" style="345" customWidth="1"/>
    <col min="4359" max="4359" width="16.90625" style="345" customWidth="1"/>
    <col min="4360" max="4360" width="4.08984375" style="345" customWidth="1"/>
    <col min="4361" max="4361" width="2.81640625" style="345" customWidth="1"/>
    <col min="4362" max="4608" width="8.90625" style="345"/>
    <col min="4609" max="4609" width="1.1796875" style="345" customWidth="1"/>
    <col min="4610" max="4611" width="17.36328125" style="345" customWidth="1"/>
    <col min="4612" max="4612" width="16.90625" style="345" customWidth="1"/>
    <col min="4613" max="4613" width="19.453125" style="345" customWidth="1"/>
    <col min="4614" max="4614" width="16.81640625" style="345" customWidth="1"/>
    <col min="4615" max="4615" width="16.90625" style="345" customWidth="1"/>
    <col min="4616" max="4616" width="4.08984375" style="345" customWidth="1"/>
    <col min="4617" max="4617" width="2.81640625" style="345" customWidth="1"/>
    <col min="4618" max="4864" width="8.90625" style="345"/>
    <col min="4865" max="4865" width="1.1796875" style="345" customWidth="1"/>
    <col min="4866" max="4867" width="17.36328125" style="345" customWidth="1"/>
    <col min="4868" max="4868" width="16.90625" style="345" customWidth="1"/>
    <col min="4869" max="4869" width="19.453125" style="345" customWidth="1"/>
    <col min="4870" max="4870" width="16.81640625" style="345" customWidth="1"/>
    <col min="4871" max="4871" width="16.90625" style="345" customWidth="1"/>
    <col min="4872" max="4872" width="4.08984375" style="345" customWidth="1"/>
    <col min="4873" max="4873" width="2.81640625" style="345" customWidth="1"/>
    <col min="4874" max="5120" width="8.90625" style="345"/>
    <col min="5121" max="5121" width="1.1796875" style="345" customWidth="1"/>
    <col min="5122" max="5123" width="17.36328125" style="345" customWidth="1"/>
    <col min="5124" max="5124" width="16.90625" style="345" customWidth="1"/>
    <col min="5125" max="5125" width="19.453125" style="345" customWidth="1"/>
    <col min="5126" max="5126" width="16.81640625" style="345" customWidth="1"/>
    <col min="5127" max="5127" width="16.90625" style="345" customWidth="1"/>
    <col min="5128" max="5128" width="4.08984375" style="345" customWidth="1"/>
    <col min="5129" max="5129" width="2.81640625" style="345" customWidth="1"/>
    <col min="5130" max="5376" width="8.90625" style="345"/>
    <col min="5377" max="5377" width="1.1796875" style="345" customWidth="1"/>
    <col min="5378" max="5379" width="17.36328125" style="345" customWidth="1"/>
    <col min="5380" max="5380" width="16.90625" style="345" customWidth="1"/>
    <col min="5381" max="5381" width="19.453125" style="345" customWidth="1"/>
    <col min="5382" max="5382" width="16.81640625" style="345" customWidth="1"/>
    <col min="5383" max="5383" width="16.90625" style="345" customWidth="1"/>
    <col min="5384" max="5384" width="4.08984375" style="345" customWidth="1"/>
    <col min="5385" max="5385" width="2.81640625" style="345" customWidth="1"/>
    <col min="5386" max="5632" width="8.90625" style="345"/>
    <col min="5633" max="5633" width="1.1796875" style="345" customWidth="1"/>
    <col min="5634" max="5635" width="17.36328125" style="345" customWidth="1"/>
    <col min="5636" max="5636" width="16.90625" style="345" customWidth="1"/>
    <col min="5637" max="5637" width="19.453125" style="345" customWidth="1"/>
    <col min="5638" max="5638" width="16.81640625" style="345" customWidth="1"/>
    <col min="5639" max="5639" width="16.90625" style="345" customWidth="1"/>
    <col min="5640" max="5640" width="4.08984375" style="345" customWidth="1"/>
    <col min="5641" max="5641" width="2.81640625" style="345" customWidth="1"/>
    <col min="5642" max="5888" width="8.90625" style="345"/>
    <col min="5889" max="5889" width="1.1796875" style="345" customWidth="1"/>
    <col min="5890" max="5891" width="17.36328125" style="345" customWidth="1"/>
    <col min="5892" max="5892" width="16.90625" style="345" customWidth="1"/>
    <col min="5893" max="5893" width="19.453125" style="345" customWidth="1"/>
    <col min="5894" max="5894" width="16.81640625" style="345" customWidth="1"/>
    <col min="5895" max="5895" width="16.90625" style="345" customWidth="1"/>
    <col min="5896" max="5896" width="4.08984375" style="345" customWidth="1"/>
    <col min="5897" max="5897" width="2.81640625" style="345" customWidth="1"/>
    <col min="5898" max="6144" width="8.90625" style="345"/>
    <col min="6145" max="6145" width="1.1796875" style="345" customWidth="1"/>
    <col min="6146" max="6147" width="17.36328125" style="345" customWidth="1"/>
    <col min="6148" max="6148" width="16.90625" style="345" customWidth="1"/>
    <col min="6149" max="6149" width="19.453125" style="345" customWidth="1"/>
    <col min="6150" max="6150" width="16.81640625" style="345" customWidth="1"/>
    <col min="6151" max="6151" width="16.90625" style="345" customWidth="1"/>
    <col min="6152" max="6152" width="4.08984375" style="345" customWidth="1"/>
    <col min="6153" max="6153" width="2.81640625" style="345" customWidth="1"/>
    <col min="6154" max="6400" width="8.90625" style="345"/>
    <col min="6401" max="6401" width="1.1796875" style="345" customWidth="1"/>
    <col min="6402" max="6403" width="17.36328125" style="345" customWidth="1"/>
    <col min="6404" max="6404" width="16.90625" style="345" customWidth="1"/>
    <col min="6405" max="6405" width="19.453125" style="345" customWidth="1"/>
    <col min="6406" max="6406" width="16.81640625" style="345" customWidth="1"/>
    <col min="6407" max="6407" width="16.90625" style="345" customWidth="1"/>
    <col min="6408" max="6408" width="4.08984375" style="345" customWidth="1"/>
    <col min="6409" max="6409" width="2.81640625" style="345" customWidth="1"/>
    <col min="6410" max="6656" width="8.90625" style="345"/>
    <col min="6657" max="6657" width="1.1796875" style="345" customWidth="1"/>
    <col min="6658" max="6659" width="17.36328125" style="345" customWidth="1"/>
    <col min="6660" max="6660" width="16.90625" style="345" customWidth="1"/>
    <col min="6661" max="6661" width="19.453125" style="345" customWidth="1"/>
    <col min="6662" max="6662" width="16.81640625" style="345" customWidth="1"/>
    <col min="6663" max="6663" width="16.90625" style="345" customWidth="1"/>
    <col min="6664" max="6664" width="4.08984375" style="345" customWidth="1"/>
    <col min="6665" max="6665" width="2.81640625" style="345" customWidth="1"/>
    <col min="6666" max="6912" width="8.90625" style="345"/>
    <col min="6913" max="6913" width="1.1796875" style="345" customWidth="1"/>
    <col min="6914" max="6915" width="17.36328125" style="345" customWidth="1"/>
    <col min="6916" max="6916" width="16.90625" style="345" customWidth="1"/>
    <col min="6917" max="6917" width="19.453125" style="345" customWidth="1"/>
    <col min="6918" max="6918" width="16.81640625" style="345" customWidth="1"/>
    <col min="6919" max="6919" width="16.90625" style="345" customWidth="1"/>
    <col min="6920" max="6920" width="4.08984375" style="345" customWidth="1"/>
    <col min="6921" max="6921" width="2.81640625" style="345" customWidth="1"/>
    <col min="6922" max="7168" width="8.90625" style="345"/>
    <col min="7169" max="7169" width="1.1796875" style="345" customWidth="1"/>
    <col min="7170" max="7171" width="17.36328125" style="345" customWidth="1"/>
    <col min="7172" max="7172" width="16.90625" style="345" customWidth="1"/>
    <col min="7173" max="7173" width="19.453125" style="345" customWidth="1"/>
    <col min="7174" max="7174" width="16.81640625" style="345" customWidth="1"/>
    <col min="7175" max="7175" width="16.90625" style="345" customWidth="1"/>
    <col min="7176" max="7176" width="4.08984375" style="345" customWidth="1"/>
    <col min="7177" max="7177" width="2.81640625" style="345" customWidth="1"/>
    <col min="7178" max="7424" width="8.90625" style="345"/>
    <col min="7425" max="7425" width="1.1796875" style="345" customWidth="1"/>
    <col min="7426" max="7427" width="17.36328125" style="345" customWidth="1"/>
    <col min="7428" max="7428" width="16.90625" style="345" customWidth="1"/>
    <col min="7429" max="7429" width="19.453125" style="345" customWidth="1"/>
    <col min="7430" max="7430" width="16.81640625" style="345" customWidth="1"/>
    <col min="7431" max="7431" width="16.90625" style="345" customWidth="1"/>
    <col min="7432" max="7432" width="4.08984375" style="345" customWidth="1"/>
    <col min="7433" max="7433" width="2.81640625" style="345" customWidth="1"/>
    <col min="7434" max="7680" width="8.90625" style="345"/>
    <col min="7681" max="7681" width="1.1796875" style="345" customWidth="1"/>
    <col min="7682" max="7683" width="17.36328125" style="345" customWidth="1"/>
    <col min="7684" max="7684" width="16.90625" style="345" customWidth="1"/>
    <col min="7685" max="7685" width="19.453125" style="345" customWidth="1"/>
    <col min="7686" max="7686" width="16.81640625" style="345" customWidth="1"/>
    <col min="7687" max="7687" width="16.90625" style="345" customWidth="1"/>
    <col min="7688" max="7688" width="4.08984375" style="345" customWidth="1"/>
    <col min="7689" max="7689" width="2.81640625" style="345" customWidth="1"/>
    <col min="7690" max="7936" width="8.90625" style="345"/>
    <col min="7937" max="7937" width="1.1796875" style="345" customWidth="1"/>
    <col min="7938" max="7939" width="17.36328125" style="345" customWidth="1"/>
    <col min="7940" max="7940" width="16.90625" style="345" customWidth="1"/>
    <col min="7941" max="7941" width="19.453125" style="345" customWidth="1"/>
    <col min="7942" max="7942" width="16.81640625" style="345" customWidth="1"/>
    <col min="7943" max="7943" width="16.90625" style="345" customWidth="1"/>
    <col min="7944" max="7944" width="4.08984375" style="345" customWidth="1"/>
    <col min="7945" max="7945" width="2.81640625" style="345" customWidth="1"/>
    <col min="7946" max="8192" width="8.90625" style="345"/>
    <col min="8193" max="8193" width="1.1796875" style="345" customWidth="1"/>
    <col min="8194" max="8195" width="17.36328125" style="345" customWidth="1"/>
    <col min="8196" max="8196" width="16.90625" style="345" customWidth="1"/>
    <col min="8197" max="8197" width="19.453125" style="345" customWidth="1"/>
    <col min="8198" max="8198" width="16.81640625" style="345" customWidth="1"/>
    <col min="8199" max="8199" width="16.90625" style="345" customWidth="1"/>
    <col min="8200" max="8200" width="4.08984375" style="345" customWidth="1"/>
    <col min="8201" max="8201" width="2.81640625" style="345" customWidth="1"/>
    <col min="8202" max="8448" width="8.90625" style="345"/>
    <col min="8449" max="8449" width="1.1796875" style="345" customWidth="1"/>
    <col min="8450" max="8451" width="17.36328125" style="345" customWidth="1"/>
    <col min="8452" max="8452" width="16.90625" style="345" customWidth="1"/>
    <col min="8453" max="8453" width="19.453125" style="345" customWidth="1"/>
    <col min="8454" max="8454" width="16.81640625" style="345" customWidth="1"/>
    <col min="8455" max="8455" width="16.90625" style="345" customWidth="1"/>
    <col min="8456" max="8456" width="4.08984375" style="345" customWidth="1"/>
    <col min="8457" max="8457" width="2.81640625" style="345" customWidth="1"/>
    <col min="8458" max="8704" width="8.90625" style="345"/>
    <col min="8705" max="8705" width="1.1796875" style="345" customWidth="1"/>
    <col min="8706" max="8707" width="17.36328125" style="345" customWidth="1"/>
    <col min="8708" max="8708" width="16.90625" style="345" customWidth="1"/>
    <col min="8709" max="8709" width="19.453125" style="345" customWidth="1"/>
    <col min="8710" max="8710" width="16.81640625" style="345" customWidth="1"/>
    <col min="8711" max="8711" width="16.90625" style="345" customWidth="1"/>
    <col min="8712" max="8712" width="4.08984375" style="345" customWidth="1"/>
    <col min="8713" max="8713" width="2.81640625" style="345" customWidth="1"/>
    <col min="8714" max="8960" width="8.90625" style="345"/>
    <col min="8961" max="8961" width="1.1796875" style="345" customWidth="1"/>
    <col min="8962" max="8963" width="17.36328125" style="345" customWidth="1"/>
    <col min="8964" max="8964" width="16.90625" style="345" customWidth="1"/>
    <col min="8965" max="8965" width="19.453125" style="345" customWidth="1"/>
    <col min="8966" max="8966" width="16.81640625" style="345" customWidth="1"/>
    <col min="8967" max="8967" width="16.90625" style="345" customWidth="1"/>
    <col min="8968" max="8968" width="4.08984375" style="345" customWidth="1"/>
    <col min="8969" max="8969" width="2.81640625" style="345" customWidth="1"/>
    <col min="8970" max="9216" width="8.90625" style="345"/>
    <col min="9217" max="9217" width="1.1796875" style="345" customWidth="1"/>
    <col min="9218" max="9219" width="17.36328125" style="345" customWidth="1"/>
    <col min="9220" max="9220" width="16.90625" style="345" customWidth="1"/>
    <col min="9221" max="9221" width="19.453125" style="345" customWidth="1"/>
    <col min="9222" max="9222" width="16.81640625" style="345" customWidth="1"/>
    <col min="9223" max="9223" width="16.90625" style="345" customWidth="1"/>
    <col min="9224" max="9224" width="4.08984375" style="345" customWidth="1"/>
    <col min="9225" max="9225" width="2.81640625" style="345" customWidth="1"/>
    <col min="9226" max="9472" width="8.90625" style="345"/>
    <col min="9473" max="9473" width="1.1796875" style="345" customWidth="1"/>
    <col min="9474" max="9475" width="17.36328125" style="345" customWidth="1"/>
    <col min="9476" max="9476" width="16.90625" style="345" customWidth="1"/>
    <col min="9477" max="9477" width="19.453125" style="345" customWidth="1"/>
    <col min="9478" max="9478" width="16.81640625" style="345" customWidth="1"/>
    <col min="9479" max="9479" width="16.90625" style="345" customWidth="1"/>
    <col min="9480" max="9480" width="4.08984375" style="345" customWidth="1"/>
    <col min="9481" max="9481" width="2.81640625" style="345" customWidth="1"/>
    <col min="9482" max="9728" width="8.90625" style="345"/>
    <col min="9729" max="9729" width="1.1796875" style="345" customWidth="1"/>
    <col min="9730" max="9731" width="17.36328125" style="345" customWidth="1"/>
    <col min="9732" max="9732" width="16.90625" style="345" customWidth="1"/>
    <col min="9733" max="9733" width="19.453125" style="345" customWidth="1"/>
    <col min="9734" max="9734" width="16.81640625" style="345" customWidth="1"/>
    <col min="9735" max="9735" width="16.90625" style="345" customWidth="1"/>
    <col min="9736" max="9736" width="4.08984375" style="345" customWidth="1"/>
    <col min="9737" max="9737" width="2.81640625" style="345" customWidth="1"/>
    <col min="9738" max="9984" width="8.90625" style="345"/>
    <col min="9985" max="9985" width="1.1796875" style="345" customWidth="1"/>
    <col min="9986" max="9987" width="17.36328125" style="345" customWidth="1"/>
    <col min="9988" max="9988" width="16.90625" style="345" customWidth="1"/>
    <col min="9989" max="9989" width="19.453125" style="345" customWidth="1"/>
    <col min="9990" max="9990" width="16.81640625" style="345" customWidth="1"/>
    <col min="9991" max="9991" width="16.90625" style="345" customWidth="1"/>
    <col min="9992" max="9992" width="4.08984375" style="345" customWidth="1"/>
    <col min="9993" max="9993" width="2.81640625" style="345" customWidth="1"/>
    <col min="9994" max="10240" width="8.90625" style="345"/>
    <col min="10241" max="10241" width="1.1796875" style="345" customWidth="1"/>
    <col min="10242" max="10243" width="17.36328125" style="345" customWidth="1"/>
    <col min="10244" max="10244" width="16.90625" style="345" customWidth="1"/>
    <col min="10245" max="10245" width="19.453125" style="345" customWidth="1"/>
    <col min="10246" max="10246" width="16.81640625" style="345" customWidth="1"/>
    <col min="10247" max="10247" width="16.90625" style="345" customWidth="1"/>
    <col min="10248" max="10248" width="4.08984375" style="345" customWidth="1"/>
    <col min="10249" max="10249" width="2.81640625" style="345" customWidth="1"/>
    <col min="10250" max="10496" width="8.90625" style="345"/>
    <col min="10497" max="10497" width="1.1796875" style="345" customWidth="1"/>
    <col min="10498" max="10499" width="17.36328125" style="345" customWidth="1"/>
    <col min="10500" max="10500" width="16.90625" style="345" customWidth="1"/>
    <col min="10501" max="10501" width="19.453125" style="345" customWidth="1"/>
    <col min="10502" max="10502" width="16.81640625" style="345" customWidth="1"/>
    <col min="10503" max="10503" width="16.90625" style="345" customWidth="1"/>
    <col min="10504" max="10504" width="4.08984375" style="345" customWidth="1"/>
    <col min="10505" max="10505" width="2.81640625" style="345" customWidth="1"/>
    <col min="10506" max="10752" width="8.90625" style="345"/>
    <col min="10753" max="10753" width="1.1796875" style="345" customWidth="1"/>
    <col min="10754" max="10755" width="17.36328125" style="345" customWidth="1"/>
    <col min="10756" max="10756" width="16.90625" style="345" customWidth="1"/>
    <col min="10757" max="10757" width="19.453125" style="345" customWidth="1"/>
    <col min="10758" max="10758" width="16.81640625" style="345" customWidth="1"/>
    <col min="10759" max="10759" width="16.90625" style="345" customWidth="1"/>
    <col min="10760" max="10760" width="4.08984375" style="345" customWidth="1"/>
    <col min="10761" max="10761" width="2.81640625" style="345" customWidth="1"/>
    <col min="10762" max="11008" width="8.90625" style="345"/>
    <col min="11009" max="11009" width="1.1796875" style="345" customWidth="1"/>
    <col min="11010" max="11011" width="17.36328125" style="345" customWidth="1"/>
    <col min="11012" max="11012" width="16.90625" style="345" customWidth="1"/>
    <col min="11013" max="11013" width="19.453125" style="345" customWidth="1"/>
    <col min="11014" max="11014" width="16.81640625" style="345" customWidth="1"/>
    <col min="11015" max="11015" width="16.90625" style="345" customWidth="1"/>
    <col min="11016" max="11016" width="4.08984375" style="345" customWidth="1"/>
    <col min="11017" max="11017" width="2.81640625" style="345" customWidth="1"/>
    <col min="11018" max="11264" width="8.90625" style="345"/>
    <col min="11265" max="11265" width="1.1796875" style="345" customWidth="1"/>
    <col min="11266" max="11267" width="17.36328125" style="345" customWidth="1"/>
    <col min="11268" max="11268" width="16.90625" style="345" customWidth="1"/>
    <col min="11269" max="11269" width="19.453125" style="345" customWidth="1"/>
    <col min="11270" max="11270" width="16.81640625" style="345" customWidth="1"/>
    <col min="11271" max="11271" width="16.90625" style="345" customWidth="1"/>
    <col min="11272" max="11272" width="4.08984375" style="345" customWidth="1"/>
    <col min="11273" max="11273" width="2.81640625" style="345" customWidth="1"/>
    <col min="11274" max="11520" width="8.90625" style="345"/>
    <col min="11521" max="11521" width="1.1796875" style="345" customWidth="1"/>
    <col min="11522" max="11523" width="17.36328125" style="345" customWidth="1"/>
    <col min="11524" max="11524" width="16.90625" style="345" customWidth="1"/>
    <col min="11525" max="11525" width="19.453125" style="345" customWidth="1"/>
    <col min="11526" max="11526" width="16.81640625" style="345" customWidth="1"/>
    <col min="11527" max="11527" width="16.90625" style="345" customWidth="1"/>
    <col min="11528" max="11528" width="4.08984375" style="345" customWidth="1"/>
    <col min="11529" max="11529" width="2.81640625" style="345" customWidth="1"/>
    <col min="11530" max="11776" width="8.90625" style="345"/>
    <col min="11777" max="11777" width="1.1796875" style="345" customWidth="1"/>
    <col min="11778" max="11779" width="17.36328125" style="345" customWidth="1"/>
    <col min="11780" max="11780" width="16.90625" style="345" customWidth="1"/>
    <col min="11781" max="11781" width="19.453125" style="345" customWidth="1"/>
    <col min="11782" max="11782" width="16.81640625" style="345" customWidth="1"/>
    <col min="11783" max="11783" width="16.90625" style="345" customWidth="1"/>
    <col min="11784" max="11784" width="4.08984375" style="345" customWidth="1"/>
    <col min="11785" max="11785" width="2.81640625" style="345" customWidth="1"/>
    <col min="11786" max="12032" width="8.90625" style="345"/>
    <col min="12033" max="12033" width="1.1796875" style="345" customWidth="1"/>
    <col min="12034" max="12035" width="17.36328125" style="345" customWidth="1"/>
    <col min="12036" max="12036" width="16.90625" style="345" customWidth="1"/>
    <col min="12037" max="12037" width="19.453125" style="345" customWidth="1"/>
    <col min="12038" max="12038" width="16.81640625" style="345" customWidth="1"/>
    <col min="12039" max="12039" width="16.90625" style="345" customWidth="1"/>
    <col min="12040" max="12040" width="4.08984375" style="345" customWidth="1"/>
    <col min="12041" max="12041" width="2.81640625" style="345" customWidth="1"/>
    <col min="12042" max="12288" width="8.90625" style="345"/>
    <col min="12289" max="12289" width="1.1796875" style="345" customWidth="1"/>
    <col min="12290" max="12291" width="17.36328125" style="345" customWidth="1"/>
    <col min="12292" max="12292" width="16.90625" style="345" customWidth="1"/>
    <col min="12293" max="12293" width="19.453125" style="345" customWidth="1"/>
    <col min="12294" max="12294" width="16.81640625" style="345" customWidth="1"/>
    <col min="12295" max="12295" width="16.90625" style="345" customWidth="1"/>
    <col min="12296" max="12296" width="4.08984375" style="345" customWidth="1"/>
    <col min="12297" max="12297" width="2.81640625" style="345" customWidth="1"/>
    <col min="12298" max="12544" width="8.90625" style="345"/>
    <col min="12545" max="12545" width="1.1796875" style="345" customWidth="1"/>
    <col min="12546" max="12547" width="17.36328125" style="345" customWidth="1"/>
    <col min="12548" max="12548" width="16.90625" style="345" customWidth="1"/>
    <col min="12549" max="12549" width="19.453125" style="345" customWidth="1"/>
    <col min="12550" max="12550" width="16.81640625" style="345" customWidth="1"/>
    <col min="12551" max="12551" width="16.90625" style="345" customWidth="1"/>
    <col min="12552" max="12552" width="4.08984375" style="345" customWidth="1"/>
    <col min="12553" max="12553" width="2.81640625" style="345" customWidth="1"/>
    <col min="12554" max="12800" width="8.90625" style="345"/>
    <col min="12801" max="12801" width="1.1796875" style="345" customWidth="1"/>
    <col min="12802" max="12803" width="17.36328125" style="345" customWidth="1"/>
    <col min="12804" max="12804" width="16.90625" style="345" customWidth="1"/>
    <col min="12805" max="12805" width="19.453125" style="345" customWidth="1"/>
    <col min="12806" max="12806" width="16.81640625" style="345" customWidth="1"/>
    <col min="12807" max="12807" width="16.90625" style="345" customWidth="1"/>
    <col min="12808" max="12808" width="4.08984375" style="345" customWidth="1"/>
    <col min="12809" max="12809" width="2.81640625" style="345" customWidth="1"/>
    <col min="12810" max="13056" width="8.90625" style="345"/>
    <col min="13057" max="13057" width="1.1796875" style="345" customWidth="1"/>
    <col min="13058" max="13059" width="17.36328125" style="345" customWidth="1"/>
    <col min="13060" max="13060" width="16.90625" style="345" customWidth="1"/>
    <col min="13061" max="13061" width="19.453125" style="345" customWidth="1"/>
    <col min="13062" max="13062" width="16.81640625" style="345" customWidth="1"/>
    <col min="13063" max="13063" width="16.90625" style="345" customWidth="1"/>
    <col min="13064" max="13064" width="4.08984375" style="345" customWidth="1"/>
    <col min="13065" max="13065" width="2.81640625" style="345" customWidth="1"/>
    <col min="13066" max="13312" width="8.90625" style="345"/>
    <col min="13313" max="13313" width="1.1796875" style="345" customWidth="1"/>
    <col min="13314" max="13315" width="17.36328125" style="345" customWidth="1"/>
    <col min="13316" max="13316" width="16.90625" style="345" customWidth="1"/>
    <col min="13317" max="13317" width="19.453125" style="345" customWidth="1"/>
    <col min="13318" max="13318" width="16.81640625" style="345" customWidth="1"/>
    <col min="13319" max="13319" width="16.90625" style="345" customWidth="1"/>
    <col min="13320" max="13320" width="4.08984375" style="345" customWidth="1"/>
    <col min="13321" max="13321" width="2.81640625" style="345" customWidth="1"/>
    <col min="13322" max="13568" width="8.90625" style="345"/>
    <col min="13569" max="13569" width="1.1796875" style="345" customWidth="1"/>
    <col min="13570" max="13571" width="17.36328125" style="345" customWidth="1"/>
    <col min="13572" max="13572" width="16.90625" style="345" customWidth="1"/>
    <col min="13573" max="13573" width="19.453125" style="345" customWidth="1"/>
    <col min="13574" max="13574" width="16.81640625" style="345" customWidth="1"/>
    <col min="13575" max="13575" width="16.90625" style="345" customWidth="1"/>
    <col min="13576" max="13576" width="4.08984375" style="345" customWidth="1"/>
    <col min="13577" max="13577" width="2.81640625" style="345" customWidth="1"/>
    <col min="13578" max="13824" width="8.90625" style="345"/>
    <col min="13825" max="13825" width="1.1796875" style="345" customWidth="1"/>
    <col min="13826" max="13827" width="17.36328125" style="345" customWidth="1"/>
    <col min="13828" max="13828" width="16.90625" style="345" customWidth="1"/>
    <col min="13829" max="13829" width="19.453125" style="345" customWidth="1"/>
    <col min="13830" max="13830" width="16.81640625" style="345" customWidth="1"/>
    <col min="13831" max="13831" width="16.90625" style="345" customWidth="1"/>
    <col min="13832" max="13832" width="4.08984375" style="345" customWidth="1"/>
    <col min="13833" max="13833" width="2.81640625" style="345" customWidth="1"/>
    <col min="13834" max="14080" width="8.90625" style="345"/>
    <col min="14081" max="14081" width="1.1796875" style="345" customWidth="1"/>
    <col min="14082" max="14083" width="17.36328125" style="345" customWidth="1"/>
    <col min="14084" max="14084" width="16.90625" style="345" customWidth="1"/>
    <col min="14085" max="14085" width="19.453125" style="345" customWidth="1"/>
    <col min="14086" max="14086" width="16.81640625" style="345" customWidth="1"/>
    <col min="14087" max="14087" width="16.90625" style="345" customWidth="1"/>
    <col min="14088" max="14088" width="4.08984375" style="345" customWidth="1"/>
    <col min="14089" max="14089" width="2.81640625" style="345" customWidth="1"/>
    <col min="14090" max="14336" width="8.90625" style="345"/>
    <col min="14337" max="14337" width="1.1796875" style="345" customWidth="1"/>
    <col min="14338" max="14339" width="17.36328125" style="345" customWidth="1"/>
    <col min="14340" max="14340" width="16.90625" style="345" customWidth="1"/>
    <col min="14341" max="14341" width="19.453125" style="345" customWidth="1"/>
    <col min="14342" max="14342" width="16.81640625" style="345" customWidth="1"/>
    <col min="14343" max="14343" width="16.90625" style="345" customWidth="1"/>
    <col min="14344" max="14344" width="4.08984375" style="345" customWidth="1"/>
    <col min="14345" max="14345" width="2.81640625" style="345" customWidth="1"/>
    <col min="14346" max="14592" width="8.90625" style="345"/>
    <col min="14593" max="14593" width="1.1796875" style="345" customWidth="1"/>
    <col min="14594" max="14595" width="17.36328125" style="345" customWidth="1"/>
    <col min="14596" max="14596" width="16.90625" style="345" customWidth="1"/>
    <col min="14597" max="14597" width="19.453125" style="345" customWidth="1"/>
    <col min="14598" max="14598" width="16.81640625" style="345" customWidth="1"/>
    <col min="14599" max="14599" width="16.90625" style="345" customWidth="1"/>
    <col min="14600" max="14600" width="4.08984375" style="345" customWidth="1"/>
    <col min="14601" max="14601" width="2.81640625" style="345" customWidth="1"/>
    <col min="14602" max="14848" width="8.90625" style="345"/>
    <col min="14849" max="14849" width="1.1796875" style="345" customWidth="1"/>
    <col min="14850" max="14851" width="17.36328125" style="345" customWidth="1"/>
    <col min="14852" max="14852" width="16.90625" style="345" customWidth="1"/>
    <col min="14853" max="14853" width="19.453125" style="345" customWidth="1"/>
    <col min="14854" max="14854" width="16.81640625" style="345" customWidth="1"/>
    <col min="14855" max="14855" width="16.90625" style="345" customWidth="1"/>
    <col min="14856" max="14856" width="4.08984375" style="345" customWidth="1"/>
    <col min="14857" max="14857" width="2.81640625" style="345" customWidth="1"/>
    <col min="14858" max="15104" width="8.90625" style="345"/>
    <col min="15105" max="15105" width="1.1796875" style="345" customWidth="1"/>
    <col min="15106" max="15107" width="17.36328125" style="345" customWidth="1"/>
    <col min="15108" max="15108" width="16.90625" style="345" customWidth="1"/>
    <col min="15109" max="15109" width="19.453125" style="345" customWidth="1"/>
    <col min="15110" max="15110" width="16.81640625" style="345" customWidth="1"/>
    <col min="15111" max="15111" width="16.90625" style="345" customWidth="1"/>
    <col min="15112" max="15112" width="4.08984375" style="345" customWidth="1"/>
    <col min="15113" max="15113" width="2.81640625" style="345" customWidth="1"/>
    <col min="15114" max="15360" width="8.90625" style="345"/>
    <col min="15361" max="15361" width="1.1796875" style="345" customWidth="1"/>
    <col min="15362" max="15363" width="17.36328125" style="345" customWidth="1"/>
    <col min="15364" max="15364" width="16.90625" style="345" customWidth="1"/>
    <col min="15365" max="15365" width="19.453125" style="345" customWidth="1"/>
    <col min="15366" max="15366" width="16.81640625" style="345" customWidth="1"/>
    <col min="15367" max="15367" width="16.90625" style="345" customWidth="1"/>
    <col min="15368" max="15368" width="4.08984375" style="345" customWidth="1"/>
    <col min="15369" max="15369" width="2.81640625" style="345" customWidth="1"/>
    <col min="15370" max="15616" width="8.90625" style="345"/>
    <col min="15617" max="15617" width="1.1796875" style="345" customWidth="1"/>
    <col min="15618" max="15619" width="17.36328125" style="345" customWidth="1"/>
    <col min="15620" max="15620" width="16.90625" style="345" customWidth="1"/>
    <col min="15621" max="15621" width="19.453125" style="345" customWidth="1"/>
    <col min="15622" max="15622" width="16.81640625" style="345" customWidth="1"/>
    <col min="15623" max="15623" width="16.90625" style="345" customWidth="1"/>
    <col min="15624" max="15624" width="4.08984375" style="345" customWidth="1"/>
    <col min="15625" max="15625" width="2.81640625" style="345" customWidth="1"/>
    <col min="15626" max="15872" width="8.90625" style="345"/>
    <col min="15873" max="15873" width="1.1796875" style="345" customWidth="1"/>
    <col min="15874" max="15875" width="17.36328125" style="345" customWidth="1"/>
    <col min="15876" max="15876" width="16.90625" style="345" customWidth="1"/>
    <col min="15877" max="15877" width="19.453125" style="345" customWidth="1"/>
    <col min="15878" max="15878" width="16.81640625" style="345" customWidth="1"/>
    <col min="15879" max="15879" width="16.90625" style="345" customWidth="1"/>
    <col min="15880" max="15880" width="4.08984375" style="345" customWidth="1"/>
    <col min="15881" max="15881" width="2.81640625" style="345" customWidth="1"/>
    <col min="15882" max="16128" width="8.90625" style="345"/>
    <col min="16129" max="16129" width="1.1796875" style="345" customWidth="1"/>
    <col min="16130" max="16131" width="17.36328125" style="345" customWidth="1"/>
    <col min="16132" max="16132" width="16.90625" style="345" customWidth="1"/>
    <col min="16133" max="16133" width="19.453125" style="345" customWidth="1"/>
    <col min="16134" max="16134" width="16.81640625" style="345" customWidth="1"/>
    <col min="16135" max="16135" width="16.90625" style="345" customWidth="1"/>
    <col min="16136" max="16136" width="4.08984375" style="345" customWidth="1"/>
    <col min="16137" max="16137" width="2.81640625" style="345" customWidth="1"/>
    <col min="16138" max="16384" width="8.90625" style="345"/>
  </cols>
  <sheetData>
    <row r="1" spans="2:7" ht="23.25" customHeight="1"/>
    <row r="2" spans="2:7" ht="22.5" customHeight="1">
      <c r="F2" s="482" t="s">
        <v>171</v>
      </c>
      <c r="G2" s="482"/>
    </row>
    <row r="3" spans="2:7" ht="15.75" customHeight="1">
      <c r="F3" s="264"/>
      <c r="G3" s="264"/>
    </row>
    <row r="4" spans="2:7" ht="27.75" customHeight="1">
      <c r="B4" s="997" t="s">
        <v>513</v>
      </c>
      <c r="C4" s="997"/>
      <c r="D4" s="997"/>
      <c r="E4" s="997"/>
      <c r="F4" s="997"/>
      <c r="G4" s="997"/>
    </row>
    <row r="5" spans="2:7" ht="21.75" customHeight="1">
      <c r="B5" s="265"/>
      <c r="C5" s="265"/>
      <c r="D5" s="265"/>
      <c r="E5" s="265"/>
      <c r="F5" s="265"/>
      <c r="G5" s="265"/>
    </row>
    <row r="6" spans="2:7" ht="21.75" customHeight="1">
      <c r="B6" s="998" t="s">
        <v>318</v>
      </c>
      <c r="C6" s="998"/>
      <c r="D6" s="999"/>
      <c r="E6" s="1000"/>
      <c r="F6" s="1000"/>
      <c r="G6" s="1001"/>
    </row>
    <row r="7" spans="2:7" ht="21.75" customHeight="1">
      <c r="B7" s="998" t="s">
        <v>514</v>
      </c>
      <c r="C7" s="998"/>
      <c r="D7" s="999" t="s">
        <v>515</v>
      </c>
      <c r="E7" s="1000"/>
      <c r="F7" s="1000"/>
      <c r="G7" s="1001"/>
    </row>
    <row r="8" spans="2:7" ht="18" customHeight="1" thickBot="1">
      <c r="B8" s="475"/>
      <c r="C8" s="475"/>
      <c r="D8" s="475"/>
      <c r="E8" s="475"/>
      <c r="F8" s="475"/>
      <c r="G8" s="475"/>
    </row>
    <row r="9" spans="2:7" ht="22.5" customHeight="1">
      <c r="B9" s="1014" t="s">
        <v>516</v>
      </c>
      <c r="C9" s="1017" t="s">
        <v>744</v>
      </c>
      <c r="D9" s="1008"/>
      <c r="E9" s="1008"/>
      <c r="F9" s="1008"/>
      <c r="G9" s="1009"/>
    </row>
    <row r="10" spans="2:7" ht="35.25" customHeight="1">
      <c r="B10" s="1015"/>
      <c r="C10" s="346"/>
      <c r="D10" s="1003"/>
      <c r="E10" s="1003"/>
      <c r="F10" s="477" t="s">
        <v>752</v>
      </c>
      <c r="G10" s="476"/>
    </row>
    <row r="11" spans="2:7" ht="22.5" customHeight="1">
      <c r="B11" s="1015"/>
      <c r="C11" s="994" t="s">
        <v>745</v>
      </c>
      <c r="D11" s="995"/>
      <c r="E11" s="995"/>
      <c r="F11" s="995"/>
      <c r="G11" s="996"/>
    </row>
    <row r="12" spans="2:7" ht="35.25" customHeight="1">
      <c r="B12" s="1015"/>
      <c r="C12" s="346"/>
      <c r="D12" s="1003"/>
      <c r="E12" s="1003"/>
      <c r="F12" s="477" t="s">
        <v>752</v>
      </c>
      <c r="G12" s="476"/>
    </row>
    <row r="13" spans="2:7" ht="22.5" customHeight="1">
      <c r="B13" s="1015"/>
      <c r="C13" s="994" t="s">
        <v>746</v>
      </c>
      <c r="D13" s="995"/>
      <c r="E13" s="995"/>
      <c r="F13" s="995"/>
      <c r="G13" s="996"/>
    </row>
    <row r="14" spans="2:7" ht="35.25" customHeight="1">
      <c r="B14" s="1015"/>
      <c r="C14" s="346"/>
      <c r="D14" s="1003"/>
      <c r="E14" s="1003"/>
      <c r="F14" s="477" t="s">
        <v>752</v>
      </c>
      <c r="G14" s="476"/>
    </row>
    <row r="15" spans="2:7" ht="22.5" customHeight="1">
      <c r="B15" s="1015"/>
      <c r="C15" s="994" t="s">
        <v>747</v>
      </c>
      <c r="D15" s="995"/>
      <c r="E15" s="995"/>
      <c r="F15" s="995"/>
      <c r="G15" s="996"/>
    </row>
    <row r="16" spans="2:7" ht="35.25" customHeight="1">
      <c r="B16" s="1015"/>
      <c r="C16" s="346"/>
      <c r="D16" s="1003"/>
      <c r="E16" s="1003"/>
      <c r="F16" s="477" t="s">
        <v>752</v>
      </c>
      <c r="G16" s="476"/>
    </row>
    <row r="17" spans="2:7" ht="22.5" customHeight="1">
      <c r="B17" s="1015"/>
      <c r="C17" s="994" t="s">
        <v>748</v>
      </c>
      <c r="D17" s="995"/>
      <c r="E17" s="995"/>
      <c r="F17" s="995"/>
      <c r="G17" s="996"/>
    </row>
    <row r="18" spans="2:7" ht="35.25" customHeight="1">
      <c r="B18" s="1015"/>
      <c r="C18" s="346"/>
      <c r="D18" s="1003"/>
      <c r="E18" s="1003"/>
      <c r="F18" s="477" t="s">
        <v>752</v>
      </c>
      <c r="G18" s="476"/>
    </row>
    <row r="19" spans="2:7" ht="22.5" customHeight="1">
      <c r="B19" s="1015"/>
      <c r="C19" s="994" t="s">
        <v>749</v>
      </c>
      <c r="D19" s="995"/>
      <c r="E19" s="995"/>
      <c r="F19" s="995"/>
      <c r="G19" s="996"/>
    </row>
    <row r="20" spans="2:7" ht="35.25" customHeight="1" thickBot="1">
      <c r="B20" s="1016"/>
      <c r="C20" s="347"/>
      <c r="D20" s="1004">
        <f>+D14+D16-D18</f>
        <v>0</v>
      </c>
      <c r="E20" s="1004"/>
      <c r="F20" s="477" t="s">
        <v>752</v>
      </c>
      <c r="G20" s="476"/>
    </row>
    <row r="21" spans="2:7" ht="31.5" customHeight="1">
      <c r="B21" s="1005" t="s">
        <v>517</v>
      </c>
      <c r="C21" s="1008" t="s">
        <v>750</v>
      </c>
      <c r="D21" s="1008"/>
      <c r="E21" s="1008"/>
      <c r="F21" s="1008"/>
      <c r="G21" s="1009"/>
    </row>
    <row r="22" spans="2:7" ht="35.25" customHeight="1">
      <c r="B22" s="1006"/>
      <c r="C22" s="348"/>
      <c r="D22" s="1010" t="s">
        <v>518</v>
      </c>
      <c r="E22" s="1010"/>
      <c r="F22" s="1010"/>
      <c r="G22" s="1011"/>
    </row>
    <row r="23" spans="2:7" ht="22.5" customHeight="1">
      <c r="B23" s="1006"/>
      <c r="C23" s="995" t="s">
        <v>751</v>
      </c>
      <c r="D23" s="995"/>
      <c r="E23" s="995"/>
      <c r="F23" s="995"/>
      <c r="G23" s="996"/>
    </row>
    <row r="24" spans="2:7" ht="35.25" customHeight="1" thickBot="1">
      <c r="B24" s="1007"/>
      <c r="C24" s="349"/>
      <c r="D24" s="1012" t="s">
        <v>518</v>
      </c>
      <c r="E24" s="1012"/>
      <c r="F24" s="1012"/>
      <c r="G24" s="1013"/>
    </row>
    <row r="25" spans="2:7">
      <c r="B25" s="1002"/>
      <c r="C25" s="1002"/>
      <c r="D25" s="1002"/>
      <c r="E25" s="1002"/>
      <c r="F25" s="1002"/>
      <c r="G25" s="1002"/>
    </row>
    <row r="26" spans="2:7">
      <c r="B26" s="1002"/>
      <c r="C26" s="1002"/>
      <c r="D26" s="1002"/>
      <c r="E26" s="1002"/>
      <c r="F26" s="1002"/>
      <c r="G26" s="1002"/>
    </row>
  </sheetData>
  <mergeCells count="25">
    <mergeCell ref="B25:G26"/>
    <mergeCell ref="D10:E10"/>
    <mergeCell ref="D12:E12"/>
    <mergeCell ref="D14:E14"/>
    <mergeCell ref="D16:E16"/>
    <mergeCell ref="D18:E18"/>
    <mergeCell ref="D20:E20"/>
    <mergeCell ref="C19:G19"/>
    <mergeCell ref="B21:B24"/>
    <mergeCell ref="C21:G21"/>
    <mergeCell ref="D22:G22"/>
    <mergeCell ref="C23:G23"/>
    <mergeCell ref="D24:G24"/>
    <mergeCell ref="B9:B20"/>
    <mergeCell ref="C9:G9"/>
    <mergeCell ref="C11:G11"/>
    <mergeCell ref="C13:G13"/>
    <mergeCell ref="C15:G15"/>
    <mergeCell ref="C17:G17"/>
    <mergeCell ref="F2:G2"/>
    <mergeCell ref="B4:G4"/>
    <mergeCell ref="B6:C6"/>
    <mergeCell ref="D6:G6"/>
    <mergeCell ref="B7:C7"/>
    <mergeCell ref="D7:G7"/>
  </mergeCells>
  <phoneticPr fontId="8"/>
  <pageMargins left="0.70866141732283472" right="0.70866141732283472" top="0.74803149606299213" bottom="0.74803149606299213" header="0.31496062992125984" footer="0.31496062992125984"/>
  <pageSetup paperSize="9" scale="8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C4D8E-293B-4D1D-A5CD-FA74BC4B0CA3}">
  <sheetPr>
    <tabColor rgb="FFCCFFCC"/>
  </sheetPr>
  <dimension ref="A1:H42"/>
  <sheetViews>
    <sheetView showGridLines="0" view="pageBreakPreview" topLeftCell="A2" zoomScaleNormal="100" zoomScaleSheetLayoutView="100" workbookViewId="0">
      <selection activeCell="M26" sqref="M26"/>
    </sheetView>
  </sheetViews>
  <sheetFormatPr defaultRowHeight="13"/>
  <cols>
    <col min="1" max="1" width="3.08984375" style="132" customWidth="1"/>
    <col min="2" max="2" width="15.36328125" style="132" customWidth="1"/>
    <col min="3" max="4" width="8.453125" style="132" customWidth="1"/>
    <col min="5" max="6" width="8.6328125" style="132" customWidth="1"/>
    <col min="7" max="7" width="17" style="132" customWidth="1"/>
    <col min="8" max="8" width="16.81640625" style="132" bestFit="1" customWidth="1"/>
    <col min="9" max="256" width="8.90625" style="132"/>
    <col min="257" max="257" width="3.08984375" style="132" customWidth="1"/>
    <col min="258" max="258" width="15.36328125" style="132" customWidth="1"/>
    <col min="259" max="260" width="8.453125" style="132" customWidth="1"/>
    <col min="261" max="262" width="8.6328125" style="132" customWidth="1"/>
    <col min="263" max="263" width="16.36328125" style="132" customWidth="1"/>
    <col min="264" max="264" width="16.81640625" style="132" bestFit="1" customWidth="1"/>
    <col min="265" max="512" width="8.90625" style="132"/>
    <col min="513" max="513" width="3.08984375" style="132" customWidth="1"/>
    <col min="514" max="514" width="15.36328125" style="132" customWidth="1"/>
    <col min="515" max="516" width="8.453125" style="132" customWidth="1"/>
    <col min="517" max="518" width="8.6328125" style="132" customWidth="1"/>
    <col min="519" max="519" width="16.36328125" style="132" customWidth="1"/>
    <col min="520" max="520" width="16.81640625" style="132" bestFit="1" customWidth="1"/>
    <col min="521" max="768" width="8.90625" style="132"/>
    <col min="769" max="769" width="3.08984375" style="132" customWidth="1"/>
    <col min="770" max="770" width="15.36328125" style="132" customWidth="1"/>
    <col min="771" max="772" width="8.453125" style="132" customWidth="1"/>
    <col min="773" max="774" width="8.6328125" style="132" customWidth="1"/>
    <col min="775" max="775" width="16.36328125" style="132" customWidth="1"/>
    <col min="776" max="776" width="16.81640625" style="132" bestFit="1" customWidth="1"/>
    <col min="777" max="1024" width="8.90625" style="132"/>
    <col min="1025" max="1025" width="3.08984375" style="132" customWidth="1"/>
    <col min="1026" max="1026" width="15.36328125" style="132" customWidth="1"/>
    <col min="1027" max="1028" width="8.453125" style="132" customWidth="1"/>
    <col min="1029" max="1030" width="8.6328125" style="132" customWidth="1"/>
    <col min="1031" max="1031" width="16.36328125" style="132" customWidth="1"/>
    <col min="1032" max="1032" width="16.81640625" style="132" bestFit="1" customWidth="1"/>
    <col min="1033" max="1280" width="8.90625" style="132"/>
    <col min="1281" max="1281" width="3.08984375" style="132" customWidth="1"/>
    <col min="1282" max="1282" width="15.36328125" style="132" customWidth="1"/>
    <col min="1283" max="1284" width="8.453125" style="132" customWidth="1"/>
    <col min="1285" max="1286" width="8.6328125" style="132" customWidth="1"/>
    <col min="1287" max="1287" width="16.36328125" style="132" customWidth="1"/>
    <col min="1288" max="1288" width="16.81640625" style="132" bestFit="1" customWidth="1"/>
    <col min="1289" max="1536" width="8.90625" style="132"/>
    <col min="1537" max="1537" width="3.08984375" style="132" customWidth="1"/>
    <col min="1538" max="1538" width="15.36328125" style="132" customWidth="1"/>
    <col min="1539" max="1540" width="8.453125" style="132" customWidth="1"/>
    <col min="1541" max="1542" width="8.6328125" style="132" customWidth="1"/>
    <col min="1543" max="1543" width="16.36328125" style="132" customWidth="1"/>
    <col min="1544" max="1544" width="16.81640625" style="132" bestFit="1" customWidth="1"/>
    <col min="1545" max="1792" width="8.90625" style="132"/>
    <col min="1793" max="1793" width="3.08984375" style="132" customWidth="1"/>
    <col min="1794" max="1794" width="15.36328125" style="132" customWidth="1"/>
    <col min="1795" max="1796" width="8.453125" style="132" customWidth="1"/>
    <col min="1797" max="1798" width="8.6328125" style="132" customWidth="1"/>
    <col min="1799" max="1799" width="16.36328125" style="132" customWidth="1"/>
    <col min="1800" max="1800" width="16.81640625" style="132" bestFit="1" customWidth="1"/>
    <col min="1801" max="2048" width="8.90625" style="132"/>
    <col min="2049" max="2049" width="3.08984375" style="132" customWidth="1"/>
    <col min="2050" max="2050" width="15.36328125" style="132" customWidth="1"/>
    <col min="2051" max="2052" width="8.453125" style="132" customWidth="1"/>
    <col min="2053" max="2054" width="8.6328125" style="132" customWidth="1"/>
    <col min="2055" max="2055" width="16.36328125" style="132" customWidth="1"/>
    <col min="2056" max="2056" width="16.81640625" style="132" bestFit="1" customWidth="1"/>
    <col min="2057" max="2304" width="8.90625" style="132"/>
    <col min="2305" max="2305" width="3.08984375" style="132" customWidth="1"/>
    <col min="2306" max="2306" width="15.36328125" style="132" customWidth="1"/>
    <col min="2307" max="2308" width="8.453125" style="132" customWidth="1"/>
    <col min="2309" max="2310" width="8.6328125" style="132" customWidth="1"/>
    <col min="2311" max="2311" width="16.36328125" style="132" customWidth="1"/>
    <col min="2312" max="2312" width="16.81640625" style="132" bestFit="1" customWidth="1"/>
    <col min="2313" max="2560" width="8.90625" style="132"/>
    <col min="2561" max="2561" width="3.08984375" style="132" customWidth="1"/>
    <col min="2562" max="2562" width="15.36328125" style="132" customWidth="1"/>
    <col min="2563" max="2564" width="8.453125" style="132" customWidth="1"/>
    <col min="2565" max="2566" width="8.6328125" style="132" customWidth="1"/>
    <col min="2567" max="2567" width="16.36328125" style="132" customWidth="1"/>
    <col min="2568" max="2568" width="16.81640625" style="132" bestFit="1" customWidth="1"/>
    <col min="2569" max="2816" width="8.90625" style="132"/>
    <col min="2817" max="2817" width="3.08984375" style="132" customWidth="1"/>
    <col min="2818" max="2818" width="15.36328125" style="132" customWidth="1"/>
    <col min="2819" max="2820" width="8.453125" style="132" customWidth="1"/>
    <col min="2821" max="2822" width="8.6328125" style="132" customWidth="1"/>
    <col min="2823" max="2823" width="16.36328125" style="132" customWidth="1"/>
    <col min="2824" max="2824" width="16.81640625" style="132" bestFit="1" customWidth="1"/>
    <col min="2825" max="3072" width="8.90625" style="132"/>
    <col min="3073" max="3073" width="3.08984375" style="132" customWidth="1"/>
    <col min="3074" max="3074" width="15.36328125" style="132" customWidth="1"/>
    <col min="3075" max="3076" width="8.453125" style="132" customWidth="1"/>
    <col min="3077" max="3078" width="8.6328125" style="132" customWidth="1"/>
    <col min="3079" max="3079" width="16.36328125" style="132" customWidth="1"/>
    <col min="3080" max="3080" width="16.81640625" style="132" bestFit="1" customWidth="1"/>
    <col min="3081" max="3328" width="8.90625" style="132"/>
    <col min="3329" max="3329" width="3.08984375" style="132" customWidth="1"/>
    <col min="3330" max="3330" width="15.36328125" style="132" customWidth="1"/>
    <col min="3331" max="3332" width="8.453125" style="132" customWidth="1"/>
    <col min="3333" max="3334" width="8.6328125" style="132" customWidth="1"/>
    <col min="3335" max="3335" width="16.36328125" style="132" customWidth="1"/>
    <col min="3336" max="3336" width="16.81640625" style="132" bestFit="1" customWidth="1"/>
    <col min="3337" max="3584" width="8.90625" style="132"/>
    <col min="3585" max="3585" width="3.08984375" style="132" customWidth="1"/>
    <col min="3586" max="3586" width="15.36328125" style="132" customWidth="1"/>
    <col min="3587" max="3588" width="8.453125" style="132" customWidth="1"/>
    <col min="3589" max="3590" width="8.6328125" style="132" customWidth="1"/>
    <col min="3591" max="3591" width="16.36328125" style="132" customWidth="1"/>
    <col min="3592" max="3592" width="16.81640625" style="132" bestFit="1" customWidth="1"/>
    <col min="3593" max="3840" width="8.90625" style="132"/>
    <col min="3841" max="3841" width="3.08984375" style="132" customWidth="1"/>
    <col min="3842" max="3842" width="15.36328125" style="132" customWidth="1"/>
    <col min="3843" max="3844" width="8.453125" style="132" customWidth="1"/>
    <col min="3845" max="3846" width="8.6328125" style="132" customWidth="1"/>
    <col min="3847" max="3847" width="16.36328125" style="132" customWidth="1"/>
    <col min="3848" max="3848" width="16.81640625" style="132" bestFit="1" customWidth="1"/>
    <col min="3849" max="4096" width="8.90625" style="132"/>
    <col min="4097" max="4097" width="3.08984375" style="132" customWidth="1"/>
    <col min="4098" max="4098" width="15.36328125" style="132" customWidth="1"/>
    <col min="4099" max="4100" width="8.453125" style="132" customWidth="1"/>
    <col min="4101" max="4102" width="8.6328125" style="132" customWidth="1"/>
    <col min="4103" max="4103" width="16.36328125" style="132" customWidth="1"/>
    <col min="4104" max="4104" width="16.81640625" style="132" bestFit="1" customWidth="1"/>
    <col min="4105" max="4352" width="8.90625" style="132"/>
    <col min="4353" max="4353" width="3.08984375" style="132" customWidth="1"/>
    <col min="4354" max="4354" width="15.36328125" style="132" customWidth="1"/>
    <col min="4355" max="4356" width="8.453125" style="132" customWidth="1"/>
    <col min="4357" max="4358" width="8.6328125" style="132" customWidth="1"/>
    <col min="4359" max="4359" width="16.36328125" style="132" customWidth="1"/>
    <col min="4360" max="4360" width="16.81640625" style="132" bestFit="1" customWidth="1"/>
    <col min="4361" max="4608" width="8.90625" style="132"/>
    <col min="4609" max="4609" width="3.08984375" style="132" customWidth="1"/>
    <col min="4610" max="4610" width="15.36328125" style="132" customWidth="1"/>
    <col min="4611" max="4612" width="8.453125" style="132" customWidth="1"/>
    <col min="4613" max="4614" width="8.6328125" style="132" customWidth="1"/>
    <col min="4615" max="4615" width="16.36328125" style="132" customWidth="1"/>
    <col min="4616" max="4616" width="16.81640625" style="132" bestFit="1" customWidth="1"/>
    <col min="4617" max="4864" width="8.90625" style="132"/>
    <col min="4865" max="4865" width="3.08984375" style="132" customWidth="1"/>
    <col min="4866" max="4866" width="15.36328125" style="132" customWidth="1"/>
    <col min="4867" max="4868" width="8.453125" style="132" customWidth="1"/>
    <col min="4869" max="4870" width="8.6328125" style="132" customWidth="1"/>
    <col min="4871" max="4871" width="16.36328125" style="132" customWidth="1"/>
    <col min="4872" max="4872" width="16.81640625" style="132" bestFit="1" customWidth="1"/>
    <col min="4873" max="5120" width="8.90625" style="132"/>
    <col min="5121" max="5121" width="3.08984375" style="132" customWidth="1"/>
    <col min="5122" max="5122" width="15.36328125" style="132" customWidth="1"/>
    <col min="5123" max="5124" width="8.453125" style="132" customWidth="1"/>
    <col min="5125" max="5126" width="8.6328125" style="132" customWidth="1"/>
    <col min="5127" max="5127" width="16.36328125" style="132" customWidth="1"/>
    <col min="5128" max="5128" width="16.81640625" style="132" bestFit="1" customWidth="1"/>
    <col min="5129" max="5376" width="8.90625" style="132"/>
    <col min="5377" max="5377" width="3.08984375" style="132" customWidth="1"/>
    <col min="5378" max="5378" width="15.36328125" style="132" customWidth="1"/>
    <col min="5379" max="5380" width="8.453125" style="132" customWidth="1"/>
    <col min="5381" max="5382" width="8.6328125" style="132" customWidth="1"/>
    <col min="5383" max="5383" width="16.36328125" style="132" customWidth="1"/>
    <col min="5384" max="5384" width="16.81640625" style="132" bestFit="1" customWidth="1"/>
    <col min="5385" max="5632" width="8.90625" style="132"/>
    <col min="5633" max="5633" width="3.08984375" style="132" customWidth="1"/>
    <col min="5634" max="5634" width="15.36328125" style="132" customWidth="1"/>
    <col min="5635" max="5636" width="8.453125" style="132" customWidth="1"/>
    <col min="5637" max="5638" width="8.6328125" style="132" customWidth="1"/>
    <col min="5639" max="5639" width="16.36328125" style="132" customWidth="1"/>
    <col min="5640" max="5640" width="16.81640625" style="132" bestFit="1" customWidth="1"/>
    <col min="5641" max="5888" width="8.90625" style="132"/>
    <col min="5889" max="5889" width="3.08984375" style="132" customWidth="1"/>
    <col min="5890" max="5890" width="15.36328125" style="132" customWidth="1"/>
    <col min="5891" max="5892" width="8.453125" style="132" customWidth="1"/>
    <col min="5893" max="5894" width="8.6328125" style="132" customWidth="1"/>
    <col min="5895" max="5895" width="16.36328125" style="132" customWidth="1"/>
    <col min="5896" max="5896" width="16.81640625" style="132" bestFit="1" customWidth="1"/>
    <col min="5897" max="6144" width="8.90625" style="132"/>
    <col min="6145" max="6145" width="3.08984375" style="132" customWidth="1"/>
    <col min="6146" max="6146" width="15.36328125" style="132" customWidth="1"/>
    <col min="6147" max="6148" width="8.453125" style="132" customWidth="1"/>
    <col min="6149" max="6150" width="8.6328125" style="132" customWidth="1"/>
    <col min="6151" max="6151" width="16.36328125" style="132" customWidth="1"/>
    <col min="6152" max="6152" width="16.81640625" style="132" bestFit="1" customWidth="1"/>
    <col min="6153" max="6400" width="8.90625" style="132"/>
    <col min="6401" max="6401" width="3.08984375" style="132" customWidth="1"/>
    <col min="6402" max="6402" width="15.36328125" style="132" customWidth="1"/>
    <col min="6403" max="6404" width="8.453125" style="132" customWidth="1"/>
    <col min="6405" max="6406" width="8.6328125" style="132" customWidth="1"/>
    <col min="6407" max="6407" width="16.36328125" style="132" customWidth="1"/>
    <col min="6408" max="6408" width="16.81640625" style="132" bestFit="1" customWidth="1"/>
    <col min="6409" max="6656" width="8.90625" style="132"/>
    <col min="6657" max="6657" width="3.08984375" style="132" customWidth="1"/>
    <col min="6658" max="6658" width="15.36328125" style="132" customWidth="1"/>
    <col min="6659" max="6660" width="8.453125" style="132" customWidth="1"/>
    <col min="6661" max="6662" width="8.6328125" style="132" customWidth="1"/>
    <col min="6663" max="6663" width="16.36328125" style="132" customWidth="1"/>
    <col min="6664" max="6664" width="16.81640625" style="132" bestFit="1" customWidth="1"/>
    <col min="6665" max="6912" width="8.90625" style="132"/>
    <col min="6913" max="6913" width="3.08984375" style="132" customWidth="1"/>
    <col min="6914" max="6914" width="15.36328125" style="132" customWidth="1"/>
    <col min="6915" max="6916" width="8.453125" style="132" customWidth="1"/>
    <col min="6917" max="6918" width="8.6328125" style="132" customWidth="1"/>
    <col min="6919" max="6919" width="16.36328125" style="132" customWidth="1"/>
    <col min="6920" max="6920" width="16.81640625" style="132" bestFit="1" customWidth="1"/>
    <col min="6921" max="7168" width="8.90625" style="132"/>
    <col min="7169" max="7169" width="3.08984375" style="132" customWidth="1"/>
    <col min="7170" max="7170" width="15.36328125" style="132" customWidth="1"/>
    <col min="7171" max="7172" width="8.453125" style="132" customWidth="1"/>
    <col min="7173" max="7174" width="8.6328125" style="132" customWidth="1"/>
    <col min="7175" max="7175" width="16.36328125" style="132" customWidth="1"/>
    <col min="7176" max="7176" width="16.81640625" style="132" bestFit="1" customWidth="1"/>
    <col min="7177" max="7424" width="8.90625" style="132"/>
    <col min="7425" max="7425" width="3.08984375" style="132" customWidth="1"/>
    <col min="7426" max="7426" width="15.36328125" style="132" customWidth="1"/>
    <col min="7427" max="7428" width="8.453125" style="132" customWidth="1"/>
    <col min="7429" max="7430" width="8.6328125" style="132" customWidth="1"/>
    <col min="7431" max="7431" width="16.36328125" style="132" customWidth="1"/>
    <col min="7432" max="7432" width="16.81640625" style="132" bestFit="1" customWidth="1"/>
    <col min="7433" max="7680" width="8.90625" style="132"/>
    <col min="7681" max="7681" width="3.08984375" style="132" customWidth="1"/>
    <col min="7682" max="7682" width="15.36328125" style="132" customWidth="1"/>
    <col min="7683" max="7684" width="8.453125" style="132" customWidth="1"/>
    <col min="7685" max="7686" width="8.6328125" style="132" customWidth="1"/>
    <col min="7687" max="7687" width="16.36328125" style="132" customWidth="1"/>
    <col min="7688" max="7688" width="16.81640625" style="132" bestFit="1" customWidth="1"/>
    <col min="7689" max="7936" width="8.90625" style="132"/>
    <col min="7937" max="7937" width="3.08984375" style="132" customWidth="1"/>
    <col min="7938" max="7938" width="15.36328125" style="132" customWidth="1"/>
    <col min="7939" max="7940" width="8.453125" style="132" customWidth="1"/>
    <col min="7941" max="7942" width="8.6328125" style="132" customWidth="1"/>
    <col min="7943" max="7943" width="16.36328125" style="132" customWidth="1"/>
    <col min="7944" max="7944" width="16.81640625" style="132" bestFit="1" customWidth="1"/>
    <col min="7945" max="8192" width="8.90625" style="132"/>
    <col min="8193" max="8193" width="3.08984375" style="132" customWidth="1"/>
    <col min="8194" max="8194" width="15.36328125" style="132" customWidth="1"/>
    <col min="8195" max="8196" width="8.453125" style="132" customWidth="1"/>
    <col min="8197" max="8198" width="8.6328125" style="132" customWidth="1"/>
    <col min="8199" max="8199" width="16.36328125" style="132" customWidth="1"/>
    <col min="8200" max="8200" width="16.81640625" style="132" bestFit="1" customWidth="1"/>
    <col min="8201" max="8448" width="8.90625" style="132"/>
    <col min="8449" max="8449" width="3.08984375" style="132" customWidth="1"/>
    <col min="8450" max="8450" width="15.36328125" style="132" customWidth="1"/>
    <col min="8451" max="8452" width="8.453125" style="132" customWidth="1"/>
    <col min="8453" max="8454" width="8.6328125" style="132" customWidth="1"/>
    <col min="8455" max="8455" width="16.36328125" style="132" customWidth="1"/>
    <col min="8456" max="8456" width="16.81640625" style="132" bestFit="1" customWidth="1"/>
    <col min="8457" max="8704" width="8.90625" style="132"/>
    <col min="8705" max="8705" width="3.08984375" style="132" customWidth="1"/>
    <col min="8706" max="8706" width="15.36328125" style="132" customWidth="1"/>
    <col min="8707" max="8708" width="8.453125" style="132" customWidth="1"/>
    <col min="8709" max="8710" width="8.6328125" style="132" customWidth="1"/>
    <col min="8711" max="8711" width="16.36328125" style="132" customWidth="1"/>
    <col min="8712" max="8712" width="16.81640625" style="132" bestFit="1" customWidth="1"/>
    <col min="8713" max="8960" width="8.90625" style="132"/>
    <col min="8961" max="8961" width="3.08984375" style="132" customWidth="1"/>
    <col min="8962" max="8962" width="15.36328125" style="132" customWidth="1"/>
    <col min="8963" max="8964" width="8.453125" style="132" customWidth="1"/>
    <col min="8965" max="8966" width="8.6328125" style="132" customWidth="1"/>
    <col min="8967" max="8967" width="16.36328125" style="132" customWidth="1"/>
    <col min="8968" max="8968" width="16.81640625" style="132" bestFit="1" customWidth="1"/>
    <col min="8969" max="9216" width="8.90625" style="132"/>
    <col min="9217" max="9217" width="3.08984375" style="132" customWidth="1"/>
    <col min="9218" max="9218" width="15.36328125" style="132" customWidth="1"/>
    <col min="9219" max="9220" width="8.453125" style="132" customWidth="1"/>
    <col min="9221" max="9222" width="8.6328125" style="132" customWidth="1"/>
    <col min="9223" max="9223" width="16.36328125" style="132" customWidth="1"/>
    <col min="9224" max="9224" width="16.81640625" style="132" bestFit="1" customWidth="1"/>
    <col min="9225" max="9472" width="8.90625" style="132"/>
    <col min="9473" max="9473" width="3.08984375" style="132" customWidth="1"/>
    <col min="9474" max="9474" width="15.36328125" style="132" customWidth="1"/>
    <col min="9475" max="9476" width="8.453125" style="132" customWidth="1"/>
    <col min="9477" max="9478" width="8.6328125" style="132" customWidth="1"/>
    <col min="9479" max="9479" width="16.36328125" style="132" customWidth="1"/>
    <col min="9480" max="9480" width="16.81640625" style="132" bestFit="1" customWidth="1"/>
    <col min="9481" max="9728" width="8.90625" style="132"/>
    <col min="9729" max="9729" width="3.08984375" style="132" customWidth="1"/>
    <col min="9730" max="9730" width="15.36328125" style="132" customWidth="1"/>
    <col min="9731" max="9732" width="8.453125" style="132" customWidth="1"/>
    <col min="9733" max="9734" width="8.6328125" style="132" customWidth="1"/>
    <col min="9735" max="9735" width="16.36328125" style="132" customWidth="1"/>
    <col min="9736" max="9736" width="16.81640625" style="132" bestFit="1" customWidth="1"/>
    <col min="9737" max="9984" width="8.90625" style="132"/>
    <col min="9985" max="9985" width="3.08984375" style="132" customWidth="1"/>
    <col min="9986" max="9986" width="15.36328125" style="132" customWidth="1"/>
    <col min="9987" max="9988" width="8.453125" style="132" customWidth="1"/>
    <col min="9989" max="9990" width="8.6328125" style="132" customWidth="1"/>
    <col min="9991" max="9991" width="16.36328125" style="132" customWidth="1"/>
    <col min="9992" max="9992" width="16.81640625" style="132" bestFit="1" customWidth="1"/>
    <col min="9993" max="10240" width="8.90625" style="132"/>
    <col min="10241" max="10241" width="3.08984375" style="132" customWidth="1"/>
    <col min="10242" max="10242" width="15.36328125" style="132" customWidth="1"/>
    <col min="10243" max="10244" width="8.453125" style="132" customWidth="1"/>
    <col min="10245" max="10246" width="8.6328125" style="132" customWidth="1"/>
    <col min="10247" max="10247" width="16.36328125" style="132" customWidth="1"/>
    <col min="10248" max="10248" width="16.81640625" style="132" bestFit="1" customWidth="1"/>
    <col min="10249" max="10496" width="8.90625" style="132"/>
    <col min="10497" max="10497" width="3.08984375" style="132" customWidth="1"/>
    <col min="10498" max="10498" width="15.36328125" style="132" customWidth="1"/>
    <col min="10499" max="10500" width="8.453125" style="132" customWidth="1"/>
    <col min="10501" max="10502" width="8.6328125" style="132" customWidth="1"/>
    <col min="10503" max="10503" width="16.36328125" style="132" customWidth="1"/>
    <col min="10504" max="10504" width="16.81640625" style="132" bestFit="1" customWidth="1"/>
    <col min="10505" max="10752" width="8.90625" style="132"/>
    <col min="10753" max="10753" width="3.08984375" style="132" customWidth="1"/>
    <col min="10754" max="10754" width="15.36328125" style="132" customWidth="1"/>
    <col min="10755" max="10756" width="8.453125" style="132" customWidth="1"/>
    <col min="10757" max="10758" width="8.6328125" style="132" customWidth="1"/>
    <col min="10759" max="10759" width="16.36328125" style="132" customWidth="1"/>
    <col min="10760" max="10760" width="16.81640625" style="132" bestFit="1" customWidth="1"/>
    <col min="10761" max="11008" width="8.90625" style="132"/>
    <col min="11009" max="11009" width="3.08984375" style="132" customWidth="1"/>
    <col min="11010" max="11010" width="15.36328125" style="132" customWidth="1"/>
    <col min="11011" max="11012" width="8.453125" style="132" customWidth="1"/>
    <col min="11013" max="11014" width="8.6328125" style="132" customWidth="1"/>
    <col min="11015" max="11015" width="16.36328125" style="132" customWidth="1"/>
    <col min="11016" max="11016" width="16.81640625" style="132" bestFit="1" customWidth="1"/>
    <col min="11017" max="11264" width="8.90625" style="132"/>
    <col min="11265" max="11265" width="3.08984375" style="132" customWidth="1"/>
    <col min="11266" max="11266" width="15.36328125" style="132" customWidth="1"/>
    <col min="11267" max="11268" width="8.453125" style="132" customWidth="1"/>
    <col min="11269" max="11270" width="8.6328125" style="132" customWidth="1"/>
    <col min="11271" max="11271" width="16.36328125" style="132" customWidth="1"/>
    <col min="11272" max="11272" width="16.81640625" style="132" bestFit="1" customWidth="1"/>
    <col min="11273" max="11520" width="8.90625" style="132"/>
    <col min="11521" max="11521" width="3.08984375" style="132" customWidth="1"/>
    <col min="11522" max="11522" width="15.36328125" style="132" customWidth="1"/>
    <col min="11523" max="11524" width="8.453125" style="132" customWidth="1"/>
    <col min="11525" max="11526" width="8.6328125" style="132" customWidth="1"/>
    <col min="11527" max="11527" width="16.36328125" style="132" customWidth="1"/>
    <col min="11528" max="11528" width="16.81640625" style="132" bestFit="1" customWidth="1"/>
    <col min="11529" max="11776" width="8.90625" style="132"/>
    <col min="11777" max="11777" width="3.08984375" style="132" customWidth="1"/>
    <col min="11778" max="11778" width="15.36328125" style="132" customWidth="1"/>
    <col min="11779" max="11780" width="8.453125" style="132" customWidth="1"/>
    <col min="11781" max="11782" width="8.6328125" style="132" customWidth="1"/>
    <col min="11783" max="11783" width="16.36328125" style="132" customWidth="1"/>
    <col min="11784" max="11784" width="16.81640625" style="132" bestFit="1" customWidth="1"/>
    <col min="11785" max="12032" width="8.90625" style="132"/>
    <col min="12033" max="12033" width="3.08984375" style="132" customWidth="1"/>
    <col min="12034" max="12034" width="15.36328125" style="132" customWidth="1"/>
    <col min="12035" max="12036" width="8.453125" style="132" customWidth="1"/>
    <col min="12037" max="12038" width="8.6328125" style="132" customWidth="1"/>
    <col min="12039" max="12039" width="16.36328125" style="132" customWidth="1"/>
    <col min="12040" max="12040" width="16.81640625" style="132" bestFit="1" customWidth="1"/>
    <col min="12041" max="12288" width="8.90625" style="132"/>
    <col min="12289" max="12289" width="3.08984375" style="132" customWidth="1"/>
    <col min="12290" max="12290" width="15.36328125" style="132" customWidth="1"/>
    <col min="12291" max="12292" width="8.453125" style="132" customWidth="1"/>
    <col min="12293" max="12294" width="8.6328125" style="132" customWidth="1"/>
    <col min="12295" max="12295" width="16.36328125" style="132" customWidth="1"/>
    <col min="12296" max="12296" width="16.81640625" style="132" bestFit="1" customWidth="1"/>
    <col min="12297" max="12544" width="8.90625" style="132"/>
    <col min="12545" max="12545" width="3.08984375" style="132" customWidth="1"/>
    <col min="12546" max="12546" width="15.36328125" style="132" customWidth="1"/>
    <col min="12547" max="12548" width="8.453125" style="132" customWidth="1"/>
    <col min="12549" max="12550" width="8.6328125" style="132" customWidth="1"/>
    <col min="12551" max="12551" width="16.36328125" style="132" customWidth="1"/>
    <col min="12552" max="12552" width="16.81640625" style="132" bestFit="1" customWidth="1"/>
    <col min="12553" max="12800" width="8.90625" style="132"/>
    <col min="12801" max="12801" width="3.08984375" style="132" customWidth="1"/>
    <col min="12802" max="12802" width="15.36328125" style="132" customWidth="1"/>
    <col min="12803" max="12804" width="8.453125" style="132" customWidth="1"/>
    <col min="12805" max="12806" width="8.6328125" style="132" customWidth="1"/>
    <col min="12807" max="12807" width="16.36328125" style="132" customWidth="1"/>
    <col min="12808" max="12808" width="16.81640625" style="132" bestFit="1" customWidth="1"/>
    <col min="12809" max="13056" width="8.90625" style="132"/>
    <col min="13057" max="13057" width="3.08984375" style="132" customWidth="1"/>
    <col min="13058" max="13058" width="15.36328125" style="132" customWidth="1"/>
    <col min="13059" max="13060" width="8.453125" style="132" customWidth="1"/>
    <col min="13061" max="13062" width="8.6328125" style="132" customWidth="1"/>
    <col min="13063" max="13063" width="16.36328125" style="132" customWidth="1"/>
    <col min="13064" max="13064" width="16.81640625" style="132" bestFit="1" customWidth="1"/>
    <col min="13065" max="13312" width="8.90625" style="132"/>
    <col min="13313" max="13313" width="3.08984375" style="132" customWidth="1"/>
    <col min="13314" max="13314" width="15.36328125" style="132" customWidth="1"/>
    <col min="13315" max="13316" width="8.453125" style="132" customWidth="1"/>
    <col min="13317" max="13318" width="8.6328125" style="132" customWidth="1"/>
    <col min="13319" max="13319" width="16.36328125" style="132" customWidth="1"/>
    <col min="13320" max="13320" width="16.81640625" style="132" bestFit="1" customWidth="1"/>
    <col min="13321" max="13568" width="8.90625" style="132"/>
    <col min="13569" max="13569" width="3.08984375" style="132" customWidth="1"/>
    <col min="13570" max="13570" width="15.36328125" style="132" customWidth="1"/>
    <col min="13571" max="13572" width="8.453125" style="132" customWidth="1"/>
    <col min="13573" max="13574" width="8.6328125" style="132" customWidth="1"/>
    <col min="13575" max="13575" width="16.36328125" style="132" customWidth="1"/>
    <col min="13576" max="13576" width="16.81640625" style="132" bestFit="1" customWidth="1"/>
    <col min="13577" max="13824" width="8.90625" style="132"/>
    <col min="13825" max="13825" width="3.08984375" style="132" customWidth="1"/>
    <col min="13826" max="13826" width="15.36328125" style="132" customWidth="1"/>
    <col min="13827" max="13828" width="8.453125" style="132" customWidth="1"/>
    <col min="13829" max="13830" width="8.6328125" style="132" customWidth="1"/>
    <col min="13831" max="13831" width="16.36328125" style="132" customWidth="1"/>
    <col min="13832" max="13832" width="16.81640625" style="132" bestFit="1" customWidth="1"/>
    <col min="13833" max="14080" width="8.90625" style="132"/>
    <col min="14081" max="14081" width="3.08984375" style="132" customWidth="1"/>
    <col min="14082" max="14082" width="15.36328125" style="132" customWidth="1"/>
    <col min="14083" max="14084" width="8.453125" style="132" customWidth="1"/>
    <col min="14085" max="14086" width="8.6328125" style="132" customWidth="1"/>
    <col min="14087" max="14087" width="16.36328125" style="132" customWidth="1"/>
    <col min="14088" max="14088" width="16.81640625" style="132" bestFit="1" customWidth="1"/>
    <col min="14089" max="14336" width="8.90625" style="132"/>
    <col min="14337" max="14337" width="3.08984375" style="132" customWidth="1"/>
    <col min="14338" max="14338" width="15.36328125" style="132" customWidth="1"/>
    <col min="14339" max="14340" width="8.453125" style="132" customWidth="1"/>
    <col min="14341" max="14342" width="8.6328125" style="132" customWidth="1"/>
    <col min="14343" max="14343" width="16.36328125" style="132" customWidth="1"/>
    <col min="14344" max="14344" width="16.81640625" style="132" bestFit="1" customWidth="1"/>
    <col min="14345" max="14592" width="8.90625" style="132"/>
    <col min="14593" max="14593" width="3.08984375" style="132" customWidth="1"/>
    <col min="14594" max="14594" width="15.36328125" style="132" customWidth="1"/>
    <col min="14595" max="14596" width="8.453125" style="132" customWidth="1"/>
    <col min="14597" max="14598" width="8.6328125" style="132" customWidth="1"/>
    <col min="14599" max="14599" width="16.36328125" style="132" customWidth="1"/>
    <col min="14600" max="14600" width="16.81640625" style="132" bestFit="1" customWidth="1"/>
    <col min="14601" max="14848" width="8.90625" style="132"/>
    <col min="14849" max="14849" width="3.08984375" style="132" customWidth="1"/>
    <col min="14850" max="14850" width="15.36328125" style="132" customWidth="1"/>
    <col min="14851" max="14852" width="8.453125" style="132" customWidth="1"/>
    <col min="14853" max="14854" width="8.6328125" style="132" customWidth="1"/>
    <col min="14855" max="14855" width="16.36328125" style="132" customWidth="1"/>
    <col min="14856" max="14856" width="16.81640625" style="132" bestFit="1" customWidth="1"/>
    <col min="14857" max="15104" width="8.90625" style="132"/>
    <col min="15105" max="15105" width="3.08984375" style="132" customWidth="1"/>
    <col min="15106" max="15106" width="15.36328125" style="132" customWidth="1"/>
    <col min="15107" max="15108" width="8.453125" style="132" customWidth="1"/>
    <col min="15109" max="15110" width="8.6328125" style="132" customWidth="1"/>
    <col min="15111" max="15111" width="16.36328125" style="132" customWidth="1"/>
    <col min="15112" max="15112" width="16.81640625" style="132" bestFit="1" customWidth="1"/>
    <col min="15113" max="15360" width="8.90625" style="132"/>
    <col min="15361" max="15361" width="3.08984375" style="132" customWidth="1"/>
    <col min="15362" max="15362" width="15.36328125" style="132" customWidth="1"/>
    <col min="15363" max="15364" width="8.453125" style="132" customWidth="1"/>
    <col min="15365" max="15366" width="8.6328125" style="132" customWidth="1"/>
    <col min="15367" max="15367" width="16.36328125" style="132" customWidth="1"/>
    <col min="15368" max="15368" width="16.81640625" style="132" bestFit="1" customWidth="1"/>
    <col min="15369" max="15616" width="8.90625" style="132"/>
    <col min="15617" max="15617" width="3.08984375" style="132" customWidth="1"/>
    <col min="15618" max="15618" width="15.36328125" style="132" customWidth="1"/>
    <col min="15619" max="15620" width="8.453125" style="132" customWidth="1"/>
    <col min="15621" max="15622" width="8.6328125" style="132" customWidth="1"/>
    <col min="15623" max="15623" width="16.36328125" style="132" customWidth="1"/>
    <col min="15624" max="15624" width="16.81640625" style="132" bestFit="1" customWidth="1"/>
    <col min="15625" max="15872" width="8.90625" style="132"/>
    <col min="15873" max="15873" width="3.08984375" style="132" customWidth="1"/>
    <col min="15874" max="15874" width="15.36328125" style="132" customWidth="1"/>
    <col min="15875" max="15876" width="8.453125" style="132" customWidth="1"/>
    <col min="15877" max="15878" width="8.6328125" style="132" customWidth="1"/>
    <col min="15879" max="15879" width="16.36328125" style="132" customWidth="1"/>
    <col min="15880" max="15880" width="16.81640625" style="132" bestFit="1" customWidth="1"/>
    <col min="15881" max="16128" width="8.90625" style="132"/>
    <col min="16129" max="16129" width="3.08984375" style="132" customWidth="1"/>
    <col min="16130" max="16130" width="15.36328125" style="132" customWidth="1"/>
    <col min="16131" max="16132" width="8.453125" style="132" customWidth="1"/>
    <col min="16133" max="16134" width="8.6328125" style="132" customWidth="1"/>
    <col min="16135" max="16135" width="16.36328125" style="132" customWidth="1"/>
    <col min="16136" max="16136" width="16.81640625" style="132" bestFit="1" customWidth="1"/>
    <col min="16137" max="16384" width="8.90625" style="132"/>
  </cols>
  <sheetData>
    <row r="1" spans="1:8" ht="21.75" customHeight="1">
      <c r="A1" s="218"/>
      <c r="B1" s="218"/>
      <c r="H1" s="195" t="s">
        <v>530</v>
      </c>
    </row>
    <row r="2" spans="1:8" ht="39.65" customHeight="1">
      <c r="A2" s="839" t="s">
        <v>304</v>
      </c>
      <c r="B2" s="839"/>
      <c r="C2" s="839"/>
      <c r="D2" s="839"/>
      <c r="E2" s="839"/>
      <c r="F2" s="839"/>
      <c r="G2" s="839"/>
      <c r="H2" s="839"/>
    </row>
    <row r="3" spans="1:8" ht="15.75" customHeight="1">
      <c r="A3" s="836"/>
      <c r="B3" s="836"/>
      <c r="C3" s="1025"/>
      <c r="D3" s="717"/>
      <c r="E3" s="197"/>
    </row>
    <row r="4" spans="1:8" ht="10.75" customHeight="1">
      <c r="A4" s="836"/>
      <c r="B4" s="836"/>
      <c r="C4" s="1026" t="s">
        <v>220</v>
      </c>
      <c r="D4" s="1026"/>
      <c r="E4" s="848" t="s">
        <v>41</v>
      </c>
      <c r="F4" s="849"/>
      <c r="G4" s="849"/>
      <c r="H4" s="850"/>
    </row>
    <row r="5" spans="1:8" ht="10.75" customHeight="1">
      <c r="A5" s="836"/>
      <c r="B5" s="836"/>
      <c r="C5" s="1026"/>
      <c r="D5" s="1026"/>
      <c r="E5" s="851"/>
      <c r="F5" s="852"/>
      <c r="G5" s="852"/>
      <c r="H5" s="853"/>
    </row>
    <row r="6" spans="1:8" ht="10.75" customHeight="1">
      <c r="A6" s="836"/>
      <c r="B6" s="836"/>
      <c r="C6" s="1026"/>
      <c r="D6" s="1026"/>
      <c r="E6" s="854"/>
      <c r="F6" s="855"/>
      <c r="G6" s="855"/>
      <c r="H6" s="856"/>
    </row>
    <row r="7" spans="1:8" ht="17.25" customHeight="1">
      <c r="A7" s="219"/>
      <c r="B7" s="219"/>
      <c r="C7" s="220"/>
      <c r="D7" s="220"/>
      <c r="E7" s="221"/>
      <c r="F7" s="221"/>
      <c r="G7" s="221"/>
    </row>
    <row r="8" spans="1:8" ht="12.75" customHeight="1">
      <c r="A8" s="219"/>
      <c r="B8" s="1027" t="s">
        <v>528</v>
      </c>
      <c r="C8" s="841" t="s">
        <v>529</v>
      </c>
      <c r="D8" s="1030"/>
      <c r="E8" s="842"/>
      <c r="F8" s="223"/>
      <c r="G8" s="223"/>
      <c r="H8" s="350"/>
    </row>
    <row r="9" spans="1:8" ht="12.75" customHeight="1">
      <c r="A9" s="219"/>
      <c r="B9" s="1028"/>
      <c r="C9" s="843"/>
      <c r="D9" s="1031"/>
      <c r="E9" s="844"/>
      <c r="F9" s="351">
        <v>1</v>
      </c>
      <c r="G9" s="212" t="s">
        <v>253</v>
      </c>
      <c r="H9" s="352"/>
    </row>
    <row r="10" spans="1:8" ht="12.75" customHeight="1">
      <c r="A10" s="219"/>
      <c r="B10" s="1028"/>
      <c r="C10" s="843"/>
      <c r="D10" s="1031"/>
      <c r="E10" s="844"/>
      <c r="F10" s="351">
        <v>2</v>
      </c>
      <c r="G10" s="212" t="s">
        <v>251</v>
      </c>
      <c r="H10" s="352"/>
    </row>
    <row r="11" spans="1:8" ht="12.75" customHeight="1">
      <c r="A11" s="219"/>
      <c r="B11" s="1028"/>
      <c r="C11" s="843"/>
      <c r="D11" s="1031"/>
      <c r="E11" s="844"/>
      <c r="F11" s="351">
        <v>3</v>
      </c>
      <c r="G11" s="212" t="s">
        <v>249</v>
      </c>
      <c r="H11" s="352"/>
    </row>
    <row r="12" spans="1:8" ht="12.75" customHeight="1">
      <c r="A12" s="219"/>
      <c r="B12" s="1028"/>
      <c r="C12" s="843"/>
      <c r="D12" s="1031"/>
      <c r="E12" s="844"/>
      <c r="F12" s="351">
        <v>4</v>
      </c>
      <c r="G12" s="212" t="s">
        <v>247</v>
      </c>
      <c r="H12" s="352"/>
    </row>
    <row r="13" spans="1:8" ht="12.75" customHeight="1">
      <c r="A13" s="219"/>
      <c r="B13" s="1028"/>
      <c r="C13" s="843"/>
      <c r="D13" s="1031"/>
      <c r="E13" s="844"/>
      <c r="F13" s="351">
        <v>5</v>
      </c>
      <c r="G13" s="212" t="s">
        <v>246</v>
      </c>
      <c r="H13" s="352"/>
    </row>
    <row r="14" spans="1:8" ht="12.75" customHeight="1">
      <c r="A14" s="219"/>
      <c r="B14" s="1028"/>
      <c r="C14" s="843"/>
      <c r="D14" s="1031"/>
      <c r="E14" s="844"/>
      <c r="F14" s="351">
        <v>6</v>
      </c>
      <c r="G14" s="212" t="s">
        <v>252</v>
      </c>
      <c r="H14" s="352"/>
    </row>
    <row r="15" spans="1:8" ht="12.75" customHeight="1">
      <c r="A15" s="219"/>
      <c r="B15" s="1028"/>
      <c r="C15" s="843"/>
      <c r="D15" s="1031"/>
      <c r="E15" s="844"/>
      <c r="F15" s="351">
        <v>7</v>
      </c>
      <c r="G15" s="212" t="s">
        <v>250</v>
      </c>
      <c r="H15" s="352"/>
    </row>
    <row r="16" spans="1:8" ht="12.75" customHeight="1">
      <c r="A16" s="219"/>
      <c r="B16" s="1028"/>
      <c r="C16" s="843"/>
      <c r="D16" s="1031"/>
      <c r="E16" s="844"/>
      <c r="F16" s="351">
        <v>8</v>
      </c>
      <c r="G16" s="212" t="s">
        <v>248</v>
      </c>
      <c r="H16" s="352"/>
    </row>
    <row r="17" spans="1:8" ht="12.75" customHeight="1">
      <c r="A17" s="219"/>
      <c r="B17" s="1028"/>
      <c r="C17" s="845"/>
      <c r="D17" s="1032"/>
      <c r="E17" s="846"/>
      <c r="F17" s="226"/>
      <c r="G17" s="226"/>
      <c r="H17" s="353"/>
    </row>
    <row r="18" spans="1:8" ht="47.25" customHeight="1">
      <c r="B18" s="1029"/>
      <c r="C18" s="1033" t="s">
        <v>526</v>
      </c>
      <c r="D18" s="1034"/>
      <c r="E18" s="1034"/>
      <c r="F18" s="1034"/>
      <c r="G18" s="1034"/>
      <c r="H18" s="1035"/>
    </row>
    <row r="19" spans="1:8" ht="15.75" customHeight="1" thickBot="1">
      <c r="A19" s="212"/>
      <c r="B19" s="212"/>
      <c r="C19" s="212"/>
      <c r="D19" s="212"/>
      <c r="E19" s="212"/>
      <c r="F19" s="212"/>
      <c r="G19" s="212"/>
      <c r="H19" s="212"/>
    </row>
    <row r="20" spans="1:8" s="212" customFormat="1" ht="24.75" customHeight="1">
      <c r="A20" s="227"/>
      <c r="B20" s="228" t="s">
        <v>109</v>
      </c>
      <c r="C20" s="1018" t="s">
        <v>212</v>
      </c>
      <c r="D20" s="1018"/>
      <c r="E20" s="1018" t="s">
        <v>45</v>
      </c>
      <c r="F20" s="833"/>
      <c r="G20" s="229" t="s">
        <v>241</v>
      </c>
      <c r="H20" s="230" t="s">
        <v>210</v>
      </c>
    </row>
    <row r="21" spans="1:8" s="212" customFormat="1" ht="17.25" customHeight="1">
      <c r="A21" s="227">
        <v>1</v>
      </c>
      <c r="B21" s="228"/>
      <c r="C21" s="1021"/>
      <c r="D21" s="1022"/>
      <c r="E21" s="1018"/>
      <c r="F21" s="833"/>
      <c r="G21" s="231"/>
      <c r="H21" s="232"/>
    </row>
    <row r="22" spans="1:8" s="212" customFormat="1" ht="17.25" customHeight="1">
      <c r="A22" s="227">
        <v>2</v>
      </c>
      <c r="B22" s="228"/>
      <c r="C22" s="1021"/>
      <c r="D22" s="1022"/>
      <c r="E22" s="1018"/>
      <c r="F22" s="833"/>
      <c r="G22" s="231"/>
      <c r="H22" s="232"/>
    </row>
    <row r="23" spans="1:8" s="212" customFormat="1" ht="17.25" customHeight="1">
      <c r="A23" s="227">
        <v>3</v>
      </c>
      <c r="B23" s="233"/>
      <c r="C23" s="837"/>
      <c r="D23" s="838"/>
      <c r="E23" s="833"/>
      <c r="F23" s="1024"/>
      <c r="G23" s="231"/>
      <c r="H23" s="232"/>
    </row>
    <row r="24" spans="1:8" s="212" customFormat="1" ht="17.25" customHeight="1">
      <c r="A24" s="227">
        <v>4</v>
      </c>
      <c r="B24" s="233"/>
      <c r="C24" s="837"/>
      <c r="D24" s="838"/>
      <c r="E24" s="833"/>
      <c r="F24" s="1024"/>
      <c r="G24" s="231"/>
      <c r="H24" s="232"/>
    </row>
    <row r="25" spans="1:8" s="212" customFormat="1" ht="17.25" customHeight="1">
      <c r="A25" s="227">
        <v>5</v>
      </c>
      <c r="B25" s="233"/>
      <c r="C25" s="837"/>
      <c r="D25" s="838"/>
      <c r="E25" s="833"/>
      <c r="F25" s="1024"/>
      <c r="G25" s="231"/>
      <c r="H25" s="232"/>
    </row>
    <row r="26" spans="1:8" s="212" customFormat="1" ht="17.25" customHeight="1">
      <c r="A26" s="227">
        <v>6</v>
      </c>
      <c r="B26" s="233"/>
      <c r="C26" s="837"/>
      <c r="D26" s="838"/>
      <c r="E26" s="833"/>
      <c r="F26" s="1024"/>
      <c r="G26" s="231"/>
      <c r="H26" s="234"/>
    </row>
    <row r="27" spans="1:8" s="212" customFormat="1" ht="17.25" customHeight="1">
      <c r="A27" s="227">
        <v>7</v>
      </c>
      <c r="B27" s="228"/>
      <c r="C27" s="1018"/>
      <c r="D27" s="1018"/>
      <c r="E27" s="1018"/>
      <c r="F27" s="833"/>
      <c r="G27" s="235"/>
      <c r="H27" s="234"/>
    </row>
    <row r="28" spans="1:8" s="212" customFormat="1" ht="17.25" customHeight="1">
      <c r="A28" s="227">
        <v>8</v>
      </c>
      <c r="B28" s="228"/>
      <c r="C28" s="1018"/>
      <c r="D28" s="1018"/>
      <c r="E28" s="1018"/>
      <c r="F28" s="833"/>
      <c r="G28" s="235"/>
      <c r="H28" s="234"/>
    </row>
    <row r="29" spans="1:8" s="212" customFormat="1" ht="17.25" customHeight="1">
      <c r="A29" s="227">
        <v>9</v>
      </c>
      <c r="B29" s="228"/>
      <c r="C29" s="1018"/>
      <c r="D29" s="1018"/>
      <c r="E29" s="1018"/>
      <c r="F29" s="833"/>
      <c r="G29" s="235"/>
      <c r="H29" s="234"/>
    </row>
    <row r="30" spans="1:8" s="212" customFormat="1" ht="17.25" customHeight="1">
      <c r="A30" s="227">
        <v>10</v>
      </c>
      <c r="B30" s="228"/>
      <c r="C30" s="1018"/>
      <c r="D30" s="1018"/>
      <c r="E30" s="1018"/>
      <c r="F30" s="833"/>
      <c r="G30" s="235"/>
      <c r="H30" s="234"/>
    </row>
    <row r="31" spans="1:8" s="212" customFormat="1" ht="17.25" customHeight="1">
      <c r="A31" s="227">
        <v>11</v>
      </c>
      <c r="B31" s="233"/>
      <c r="C31" s="837"/>
      <c r="D31" s="838"/>
      <c r="E31" s="1018"/>
      <c r="F31" s="833"/>
      <c r="G31" s="231"/>
      <c r="H31" s="232"/>
    </row>
    <row r="32" spans="1:8" s="212" customFormat="1" ht="17.25" customHeight="1">
      <c r="A32" s="227">
        <v>12</v>
      </c>
      <c r="B32" s="228"/>
      <c r="C32" s="1021"/>
      <c r="D32" s="1022"/>
      <c r="E32" s="1018"/>
      <c r="F32" s="833"/>
      <c r="G32" s="231"/>
      <c r="H32" s="232"/>
    </row>
    <row r="33" spans="1:8" s="212" customFormat="1" ht="17.25" customHeight="1">
      <c r="A33" s="227">
        <v>13</v>
      </c>
      <c r="B33" s="233"/>
      <c r="C33" s="837"/>
      <c r="D33" s="838"/>
      <c r="E33" s="833"/>
      <c r="F33" s="1024"/>
      <c r="G33" s="231"/>
      <c r="H33" s="232"/>
    </row>
    <row r="34" spans="1:8" s="212" customFormat="1" ht="17.25" customHeight="1">
      <c r="A34" s="227">
        <v>14</v>
      </c>
      <c r="B34" s="228"/>
      <c r="C34" s="1021"/>
      <c r="D34" s="1022"/>
      <c r="E34" s="1018"/>
      <c r="F34" s="833"/>
      <c r="G34" s="231"/>
      <c r="H34" s="232"/>
    </row>
    <row r="35" spans="1:8" s="212" customFormat="1" ht="17.25" customHeight="1">
      <c r="A35" s="227">
        <v>15</v>
      </c>
      <c r="B35" s="228"/>
      <c r="C35" s="837"/>
      <c r="D35" s="834"/>
      <c r="E35" s="1018"/>
      <c r="F35" s="833"/>
      <c r="G35" s="231"/>
      <c r="H35" s="234"/>
    </row>
    <row r="36" spans="1:8" s="212" customFormat="1" ht="17.25" customHeight="1">
      <c r="A36" s="227">
        <v>16</v>
      </c>
      <c r="B36" s="228"/>
      <c r="C36" s="1023"/>
      <c r="D36" s="1018"/>
      <c r="E36" s="1018"/>
      <c r="F36" s="833"/>
      <c r="G36" s="231"/>
      <c r="H36" s="234"/>
    </row>
    <row r="37" spans="1:8" s="212" customFormat="1" ht="17.25" customHeight="1">
      <c r="A37" s="227">
        <v>17</v>
      </c>
      <c r="B37" s="228"/>
      <c r="C37" s="1018"/>
      <c r="D37" s="1018"/>
      <c r="E37" s="1018"/>
      <c r="F37" s="833"/>
      <c r="G37" s="231"/>
      <c r="H37" s="234"/>
    </row>
    <row r="38" spans="1:8" s="212" customFormat="1" ht="17.25" customHeight="1">
      <c r="A38" s="227">
        <v>18</v>
      </c>
      <c r="B38" s="228"/>
      <c r="C38" s="1018"/>
      <c r="D38" s="1018"/>
      <c r="E38" s="1018"/>
      <c r="F38" s="833"/>
      <c r="G38" s="231"/>
      <c r="H38" s="234"/>
    </row>
    <row r="39" spans="1:8" s="212" customFormat="1" ht="17.25" customHeight="1">
      <c r="A39" s="227">
        <v>19</v>
      </c>
      <c r="B39" s="228"/>
      <c r="C39" s="1018"/>
      <c r="D39" s="1018"/>
      <c r="E39" s="1018"/>
      <c r="F39" s="833"/>
      <c r="G39" s="231"/>
      <c r="H39" s="234"/>
    </row>
    <row r="40" spans="1:8" s="212" customFormat="1" ht="17.25" customHeight="1" thickBot="1">
      <c r="A40" s="227">
        <v>20</v>
      </c>
      <c r="B40" s="228"/>
      <c r="C40" s="1018"/>
      <c r="D40" s="1018"/>
      <c r="E40" s="1018"/>
      <c r="F40" s="833"/>
      <c r="G40" s="236"/>
      <c r="H40" s="234"/>
    </row>
    <row r="41" spans="1:8" ht="39.75" customHeight="1">
      <c r="A41" s="1019" t="s">
        <v>527</v>
      </c>
      <c r="B41" s="1020"/>
      <c r="C41" s="1020"/>
      <c r="D41" s="1020"/>
      <c r="E41" s="1020"/>
      <c r="F41" s="1020"/>
      <c r="G41" s="1020"/>
      <c r="H41" s="1020"/>
    </row>
    <row r="42" spans="1:8" ht="82.5" customHeight="1">
      <c r="A42" s="1020"/>
      <c r="B42" s="1020"/>
      <c r="C42" s="1020"/>
      <c r="D42" s="1020"/>
      <c r="E42" s="1020"/>
      <c r="F42" s="1020"/>
      <c r="G42" s="1020"/>
      <c r="H42" s="1020"/>
    </row>
  </sheetData>
  <mergeCells count="54">
    <mergeCell ref="C21:D21"/>
    <mergeCell ref="E21:F21"/>
    <mergeCell ref="A2:H2"/>
    <mergeCell ref="A3:B3"/>
    <mergeCell ref="C3:D3"/>
    <mergeCell ref="A4:B4"/>
    <mergeCell ref="C4:D6"/>
    <mergeCell ref="E4:H6"/>
    <mergeCell ref="A5:B5"/>
    <mergeCell ref="A6:B6"/>
    <mergeCell ref="B8:B18"/>
    <mergeCell ref="C8:E17"/>
    <mergeCell ref="C18:H18"/>
    <mergeCell ref="C20:D20"/>
    <mergeCell ref="E20:F20"/>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40:D40"/>
    <mergeCell ref="E40:F40"/>
    <mergeCell ref="A41:H42"/>
    <mergeCell ref="C37:D37"/>
    <mergeCell ref="E37:F37"/>
    <mergeCell ref="C38:D38"/>
    <mergeCell ref="E38:F38"/>
    <mergeCell ref="C39:D39"/>
    <mergeCell ref="E39:F39"/>
  </mergeCells>
  <phoneticPr fontId="8"/>
  <pageMargins left="0.7" right="0.7" top="0.75" bottom="0.75" header="0.3" footer="0.3"/>
  <pageSetup paperSize="9" scale="95"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5744F-A48F-4B04-845D-1A4F21119D9F}">
  <sheetPr>
    <tabColor rgb="FFCCFFCC"/>
  </sheetPr>
  <dimension ref="A1:L27"/>
  <sheetViews>
    <sheetView view="pageBreakPreview" zoomScaleNormal="100" zoomScaleSheetLayoutView="100" workbookViewId="0">
      <selection activeCell="P9" sqref="P9"/>
    </sheetView>
  </sheetViews>
  <sheetFormatPr defaultRowHeight="13"/>
  <cols>
    <col min="1" max="1" width="9.453125" style="446" customWidth="1"/>
    <col min="2" max="2" width="17.36328125" style="446" customWidth="1"/>
    <col min="3" max="3" width="10.81640625" style="446" customWidth="1"/>
    <col min="4" max="4" width="16.90625" style="446" customWidth="1"/>
    <col min="5" max="5" width="19.453125" style="446" customWidth="1"/>
    <col min="6" max="6" width="14.08984375" style="446" customWidth="1"/>
    <col min="7" max="7" width="12.1796875" style="446" customWidth="1"/>
    <col min="8" max="8" width="5.54296875" style="446" customWidth="1"/>
    <col min="9" max="9" width="4" style="446" customWidth="1"/>
    <col min="10" max="10" width="9.36328125" style="446" customWidth="1"/>
    <col min="11" max="11" width="1.08984375" style="446" customWidth="1"/>
    <col min="12" max="12" width="2.81640625" style="446" customWidth="1"/>
    <col min="13" max="259" width="8.90625" style="446"/>
    <col min="260" max="260" width="1.1796875" style="446" customWidth="1"/>
    <col min="261" max="262" width="17.36328125" style="446" customWidth="1"/>
    <col min="263" max="263" width="16.90625" style="446" customWidth="1"/>
    <col min="264" max="264" width="19.453125" style="446" customWidth="1"/>
    <col min="265" max="265" width="16.81640625" style="446" customWidth="1"/>
    <col min="266" max="266" width="16.90625" style="446" customWidth="1"/>
    <col min="267" max="267" width="4.08984375" style="446" customWidth="1"/>
    <col min="268" max="268" width="2.81640625" style="446" customWidth="1"/>
    <col min="269" max="515" width="8.90625" style="446"/>
    <col min="516" max="516" width="1.1796875" style="446" customWidth="1"/>
    <col min="517" max="518" width="17.36328125" style="446" customWidth="1"/>
    <col min="519" max="519" width="16.90625" style="446" customWidth="1"/>
    <col min="520" max="520" width="19.453125" style="446" customWidth="1"/>
    <col min="521" max="521" width="16.81640625" style="446" customWidth="1"/>
    <col min="522" max="522" width="16.90625" style="446" customWidth="1"/>
    <col min="523" max="523" width="4.08984375" style="446" customWidth="1"/>
    <col min="524" max="524" width="2.81640625" style="446" customWidth="1"/>
    <col min="525" max="771" width="8.90625" style="446"/>
    <col min="772" max="772" width="1.1796875" style="446" customWidth="1"/>
    <col min="773" max="774" width="17.36328125" style="446" customWidth="1"/>
    <col min="775" max="775" width="16.90625" style="446" customWidth="1"/>
    <col min="776" max="776" width="19.453125" style="446" customWidth="1"/>
    <col min="777" max="777" width="16.81640625" style="446" customWidth="1"/>
    <col min="778" max="778" width="16.90625" style="446" customWidth="1"/>
    <col min="779" max="779" width="4.08984375" style="446" customWidth="1"/>
    <col min="780" max="780" width="2.81640625" style="446" customWidth="1"/>
    <col min="781" max="1027" width="8.90625" style="446"/>
    <col min="1028" max="1028" width="1.1796875" style="446" customWidth="1"/>
    <col min="1029" max="1030" width="17.36328125" style="446" customWidth="1"/>
    <col min="1031" max="1031" width="16.90625" style="446" customWidth="1"/>
    <col min="1032" max="1032" width="19.453125" style="446" customWidth="1"/>
    <col min="1033" max="1033" width="16.81640625" style="446" customWidth="1"/>
    <col min="1034" max="1034" width="16.90625" style="446" customWidth="1"/>
    <col min="1035" max="1035" width="4.08984375" style="446" customWidth="1"/>
    <col min="1036" max="1036" width="2.81640625" style="446" customWidth="1"/>
    <col min="1037" max="1283" width="8.90625" style="446"/>
    <col min="1284" max="1284" width="1.1796875" style="446" customWidth="1"/>
    <col min="1285" max="1286" width="17.36328125" style="446" customWidth="1"/>
    <col min="1287" max="1287" width="16.90625" style="446" customWidth="1"/>
    <col min="1288" max="1288" width="19.453125" style="446" customWidth="1"/>
    <col min="1289" max="1289" width="16.81640625" style="446" customWidth="1"/>
    <col min="1290" max="1290" width="16.90625" style="446" customWidth="1"/>
    <col min="1291" max="1291" width="4.08984375" style="446" customWidth="1"/>
    <col min="1292" max="1292" width="2.81640625" style="446" customWidth="1"/>
    <col min="1293" max="1539" width="8.90625" style="446"/>
    <col min="1540" max="1540" width="1.1796875" style="446" customWidth="1"/>
    <col min="1541" max="1542" width="17.36328125" style="446" customWidth="1"/>
    <col min="1543" max="1543" width="16.90625" style="446" customWidth="1"/>
    <col min="1544" max="1544" width="19.453125" style="446" customWidth="1"/>
    <col min="1545" max="1545" width="16.81640625" style="446" customWidth="1"/>
    <col min="1546" max="1546" width="16.90625" style="446" customWidth="1"/>
    <col min="1547" max="1547" width="4.08984375" style="446" customWidth="1"/>
    <col min="1548" max="1548" width="2.81640625" style="446" customWidth="1"/>
    <col min="1549" max="1795" width="8.90625" style="446"/>
    <col min="1796" max="1796" width="1.1796875" style="446" customWidth="1"/>
    <col min="1797" max="1798" width="17.36328125" style="446" customWidth="1"/>
    <col min="1799" max="1799" width="16.90625" style="446" customWidth="1"/>
    <col min="1800" max="1800" width="19.453125" style="446" customWidth="1"/>
    <col min="1801" max="1801" width="16.81640625" style="446" customWidth="1"/>
    <col min="1802" max="1802" width="16.90625" style="446" customWidth="1"/>
    <col min="1803" max="1803" width="4.08984375" style="446" customWidth="1"/>
    <col min="1804" max="1804" width="2.81640625" style="446" customWidth="1"/>
    <col min="1805" max="2051" width="8.90625" style="446"/>
    <col min="2052" max="2052" width="1.1796875" style="446" customWidth="1"/>
    <col min="2053" max="2054" width="17.36328125" style="446" customWidth="1"/>
    <col min="2055" max="2055" width="16.90625" style="446" customWidth="1"/>
    <col min="2056" max="2056" width="19.453125" style="446" customWidth="1"/>
    <col min="2057" max="2057" width="16.81640625" style="446" customWidth="1"/>
    <col min="2058" max="2058" width="16.90625" style="446" customWidth="1"/>
    <col min="2059" max="2059" width="4.08984375" style="446" customWidth="1"/>
    <col min="2060" max="2060" width="2.81640625" style="446" customWidth="1"/>
    <col min="2061" max="2307" width="8.90625" style="446"/>
    <col min="2308" max="2308" width="1.1796875" style="446" customWidth="1"/>
    <col min="2309" max="2310" width="17.36328125" style="446" customWidth="1"/>
    <col min="2311" max="2311" width="16.90625" style="446" customWidth="1"/>
    <col min="2312" max="2312" width="19.453125" style="446" customWidth="1"/>
    <col min="2313" max="2313" width="16.81640625" style="446" customWidth="1"/>
    <col min="2314" max="2314" width="16.90625" style="446" customWidth="1"/>
    <col min="2315" max="2315" width="4.08984375" style="446" customWidth="1"/>
    <col min="2316" max="2316" width="2.81640625" style="446" customWidth="1"/>
    <col min="2317" max="2563" width="8.90625" style="446"/>
    <col min="2564" max="2564" width="1.1796875" style="446" customWidth="1"/>
    <col min="2565" max="2566" width="17.36328125" style="446" customWidth="1"/>
    <col min="2567" max="2567" width="16.90625" style="446" customWidth="1"/>
    <col min="2568" max="2568" width="19.453125" style="446" customWidth="1"/>
    <col min="2569" max="2569" width="16.81640625" style="446" customWidth="1"/>
    <col min="2570" max="2570" width="16.90625" style="446" customWidth="1"/>
    <col min="2571" max="2571" width="4.08984375" style="446" customWidth="1"/>
    <col min="2572" max="2572" width="2.81640625" style="446" customWidth="1"/>
    <col min="2573" max="2819" width="8.90625" style="446"/>
    <col min="2820" max="2820" width="1.1796875" style="446" customWidth="1"/>
    <col min="2821" max="2822" width="17.36328125" style="446" customWidth="1"/>
    <col min="2823" max="2823" width="16.90625" style="446" customWidth="1"/>
    <col min="2824" max="2824" width="19.453125" style="446" customWidth="1"/>
    <col min="2825" max="2825" width="16.81640625" style="446" customWidth="1"/>
    <col min="2826" max="2826" width="16.90625" style="446" customWidth="1"/>
    <col min="2827" max="2827" width="4.08984375" style="446" customWidth="1"/>
    <col min="2828" max="2828" width="2.81640625" style="446" customWidth="1"/>
    <col min="2829" max="3075" width="8.90625" style="446"/>
    <col min="3076" max="3076" width="1.1796875" style="446" customWidth="1"/>
    <col min="3077" max="3078" width="17.36328125" style="446" customWidth="1"/>
    <col min="3079" max="3079" width="16.90625" style="446" customWidth="1"/>
    <col min="3080" max="3080" width="19.453125" style="446" customWidth="1"/>
    <col min="3081" max="3081" width="16.81640625" style="446" customWidth="1"/>
    <col min="3082" max="3082" width="16.90625" style="446" customWidth="1"/>
    <col min="3083" max="3083" width="4.08984375" style="446" customWidth="1"/>
    <col min="3084" max="3084" width="2.81640625" style="446" customWidth="1"/>
    <col min="3085" max="3331" width="8.90625" style="446"/>
    <col min="3332" max="3332" width="1.1796875" style="446" customWidth="1"/>
    <col min="3333" max="3334" width="17.36328125" style="446" customWidth="1"/>
    <col min="3335" max="3335" width="16.90625" style="446" customWidth="1"/>
    <col min="3336" max="3336" width="19.453125" style="446" customWidth="1"/>
    <col min="3337" max="3337" width="16.81640625" style="446" customWidth="1"/>
    <col min="3338" max="3338" width="16.90625" style="446" customWidth="1"/>
    <col min="3339" max="3339" width="4.08984375" style="446" customWidth="1"/>
    <col min="3340" max="3340" width="2.81640625" style="446" customWidth="1"/>
    <col min="3341" max="3587" width="8.90625" style="446"/>
    <col min="3588" max="3588" width="1.1796875" style="446" customWidth="1"/>
    <col min="3589" max="3590" width="17.36328125" style="446" customWidth="1"/>
    <col min="3591" max="3591" width="16.90625" style="446" customWidth="1"/>
    <col min="3592" max="3592" width="19.453125" style="446" customWidth="1"/>
    <col min="3593" max="3593" width="16.81640625" style="446" customWidth="1"/>
    <col min="3594" max="3594" width="16.90625" style="446" customWidth="1"/>
    <col min="3595" max="3595" width="4.08984375" style="446" customWidth="1"/>
    <col min="3596" max="3596" width="2.81640625" style="446" customWidth="1"/>
    <col min="3597" max="3843" width="8.90625" style="446"/>
    <col min="3844" max="3844" width="1.1796875" style="446" customWidth="1"/>
    <col min="3845" max="3846" width="17.36328125" style="446" customWidth="1"/>
    <col min="3847" max="3847" width="16.90625" style="446" customWidth="1"/>
    <col min="3848" max="3848" width="19.453125" style="446" customWidth="1"/>
    <col min="3849" max="3849" width="16.81640625" style="446" customWidth="1"/>
    <col min="3850" max="3850" width="16.90625" style="446" customWidth="1"/>
    <col min="3851" max="3851" width="4.08984375" style="446" customWidth="1"/>
    <col min="3852" max="3852" width="2.81640625" style="446" customWidth="1"/>
    <col min="3853" max="4099" width="8.90625" style="446"/>
    <col min="4100" max="4100" width="1.1796875" style="446" customWidth="1"/>
    <col min="4101" max="4102" width="17.36328125" style="446" customWidth="1"/>
    <col min="4103" max="4103" width="16.90625" style="446" customWidth="1"/>
    <col min="4104" max="4104" width="19.453125" style="446" customWidth="1"/>
    <col min="4105" max="4105" width="16.81640625" style="446" customWidth="1"/>
    <col min="4106" max="4106" width="16.90625" style="446" customWidth="1"/>
    <col min="4107" max="4107" width="4.08984375" style="446" customWidth="1"/>
    <col min="4108" max="4108" width="2.81640625" style="446" customWidth="1"/>
    <col min="4109" max="4355" width="8.90625" style="446"/>
    <col min="4356" max="4356" width="1.1796875" style="446" customWidth="1"/>
    <col min="4357" max="4358" width="17.36328125" style="446" customWidth="1"/>
    <col min="4359" max="4359" width="16.90625" style="446" customWidth="1"/>
    <col min="4360" max="4360" width="19.453125" style="446" customWidth="1"/>
    <col min="4361" max="4361" width="16.81640625" style="446" customWidth="1"/>
    <col min="4362" max="4362" width="16.90625" style="446" customWidth="1"/>
    <col min="4363" max="4363" width="4.08984375" style="446" customWidth="1"/>
    <col min="4364" max="4364" width="2.81640625" style="446" customWidth="1"/>
    <col min="4365" max="4611" width="8.90625" style="446"/>
    <col min="4612" max="4612" width="1.1796875" style="446" customWidth="1"/>
    <col min="4613" max="4614" width="17.36328125" style="446" customWidth="1"/>
    <col min="4615" max="4615" width="16.90625" style="446" customWidth="1"/>
    <col min="4616" max="4616" width="19.453125" style="446" customWidth="1"/>
    <col min="4617" max="4617" width="16.81640625" style="446" customWidth="1"/>
    <col min="4618" max="4618" width="16.90625" style="446" customWidth="1"/>
    <col min="4619" max="4619" width="4.08984375" style="446" customWidth="1"/>
    <col min="4620" max="4620" width="2.81640625" style="446" customWidth="1"/>
    <col min="4621" max="4867" width="8.90625" style="446"/>
    <col min="4868" max="4868" width="1.1796875" style="446" customWidth="1"/>
    <col min="4869" max="4870" width="17.36328125" style="446" customWidth="1"/>
    <col min="4871" max="4871" width="16.90625" style="446" customWidth="1"/>
    <col min="4872" max="4872" width="19.453125" style="446" customWidth="1"/>
    <col min="4873" max="4873" width="16.81640625" style="446" customWidth="1"/>
    <col min="4874" max="4874" width="16.90625" style="446" customWidth="1"/>
    <col min="4875" max="4875" width="4.08984375" style="446" customWidth="1"/>
    <col min="4876" max="4876" width="2.81640625" style="446" customWidth="1"/>
    <col min="4877" max="5123" width="8.90625" style="446"/>
    <col min="5124" max="5124" width="1.1796875" style="446" customWidth="1"/>
    <col min="5125" max="5126" width="17.36328125" style="446" customWidth="1"/>
    <col min="5127" max="5127" width="16.90625" style="446" customWidth="1"/>
    <col min="5128" max="5128" width="19.453125" style="446" customWidth="1"/>
    <col min="5129" max="5129" width="16.81640625" style="446" customWidth="1"/>
    <col min="5130" max="5130" width="16.90625" style="446" customWidth="1"/>
    <col min="5131" max="5131" width="4.08984375" style="446" customWidth="1"/>
    <col min="5132" max="5132" width="2.81640625" style="446" customWidth="1"/>
    <col min="5133" max="5379" width="8.90625" style="446"/>
    <col min="5380" max="5380" width="1.1796875" style="446" customWidth="1"/>
    <col min="5381" max="5382" width="17.36328125" style="446" customWidth="1"/>
    <col min="5383" max="5383" width="16.90625" style="446" customWidth="1"/>
    <col min="5384" max="5384" width="19.453125" style="446" customWidth="1"/>
    <col min="5385" max="5385" width="16.81640625" style="446" customWidth="1"/>
    <col min="5386" max="5386" width="16.90625" style="446" customWidth="1"/>
    <col min="5387" max="5387" width="4.08984375" style="446" customWidth="1"/>
    <col min="5388" max="5388" width="2.81640625" style="446" customWidth="1"/>
    <col min="5389" max="5635" width="8.90625" style="446"/>
    <col min="5636" max="5636" width="1.1796875" style="446" customWidth="1"/>
    <col min="5637" max="5638" width="17.36328125" style="446" customWidth="1"/>
    <col min="5639" max="5639" width="16.90625" style="446" customWidth="1"/>
    <col min="5640" max="5640" width="19.453125" style="446" customWidth="1"/>
    <col min="5641" max="5641" width="16.81640625" style="446" customWidth="1"/>
    <col min="5642" max="5642" width="16.90625" style="446" customWidth="1"/>
    <col min="5643" max="5643" width="4.08984375" style="446" customWidth="1"/>
    <col min="5644" max="5644" width="2.81640625" style="446" customWidth="1"/>
    <col min="5645" max="5891" width="8.90625" style="446"/>
    <col min="5892" max="5892" width="1.1796875" style="446" customWidth="1"/>
    <col min="5893" max="5894" width="17.36328125" style="446" customWidth="1"/>
    <col min="5895" max="5895" width="16.90625" style="446" customWidth="1"/>
    <col min="5896" max="5896" width="19.453125" style="446" customWidth="1"/>
    <col min="5897" max="5897" width="16.81640625" style="446" customWidth="1"/>
    <col min="5898" max="5898" width="16.90625" style="446" customWidth="1"/>
    <col min="5899" max="5899" width="4.08984375" style="446" customWidth="1"/>
    <col min="5900" max="5900" width="2.81640625" style="446" customWidth="1"/>
    <col min="5901" max="6147" width="8.90625" style="446"/>
    <col min="6148" max="6148" width="1.1796875" style="446" customWidth="1"/>
    <col min="6149" max="6150" width="17.36328125" style="446" customWidth="1"/>
    <col min="6151" max="6151" width="16.90625" style="446" customWidth="1"/>
    <col min="6152" max="6152" width="19.453125" style="446" customWidth="1"/>
    <col min="6153" max="6153" width="16.81640625" style="446" customWidth="1"/>
    <col min="6154" max="6154" width="16.90625" style="446" customWidth="1"/>
    <col min="6155" max="6155" width="4.08984375" style="446" customWidth="1"/>
    <col min="6156" max="6156" width="2.81640625" style="446" customWidth="1"/>
    <col min="6157" max="6403" width="8.90625" style="446"/>
    <col min="6404" max="6404" width="1.1796875" style="446" customWidth="1"/>
    <col min="6405" max="6406" width="17.36328125" style="446" customWidth="1"/>
    <col min="6407" max="6407" width="16.90625" style="446" customWidth="1"/>
    <col min="6408" max="6408" width="19.453125" style="446" customWidth="1"/>
    <col min="6409" max="6409" width="16.81640625" style="446" customWidth="1"/>
    <col min="6410" max="6410" width="16.90625" style="446" customWidth="1"/>
    <col min="6411" max="6411" width="4.08984375" style="446" customWidth="1"/>
    <col min="6412" max="6412" width="2.81640625" style="446" customWidth="1"/>
    <col min="6413" max="6659" width="8.90625" style="446"/>
    <col min="6660" max="6660" width="1.1796875" style="446" customWidth="1"/>
    <col min="6661" max="6662" width="17.36328125" style="446" customWidth="1"/>
    <col min="6663" max="6663" width="16.90625" style="446" customWidth="1"/>
    <col min="6664" max="6664" width="19.453125" style="446" customWidth="1"/>
    <col min="6665" max="6665" width="16.81640625" style="446" customWidth="1"/>
    <col min="6666" max="6666" width="16.90625" style="446" customWidth="1"/>
    <col min="6667" max="6667" width="4.08984375" style="446" customWidth="1"/>
    <col min="6668" max="6668" width="2.81640625" style="446" customWidth="1"/>
    <col min="6669" max="6915" width="8.90625" style="446"/>
    <col min="6916" max="6916" width="1.1796875" style="446" customWidth="1"/>
    <col min="6917" max="6918" width="17.36328125" style="446" customWidth="1"/>
    <col min="6919" max="6919" width="16.90625" style="446" customWidth="1"/>
    <col min="6920" max="6920" width="19.453125" style="446" customWidth="1"/>
    <col min="6921" max="6921" width="16.81640625" style="446" customWidth="1"/>
    <col min="6922" max="6922" width="16.90625" style="446" customWidth="1"/>
    <col min="6923" max="6923" width="4.08984375" style="446" customWidth="1"/>
    <col min="6924" max="6924" width="2.81640625" style="446" customWidth="1"/>
    <col min="6925" max="7171" width="8.90625" style="446"/>
    <col min="7172" max="7172" width="1.1796875" style="446" customWidth="1"/>
    <col min="7173" max="7174" width="17.36328125" style="446" customWidth="1"/>
    <col min="7175" max="7175" width="16.90625" style="446" customWidth="1"/>
    <col min="7176" max="7176" width="19.453125" style="446" customWidth="1"/>
    <col min="7177" max="7177" width="16.81640625" style="446" customWidth="1"/>
    <col min="7178" max="7178" width="16.90625" style="446" customWidth="1"/>
    <col min="7179" max="7179" width="4.08984375" style="446" customWidth="1"/>
    <col min="7180" max="7180" width="2.81640625" style="446" customWidth="1"/>
    <col min="7181" max="7427" width="8.90625" style="446"/>
    <col min="7428" max="7428" width="1.1796875" style="446" customWidth="1"/>
    <col min="7429" max="7430" width="17.36328125" style="446" customWidth="1"/>
    <col min="7431" max="7431" width="16.90625" style="446" customWidth="1"/>
    <col min="7432" max="7432" width="19.453125" style="446" customWidth="1"/>
    <col min="7433" max="7433" width="16.81640625" style="446" customWidth="1"/>
    <col min="7434" max="7434" width="16.90625" style="446" customWidth="1"/>
    <col min="7435" max="7435" width="4.08984375" style="446" customWidth="1"/>
    <col min="7436" max="7436" width="2.81640625" style="446" customWidth="1"/>
    <col min="7437" max="7683" width="8.90625" style="446"/>
    <col min="7684" max="7684" width="1.1796875" style="446" customWidth="1"/>
    <col min="7685" max="7686" width="17.36328125" style="446" customWidth="1"/>
    <col min="7687" max="7687" width="16.90625" style="446" customWidth="1"/>
    <col min="7688" max="7688" width="19.453125" style="446" customWidth="1"/>
    <col min="7689" max="7689" width="16.81640625" style="446" customWidth="1"/>
    <col min="7690" max="7690" width="16.90625" style="446" customWidth="1"/>
    <col min="7691" max="7691" width="4.08984375" style="446" customWidth="1"/>
    <col min="7692" max="7692" width="2.81640625" style="446" customWidth="1"/>
    <col min="7693" max="7939" width="8.90625" style="446"/>
    <col min="7940" max="7940" width="1.1796875" style="446" customWidth="1"/>
    <col min="7941" max="7942" width="17.36328125" style="446" customWidth="1"/>
    <col min="7943" max="7943" width="16.90625" style="446" customWidth="1"/>
    <col min="7944" max="7944" width="19.453125" style="446" customWidth="1"/>
    <col min="7945" max="7945" width="16.81640625" style="446" customWidth="1"/>
    <col min="7946" max="7946" width="16.90625" style="446" customWidth="1"/>
    <col min="7947" max="7947" width="4.08984375" style="446" customWidth="1"/>
    <col min="7948" max="7948" width="2.81640625" style="446" customWidth="1"/>
    <col min="7949" max="8195" width="8.90625" style="446"/>
    <col min="8196" max="8196" width="1.1796875" style="446" customWidth="1"/>
    <col min="8197" max="8198" width="17.36328125" style="446" customWidth="1"/>
    <col min="8199" max="8199" width="16.90625" style="446" customWidth="1"/>
    <col min="8200" max="8200" width="19.453125" style="446" customWidth="1"/>
    <col min="8201" max="8201" width="16.81640625" style="446" customWidth="1"/>
    <col min="8202" max="8202" width="16.90625" style="446" customWidth="1"/>
    <col min="8203" max="8203" width="4.08984375" style="446" customWidth="1"/>
    <col min="8204" max="8204" width="2.81640625" style="446" customWidth="1"/>
    <col min="8205" max="8451" width="8.90625" style="446"/>
    <col min="8452" max="8452" width="1.1796875" style="446" customWidth="1"/>
    <col min="8453" max="8454" width="17.36328125" style="446" customWidth="1"/>
    <col min="8455" max="8455" width="16.90625" style="446" customWidth="1"/>
    <col min="8456" max="8456" width="19.453125" style="446" customWidth="1"/>
    <col min="8457" max="8457" width="16.81640625" style="446" customWidth="1"/>
    <col min="8458" max="8458" width="16.90625" style="446" customWidth="1"/>
    <col min="8459" max="8459" width="4.08984375" style="446" customWidth="1"/>
    <col min="8460" max="8460" width="2.81640625" style="446" customWidth="1"/>
    <col min="8461" max="8707" width="8.90625" style="446"/>
    <col min="8708" max="8708" width="1.1796875" style="446" customWidth="1"/>
    <col min="8709" max="8710" width="17.36328125" style="446" customWidth="1"/>
    <col min="8711" max="8711" width="16.90625" style="446" customWidth="1"/>
    <col min="8712" max="8712" width="19.453125" style="446" customWidth="1"/>
    <col min="8713" max="8713" width="16.81640625" style="446" customWidth="1"/>
    <col min="8714" max="8714" width="16.90625" style="446" customWidth="1"/>
    <col min="8715" max="8715" width="4.08984375" style="446" customWidth="1"/>
    <col min="8716" max="8716" width="2.81640625" style="446" customWidth="1"/>
    <col min="8717" max="8963" width="8.90625" style="446"/>
    <col min="8964" max="8964" width="1.1796875" style="446" customWidth="1"/>
    <col min="8965" max="8966" width="17.36328125" style="446" customWidth="1"/>
    <col min="8967" max="8967" width="16.90625" style="446" customWidth="1"/>
    <col min="8968" max="8968" width="19.453125" style="446" customWidth="1"/>
    <col min="8969" max="8969" width="16.81640625" style="446" customWidth="1"/>
    <col min="8970" max="8970" width="16.90625" style="446" customWidth="1"/>
    <col min="8971" max="8971" width="4.08984375" style="446" customWidth="1"/>
    <col min="8972" max="8972" width="2.81640625" style="446" customWidth="1"/>
    <col min="8973" max="9219" width="8.90625" style="446"/>
    <col min="9220" max="9220" width="1.1796875" style="446" customWidth="1"/>
    <col min="9221" max="9222" width="17.36328125" style="446" customWidth="1"/>
    <col min="9223" max="9223" width="16.90625" style="446" customWidth="1"/>
    <col min="9224" max="9224" width="19.453125" style="446" customWidth="1"/>
    <col min="9225" max="9225" width="16.81640625" style="446" customWidth="1"/>
    <col min="9226" max="9226" width="16.90625" style="446" customWidth="1"/>
    <col min="9227" max="9227" width="4.08984375" style="446" customWidth="1"/>
    <col min="9228" max="9228" width="2.81640625" style="446" customWidth="1"/>
    <col min="9229" max="9475" width="8.90625" style="446"/>
    <col min="9476" max="9476" width="1.1796875" style="446" customWidth="1"/>
    <col min="9477" max="9478" width="17.36328125" style="446" customWidth="1"/>
    <col min="9479" max="9479" width="16.90625" style="446" customWidth="1"/>
    <col min="9480" max="9480" width="19.453125" style="446" customWidth="1"/>
    <col min="9481" max="9481" width="16.81640625" style="446" customWidth="1"/>
    <col min="9482" max="9482" width="16.90625" style="446" customWidth="1"/>
    <col min="9483" max="9483" width="4.08984375" style="446" customWidth="1"/>
    <col min="9484" max="9484" width="2.81640625" style="446" customWidth="1"/>
    <col min="9485" max="9731" width="8.90625" style="446"/>
    <col min="9732" max="9732" width="1.1796875" style="446" customWidth="1"/>
    <col min="9733" max="9734" width="17.36328125" style="446" customWidth="1"/>
    <col min="9735" max="9735" width="16.90625" style="446" customWidth="1"/>
    <col min="9736" max="9736" width="19.453125" style="446" customWidth="1"/>
    <col min="9737" max="9737" width="16.81640625" style="446" customWidth="1"/>
    <col min="9738" max="9738" width="16.90625" style="446" customWidth="1"/>
    <col min="9739" max="9739" width="4.08984375" style="446" customWidth="1"/>
    <col min="9740" max="9740" width="2.81640625" style="446" customWidth="1"/>
    <col min="9741" max="9987" width="8.90625" style="446"/>
    <col min="9988" max="9988" width="1.1796875" style="446" customWidth="1"/>
    <col min="9989" max="9990" width="17.36328125" style="446" customWidth="1"/>
    <col min="9991" max="9991" width="16.90625" style="446" customWidth="1"/>
    <col min="9992" max="9992" width="19.453125" style="446" customWidth="1"/>
    <col min="9993" max="9993" width="16.81640625" style="446" customWidth="1"/>
    <col min="9994" max="9994" width="16.90625" style="446" customWidth="1"/>
    <col min="9995" max="9995" width="4.08984375" style="446" customWidth="1"/>
    <col min="9996" max="9996" width="2.81640625" style="446" customWidth="1"/>
    <col min="9997" max="10243" width="8.90625" style="446"/>
    <col min="10244" max="10244" width="1.1796875" style="446" customWidth="1"/>
    <col min="10245" max="10246" width="17.36328125" style="446" customWidth="1"/>
    <col min="10247" max="10247" width="16.90625" style="446" customWidth="1"/>
    <col min="10248" max="10248" width="19.453125" style="446" customWidth="1"/>
    <col min="10249" max="10249" width="16.81640625" style="446" customWidth="1"/>
    <col min="10250" max="10250" width="16.90625" style="446" customWidth="1"/>
    <col min="10251" max="10251" width="4.08984375" style="446" customWidth="1"/>
    <col min="10252" max="10252" width="2.81640625" style="446" customWidth="1"/>
    <col min="10253" max="10499" width="8.90625" style="446"/>
    <col min="10500" max="10500" width="1.1796875" style="446" customWidth="1"/>
    <col min="10501" max="10502" width="17.36328125" style="446" customWidth="1"/>
    <col min="10503" max="10503" width="16.90625" style="446" customWidth="1"/>
    <col min="10504" max="10504" width="19.453125" style="446" customWidth="1"/>
    <col min="10505" max="10505" width="16.81640625" style="446" customWidth="1"/>
    <col min="10506" max="10506" width="16.90625" style="446" customWidth="1"/>
    <col min="10507" max="10507" width="4.08984375" style="446" customWidth="1"/>
    <col min="10508" max="10508" width="2.81640625" style="446" customWidth="1"/>
    <col min="10509" max="10755" width="8.90625" style="446"/>
    <col min="10756" max="10756" width="1.1796875" style="446" customWidth="1"/>
    <col min="10757" max="10758" width="17.36328125" style="446" customWidth="1"/>
    <col min="10759" max="10759" width="16.90625" style="446" customWidth="1"/>
    <col min="10760" max="10760" width="19.453125" style="446" customWidth="1"/>
    <col min="10761" max="10761" width="16.81640625" style="446" customWidth="1"/>
    <col min="10762" max="10762" width="16.90625" style="446" customWidth="1"/>
    <col min="10763" max="10763" width="4.08984375" style="446" customWidth="1"/>
    <col min="10764" max="10764" width="2.81640625" style="446" customWidth="1"/>
    <col min="10765" max="11011" width="8.90625" style="446"/>
    <col min="11012" max="11012" width="1.1796875" style="446" customWidth="1"/>
    <col min="11013" max="11014" width="17.36328125" style="446" customWidth="1"/>
    <col min="11015" max="11015" width="16.90625" style="446" customWidth="1"/>
    <col min="11016" max="11016" width="19.453125" style="446" customWidth="1"/>
    <col min="11017" max="11017" width="16.81640625" style="446" customWidth="1"/>
    <col min="11018" max="11018" width="16.90625" style="446" customWidth="1"/>
    <col min="11019" max="11019" width="4.08984375" style="446" customWidth="1"/>
    <col min="11020" max="11020" width="2.81640625" style="446" customWidth="1"/>
    <col min="11021" max="11267" width="8.90625" style="446"/>
    <col min="11268" max="11268" width="1.1796875" style="446" customWidth="1"/>
    <col min="11269" max="11270" width="17.36328125" style="446" customWidth="1"/>
    <col min="11271" max="11271" width="16.90625" style="446" customWidth="1"/>
    <col min="11272" max="11272" width="19.453125" style="446" customWidth="1"/>
    <col min="11273" max="11273" width="16.81640625" style="446" customWidth="1"/>
    <col min="11274" max="11274" width="16.90625" style="446" customWidth="1"/>
    <col min="11275" max="11275" width="4.08984375" style="446" customWidth="1"/>
    <col min="11276" max="11276" width="2.81640625" style="446" customWidth="1"/>
    <col min="11277" max="11523" width="8.90625" style="446"/>
    <col min="11524" max="11524" width="1.1796875" style="446" customWidth="1"/>
    <col min="11525" max="11526" width="17.36328125" style="446" customWidth="1"/>
    <col min="11527" max="11527" width="16.90625" style="446" customWidth="1"/>
    <col min="11528" max="11528" width="19.453125" style="446" customWidth="1"/>
    <col min="11529" max="11529" width="16.81640625" style="446" customWidth="1"/>
    <col min="11530" max="11530" width="16.90625" style="446" customWidth="1"/>
    <col min="11531" max="11531" width="4.08984375" style="446" customWidth="1"/>
    <col min="11532" max="11532" width="2.81640625" style="446" customWidth="1"/>
    <col min="11533" max="11779" width="8.90625" style="446"/>
    <col min="11780" max="11780" width="1.1796875" style="446" customWidth="1"/>
    <col min="11781" max="11782" width="17.36328125" style="446" customWidth="1"/>
    <col min="11783" max="11783" width="16.90625" style="446" customWidth="1"/>
    <col min="11784" max="11784" width="19.453125" style="446" customWidth="1"/>
    <col min="11785" max="11785" width="16.81640625" style="446" customWidth="1"/>
    <col min="11786" max="11786" width="16.90625" style="446" customWidth="1"/>
    <col min="11787" max="11787" width="4.08984375" style="446" customWidth="1"/>
    <col min="11788" max="11788" width="2.81640625" style="446" customWidth="1"/>
    <col min="11789" max="12035" width="8.90625" style="446"/>
    <col min="12036" max="12036" width="1.1796875" style="446" customWidth="1"/>
    <col min="12037" max="12038" width="17.36328125" style="446" customWidth="1"/>
    <col min="12039" max="12039" width="16.90625" style="446" customWidth="1"/>
    <col min="12040" max="12040" width="19.453125" style="446" customWidth="1"/>
    <col min="12041" max="12041" width="16.81640625" style="446" customWidth="1"/>
    <col min="12042" max="12042" width="16.90625" style="446" customWidth="1"/>
    <col min="12043" max="12043" width="4.08984375" style="446" customWidth="1"/>
    <col min="12044" max="12044" width="2.81640625" style="446" customWidth="1"/>
    <col min="12045" max="12291" width="8.90625" style="446"/>
    <col min="12292" max="12292" width="1.1796875" style="446" customWidth="1"/>
    <col min="12293" max="12294" width="17.36328125" style="446" customWidth="1"/>
    <col min="12295" max="12295" width="16.90625" style="446" customWidth="1"/>
    <col min="12296" max="12296" width="19.453125" style="446" customWidth="1"/>
    <col min="12297" max="12297" width="16.81640625" style="446" customWidth="1"/>
    <col min="12298" max="12298" width="16.90625" style="446" customWidth="1"/>
    <col min="12299" max="12299" width="4.08984375" style="446" customWidth="1"/>
    <col min="12300" max="12300" width="2.81640625" style="446" customWidth="1"/>
    <col min="12301" max="12547" width="8.90625" style="446"/>
    <col min="12548" max="12548" width="1.1796875" style="446" customWidth="1"/>
    <col min="12549" max="12550" width="17.36328125" style="446" customWidth="1"/>
    <col min="12551" max="12551" width="16.90625" style="446" customWidth="1"/>
    <col min="12552" max="12552" width="19.453125" style="446" customWidth="1"/>
    <col min="12553" max="12553" width="16.81640625" style="446" customWidth="1"/>
    <col min="12554" max="12554" width="16.90625" style="446" customWidth="1"/>
    <col min="12555" max="12555" width="4.08984375" style="446" customWidth="1"/>
    <col min="12556" max="12556" width="2.81640625" style="446" customWidth="1"/>
    <col min="12557" max="12803" width="8.90625" style="446"/>
    <col min="12804" max="12804" width="1.1796875" style="446" customWidth="1"/>
    <col min="12805" max="12806" width="17.36328125" style="446" customWidth="1"/>
    <col min="12807" max="12807" width="16.90625" style="446" customWidth="1"/>
    <col min="12808" max="12808" width="19.453125" style="446" customWidth="1"/>
    <col min="12809" max="12809" width="16.81640625" style="446" customWidth="1"/>
    <col min="12810" max="12810" width="16.90625" style="446" customWidth="1"/>
    <col min="12811" max="12811" width="4.08984375" style="446" customWidth="1"/>
    <col min="12812" max="12812" width="2.81640625" style="446" customWidth="1"/>
    <col min="12813" max="13059" width="8.90625" style="446"/>
    <col min="13060" max="13060" width="1.1796875" style="446" customWidth="1"/>
    <col min="13061" max="13062" width="17.36328125" style="446" customWidth="1"/>
    <col min="13063" max="13063" width="16.90625" style="446" customWidth="1"/>
    <col min="13064" max="13064" width="19.453125" style="446" customWidth="1"/>
    <col min="13065" max="13065" width="16.81640625" style="446" customWidth="1"/>
    <col min="13066" max="13066" width="16.90625" style="446" customWidth="1"/>
    <col min="13067" max="13067" width="4.08984375" style="446" customWidth="1"/>
    <col min="13068" max="13068" width="2.81640625" style="446" customWidth="1"/>
    <col min="13069" max="13315" width="8.90625" style="446"/>
    <col min="13316" max="13316" width="1.1796875" style="446" customWidth="1"/>
    <col min="13317" max="13318" width="17.36328125" style="446" customWidth="1"/>
    <col min="13319" max="13319" width="16.90625" style="446" customWidth="1"/>
    <col min="13320" max="13320" width="19.453125" style="446" customWidth="1"/>
    <col min="13321" max="13321" width="16.81640625" style="446" customWidth="1"/>
    <col min="13322" max="13322" width="16.90625" style="446" customWidth="1"/>
    <col min="13323" max="13323" width="4.08984375" style="446" customWidth="1"/>
    <col min="13324" max="13324" width="2.81640625" style="446" customWidth="1"/>
    <col min="13325" max="13571" width="8.90625" style="446"/>
    <col min="13572" max="13572" width="1.1796875" style="446" customWidth="1"/>
    <col min="13573" max="13574" width="17.36328125" style="446" customWidth="1"/>
    <col min="13575" max="13575" width="16.90625" style="446" customWidth="1"/>
    <col min="13576" max="13576" width="19.453125" style="446" customWidth="1"/>
    <col min="13577" max="13577" width="16.81640625" style="446" customWidth="1"/>
    <col min="13578" max="13578" width="16.90625" style="446" customWidth="1"/>
    <col min="13579" max="13579" width="4.08984375" style="446" customWidth="1"/>
    <col min="13580" max="13580" width="2.81640625" style="446" customWidth="1"/>
    <col min="13581" max="13827" width="8.90625" style="446"/>
    <col min="13828" max="13828" width="1.1796875" style="446" customWidth="1"/>
    <col min="13829" max="13830" width="17.36328125" style="446" customWidth="1"/>
    <col min="13831" max="13831" width="16.90625" style="446" customWidth="1"/>
    <col min="13832" max="13832" width="19.453125" style="446" customWidth="1"/>
    <col min="13833" max="13833" width="16.81640625" style="446" customWidth="1"/>
    <col min="13834" max="13834" width="16.90625" style="446" customWidth="1"/>
    <col min="13835" max="13835" width="4.08984375" style="446" customWidth="1"/>
    <col min="13836" max="13836" width="2.81640625" style="446" customWidth="1"/>
    <col min="13837" max="14083" width="8.90625" style="446"/>
    <col min="14084" max="14084" width="1.1796875" style="446" customWidth="1"/>
    <col min="14085" max="14086" width="17.36328125" style="446" customWidth="1"/>
    <col min="14087" max="14087" width="16.90625" style="446" customWidth="1"/>
    <col min="14088" max="14088" width="19.453125" style="446" customWidth="1"/>
    <col min="14089" max="14089" width="16.81640625" style="446" customWidth="1"/>
    <col min="14090" max="14090" width="16.90625" style="446" customWidth="1"/>
    <col min="14091" max="14091" width="4.08984375" style="446" customWidth="1"/>
    <col min="14092" max="14092" width="2.81640625" style="446" customWidth="1"/>
    <col min="14093" max="14339" width="8.90625" style="446"/>
    <col min="14340" max="14340" width="1.1796875" style="446" customWidth="1"/>
    <col min="14341" max="14342" width="17.36328125" style="446" customWidth="1"/>
    <col min="14343" max="14343" width="16.90625" style="446" customWidth="1"/>
    <col min="14344" max="14344" width="19.453125" style="446" customWidth="1"/>
    <col min="14345" max="14345" width="16.81640625" style="446" customWidth="1"/>
    <col min="14346" max="14346" width="16.90625" style="446" customWidth="1"/>
    <col min="14347" max="14347" width="4.08984375" style="446" customWidth="1"/>
    <col min="14348" max="14348" width="2.81640625" style="446" customWidth="1"/>
    <col min="14349" max="14595" width="8.90625" style="446"/>
    <col min="14596" max="14596" width="1.1796875" style="446" customWidth="1"/>
    <col min="14597" max="14598" width="17.36328125" style="446" customWidth="1"/>
    <col min="14599" max="14599" width="16.90625" style="446" customWidth="1"/>
    <col min="14600" max="14600" width="19.453125" style="446" customWidth="1"/>
    <col min="14601" max="14601" width="16.81640625" style="446" customWidth="1"/>
    <col min="14602" max="14602" width="16.90625" style="446" customWidth="1"/>
    <col min="14603" max="14603" width="4.08984375" style="446" customWidth="1"/>
    <col min="14604" max="14604" width="2.81640625" style="446" customWidth="1"/>
    <col min="14605" max="14851" width="8.90625" style="446"/>
    <col min="14852" max="14852" width="1.1796875" style="446" customWidth="1"/>
    <col min="14853" max="14854" width="17.36328125" style="446" customWidth="1"/>
    <col min="14855" max="14855" width="16.90625" style="446" customWidth="1"/>
    <col min="14856" max="14856" width="19.453125" style="446" customWidth="1"/>
    <col min="14857" max="14857" width="16.81640625" style="446" customWidth="1"/>
    <col min="14858" max="14858" width="16.90625" style="446" customWidth="1"/>
    <col min="14859" max="14859" width="4.08984375" style="446" customWidth="1"/>
    <col min="14860" max="14860" width="2.81640625" style="446" customWidth="1"/>
    <col min="14861" max="15107" width="8.90625" style="446"/>
    <col min="15108" max="15108" width="1.1796875" style="446" customWidth="1"/>
    <col min="15109" max="15110" width="17.36328125" style="446" customWidth="1"/>
    <col min="15111" max="15111" width="16.90625" style="446" customWidth="1"/>
    <col min="15112" max="15112" width="19.453125" style="446" customWidth="1"/>
    <col min="15113" max="15113" width="16.81640625" style="446" customWidth="1"/>
    <col min="15114" max="15114" width="16.90625" style="446" customWidth="1"/>
    <col min="15115" max="15115" width="4.08984375" style="446" customWidth="1"/>
    <col min="15116" max="15116" width="2.81640625" style="446" customWidth="1"/>
    <col min="15117" max="15363" width="8.90625" style="446"/>
    <col min="15364" max="15364" width="1.1796875" style="446" customWidth="1"/>
    <col min="15365" max="15366" width="17.36328125" style="446" customWidth="1"/>
    <col min="15367" max="15367" width="16.90625" style="446" customWidth="1"/>
    <col min="15368" max="15368" width="19.453125" style="446" customWidth="1"/>
    <col min="15369" max="15369" width="16.81640625" style="446" customWidth="1"/>
    <col min="15370" max="15370" width="16.90625" style="446" customWidth="1"/>
    <col min="15371" max="15371" width="4.08984375" style="446" customWidth="1"/>
    <col min="15372" max="15372" width="2.81640625" style="446" customWidth="1"/>
    <col min="15373" max="15619" width="8.90625" style="446"/>
    <col min="15620" max="15620" width="1.1796875" style="446" customWidth="1"/>
    <col min="15621" max="15622" width="17.36328125" style="446" customWidth="1"/>
    <col min="15623" max="15623" width="16.90625" style="446" customWidth="1"/>
    <col min="15624" max="15624" width="19.453125" style="446" customWidth="1"/>
    <col min="15625" max="15625" width="16.81640625" style="446" customWidth="1"/>
    <col min="15626" max="15626" width="16.90625" style="446" customWidth="1"/>
    <col min="15627" max="15627" width="4.08984375" style="446" customWidth="1"/>
    <col min="15628" max="15628" width="2.81640625" style="446" customWidth="1"/>
    <col min="15629" max="15875" width="8.90625" style="446"/>
    <col min="15876" max="15876" width="1.1796875" style="446" customWidth="1"/>
    <col min="15877" max="15878" width="17.36328125" style="446" customWidth="1"/>
    <col min="15879" max="15879" width="16.90625" style="446" customWidth="1"/>
    <col min="15880" max="15880" width="19.453125" style="446" customWidth="1"/>
    <col min="15881" max="15881" width="16.81640625" style="446" customWidth="1"/>
    <col min="15882" max="15882" width="16.90625" style="446" customWidth="1"/>
    <col min="15883" max="15883" width="4.08984375" style="446" customWidth="1"/>
    <col min="15884" max="15884" width="2.81640625" style="446" customWidth="1"/>
    <col min="15885" max="16131" width="8.90625" style="446"/>
    <col min="16132" max="16132" width="1.1796875" style="446" customWidth="1"/>
    <col min="16133" max="16134" width="17.36328125" style="446" customWidth="1"/>
    <col min="16135" max="16135" width="16.90625" style="446" customWidth="1"/>
    <col min="16136" max="16136" width="19.453125" style="446" customWidth="1"/>
    <col min="16137" max="16137" width="16.81640625" style="446" customWidth="1"/>
    <col min="16138" max="16138" width="16.90625" style="446" customWidth="1"/>
    <col min="16139" max="16139" width="4.08984375" style="446" customWidth="1"/>
    <col min="16140" max="16140" width="2.81640625" style="446" customWidth="1"/>
    <col min="16141" max="16384" width="8.90625" style="446"/>
  </cols>
  <sheetData>
    <row r="1" spans="1:11" ht="27.75" customHeight="1">
      <c r="A1" s="261"/>
      <c r="B1" s="345"/>
      <c r="C1" s="345"/>
      <c r="D1" s="345"/>
      <c r="E1" s="345"/>
      <c r="F1" s="345"/>
      <c r="G1" s="345"/>
      <c r="H1" s="345"/>
      <c r="I1" s="345"/>
      <c r="J1" s="345"/>
    </row>
    <row r="2" spans="1:11" ht="15.75" customHeight="1">
      <c r="A2" s="261"/>
      <c r="B2" s="447" t="s">
        <v>678</v>
      </c>
      <c r="C2" s="262"/>
      <c r="D2" s="262"/>
      <c r="E2" s="262"/>
      <c r="F2" s="262"/>
      <c r="G2" s="262"/>
      <c r="H2" s="262"/>
      <c r="I2" s="262"/>
      <c r="J2" s="278" t="s">
        <v>679</v>
      </c>
    </row>
    <row r="3" spans="1:11" ht="15.75" customHeight="1">
      <c r="A3" s="261"/>
      <c r="B3" s="447"/>
      <c r="C3" s="262"/>
      <c r="D3" s="262"/>
      <c r="E3" s="262"/>
      <c r="F3" s="262"/>
      <c r="G3" s="262"/>
      <c r="H3" s="262"/>
      <c r="I3" s="262"/>
      <c r="J3" s="278"/>
    </row>
    <row r="4" spans="1:11" ht="18" customHeight="1">
      <c r="A4" s="997" t="s">
        <v>680</v>
      </c>
      <c r="B4" s="997"/>
      <c r="C4" s="997"/>
      <c r="D4" s="997"/>
      <c r="E4" s="997"/>
      <c r="F4" s="997"/>
      <c r="G4" s="997"/>
      <c r="H4" s="997"/>
      <c r="I4" s="997"/>
      <c r="J4" s="997"/>
    </row>
    <row r="5" spans="1:11" ht="12" customHeight="1">
      <c r="A5" s="265"/>
      <c r="B5" s="265"/>
      <c r="C5" s="265"/>
      <c r="D5" s="265"/>
      <c r="E5" s="265"/>
      <c r="F5" s="265"/>
      <c r="G5" s="265"/>
      <c r="H5" s="265"/>
      <c r="I5" s="265"/>
      <c r="J5" s="265"/>
    </row>
    <row r="6" spans="1:11" ht="43.5" customHeight="1">
      <c r="A6" s="265"/>
      <c r="B6" s="448" t="s">
        <v>583</v>
      </c>
      <c r="C6" s="999"/>
      <c r="D6" s="1000"/>
      <c r="E6" s="1000"/>
      <c r="F6" s="1000"/>
      <c r="G6" s="1000"/>
      <c r="H6" s="1000"/>
      <c r="I6" s="1000"/>
      <c r="J6" s="1001"/>
    </row>
    <row r="7" spans="1:11" ht="43.5" customHeight="1">
      <c r="A7" s="262"/>
      <c r="B7" s="449" t="s">
        <v>454</v>
      </c>
      <c r="C7" s="1036" t="s">
        <v>442</v>
      </c>
      <c r="D7" s="1036"/>
      <c r="E7" s="1036"/>
      <c r="F7" s="1036"/>
      <c r="G7" s="1036"/>
      <c r="H7" s="1036"/>
      <c r="I7" s="1036"/>
      <c r="J7" s="1036"/>
      <c r="K7" s="450"/>
    </row>
    <row r="8" spans="1:11" ht="52.75" customHeight="1">
      <c r="A8" s="262"/>
      <c r="B8" s="451" t="s">
        <v>681</v>
      </c>
      <c r="C8" s="1037" t="s">
        <v>692</v>
      </c>
      <c r="D8" s="1038"/>
      <c r="E8" s="1038"/>
      <c r="F8" s="1038"/>
      <c r="G8" s="1038"/>
      <c r="H8" s="1038"/>
      <c r="I8" s="1038"/>
      <c r="J8" s="1039"/>
      <c r="K8" s="450"/>
    </row>
    <row r="9" spans="1:11" ht="19.5" customHeight="1">
      <c r="A9" s="262"/>
      <c r="B9" s="1040" t="s">
        <v>682</v>
      </c>
      <c r="C9" s="1043" t="s">
        <v>683</v>
      </c>
      <c r="D9" s="1036"/>
      <c r="E9" s="1036"/>
      <c r="F9" s="1036"/>
      <c r="G9" s="1036"/>
      <c r="H9" s="1036"/>
      <c r="I9" s="1036"/>
      <c r="J9" s="1036"/>
      <c r="K9" s="450"/>
    </row>
    <row r="10" spans="1:11" ht="40.5" customHeight="1">
      <c r="A10" s="262"/>
      <c r="B10" s="1041"/>
      <c r="C10" s="452" t="s">
        <v>107</v>
      </c>
      <c r="D10" s="452" t="s">
        <v>109</v>
      </c>
      <c r="E10" s="998" t="s">
        <v>257</v>
      </c>
      <c r="F10" s="998"/>
      <c r="G10" s="998"/>
      <c r="H10" s="1044" t="s">
        <v>673</v>
      </c>
      <c r="I10" s="1044"/>
      <c r="J10" s="453" t="s">
        <v>674</v>
      </c>
    </row>
    <row r="11" spans="1:11" ht="19.5" customHeight="1">
      <c r="A11" s="262"/>
      <c r="B11" s="1041"/>
      <c r="C11" s="454"/>
      <c r="D11" s="454"/>
      <c r="E11" s="998"/>
      <c r="F11" s="998"/>
      <c r="G11" s="998"/>
      <c r="H11" s="455"/>
      <c r="I11" s="456" t="s">
        <v>314</v>
      </c>
      <c r="J11" s="455"/>
    </row>
    <row r="12" spans="1:11" ht="19.5" customHeight="1">
      <c r="A12" s="262"/>
      <c r="B12" s="1041"/>
      <c r="C12" s="454"/>
      <c r="D12" s="454"/>
      <c r="E12" s="998"/>
      <c r="F12" s="998"/>
      <c r="G12" s="998"/>
      <c r="H12" s="455"/>
      <c r="I12" s="456" t="s">
        <v>314</v>
      </c>
      <c r="J12" s="455"/>
    </row>
    <row r="13" spans="1:11" ht="19.5" customHeight="1">
      <c r="A13" s="262"/>
      <c r="B13" s="1041"/>
      <c r="C13" s="454"/>
      <c r="D13" s="454"/>
      <c r="E13" s="998"/>
      <c r="F13" s="998"/>
      <c r="G13" s="998"/>
      <c r="H13" s="455"/>
      <c r="I13" s="456" t="s">
        <v>314</v>
      </c>
      <c r="J13" s="455"/>
    </row>
    <row r="14" spans="1:11" ht="19.5" customHeight="1">
      <c r="A14" s="262"/>
      <c r="B14" s="1041"/>
      <c r="C14" s="1045" t="s">
        <v>258</v>
      </c>
      <c r="D14" s="1046"/>
      <c r="E14" s="1046"/>
      <c r="F14" s="1046"/>
      <c r="G14" s="1046"/>
      <c r="H14" s="1046"/>
      <c r="I14" s="1046"/>
      <c r="J14" s="1047"/>
    </row>
    <row r="15" spans="1:11" ht="40.5" customHeight="1">
      <c r="A15" s="262"/>
      <c r="B15" s="1041"/>
      <c r="C15" s="452" t="s">
        <v>107</v>
      </c>
      <c r="D15" s="452" t="s">
        <v>109</v>
      </c>
      <c r="E15" s="998" t="s">
        <v>257</v>
      </c>
      <c r="F15" s="998"/>
      <c r="G15" s="998"/>
      <c r="H15" s="1044" t="s">
        <v>673</v>
      </c>
      <c r="I15" s="1044"/>
      <c r="J15" s="453" t="s">
        <v>674</v>
      </c>
    </row>
    <row r="16" spans="1:11" ht="19.5" customHeight="1">
      <c r="A16" s="262"/>
      <c r="B16" s="1041"/>
      <c r="C16" s="454"/>
      <c r="D16" s="454"/>
      <c r="E16" s="998"/>
      <c r="F16" s="998"/>
      <c r="G16" s="998"/>
      <c r="H16" s="455"/>
      <c r="I16" s="456" t="s">
        <v>314</v>
      </c>
      <c r="J16" s="455"/>
      <c r="K16" s="450"/>
    </row>
    <row r="17" spans="1:12" ht="19.5" customHeight="1">
      <c r="A17" s="262"/>
      <c r="B17" s="1041"/>
      <c r="C17" s="454"/>
      <c r="D17" s="454"/>
      <c r="E17" s="998"/>
      <c r="F17" s="998"/>
      <c r="G17" s="998"/>
      <c r="H17" s="455"/>
      <c r="I17" s="456" t="s">
        <v>314</v>
      </c>
      <c r="J17" s="455"/>
    </row>
    <row r="18" spans="1:12" ht="19.5" customHeight="1">
      <c r="A18" s="262"/>
      <c r="B18" s="1042"/>
      <c r="C18" s="454"/>
      <c r="D18" s="454"/>
      <c r="E18" s="998"/>
      <c r="F18" s="998"/>
      <c r="G18" s="998"/>
      <c r="H18" s="455"/>
      <c r="I18" s="456" t="s">
        <v>314</v>
      </c>
      <c r="J18" s="455"/>
    </row>
    <row r="19" spans="1:12" ht="19.5" customHeight="1">
      <c r="A19" s="262"/>
      <c r="B19" s="1050" t="s">
        <v>684</v>
      </c>
      <c r="C19" s="1052" t="s">
        <v>685</v>
      </c>
      <c r="D19" s="1053"/>
      <c r="E19" s="1053"/>
      <c r="F19" s="1053"/>
      <c r="G19" s="1054"/>
      <c r="H19" s="999" t="s">
        <v>686</v>
      </c>
      <c r="I19" s="1000"/>
      <c r="J19" s="1001"/>
    </row>
    <row r="20" spans="1:12" ht="35.25" customHeight="1">
      <c r="A20" s="262"/>
      <c r="B20" s="1051"/>
      <c r="C20" s="1055"/>
      <c r="D20" s="1056"/>
      <c r="E20" s="1056"/>
      <c r="F20" s="1056"/>
      <c r="G20" s="1057"/>
      <c r="H20" s="1058"/>
      <c r="I20" s="1059"/>
      <c r="J20" s="1060"/>
    </row>
    <row r="21" spans="1:12" ht="6" customHeight="1">
      <c r="A21" s="262"/>
      <c r="B21" s="262"/>
      <c r="C21" s="262"/>
      <c r="D21" s="262"/>
      <c r="E21" s="262"/>
      <c r="F21" s="262"/>
      <c r="G21" s="262"/>
      <c r="H21" s="262"/>
      <c r="I21" s="262"/>
      <c r="J21" s="262"/>
    </row>
    <row r="22" spans="1:12" ht="20.25" customHeight="1">
      <c r="A22" s="262"/>
      <c r="B22" s="262" t="s">
        <v>687</v>
      </c>
      <c r="C22" s="262"/>
      <c r="D22" s="262"/>
      <c r="E22" s="262"/>
      <c r="F22" s="262"/>
      <c r="G22" s="262"/>
      <c r="H22" s="262"/>
      <c r="I22" s="262"/>
      <c r="J22" s="262"/>
      <c r="K22" s="125"/>
      <c r="L22" s="125"/>
    </row>
    <row r="23" spans="1:12" ht="62.25" customHeight="1">
      <c r="A23" s="262"/>
      <c r="B23" s="1048" t="s">
        <v>688</v>
      </c>
      <c r="C23" s="1048"/>
      <c r="D23" s="1048"/>
      <c r="E23" s="1048"/>
      <c r="F23" s="1048"/>
      <c r="G23" s="1048"/>
      <c r="H23" s="1048"/>
      <c r="I23" s="1048"/>
      <c r="J23" s="1048"/>
      <c r="K23" s="125"/>
      <c r="L23" s="125"/>
    </row>
    <row r="24" spans="1:12" ht="39" customHeight="1">
      <c r="A24" s="262"/>
      <c r="B24" s="1048" t="s">
        <v>689</v>
      </c>
      <c r="C24" s="1048"/>
      <c r="D24" s="1048"/>
      <c r="E24" s="1048"/>
      <c r="F24" s="1048"/>
      <c r="G24" s="1048"/>
      <c r="H24" s="1048"/>
      <c r="I24" s="1048"/>
      <c r="J24" s="1048"/>
      <c r="K24" s="125"/>
      <c r="L24" s="125"/>
    </row>
    <row r="25" spans="1:12" ht="29.25" customHeight="1">
      <c r="A25" s="262"/>
      <c r="B25" s="479" t="s">
        <v>690</v>
      </c>
      <c r="C25" s="479"/>
      <c r="D25" s="479"/>
      <c r="E25" s="479"/>
      <c r="F25" s="479"/>
      <c r="G25" s="479"/>
      <c r="H25" s="479"/>
      <c r="I25" s="479"/>
      <c r="J25" s="479"/>
      <c r="K25" s="125"/>
      <c r="L25" s="125"/>
    </row>
    <row r="26" spans="1:12" ht="7.5" customHeight="1">
      <c r="A26" s="345"/>
      <c r="B26" s="1049"/>
      <c r="C26" s="1049"/>
      <c r="D26" s="1049"/>
      <c r="E26" s="1049"/>
      <c r="F26" s="1049"/>
      <c r="G26" s="1049"/>
      <c r="H26" s="1049"/>
      <c r="I26" s="1049"/>
      <c r="J26" s="1049"/>
    </row>
    <row r="27" spans="1:12">
      <c r="B27" s="125"/>
    </row>
  </sheetData>
  <mergeCells count="25">
    <mergeCell ref="B24:J24"/>
    <mergeCell ref="B25:J25"/>
    <mergeCell ref="B26:J26"/>
    <mergeCell ref="E18:G18"/>
    <mergeCell ref="B19:B20"/>
    <mergeCell ref="C19:G20"/>
    <mergeCell ref="H19:J19"/>
    <mergeCell ref="H20:J20"/>
    <mergeCell ref="B23:J23"/>
    <mergeCell ref="E17:G17"/>
    <mergeCell ref="A4:J4"/>
    <mergeCell ref="C6:J6"/>
    <mergeCell ref="C7:J7"/>
    <mergeCell ref="C8:J8"/>
    <mergeCell ref="B9:B18"/>
    <mergeCell ref="C9:J9"/>
    <mergeCell ref="E10:G10"/>
    <mergeCell ref="H10:I10"/>
    <mergeCell ref="E11:G11"/>
    <mergeCell ref="E12:G12"/>
    <mergeCell ref="E13:G13"/>
    <mergeCell ref="C14:J14"/>
    <mergeCell ref="E15:G15"/>
    <mergeCell ref="H15:I15"/>
    <mergeCell ref="E16:G16"/>
  </mergeCells>
  <phoneticPr fontId="8"/>
  <pageMargins left="0.70866141732283472" right="0.70866141732283472" top="0.74803149606299213" bottom="0.74803149606299213" header="0.31496062992125984" footer="0.31496062992125984"/>
  <pageSetup paperSize="9" scale="71"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2825D-44EE-40F8-8B14-FD3327018707}">
  <sheetPr>
    <tabColor theme="5" tint="0.59999389629810485"/>
  </sheetPr>
  <dimension ref="A1:AM59"/>
  <sheetViews>
    <sheetView showGridLines="0" view="pageBreakPreview" topLeftCell="A4" zoomScaleNormal="100" zoomScaleSheetLayoutView="100" workbookViewId="0">
      <selection activeCell="BE36" sqref="BE36"/>
    </sheetView>
  </sheetViews>
  <sheetFormatPr defaultColWidth="2.1796875" defaultRowHeight="13"/>
  <cols>
    <col min="1" max="1" width="2.36328125" style="132" customWidth="1"/>
    <col min="2" max="2" width="2.36328125" style="197" customWidth="1"/>
    <col min="3" max="38" width="2.36328125" style="132" customWidth="1"/>
    <col min="39" max="256" width="2.1796875" style="132"/>
    <col min="257" max="294" width="2.36328125" style="132" customWidth="1"/>
    <col min="295" max="512" width="2.1796875" style="132"/>
    <col min="513" max="550" width="2.36328125" style="132" customWidth="1"/>
    <col min="551" max="768" width="2.1796875" style="132"/>
    <col min="769" max="806" width="2.36328125" style="132" customWidth="1"/>
    <col min="807" max="1024" width="2.1796875" style="132"/>
    <col min="1025" max="1062" width="2.36328125" style="132" customWidth="1"/>
    <col min="1063" max="1280" width="2.1796875" style="132"/>
    <col min="1281" max="1318" width="2.36328125" style="132" customWidth="1"/>
    <col min="1319" max="1536" width="2.1796875" style="132"/>
    <col min="1537" max="1574" width="2.36328125" style="132" customWidth="1"/>
    <col min="1575" max="1792" width="2.1796875" style="132"/>
    <col min="1793" max="1830" width="2.36328125" style="132" customWidth="1"/>
    <col min="1831" max="2048" width="2.1796875" style="132"/>
    <col min="2049" max="2086" width="2.36328125" style="132" customWidth="1"/>
    <col min="2087" max="2304" width="2.1796875" style="132"/>
    <col min="2305" max="2342" width="2.36328125" style="132" customWidth="1"/>
    <col min="2343" max="2560" width="2.1796875" style="132"/>
    <col min="2561" max="2598" width="2.36328125" style="132" customWidth="1"/>
    <col min="2599" max="2816" width="2.1796875" style="132"/>
    <col min="2817" max="2854" width="2.36328125" style="132" customWidth="1"/>
    <col min="2855" max="3072" width="2.1796875" style="132"/>
    <col min="3073" max="3110" width="2.36328125" style="132" customWidth="1"/>
    <col min="3111" max="3328" width="2.1796875" style="132"/>
    <col min="3329" max="3366" width="2.36328125" style="132" customWidth="1"/>
    <col min="3367" max="3584" width="2.1796875" style="132"/>
    <col min="3585" max="3622" width="2.36328125" style="132" customWidth="1"/>
    <col min="3623" max="3840" width="2.1796875" style="132"/>
    <col min="3841" max="3878" width="2.36328125" style="132" customWidth="1"/>
    <col min="3879" max="4096" width="2.1796875" style="132"/>
    <col min="4097" max="4134" width="2.36328125" style="132" customWidth="1"/>
    <col min="4135" max="4352" width="2.1796875" style="132"/>
    <col min="4353" max="4390" width="2.36328125" style="132" customWidth="1"/>
    <col min="4391" max="4608" width="2.1796875" style="132"/>
    <col min="4609" max="4646" width="2.36328125" style="132" customWidth="1"/>
    <col min="4647" max="4864" width="2.1796875" style="132"/>
    <col min="4865" max="4902" width="2.36328125" style="132" customWidth="1"/>
    <col min="4903" max="5120" width="2.1796875" style="132"/>
    <col min="5121" max="5158" width="2.36328125" style="132" customWidth="1"/>
    <col min="5159" max="5376" width="2.1796875" style="132"/>
    <col min="5377" max="5414" width="2.36328125" style="132" customWidth="1"/>
    <col min="5415" max="5632" width="2.1796875" style="132"/>
    <col min="5633" max="5670" width="2.36328125" style="132" customWidth="1"/>
    <col min="5671" max="5888" width="2.1796875" style="132"/>
    <col min="5889" max="5926" width="2.36328125" style="132" customWidth="1"/>
    <col min="5927" max="6144" width="2.1796875" style="132"/>
    <col min="6145" max="6182" width="2.36328125" style="132" customWidth="1"/>
    <col min="6183" max="6400" width="2.1796875" style="132"/>
    <col min="6401" max="6438" width="2.36328125" style="132" customWidth="1"/>
    <col min="6439" max="6656" width="2.1796875" style="132"/>
    <col min="6657" max="6694" width="2.36328125" style="132" customWidth="1"/>
    <col min="6695" max="6912" width="2.1796875" style="132"/>
    <col min="6913" max="6950" width="2.36328125" style="132" customWidth="1"/>
    <col min="6951" max="7168" width="2.1796875" style="132"/>
    <col min="7169" max="7206" width="2.36328125" style="132" customWidth="1"/>
    <col min="7207" max="7424" width="2.1796875" style="132"/>
    <col min="7425" max="7462" width="2.36328125" style="132" customWidth="1"/>
    <col min="7463" max="7680" width="2.1796875" style="132"/>
    <col min="7681" max="7718" width="2.36328125" style="132" customWidth="1"/>
    <col min="7719" max="7936" width="2.1796875" style="132"/>
    <col min="7937" max="7974" width="2.36328125" style="132" customWidth="1"/>
    <col min="7975" max="8192" width="2.1796875" style="132"/>
    <col min="8193" max="8230" width="2.36328125" style="132" customWidth="1"/>
    <col min="8231" max="8448" width="2.1796875" style="132"/>
    <col min="8449" max="8486" width="2.36328125" style="132" customWidth="1"/>
    <col min="8487" max="8704" width="2.1796875" style="132"/>
    <col min="8705" max="8742" width="2.36328125" style="132" customWidth="1"/>
    <col min="8743" max="8960" width="2.1796875" style="132"/>
    <col min="8961" max="8998" width="2.36328125" style="132" customWidth="1"/>
    <col min="8999" max="9216" width="2.1796875" style="132"/>
    <col min="9217" max="9254" width="2.36328125" style="132" customWidth="1"/>
    <col min="9255" max="9472" width="2.1796875" style="132"/>
    <col min="9473" max="9510" width="2.36328125" style="132" customWidth="1"/>
    <col min="9511" max="9728" width="2.1796875" style="132"/>
    <col min="9729" max="9766" width="2.36328125" style="132" customWidth="1"/>
    <col min="9767" max="9984" width="2.1796875" style="132"/>
    <col min="9985" max="10022" width="2.36328125" style="132" customWidth="1"/>
    <col min="10023" max="10240" width="2.1796875" style="132"/>
    <col min="10241" max="10278" width="2.36328125" style="132" customWidth="1"/>
    <col min="10279" max="10496" width="2.1796875" style="132"/>
    <col min="10497" max="10534" width="2.36328125" style="132" customWidth="1"/>
    <col min="10535" max="10752" width="2.1796875" style="132"/>
    <col min="10753" max="10790" width="2.36328125" style="132" customWidth="1"/>
    <col min="10791" max="11008" width="2.1796875" style="132"/>
    <col min="11009" max="11046" width="2.36328125" style="132" customWidth="1"/>
    <col min="11047" max="11264" width="2.1796875" style="132"/>
    <col min="11265" max="11302" width="2.36328125" style="132" customWidth="1"/>
    <col min="11303" max="11520" width="2.1796875" style="132"/>
    <col min="11521" max="11558" width="2.36328125" style="132" customWidth="1"/>
    <col min="11559" max="11776" width="2.1796875" style="132"/>
    <col min="11777" max="11814" width="2.36328125" style="132" customWidth="1"/>
    <col min="11815" max="12032" width="2.1796875" style="132"/>
    <col min="12033" max="12070" width="2.36328125" style="132" customWidth="1"/>
    <col min="12071" max="12288" width="2.1796875" style="132"/>
    <col min="12289" max="12326" width="2.36328125" style="132" customWidth="1"/>
    <col min="12327" max="12544" width="2.1796875" style="132"/>
    <col min="12545" max="12582" width="2.36328125" style="132" customWidth="1"/>
    <col min="12583" max="12800" width="2.1796875" style="132"/>
    <col min="12801" max="12838" width="2.36328125" style="132" customWidth="1"/>
    <col min="12839" max="13056" width="2.1796875" style="132"/>
    <col min="13057" max="13094" width="2.36328125" style="132" customWidth="1"/>
    <col min="13095" max="13312" width="2.1796875" style="132"/>
    <col min="13313" max="13350" width="2.36328125" style="132" customWidth="1"/>
    <col min="13351" max="13568" width="2.1796875" style="132"/>
    <col min="13569" max="13606" width="2.36328125" style="132" customWidth="1"/>
    <col min="13607" max="13824" width="2.1796875" style="132"/>
    <col min="13825" max="13862" width="2.36328125" style="132" customWidth="1"/>
    <col min="13863" max="14080" width="2.1796875" style="132"/>
    <col min="14081" max="14118" width="2.36328125" style="132" customWidth="1"/>
    <col min="14119" max="14336" width="2.1796875" style="132"/>
    <col min="14337" max="14374" width="2.36328125" style="132" customWidth="1"/>
    <col min="14375" max="14592" width="2.1796875" style="132"/>
    <col min="14593" max="14630" width="2.36328125" style="132" customWidth="1"/>
    <col min="14631" max="14848" width="2.1796875" style="132"/>
    <col min="14849" max="14886" width="2.36328125" style="132" customWidth="1"/>
    <col min="14887" max="15104" width="2.1796875" style="132"/>
    <col min="15105" max="15142" width="2.36328125" style="132" customWidth="1"/>
    <col min="15143" max="15360" width="2.1796875" style="132"/>
    <col min="15361" max="15398" width="2.36328125" style="132" customWidth="1"/>
    <col min="15399" max="15616" width="2.1796875" style="132"/>
    <col min="15617" max="15654" width="2.36328125" style="132" customWidth="1"/>
    <col min="15655" max="15872" width="2.1796875" style="132"/>
    <col min="15873" max="15910" width="2.36328125" style="132" customWidth="1"/>
    <col min="15911" max="16128" width="2.1796875" style="132"/>
    <col min="16129" max="16166" width="2.36328125" style="132" customWidth="1"/>
    <col min="16167" max="16384" width="2.1796875" style="132"/>
  </cols>
  <sheetData>
    <row r="1" spans="1:39" ht="21" customHeight="1">
      <c r="AA1" s="195"/>
      <c r="AB1" s="717" t="s">
        <v>171</v>
      </c>
      <c r="AC1" s="717"/>
      <c r="AD1" s="717"/>
      <c r="AE1" s="717"/>
      <c r="AF1" s="717"/>
      <c r="AG1" s="717"/>
      <c r="AH1" s="717"/>
      <c r="AI1" s="717"/>
      <c r="AJ1" s="717"/>
      <c r="AK1" s="717"/>
      <c r="AL1" s="717"/>
    </row>
    <row r="2" spans="1:39" ht="20.25" customHeight="1"/>
    <row r="3" spans="1:39" ht="20.25" customHeight="1">
      <c r="A3" s="839" t="s">
        <v>208</v>
      </c>
      <c r="B3" s="1106"/>
      <c r="C3" s="1106"/>
      <c r="D3" s="1106"/>
      <c r="E3" s="1106"/>
      <c r="F3" s="1106"/>
      <c r="G3" s="1106"/>
      <c r="H3" s="1106"/>
      <c r="I3" s="1106"/>
      <c r="J3" s="1106"/>
      <c r="K3" s="1106"/>
      <c r="L3" s="1106"/>
      <c r="M3" s="1106"/>
      <c r="N3" s="1106"/>
      <c r="O3" s="1106"/>
      <c r="P3" s="1106"/>
      <c r="Q3" s="1106"/>
      <c r="R3" s="1106"/>
      <c r="S3" s="1106"/>
      <c r="T3" s="1106"/>
      <c r="U3" s="1106"/>
      <c r="V3" s="1106"/>
      <c r="W3" s="1106"/>
      <c r="X3" s="1106"/>
      <c r="Y3" s="1106"/>
      <c r="Z3" s="1106"/>
      <c r="AA3" s="1106"/>
      <c r="AB3" s="1106"/>
      <c r="AC3" s="1106"/>
      <c r="AD3" s="1106"/>
      <c r="AE3" s="1106"/>
      <c r="AF3" s="1106"/>
      <c r="AG3" s="1106"/>
      <c r="AH3" s="1106"/>
      <c r="AI3" s="1106"/>
      <c r="AJ3" s="1106"/>
      <c r="AK3" s="1106"/>
      <c r="AL3" s="1106"/>
      <c r="AM3" s="1106"/>
    </row>
    <row r="4" spans="1:39" ht="33.75" customHeight="1">
      <c r="A4" s="1106"/>
      <c r="B4" s="1106"/>
      <c r="C4" s="1106"/>
      <c r="D4" s="1106"/>
      <c r="E4" s="1106"/>
      <c r="F4" s="1106"/>
      <c r="G4" s="1106"/>
      <c r="H4" s="1106"/>
      <c r="I4" s="1106"/>
      <c r="J4" s="1106"/>
      <c r="K4" s="1106"/>
      <c r="L4" s="1106"/>
      <c r="M4" s="1106"/>
      <c r="N4" s="1106"/>
      <c r="O4" s="1106"/>
      <c r="P4" s="1106"/>
      <c r="Q4" s="1106"/>
      <c r="R4" s="1106"/>
      <c r="S4" s="1106"/>
      <c r="T4" s="1106"/>
      <c r="U4" s="1106"/>
      <c r="V4" s="1106"/>
      <c r="W4" s="1106"/>
      <c r="X4" s="1106"/>
      <c r="Y4" s="1106"/>
      <c r="Z4" s="1106"/>
      <c r="AA4" s="1106"/>
      <c r="AB4" s="1106"/>
      <c r="AC4" s="1106"/>
      <c r="AD4" s="1106"/>
      <c r="AE4" s="1106"/>
      <c r="AF4" s="1106"/>
      <c r="AG4" s="1106"/>
      <c r="AH4" s="1106"/>
      <c r="AI4" s="1106"/>
      <c r="AJ4" s="1106"/>
      <c r="AK4" s="1106"/>
      <c r="AL4" s="1106"/>
      <c r="AM4" s="1106"/>
    </row>
    <row r="5" spans="1:39" ht="20.25" customHeight="1"/>
    <row r="6" spans="1:39" ht="25.5" customHeight="1">
      <c r="B6" s="1107" t="s">
        <v>207</v>
      </c>
      <c r="C6" s="1108"/>
      <c r="D6" s="1108"/>
      <c r="E6" s="1108"/>
      <c r="F6" s="1108"/>
      <c r="G6" s="1108"/>
      <c r="H6" s="1108"/>
      <c r="I6" s="1108"/>
      <c r="J6" s="1108"/>
      <c r="K6" s="1109"/>
      <c r="L6" s="1107"/>
      <c r="M6" s="1108"/>
      <c r="N6" s="1108"/>
      <c r="O6" s="1108"/>
      <c r="P6" s="1108"/>
      <c r="Q6" s="1108"/>
      <c r="R6" s="1108"/>
      <c r="S6" s="1108"/>
      <c r="T6" s="1108"/>
      <c r="U6" s="1108"/>
      <c r="V6" s="1108"/>
      <c r="W6" s="1108"/>
      <c r="X6" s="1108"/>
      <c r="Y6" s="1108"/>
      <c r="Z6" s="1108"/>
      <c r="AA6" s="1108"/>
      <c r="AB6" s="1108"/>
      <c r="AC6" s="1108"/>
      <c r="AD6" s="1108"/>
      <c r="AE6" s="1108"/>
      <c r="AF6" s="1108"/>
      <c r="AG6" s="1108"/>
      <c r="AH6" s="1108"/>
      <c r="AI6" s="1108"/>
      <c r="AJ6" s="1108"/>
      <c r="AK6" s="1108"/>
      <c r="AL6" s="1109"/>
    </row>
    <row r="7" spans="1:39" ht="10.5" customHeight="1">
      <c r="B7" s="1110" t="s">
        <v>206</v>
      </c>
      <c r="C7" s="1111"/>
      <c r="D7" s="199"/>
      <c r="E7" s="199"/>
      <c r="F7" s="199"/>
      <c r="G7" s="199"/>
      <c r="H7" s="199"/>
      <c r="I7" s="199"/>
      <c r="J7" s="199"/>
      <c r="K7" s="199"/>
      <c r="L7" s="199"/>
      <c r="M7" s="199"/>
      <c r="N7" s="199"/>
      <c r="O7" s="199"/>
      <c r="P7" s="199"/>
      <c r="Q7" s="199"/>
      <c r="R7" s="1110" t="s">
        <v>205</v>
      </c>
      <c r="S7" s="1111"/>
      <c r="T7" s="375"/>
      <c r="U7" s="199"/>
      <c r="V7" s="199"/>
      <c r="W7" s="199"/>
      <c r="X7" s="199"/>
      <c r="Y7" s="199"/>
      <c r="Z7" s="199"/>
      <c r="AA7" s="199"/>
      <c r="AB7" s="199"/>
      <c r="AC7" s="199"/>
      <c r="AD7" s="199"/>
      <c r="AE7" s="199"/>
      <c r="AF7" s="199"/>
      <c r="AG7" s="199"/>
      <c r="AH7" s="199"/>
      <c r="AI7" s="199"/>
      <c r="AJ7" s="199"/>
      <c r="AK7" s="199"/>
      <c r="AL7" s="201"/>
    </row>
    <row r="8" spans="1:39" ht="10.5" customHeight="1">
      <c r="B8" s="1112"/>
      <c r="C8" s="1113"/>
      <c r="R8" s="1112"/>
      <c r="S8" s="1113"/>
      <c r="T8" s="224"/>
      <c r="U8" s="1096">
        <v>1</v>
      </c>
      <c r="V8" s="212"/>
      <c r="W8" s="1094" t="s">
        <v>204</v>
      </c>
      <c r="X8" s="1094"/>
      <c r="Y8" s="1094"/>
      <c r="Z8" s="1094"/>
      <c r="AA8" s="1094"/>
      <c r="AB8" s="1094"/>
      <c r="AC8" s="1094"/>
      <c r="AD8" s="1094"/>
      <c r="AE8" s="1094"/>
      <c r="AF8" s="1094"/>
      <c r="AG8" s="1094"/>
      <c r="AH8" s="1094"/>
      <c r="AI8" s="1094"/>
      <c r="AJ8" s="1094"/>
      <c r="AK8" s="1094"/>
      <c r="AL8" s="204"/>
    </row>
    <row r="9" spans="1:39" ht="10.5" customHeight="1">
      <c r="B9" s="1112"/>
      <c r="C9" s="1113"/>
      <c r="R9" s="1112"/>
      <c r="S9" s="1113"/>
      <c r="T9" s="224"/>
      <c r="U9" s="1096"/>
      <c r="V9" s="212"/>
      <c r="W9" s="1094"/>
      <c r="X9" s="1094"/>
      <c r="Y9" s="1094"/>
      <c r="Z9" s="1094"/>
      <c r="AA9" s="1094"/>
      <c r="AB9" s="1094"/>
      <c r="AC9" s="1094"/>
      <c r="AD9" s="1094"/>
      <c r="AE9" s="1094"/>
      <c r="AF9" s="1094"/>
      <c r="AG9" s="1094"/>
      <c r="AH9" s="1094"/>
      <c r="AI9" s="1094"/>
      <c r="AJ9" s="1094"/>
      <c r="AK9" s="1094"/>
      <c r="AL9" s="204"/>
    </row>
    <row r="10" spans="1:39" ht="10.5" customHeight="1">
      <c r="B10" s="1112"/>
      <c r="C10" s="1113"/>
      <c r="F10" s="717">
        <v>1</v>
      </c>
      <c r="G10" s="203"/>
      <c r="H10" s="1095" t="s">
        <v>203</v>
      </c>
      <c r="I10" s="1095"/>
      <c r="J10" s="1095"/>
      <c r="K10" s="1095"/>
      <c r="L10" s="1095"/>
      <c r="M10" s="1095"/>
      <c r="N10" s="1095"/>
      <c r="O10" s="1095"/>
      <c r="R10" s="1112"/>
      <c r="S10" s="1113"/>
      <c r="T10" s="224"/>
      <c r="U10" s="1096">
        <v>2</v>
      </c>
      <c r="V10" s="212"/>
      <c r="W10" s="1094" t="s">
        <v>202</v>
      </c>
      <c r="X10" s="1094"/>
      <c r="Y10" s="1094"/>
      <c r="Z10" s="1094"/>
      <c r="AA10" s="1094"/>
      <c r="AB10" s="1094"/>
      <c r="AC10" s="1094"/>
      <c r="AD10" s="1094"/>
      <c r="AE10" s="1094"/>
      <c r="AF10" s="1094"/>
      <c r="AG10" s="1094"/>
      <c r="AH10" s="1094"/>
      <c r="AI10" s="1094"/>
      <c r="AJ10" s="1094"/>
      <c r="AK10" s="1094"/>
      <c r="AL10" s="205"/>
    </row>
    <row r="11" spans="1:39" ht="10.5" customHeight="1">
      <c r="B11" s="1112"/>
      <c r="C11" s="1113"/>
      <c r="F11" s="717"/>
      <c r="G11" s="203"/>
      <c r="H11" s="1095"/>
      <c r="I11" s="1095"/>
      <c r="J11" s="1095"/>
      <c r="K11" s="1095"/>
      <c r="L11" s="1095"/>
      <c r="M11" s="1095"/>
      <c r="N11" s="1095"/>
      <c r="O11" s="1095"/>
      <c r="R11" s="1112"/>
      <c r="S11" s="1113"/>
      <c r="T11" s="224"/>
      <c r="U11" s="1096"/>
      <c r="V11" s="212"/>
      <c r="W11" s="1094"/>
      <c r="X11" s="1094"/>
      <c r="Y11" s="1094"/>
      <c r="Z11" s="1094"/>
      <c r="AA11" s="1094"/>
      <c r="AB11" s="1094"/>
      <c r="AC11" s="1094"/>
      <c r="AD11" s="1094"/>
      <c r="AE11" s="1094"/>
      <c r="AF11" s="1094"/>
      <c r="AG11" s="1094"/>
      <c r="AH11" s="1094"/>
      <c r="AI11" s="1094"/>
      <c r="AJ11" s="1094"/>
      <c r="AK11" s="1094"/>
      <c r="AL11" s="205"/>
    </row>
    <row r="12" spans="1:39" ht="10.5" customHeight="1">
      <c r="B12" s="1112"/>
      <c r="C12" s="1113"/>
      <c r="F12" s="717">
        <v>2</v>
      </c>
      <c r="G12" s="203"/>
      <c r="H12" s="1095" t="s">
        <v>201</v>
      </c>
      <c r="I12" s="1095"/>
      <c r="J12" s="1095"/>
      <c r="K12" s="1095"/>
      <c r="L12" s="1095"/>
      <c r="M12" s="1095"/>
      <c r="N12" s="1095"/>
      <c r="O12" s="1095"/>
      <c r="R12" s="1112"/>
      <c r="S12" s="1113"/>
      <c r="T12" s="224"/>
      <c r="U12" s="1096">
        <v>3</v>
      </c>
      <c r="V12" s="212"/>
      <c r="W12" s="1094" t="s">
        <v>200</v>
      </c>
      <c r="X12" s="1094"/>
      <c r="Y12" s="1094"/>
      <c r="Z12" s="1094"/>
      <c r="AA12" s="1094"/>
      <c r="AB12" s="1094"/>
      <c r="AC12" s="1094"/>
      <c r="AD12" s="1094"/>
      <c r="AE12" s="1094"/>
      <c r="AF12" s="1094"/>
      <c r="AG12" s="1094"/>
      <c r="AH12" s="1094"/>
      <c r="AI12" s="1094"/>
      <c r="AJ12" s="1094"/>
      <c r="AK12" s="1094"/>
      <c r="AL12" s="204"/>
    </row>
    <row r="13" spans="1:39" ht="10.5" customHeight="1">
      <c r="B13" s="1112"/>
      <c r="C13" s="1113"/>
      <c r="F13" s="717"/>
      <c r="G13" s="203"/>
      <c r="H13" s="1095"/>
      <c r="I13" s="1095"/>
      <c r="J13" s="1095"/>
      <c r="K13" s="1095"/>
      <c r="L13" s="1095"/>
      <c r="M13" s="1095"/>
      <c r="N13" s="1095"/>
      <c r="O13" s="1095"/>
      <c r="R13" s="1112"/>
      <c r="S13" s="1113"/>
      <c r="T13" s="224"/>
      <c r="U13" s="1096"/>
      <c r="V13" s="212"/>
      <c r="W13" s="1094"/>
      <c r="X13" s="1094"/>
      <c r="Y13" s="1094"/>
      <c r="Z13" s="1094"/>
      <c r="AA13" s="1094"/>
      <c r="AB13" s="1094"/>
      <c r="AC13" s="1094"/>
      <c r="AD13" s="1094"/>
      <c r="AE13" s="1094"/>
      <c r="AF13" s="1094"/>
      <c r="AG13" s="1094"/>
      <c r="AH13" s="1094"/>
      <c r="AI13" s="1094"/>
      <c r="AJ13" s="1094"/>
      <c r="AK13" s="1094"/>
      <c r="AL13" s="204"/>
    </row>
    <row r="14" spans="1:39" ht="10.5" customHeight="1">
      <c r="B14" s="1112"/>
      <c r="C14" s="1113"/>
      <c r="F14" s="717">
        <v>3</v>
      </c>
      <c r="G14" s="203"/>
      <c r="H14" s="1095" t="s">
        <v>199</v>
      </c>
      <c r="I14" s="1095"/>
      <c r="J14" s="1095"/>
      <c r="K14" s="1095"/>
      <c r="L14" s="1095"/>
      <c r="M14" s="1095"/>
      <c r="N14" s="1095"/>
      <c r="O14" s="1095"/>
      <c r="R14" s="1112"/>
      <c r="S14" s="1113"/>
      <c r="T14" s="224"/>
      <c r="U14" s="1096">
        <v>4</v>
      </c>
      <c r="V14" s="212"/>
      <c r="W14" s="1094" t="s">
        <v>198</v>
      </c>
      <c r="X14" s="1094"/>
      <c r="Y14" s="1094"/>
      <c r="Z14" s="1094"/>
      <c r="AA14" s="1094"/>
      <c r="AB14" s="1094"/>
      <c r="AC14" s="1094"/>
      <c r="AD14" s="1094"/>
      <c r="AE14" s="1094"/>
      <c r="AF14" s="1094"/>
      <c r="AG14" s="1094"/>
      <c r="AH14" s="1094"/>
      <c r="AI14" s="1094"/>
      <c r="AJ14" s="1094"/>
      <c r="AK14" s="1094"/>
      <c r="AL14" s="204"/>
    </row>
    <row r="15" spans="1:39" ht="10.5" customHeight="1">
      <c r="B15" s="1112"/>
      <c r="C15" s="1113"/>
      <c r="F15" s="717"/>
      <c r="G15" s="203"/>
      <c r="H15" s="1095"/>
      <c r="I15" s="1095"/>
      <c r="J15" s="1095"/>
      <c r="K15" s="1095"/>
      <c r="L15" s="1095"/>
      <c r="M15" s="1095"/>
      <c r="N15" s="1095"/>
      <c r="O15" s="1095"/>
      <c r="R15" s="1112"/>
      <c r="S15" s="1113"/>
      <c r="T15" s="224"/>
      <c r="U15" s="1096"/>
      <c r="V15" s="212"/>
      <c r="W15" s="1094"/>
      <c r="X15" s="1094"/>
      <c r="Y15" s="1094"/>
      <c r="Z15" s="1094"/>
      <c r="AA15" s="1094"/>
      <c r="AB15" s="1094"/>
      <c r="AC15" s="1094"/>
      <c r="AD15" s="1094"/>
      <c r="AE15" s="1094"/>
      <c r="AF15" s="1094"/>
      <c r="AG15" s="1094"/>
      <c r="AH15" s="1094"/>
      <c r="AI15" s="1094"/>
      <c r="AJ15" s="1094"/>
      <c r="AK15" s="1094"/>
      <c r="AL15" s="204"/>
    </row>
    <row r="16" spans="1:39" ht="10.5" customHeight="1">
      <c r="B16" s="1112"/>
      <c r="C16" s="1113"/>
      <c r="F16" s="717">
        <v>4</v>
      </c>
      <c r="G16" s="203"/>
      <c r="H16" s="1095" t="s">
        <v>197</v>
      </c>
      <c r="I16" s="1095"/>
      <c r="J16" s="1095"/>
      <c r="K16" s="1095"/>
      <c r="L16" s="1095"/>
      <c r="M16" s="1095"/>
      <c r="N16" s="1095"/>
      <c r="O16" s="1095"/>
      <c r="R16" s="1112"/>
      <c r="S16" s="1113"/>
      <c r="T16" s="224"/>
      <c r="U16" s="1096">
        <v>5</v>
      </c>
      <c r="V16" s="212"/>
      <c r="W16" s="1094" t="s">
        <v>196</v>
      </c>
      <c r="X16" s="1094"/>
      <c r="Y16" s="1094"/>
      <c r="Z16" s="1094"/>
      <c r="AA16" s="1094"/>
      <c r="AB16" s="1094"/>
      <c r="AC16" s="1094"/>
      <c r="AD16" s="1094"/>
      <c r="AE16" s="1094"/>
      <c r="AF16" s="1094"/>
      <c r="AG16" s="1094"/>
      <c r="AH16" s="1094"/>
      <c r="AI16" s="1094"/>
      <c r="AJ16" s="1094"/>
      <c r="AK16" s="1094"/>
      <c r="AL16" s="204"/>
    </row>
    <row r="17" spans="2:38" ht="10.5" customHeight="1">
      <c r="B17" s="1112"/>
      <c r="C17" s="1113"/>
      <c r="F17" s="717"/>
      <c r="G17" s="203"/>
      <c r="H17" s="1095"/>
      <c r="I17" s="1095"/>
      <c r="J17" s="1095"/>
      <c r="K17" s="1095"/>
      <c r="L17" s="1095"/>
      <c r="M17" s="1095"/>
      <c r="N17" s="1095"/>
      <c r="O17" s="1095"/>
      <c r="R17" s="1112"/>
      <c r="S17" s="1113"/>
      <c r="T17" s="224"/>
      <c r="U17" s="1096"/>
      <c r="V17" s="212"/>
      <c r="W17" s="1094"/>
      <c r="X17" s="1094"/>
      <c r="Y17" s="1094"/>
      <c r="Z17" s="1094"/>
      <c r="AA17" s="1094"/>
      <c r="AB17" s="1094"/>
      <c r="AC17" s="1094"/>
      <c r="AD17" s="1094"/>
      <c r="AE17" s="1094"/>
      <c r="AF17" s="1094"/>
      <c r="AG17" s="1094"/>
      <c r="AH17" s="1094"/>
      <c r="AI17" s="1094"/>
      <c r="AJ17" s="1094"/>
      <c r="AK17" s="1094"/>
      <c r="AL17" s="204"/>
    </row>
    <row r="18" spans="2:38" ht="10.5" customHeight="1">
      <c r="B18" s="1112"/>
      <c r="C18" s="1113"/>
      <c r="F18" s="717">
        <v>5</v>
      </c>
      <c r="G18" s="203"/>
      <c r="H18" s="1095" t="s">
        <v>195</v>
      </c>
      <c r="I18" s="1095"/>
      <c r="J18" s="1095"/>
      <c r="K18" s="1095"/>
      <c r="L18" s="1095"/>
      <c r="M18" s="1095"/>
      <c r="N18" s="1095"/>
      <c r="O18" s="1095"/>
      <c r="R18" s="1112"/>
      <c r="S18" s="1113"/>
      <c r="T18" s="224"/>
      <c r="U18" s="1096">
        <v>6</v>
      </c>
      <c r="V18" s="212"/>
      <c r="W18" s="1094" t="s">
        <v>194</v>
      </c>
      <c r="X18" s="1094"/>
      <c r="Y18" s="1094"/>
      <c r="Z18" s="1094"/>
      <c r="AA18" s="1094"/>
      <c r="AB18" s="1094"/>
      <c r="AC18" s="1094"/>
      <c r="AD18" s="1094"/>
      <c r="AE18" s="1094"/>
      <c r="AF18" s="1094"/>
      <c r="AG18" s="1094"/>
      <c r="AH18" s="1094"/>
      <c r="AI18" s="1094"/>
      <c r="AJ18" s="1094"/>
      <c r="AK18" s="1094"/>
      <c r="AL18" s="204"/>
    </row>
    <row r="19" spans="2:38" ht="10.5" customHeight="1">
      <c r="B19" s="1112"/>
      <c r="C19" s="1113"/>
      <c r="F19" s="717"/>
      <c r="G19" s="203"/>
      <c r="H19" s="1095"/>
      <c r="I19" s="1095"/>
      <c r="J19" s="1095"/>
      <c r="K19" s="1095"/>
      <c r="L19" s="1095"/>
      <c r="M19" s="1095"/>
      <c r="N19" s="1095"/>
      <c r="O19" s="1095"/>
      <c r="R19" s="1112"/>
      <c r="S19" s="1113"/>
      <c r="T19" s="224"/>
      <c r="U19" s="1096"/>
      <c r="V19" s="212"/>
      <c r="W19" s="1094"/>
      <c r="X19" s="1094"/>
      <c r="Y19" s="1094"/>
      <c r="Z19" s="1094"/>
      <c r="AA19" s="1094"/>
      <c r="AB19" s="1094"/>
      <c r="AC19" s="1094"/>
      <c r="AD19" s="1094"/>
      <c r="AE19" s="1094"/>
      <c r="AF19" s="1094"/>
      <c r="AG19" s="1094"/>
      <c r="AH19" s="1094"/>
      <c r="AI19" s="1094"/>
      <c r="AJ19" s="1094"/>
      <c r="AK19" s="1094"/>
      <c r="AL19" s="204"/>
    </row>
    <row r="20" spans="2:38" ht="10.5" customHeight="1">
      <c r="B20" s="1112"/>
      <c r="C20" s="1113"/>
      <c r="R20" s="1112"/>
      <c r="S20" s="1113"/>
      <c r="T20" s="224"/>
      <c r="U20" s="1096">
        <v>7</v>
      </c>
      <c r="V20" s="212"/>
      <c r="W20" s="1094" t="s">
        <v>193</v>
      </c>
      <c r="X20" s="1094"/>
      <c r="Y20" s="1094"/>
      <c r="Z20" s="1094"/>
      <c r="AA20" s="1094"/>
      <c r="AB20" s="1094"/>
      <c r="AC20" s="1094"/>
      <c r="AD20" s="1094"/>
      <c r="AE20" s="1094"/>
      <c r="AF20" s="1094"/>
      <c r="AG20" s="1094"/>
      <c r="AH20" s="1094"/>
      <c r="AI20" s="1094"/>
      <c r="AJ20" s="1094"/>
      <c r="AK20" s="1094"/>
      <c r="AL20" s="204"/>
    </row>
    <row r="21" spans="2:38" ht="10.5" customHeight="1">
      <c r="B21" s="1112"/>
      <c r="C21" s="1113"/>
      <c r="R21" s="1112"/>
      <c r="S21" s="1113"/>
      <c r="T21" s="224"/>
      <c r="U21" s="1096"/>
      <c r="V21" s="212"/>
      <c r="W21" s="1094"/>
      <c r="X21" s="1094"/>
      <c r="Y21" s="1094"/>
      <c r="Z21" s="1094"/>
      <c r="AA21" s="1094"/>
      <c r="AB21" s="1094"/>
      <c r="AC21" s="1094"/>
      <c r="AD21" s="1094"/>
      <c r="AE21" s="1094"/>
      <c r="AF21" s="1094"/>
      <c r="AG21" s="1094"/>
      <c r="AH21" s="1094"/>
      <c r="AI21" s="1094"/>
      <c r="AJ21" s="1094"/>
      <c r="AK21" s="1094"/>
      <c r="AL21" s="204"/>
    </row>
    <row r="22" spans="2:38" ht="10.5" customHeight="1">
      <c r="B22" s="1112"/>
      <c r="C22" s="1113"/>
      <c r="R22" s="1112"/>
      <c r="S22" s="1113"/>
      <c r="T22" s="224"/>
      <c r="U22" s="1096">
        <v>8</v>
      </c>
      <c r="V22" s="212"/>
      <c r="W22" s="1094" t="s">
        <v>192</v>
      </c>
      <c r="X22" s="1094"/>
      <c r="Y22" s="1094"/>
      <c r="Z22" s="1094"/>
      <c r="AA22" s="1094"/>
      <c r="AB22" s="1094"/>
      <c r="AC22" s="1094"/>
      <c r="AD22" s="1094"/>
      <c r="AE22" s="1094"/>
      <c r="AF22" s="1094"/>
      <c r="AG22" s="1094"/>
      <c r="AH22" s="1094"/>
      <c r="AI22" s="1094"/>
      <c r="AJ22" s="1094"/>
      <c r="AK22" s="1094"/>
      <c r="AL22" s="204"/>
    </row>
    <row r="23" spans="2:38" ht="10.5" customHeight="1">
      <c r="B23" s="1112"/>
      <c r="C23" s="1113"/>
      <c r="R23" s="1112"/>
      <c r="S23" s="1113"/>
      <c r="T23" s="224"/>
      <c r="U23" s="1096"/>
      <c r="V23" s="212"/>
      <c r="W23" s="1094"/>
      <c r="X23" s="1094"/>
      <c r="Y23" s="1094"/>
      <c r="Z23" s="1094"/>
      <c r="AA23" s="1094"/>
      <c r="AB23" s="1094"/>
      <c r="AC23" s="1094"/>
      <c r="AD23" s="1094"/>
      <c r="AE23" s="1094"/>
      <c r="AF23" s="1094"/>
      <c r="AG23" s="1094"/>
      <c r="AH23" s="1094"/>
      <c r="AI23" s="1094"/>
      <c r="AJ23" s="1094"/>
      <c r="AK23" s="1094"/>
      <c r="AL23" s="204"/>
    </row>
    <row r="24" spans="2:38" ht="10.5" customHeight="1">
      <c r="B24" s="1114"/>
      <c r="C24" s="1115"/>
      <c r="D24" s="206"/>
      <c r="E24" s="206"/>
      <c r="F24" s="206"/>
      <c r="G24" s="206"/>
      <c r="H24" s="206"/>
      <c r="I24" s="206"/>
      <c r="J24" s="206"/>
      <c r="K24" s="206"/>
      <c r="L24" s="206"/>
      <c r="M24" s="206"/>
      <c r="N24" s="206"/>
      <c r="O24" s="206"/>
      <c r="P24" s="206"/>
      <c r="Q24" s="206"/>
      <c r="R24" s="1114"/>
      <c r="S24" s="1115"/>
      <c r="T24" s="376"/>
      <c r="U24" s="206"/>
      <c r="V24" s="206"/>
      <c r="W24" s="206"/>
      <c r="X24" s="206"/>
      <c r="Y24" s="206"/>
      <c r="Z24" s="206"/>
      <c r="AA24" s="206"/>
      <c r="AB24" s="206"/>
      <c r="AC24" s="206"/>
      <c r="AD24" s="206"/>
      <c r="AE24" s="206"/>
      <c r="AF24" s="206"/>
      <c r="AG24" s="206"/>
      <c r="AH24" s="206"/>
      <c r="AI24" s="206"/>
      <c r="AJ24" s="206"/>
      <c r="AK24" s="206"/>
      <c r="AL24" s="208"/>
    </row>
    <row r="25" spans="2:38" ht="13.5" customHeight="1">
      <c r="B25" s="1097" t="s">
        <v>191</v>
      </c>
      <c r="C25" s="1098"/>
      <c r="D25" s="199"/>
      <c r="E25" s="199"/>
      <c r="F25" s="199"/>
      <c r="G25" s="199"/>
      <c r="H25" s="199"/>
      <c r="I25" s="199"/>
      <c r="J25" s="199"/>
      <c r="K25" s="199"/>
      <c r="L25" s="199"/>
      <c r="M25" s="199"/>
      <c r="N25" s="199"/>
      <c r="O25" s="199"/>
      <c r="P25" s="199"/>
      <c r="Q25" s="199"/>
      <c r="R25" s="209"/>
      <c r="S25" s="209"/>
      <c r="T25" s="199"/>
      <c r="U25" s="199"/>
      <c r="V25" s="199"/>
      <c r="W25" s="210"/>
      <c r="X25" s="210"/>
      <c r="Y25" s="210"/>
      <c r="Z25" s="210"/>
      <c r="AA25" s="210"/>
      <c r="AB25" s="210"/>
      <c r="AC25" s="210"/>
      <c r="AD25" s="210"/>
      <c r="AE25" s="210"/>
      <c r="AF25" s="210"/>
      <c r="AG25" s="210"/>
      <c r="AH25" s="210"/>
      <c r="AI25" s="210"/>
      <c r="AJ25" s="210"/>
      <c r="AK25" s="210"/>
      <c r="AL25" s="201"/>
    </row>
    <row r="26" spans="2:38" ht="18.75" customHeight="1">
      <c r="B26" s="1099"/>
      <c r="C26" s="1100"/>
      <c r="E26" s="719"/>
      <c r="F26" s="719"/>
      <c r="G26" s="1103" t="s">
        <v>190</v>
      </c>
      <c r="H26" s="1104"/>
      <c r="I26" s="1104"/>
      <c r="J26" s="1104"/>
      <c r="K26" s="1104"/>
      <c r="L26" s="1104"/>
      <c r="M26" s="1104"/>
      <c r="N26" s="1105"/>
      <c r="O26" s="377"/>
      <c r="AL26" s="205"/>
    </row>
    <row r="27" spans="2:38">
      <c r="B27" s="1099"/>
      <c r="C27" s="1100"/>
      <c r="E27" s="719"/>
      <c r="F27" s="719"/>
      <c r="G27" s="1092" t="s">
        <v>172</v>
      </c>
      <c r="H27" s="1093"/>
      <c r="I27" s="1093"/>
      <c r="J27" s="1022"/>
      <c r="K27" s="1092" t="s">
        <v>187</v>
      </c>
      <c r="L27" s="1093"/>
      <c r="M27" s="1093"/>
      <c r="N27" s="1022"/>
      <c r="O27" s="377"/>
      <c r="AL27" s="205"/>
    </row>
    <row r="28" spans="2:38">
      <c r="B28" s="1099"/>
      <c r="C28" s="1100"/>
      <c r="E28" s="719"/>
      <c r="F28" s="719"/>
      <c r="G28" s="1086" t="s">
        <v>186</v>
      </c>
      <c r="H28" s="1087"/>
      <c r="I28" s="1087"/>
      <c r="J28" s="1088"/>
      <c r="K28" s="1086" t="s">
        <v>186</v>
      </c>
      <c r="L28" s="1087"/>
      <c r="M28" s="1087"/>
      <c r="N28" s="1088"/>
      <c r="O28" s="377"/>
      <c r="AL28" s="205"/>
    </row>
    <row r="29" spans="2:38" ht="11.25" customHeight="1">
      <c r="B29" s="1099"/>
      <c r="C29" s="1100"/>
      <c r="E29" s="1018" t="s">
        <v>189</v>
      </c>
      <c r="F29" s="1018"/>
      <c r="G29" s="721"/>
      <c r="H29" s="722"/>
      <c r="I29" s="725"/>
      <c r="J29" s="720" t="s">
        <v>41</v>
      </c>
      <c r="K29" s="721"/>
      <c r="L29" s="722"/>
      <c r="M29" s="725"/>
      <c r="N29" s="720" t="s">
        <v>41</v>
      </c>
      <c r="O29" s="224"/>
      <c r="AL29" s="205"/>
    </row>
    <row r="30" spans="2:38" ht="11.25" customHeight="1">
      <c r="B30" s="1099"/>
      <c r="C30" s="1100"/>
      <c r="E30" s="1018"/>
      <c r="F30" s="1018"/>
      <c r="G30" s="723"/>
      <c r="H30" s="724"/>
      <c r="I30" s="726"/>
      <c r="J30" s="1090"/>
      <c r="K30" s="723"/>
      <c r="L30" s="724"/>
      <c r="M30" s="726"/>
      <c r="N30" s="1090"/>
      <c r="O30" s="224"/>
      <c r="AL30" s="205"/>
    </row>
    <row r="31" spans="2:38" ht="11.25" customHeight="1">
      <c r="B31" s="1099"/>
      <c r="C31" s="1100"/>
      <c r="E31" s="1018" t="s">
        <v>15</v>
      </c>
      <c r="F31" s="1018"/>
      <c r="G31" s="721"/>
      <c r="H31" s="722"/>
      <c r="I31" s="725"/>
      <c r="J31" s="720" t="s">
        <v>41</v>
      </c>
      <c r="K31" s="721"/>
      <c r="L31" s="722"/>
      <c r="M31" s="725"/>
      <c r="N31" s="720" t="s">
        <v>41</v>
      </c>
      <c r="O31" s="224"/>
      <c r="AL31" s="205"/>
    </row>
    <row r="32" spans="2:38" ht="11.25" customHeight="1">
      <c r="B32" s="1099"/>
      <c r="C32" s="1100"/>
      <c r="E32" s="1018"/>
      <c r="F32" s="1018"/>
      <c r="G32" s="723"/>
      <c r="H32" s="724"/>
      <c r="I32" s="726"/>
      <c r="J32" s="1090"/>
      <c r="K32" s="723"/>
      <c r="L32" s="724"/>
      <c r="M32" s="726"/>
      <c r="N32" s="1090"/>
      <c r="O32" s="224"/>
      <c r="AL32" s="205"/>
    </row>
    <row r="33" spans="2:38" ht="11.25" customHeight="1">
      <c r="B33" s="1099"/>
      <c r="C33" s="1100"/>
      <c r="E33" s="1018" t="s">
        <v>16</v>
      </c>
      <c r="F33" s="1018"/>
      <c r="G33" s="721"/>
      <c r="H33" s="722"/>
      <c r="I33" s="725"/>
      <c r="J33" s="720" t="s">
        <v>41</v>
      </c>
      <c r="K33" s="721"/>
      <c r="L33" s="722"/>
      <c r="M33" s="725"/>
      <c r="N33" s="720" t="s">
        <v>41</v>
      </c>
      <c r="O33" s="224"/>
      <c r="AL33" s="205"/>
    </row>
    <row r="34" spans="2:38" ht="11.25" customHeight="1">
      <c r="B34" s="1099"/>
      <c r="C34" s="1100"/>
      <c r="E34" s="1018"/>
      <c r="F34" s="1018"/>
      <c r="G34" s="723"/>
      <c r="H34" s="724"/>
      <c r="I34" s="726"/>
      <c r="J34" s="1090"/>
      <c r="K34" s="723"/>
      <c r="L34" s="724"/>
      <c r="M34" s="726"/>
      <c r="N34" s="1090"/>
      <c r="O34" s="224"/>
      <c r="AL34" s="205"/>
    </row>
    <row r="35" spans="2:38" ht="11.25" customHeight="1">
      <c r="B35" s="1099"/>
      <c r="C35" s="1100"/>
      <c r="E35" s="1018" t="s">
        <v>17</v>
      </c>
      <c r="F35" s="1018"/>
      <c r="G35" s="721"/>
      <c r="H35" s="722"/>
      <c r="I35" s="725"/>
      <c r="J35" s="720" t="s">
        <v>41</v>
      </c>
      <c r="K35" s="721"/>
      <c r="L35" s="722"/>
      <c r="M35" s="725"/>
      <c r="N35" s="720" t="s">
        <v>41</v>
      </c>
      <c r="O35" s="224"/>
      <c r="AL35" s="205"/>
    </row>
    <row r="36" spans="2:38" ht="11.25" customHeight="1">
      <c r="B36" s="1099"/>
      <c r="C36" s="1100"/>
      <c r="E36" s="1018"/>
      <c r="F36" s="1018"/>
      <c r="G36" s="723"/>
      <c r="H36" s="724"/>
      <c r="I36" s="726"/>
      <c r="J36" s="1090"/>
      <c r="K36" s="723"/>
      <c r="L36" s="724"/>
      <c r="M36" s="726"/>
      <c r="N36" s="1090"/>
      <c r="O36" s="224"/>
      <c r="AL36" s="205"/>
    </row>
    <row r="37" spans="2:38" ht="11.25" customHeight="1">
      <c r="B37" s="1099"/>
      <c r="C37" s="1100"/>
      <c r="E37" s="1018" t="s">
        <v>18</v>
      </c>
      <c r="F37" s="1018"/>
      <c r="G37" s="721"/>
      <c r="H37" s="722"/>
      <c r="I37" s="725"/>
      <c r="J37" s="720" t="s">
        <v>41</v>
      </c>
      <c r="K37" s="721"/>
      <c r="L37" s="722"/>
      <c r="M37" s="725"/>
      <c r="N37" s="720" t="s">
        <v>41</v>
      </c>
      <c r="O37" s="224"/>
      <c r="AL37" s="205"/>
    </row>
    <row r="38" spans="2:38" ht="11.25" customHeight="1">
      <c r="B38" s="1099"/>
      <c r="C38" s="1100"/>
      <c r="E38" s="1018"/>
      <c r="F38" s="1018"/>
      <c r="G38" s="723"/>
      <c r="H38" s="724"/>
      <c r="I38" s="726"/>
      <c r="J38" s="1090"/>
      <c r="K38" s="723"/>
      <c r="L38" s="724"/>
      <c r="M38" s="726"/>
      <c r="N38" s="1090"/>
      <c r="O38" s="224"/>
      <c r="AL38" s="205"/>
    </row>
    <row r="39" spans="2:38" ht="11.25" customHeight="1">
      <c r="B39" s="1099"/>
      <c r="C39" s="1100"/>
      <c r="E39" s="1018" t="s">
        <v>19</v>
      </c>
      <c r="F39" s="1018"/>
      <c r="G39" s="721"/>
      <c r="H39" s="722"/>
      <c r="I39" s="725"/>
      <c r="J39" s="720" t="s">
        <v>41</v>
      </c>
      <c r="K39" s="721"/>
      <c r="L39" s="722"/>
      <c r="M39" s="725"/>
      <c r="N39" s="720" t="s">
        <v>41</v>
      </c>
      <c r="O39" s="224"/>
      <c r="AL39" s="205"/>
    </row>
    <row r="40" spans="2:38" ht="11.25" customHeight="1">
      <c r="B40" s="1099"/>
      <c r="C40" s="1100"/>
      <c r="E40" s="1018"/>
      <c r="F40" s="1018"/>
      <c r="G40" s="723"/>
      <c r="H40" s="724"/>
      <c r="I40" s="726"/>
      <c r="J40" s="1090"/>
      <c r="K40" s="723"/>
      <c r="L40" s="724"/>
      <c r="M40" s="726"/>
      <c r="N40" s="1090"/>
      <c r="O40" s="224"/>
      <c r="AL40" s="205"/>
    </row>
    <row r="41" spans="2:38" ht="11.25" customHeight="1">
      <c r="B41" s="1099"/>
      <c r="C41" s="1100"/>
      <c r="E41" s="1018" t="s">
        <v>570</v>
      </c>
      <c r="F41" s="1018"/>
      <c r="G41" s="721"/>
      <c r="H41" s="722"/>
      <c r="I41" s="725"/>
      <c r="J41" s="720" t="s">
        <v>41</v>
      </c>
      <c r="K41" s="721"/>
      <c r="L41" s="722"/>
      <c r="M41" s="725"/>
      <c r="N41" s="720" t="s">
        <v>41</v>
      </c>
      <c r="O41" s="224"/>
      <c r="AL41" s="205"/>
    </row>
    <row r="42" spans="2:38" ht="11.25" customHeight="1">
      <c r="B42" s="1099"/>
      <c r="C42" s="1100"/>
      <c r="E42" s="1018"/>
      <c r="F42" s="1018"/>
      <c r="G42" s="723"/>
      <c r="H42" s="724"/>
      <c r="I42" s="726"/>
      <c r="J42" s="1090"/>
      <c r="K42" s="723"/>
      <c r="L42" s="724"/>
      <c r="M42" s="726"/>
      <c r="N42" s="1090"/>
      <c r="O42" s="224"/>
      <c r="AL42" s="205"/>
    </row>
    <row r="43" spans="2:38" ht="11.25" customHeight="1">
      <c r="B43" s="1099"/>
      <c r="C43" s="1100"/>
      <c r="E43" s="1018" t="s">
        <v>571</v>
      </c>
      <c r="F43" s="1018"/>
      <c r="G43" s="721"/>
      <c r="H43" s="722"/>
      <c r="I43" s="725"/>
      <c r="J43" s="720" t="s">
        <v>41</v>
      </c>
      <c r="K43" s="721"/>
      <c r="L43" s="722"/>
      <c r="M43" s="725"/>
      <c r="N43" s="720" t="s">
        <v>41</v>
      </c>
      <c r="O43" s="224"/>
      <c r="AL43" s="205"/>
    </row>
    <row r="44" spans="2:38" ht="11.25" customHeight="1">
      <c r="B44" s="1099"/>
      <c r="C44" s="1100"/>
      <c r="E44" s="1018"/>
      <c r="F44" s="1018"/>
      <c r="G44" s="723"/>
      <c r="H44" s="724"/>
      <c r="I44" s="726"/>
      <c r="J44" s="1090"/>
      <c r="K44" s="723"/>
      <c r="L44" s="724"/>
      <c r="M44" s="726"/>
      <c r="N44" s="1090"/>
      <c r="O44" s="224"/>
      <c r="AL44" s="205"/>
    </row>
    <row r="45" spans="2:38" ht="11.25" customHeight="1">
      <c r="B45" s="1099"/>
      <c r="C45" s="1100"/>
      <c r="E45" s="1018" t="s">
        <v>572</v>
      </c>
      <c r="F45" s="1018"/>
      <c r="G45" s="721"/>
      <c r="H45" s="722"/>
      <c r="I45" s="725"/>
      <c r="J45" s="720" t="s">
        <v>41</v>
      </c>
      <c r="K45" s="721"/>
      <c r="L45" s="722"/>
      <c r="M45" s="725"/>
      <c r="N45" s="720" t="s">
        <v>41</v>
      </c>
      <c r="O45" s="224"/>
      <c r="AL45" s="205"/>
    </row>
    <row r="46" spans="2:38" ht="11.25" customHeight="1">
      <c r="B46" s="1099"/>
      <c r="C46" s="1100"/>
      <c r="E46" s="1018"/>
      <c r="F46" s="1018"/>
      <c r="G46" s="723"/>
      <c r="H46" s="724"/>
      <c r="I46" s="726"/>
      <c r="J46" s="1090"/>
      <c r="K46" s="723"/>
      <c r="L46" s="724"/>
      <c r="M46" s="726"/>
      <c r="N46" s="1090"/>
      <c r="O46" s="224"/>
      <c r="AL46" s="205"/>
    </row>
    <row r="47" spans="2:38" ht="11.25" customHeight="1">
      <c r="B47" s="1099"/>
      <c r="C47" s="1100"/>
      <c r="E47" s="1018" t="s">
        <v>23</v>
      </c>
      <c r="F47" s="1018"/>
      <c r="G47" s="721"/>
      <c r="H47" s="722"/>
      <c r="I47" s="725"/>
      <c r="J47" s="720" t="s">
        <v>41</v>
      </c>
      <c r="K47" s="721"/>
      <c r="L47" s="722"/>
      <c r="M47" s="725"/>
      <c r="N47" s="720" t="s">
        <v>41</v>
      </c>
      <c r="O47" s="224"/>
      <c r="S47" s="1091"/>
      <c r="T47" s="1091"/>
      <c r="U47" s="721" t="s">
        <v>188</v>
      </c>
      <c r="V47" s="722"/>
      <c r="W47" s="722"/>
      <c r="X47" s="722"/>
      <c r="Y47" s="722"/>
      <c r="Z47" s="725"/>
      <c r="AL47" s="205"/>
    </row>
    <row r="48" spans="2:38" ht="11.25" customHeight="1">
      <c r="B48" s="1099"/>
      <c r="C48" s="1100"/>
      <c r="E48" s="1018"/>
      <c r="F48" s="1018"/>
      <c r="G48" s="723"/>
      <c r="H48" s="724"/>
      <c r="I48" s="726"/>
      <c r="J48" s="1090"/>
      <c r="K48" s="723"/>
      <c r="L48" s="724"/>
      <c r="M48" s="726"/>
      <c r="N48" s="1090"/>
      <c r="O48" s="224"/>
      <c r="S48" s="1091"/>
      <c r="T48" s="1091"/>
      <c r="U48" s="723"/>
      <c r="V48" s="724"/>
      <c r="W48" s="724"/>
      <c r="X48" s="724"/>
      <c r="Y48" s="724"/>
      <c r="Z48" s="726"/>
      <c r="AL48" s="205"/>
    </row>
    <row r="49" spans="2:38" ht="11.25" customHeight="1">
      <c r="B49" s="1099"/>
      <c r="C49" s="1100"/>
      <c r="E49" s="1018" t="s">
        <v>24</v>
      </c>
      <c r="F49" s="1018"/>
      <c r="G49" s="721"/>
      <c r="H49" s="722"/>
      <c r="I49" s="725"/>
      <c r="J49" s="720" t="s">
        <v>41</v>
      </c>
      <c r="K49" s="721"/>
      <c r="L49" s="722"/>
      <c r="M49" s="725"/>
      <c r="N49" s="720" t="s">
        <v>41</v>
      </c>
      <c r="O49" s="224"/>
      <c r="S49" s="1092" t="s">
        <v>172</v>
      </c>
      <c r="T49" s="1093"/>
      <c r="U49" s="1093"/>
      <c r="V49" s="1022"/>
      <c r="W49" s="1092" t="s">
        <v>187</v>
      </c>
      <c r="X49" s="1093"/>
      <c r="Y49" s="1093"/>
      <c r="Z49" s="1022"/>
      <c r="AL49" s="205"/>
    </row>
    <row r="50" spans="2:38" ht="11.25" customHeight="1" thickBot="1">
      <c r="B50" s="1099"/>
      <c r="C50" s="1100"/>
      <c r="E50" s="1018"/>
      <c r="F50" s="1018"/>
      <c r="G50" s="723"/>
      <c r="H50" s="724"/>
      <c r="I50" s="726"/>
      <c r="J50" s="1090"/>
      <c r="K50" s="723"/>
      <c r="L50" s="724"/>
      <c r="M50" s="726"/>
      <c r="N50" s="1090"/>
      <c r="O50" s="224"/>
      <c r="S50" s="1086" t="s">
        <v>186</v>
      </c>
      <c r="T50" s="1087"/>
      <c r="U50" s="1087"/>
      <c r="V50" s="1088"/>
      <c r="W50" s="1086" t="s">
        <v>186</v>
      </c>
      <c r="X50" s="1087"/>
      <c r="Y50" s="1087"/>
      <c r="Z50" s="1088"/>
      <c r="AL50" s="205"/>
    </row>
    <row r="51" spans="2:38" ht="11.25" customHeight="1">
      <c r="B51" s="1099"/>
      <c r="C51" s="1100"/>
      <c r="E51" s="1018" t="s">
        <v>25</v>
      </c>
      <c r="F51" s="1018"/>
      <c r="G51" s="721"/>
      <c r="H51" s="722"/>
      <c r="I51" s="725"/>
      <c r="J51" s="720" t="s">
        <v>41</v>
      </c>
      <c r="K51" s="721"/>
      <c r="L51" s="722"/>
      <c r="M51" s="725"/>
      <c r="N51" s="720" t="s">
        <v>41</v>
      </c>
      <c r="O51" s="224"/>
      <c r="S51" s="721"/>
      <c r="T51" s="722"/>
      <c r="U51" s="725"/>
      <c r="V51" s="720" t="s">
        <v>41</v>
      </c>
      <c r="W51" s="721"/>
      <c r="X51" s="722"/>
      <c r="Y51" s="725"/>
      <c r="Z51" s="720" t="s">
        <v>41</v>
      </c>
      <c r="AE51" s="1065" t="s">
        <v>185</v>
      </c>
      <c r="AF51" s="1066"/>
      <c r="AG51" s="1066"/>
      <c r="AH51" s="1066"/>
      <c r="AI51" s="1066"/>
      <c r="AJ51" s="1066"/>
      <c r="AK51" s="1067"/>
      <c r="AL51" s="205"/>
    </row>
    <row r="52" spans="2:38" ht="11.25" customHeight="1" thickBot="1">
      <c r="B52" s="1099"/>
      <c r="C52" s="1100"/>
      <c r="E52" s="1089"/>
      <c r="F52" s="1089"/>
      <c r="G52" s="723"/>
      <c r="H52" s="724"/>
      <c r="I52" s="726"/>
      <c r="J52" s="1090"/>
      <c r="K52" s="723"/>
      <c r="L52" s="724"/>
      <c r="M52" s="726"/>
      <c r="N52" s="1090"/>
      <c r="O52" s="224"/>
      <c r="S52" s="723"/>
      <c r="T52" s="724"/>
      <c r="U52" s="726"/>
      <c r="V52" s="1090"/>
      <c r="W52" s="723"/>
      <c r="X52" s="724"/>
      <c r="Y52" s="726"/>
      <c r="Z52" s="1090"/>
      <c r="AE52" s="1068"/>
      <c r="AF52" s="1061"/>
      <c r="AG52" s="1061"/>
      <c r="AH52" s="1061"/>
      <c r="AI52" s="1061"/>
      <c r="AJ52" s="1061"/>
      <c r="AK52" s="1062"/>
      <c r="AL52" s="205"/>
    </row>
    <row r="53" spans="2:38" ht="11.25" customHeight="1">
      <c r="B53" s="1099"/>
      <c r="C53" s="1100"/>
      <c r="E53" s="1069" t="s">
        <v>108</v>
      </c>
      <c r="F53" s="1070"/>
      <c r="G53" s="1066"/>
      <c r="H53" s="1066"/>
      <c r="I53" s="1066"/>
      <c r="J53" s="1066"/>
      <c r="K53" s="1066"/>
      <c r="L53" s="1066"/>
      <c r="M53" s="1066"/>
      <c r="N53" s="1073" t="s">
        <v>41</v>
      </c>
      <c r="O53" s="378"/>
      <c r="P53" s="1075" t="s">
        <v>184</v>
      </c>
      <c r="Q53" s="1075"/>
      <c r="R53" s="378"/>
      <c r="S53" s="1069" t="s">
        <v>108</v>
      </c>
      <c r="T53" s="1070"/>
      <c r="U53" s="1076"/>
      <c r="V53" s="1077"/>
      <c r="W53" s="1077"/>
      <c r="X53" s="1077"/>
      <c r="Y53" s="1078"/>
      <c r="Z53" s="1073" t="s">
        <v>41</v>
      </c>
      <c r="AB53" s="1075" t="s">
        <v>64</v>
      </c>
      <c r="AC53" s="1075"/>
      <c r="AE53" s="1082"/>
      <c r="AF53" s="1083"/>
      <c r="AG53" s="1083"/>
      <c r="AH53" s="1083"/>
      <c r="AI53" s="1083"/>
      <c r="AJ53" s="1061" t="s">
        <v>183</v>
      </c>
      <c r="AK53" s="1062"/>
      <c r="AL53" s="205"/>
    </row>
    <row r="54" spans="2:38" ht="11.25" customHeight="1" thickBot="1">
      <c r="B54" s="1099"/>
      <c r="C54" s="1100"/>
      <c r="E54" s="1071"/>
      <c r="F54" s="1072"/>
      <c r="G54" s="1063"/>
      <c r="H54" s="1063"/>
      <c r="I54" s="1063"/>
      <c r="J54" s="1063"/>
      <c r="K54" s="1063"/>
      <c r="L54" s="1063"/>
      <c r="M54" s="1063"/>
      <c r="N54" s="1074"/>
      <c r="O54" s="378"/>
      <c r="P54" s="1075"/>
      <c r="Q54" s="1075"/>
      <c r="R54" s="378"/>
      <c r="S54" s="1071"/>
      <c r="T54" s="1072"/>
      <c r="U54" s="1079"/>
      <c r="V54" s="1080"/>
      <c r="W54" s="1080"/>
      <c r="X54" s="1080"/>
      <c r="Y54" s="1081"/>
      <c r="Z54" s="1074"/>
      <c r="AB54" s="1075"/>
      <c r="AC54" s="1075"/>
      <c r="AE54" s="1084"/>
      <c r="AF54" s="1085"/>
      <c r="AG54" s="1085"/>
      <c r="AH54" s="1085"/>
      <c r="AI54" s="1085"/>
      <c r="AJ54" s="1063"/>
      <c r="AK54" s="1064"/>
      <c r="AL54" s="205"/>
    </row>
    <row r="55" spans="2:38">
      <c r="B55" s="1101"/>
      <c r="C55" s="1102"/>
      <c r="D55" s="206"/>
      <c r="E55" s="206"/>
      <c r="F55" s="206"/>
      <c r="G55" s="206"/>
      <c r="H55" s="206"/>
      <c r="I55" s="206"/>
      <c r="J55" s="206"/>
      <c r="K55" s="206"/>
      <c r="L55" s="206"/>
      <c r="M55" s="206"/>
      <c r="N55" s="206"/>
      <c r="O55" s="206"/>
      <c r="P55" s="206"/>
      <c r="Q55" s="206"/>
      <c r="R55" s="206"/>
      <c r="S55" s="206"/>
      <c r="T55" s="206"/>
      <c r="U55" s="206"/>
      <c r="V55" s="206"/>
      <c r="W55" s="206"/>
      <c r="X55" s="206"/>
      <c r="Y55" s="206"/>
      <c r="Z55" s="206"/>
      <c r="AA55" s="206"/>
      <c r="AB55" s="206"/>
      <c r="AC55" s="206"/>
      <c r="AD55" s="206"/>
      <c r="AE55" s="206"/>
      <c r="AF55" s="206"/>
      <c r="AG55" s="206"/>
      <c r="AH55" s="206"/>
      <c r="AI55" s="206"/>
      <c r="AJ55" s="206"/>
      <c r="AK55" s="206"/>
      <c r="AL55" s="214"/>
    </row>
    <row r="56" spans="2:38" ht="163.5" customHeight="1">
      <c r="B56" s="716" t="s">
        <v>182</v>
      </c>
      <c r="C56" s="716"/>
      <c r="D56" s="716"/>
      <c r="E56" s="716"/>
      <c r="F56" s="716"/>
      <c r="G56" s="716"/>
      <c r="H56" s="716"/>
      <c r="I56" s="716"/>
      <c r="J56" s="716"/>
      <c r="K56" s="716"/>
      <c r="L56" s="716"/>
      <c r="M56" s="716"/>
      <c r="N56" s="716"/>
      <c r="O56" s="716"/>
      <c r="P56" s="716"/>
      <c r="Q56" s="716"/>
      <c r="R56" s="716"/>
      <c r="S56" s="716"/>
      <c r="T56" s="716"/>
      <c r="U56" s="716"/>
      <c r="V56" s="716"/>
      <c r="W56" s="716"/>
      <c r="X56" s="716"/>
      <c r="Y56" s="716"/>
      <c r="Z56" s="716"/>
      <c r="AA56" s="716"/>
      <c r="AB56" s="716"/>
      <c r="AC56" s="716"/>
      <c r="AD56" s="716"/>
      <c r="AE56" s="716"/>
      <c r="AF56" s="716"/>
      <c r="AG56" s="716"/>
      <c r="AH56" s="716"/>
      <c r="AI56" s="716"/>
      <c r="AJ56" s="716"/>
      <c r="AK56" s="716"/>
      <c r="AL56" s="716"/>
    </row>
    <row r="57" spans="2:38">
      <c r="B57" s="217"/>
      <c r="C57" s="217"/>
      <c r="D57" s="217"/>
      <c r="E57" s="217"/>
      <c r="F57" s="217"/>
      <c r="G57" s="217"/>
      <c r="H57" s="217"/>
      <c r="I57" s="217"/>
      <c r="J57" s="217"/>
      <c r="K57" s="217"/>
      <c r="L57" s="217"/>
      <c r="M57" s="217"/>
      <c r="N57" s="217"/>
      <c r="O57" s="217"/>
      <c r="P57" s="217"/>
      <c r="Q57" s="217"/>
      <c r="R57" s="217"/>
      <c r="S57" s="217"/>
      <c r="T57" s="217"/>
      <c r="U57" s="217"/>
      <c r="V57" s="217"/>
      <c r="W57" s="217"/>
      <c r="X57" s="217"/>
      <c r="Y57" s="217"/>
      <c r="Z57" s="217"/>
      <c r="AA57" s="217"/>
      <c r="AB57" s="217"/>
      <c r="AC57" s="217"/>
      <c r="AD57" s="217"/>
      <c r="AE57" s="217"/>
      <c r="AF57" s="217"/>
      <c r="AG57" s="217"/>
      <c r="AH57" s="217"/>
      <c r="AI57" s="217"/>
      <c r="AJ57" s="217"/>
      <c r="AK57" s="217"/>
      <c r="AL57" s="217"/>
    </row>
    <row r="58" spans="2:38">
      <c r="B58" s="217"/>
      <c r="C58" s="217"/>
      <c r="D58" s="217"/>
      <c r="E58" s="217"/>
      <c r="F58" s="217"/>
      <c r="G58" s="217"/>
      <c r="H58" s="217"/>
      <c r="I58" s="217"/>
      <c r="J58" s="217"/>
      <c r="K58" s="217"/>
      <c r="L58" s="217"/>
      <c r="M58" s="217"/>
      <c r="N58" s="217"/>
      <c r="O58" s="217"/>
      <c r="P58" s="217"/>
      <c r="Q58" s="217"/>
      <c r="R58" s="217"/>
      <c r="S58" s="217"/>
      <c r="T58" s="217"/>
      <c r="U58" s="217"/>
      <c r="V58" s="217"/>
      <c r="W58" s="217"/>
      <c r="X58" s="217"/>
      <c r="Y58" s="217"/>
      <c r="Z58" s="217"/>
      <c r="AA58" s="217"/>
      <c r="AB58" s="217"/>
      <c r="AC58" s="217"/>
      <c r="AD58" s="217"/>
      <c r="AE58" s="217"/>
      <c r="AF58" s="217"/>
      <c r="AG58" s="217"/>
      <c r="AH58" s="217"/>
      <c r="AI58" s="217"/>
      <c r="AJ58" s="217"/>
      <c r="AK58" s="217"/>
      <c r="AL58" s="217"/>
    </row>
    <row r="59" spans="2:38">
      <c r="B59" s="217"/>
      <c r="C59" s="217"/>
      <c r="D59" s="217"/>
      <c r="E59" s="217"/>
      <c r="F59" s="217"/>
      <c r="G59" s="217"/>
      <c r="H59" s="217"/>
      <c r="I59" s="217"/>
      <c r="J59" s="217"/>
      <c r="K59" s="217"/>
      <c r="L59" s="217"/>
      <c r="M59" s="217"/>
      <c r="N59" s="217"/>
      <c r="O59" s="217"/>
      <c r="P59" s="217"/>
      <c r="Q59" s="217"/>
      <c r="R59" s="217"/>
      <c r="S59" s="217"/>
      <c r="T59" s="217"/>
      <c r="U59" s="217"/>
      <c r="V59" s="217"/>
      <c r="W59" s="217"/>
      <c r="X59" s="217"/>
      <c r="Y59" s="217"/>
      <c r="Z59" s="217"/>
      <c r="AA59" s="217"/>
      <c r="AB59" s="217"/>
      <c r="AC59" s="217"/>
      <c r="AD59" s="217"/>
      <c r="AE59" s="217"/>
      <c r="AF59" s="217"/>
      <c r="AG59" s="217"/>
      <c r="AH59" s="217"/>
      <c r="AI59" s="217"/>
      <c r="AJ59" s="217"/>
      <c r="AK59" s="217"/>
      <c r="AL59" s="217"/>
    </row>
  </sheetData>
  <mergeCells count="121">
    <mergeCell ref="H10:O11"/>
    <mergeCell ref="U10:U11"/>
    <mergeCell ref="W10:AK11"/>
    <mergeCell ref="F12:F13"/>
    <mergeCell ref="H12:O13"/>
    <mergeCell ref="U12:U13"/>
    <mergeCell ref="W12:AK13"/>
    <mergeCell ref="A3:AM4"/>
    <mergeCell ref="B6:K6"/>
    <mergeCell ref="L6:AL6"/>
    <mergeCell ref="B7:C24"/>
    <mergeCell ref="R7:S24"/>
    <mergeCell ref="U8:U9"/>
    <mergeCell ref="W8:AK9"/>
    <mergeCell ref="F10:F11"/>
    <mergeCell ref="F18:F19"/>
    <mergeCell ref="H18:O19"/>
    <mergeCell ref="U18:U19"/>
    <mergeCell ref="W18:AK19"/>
    <mergeCell ref="U20:U21"/>
    <mergeCell ref="W20:AK21"/>
    <mergeCell ref="F14:F15"/>
    <mergeCell ref="H14:O15"/>
    <mergeCell ref="U14:U15"/>
    <mergeCell ref="W14:AK15"/>
    <mergeCell ref="F16:F17"/>
    <mergeCell ref="H16:O17"/>
    <mergeCell ref="U16:U17"/>
    <mergeCell ref="W16:AK17"/>
    <mergeCell ref="U22:U23"/>
    <mergeCell ref="W22:AK23"/>
    <mergeCell ref="B25:C55"/>
    <mergeCell ref="E26:F28"/>
    <mergeCell ref="G26:N26"/>
    <mergeCell ref="G27:J27"/>
    <mergeCell ref="K27:N27"/>
    <mergeCell ref="G28:J28"/>
    <mergeCell ref="K28:N28"/>
    <mergeCell ref="E29:F30"/>
    <mergeCell ref="G29:I30"/>
    <mergeCell ref="J29:J30"/>
    <mergeCell ref="K29:M30"/>
    <mergeCell ref="N29:N30"/>
    <mergeCell ref="E31:F32"/>
    <mergeCell ref="G31:I32"/>
    <mergeCell ref="J31:J32"/>
    <mergeCell ref="K31:M32"/>
    <mergeCell ref="N31:N32"/>
    <mergeCell ref="E33:F34"/>
    <mergeCell ref="G33:I34"/>
    <mergeCell ref="J33:J34"/>
    <mergeCell ref="K33:M34"/>
    <mergeCell ref="N33:N34"/>
    <mergeCell ref="E35:F36"/>
    <mergeCell ref="G35:I36"/>
    <mergeCell ref="J35:J36"/>
    <mergeCell ref="K35:M36"/>
    <mergeCell ref="N35:N36"/>
    <mergeCell ref="E37:F38"/>
    <mergeCell ref="G37:I38"/>
    <mergeCell ref="J37:J38"/>
    <mergeCell ref="K37:M38"/>
    <mergeCell ref="N37:N38"/>
    <mergeCell ref="E39:F40"/>
    <mergeCell ref="G39:I40"/>
    <mergeCell ref="J39:J40"/>
    <mergeCell ref="K39:M40"/>
    <mergeCell ref="N39:N40"/>
    <mergeCell ref="E41:F42"/>
    <mergeCell ref="G41:I42"/>
    <mergeCell ref="J41:J42"/>
    <mergeCell ref="K41:M42"/>
    <mergeCell ref="N41:N42"/>
    <mergeCell ref="E43:F44"/>
    <mergeCell ref="G43:I44"/>
    <mergeCell ref="J43:J44"/>
    <mergeCell ref="K43:M44"/>
    <mergeCell ref="N43:N44"/>
    <mergeCell ref="E45:F46"/>
    <mergeCell ref="G45:I46"/>
    <mergeCell ref="J45:J46"/>
    <mergeCell ref="K45:M46"/>
    <mergeCell ref="N45:N46"/>
    <mergeCell ref="E47:F48"/>
    <mergeCell ref="G47:I48"/>
    <mergeCell ref="J47:J48"/>
    <mergeCell ref="K47:M48"/>
    <mergeCell ref="N47:N48"/>
    <mergeCell ref="U47:Z48"/>
    <mergeCell ref="E49:F50"/>
    <mergeCell ref="G49:I50"/>
    <mergeCell ref="J49:J50"/>
    <mergeCell ref="K49:M50"/>
    <mergeCell ref="N49:N50"/>
    <mergeCell ref="S49:V49"/>
    <mergeCell ref="W49:Z49"/>
    <mergeCell ref="S50:V50"/>
    <mergeCell ref="AJ53:AK54"/>
    <mergeCell ref="B56:AL56"/>
    <mergeCell ref="AB1:AL1"/>
    <mergeCell ref="AE51:AK52"/>
    <mergeCell ref="E53:F54"/>
    <mergeCell ref="G53:M54"/>
    <mergeCell ref="N53:N54"/>
    <mergeCell ref="P53:Q54"/>
    <mergeCell ref="S53:T54"/>
    <mergeCell ref="U53:Y54"/>
    <mergeCell ref="Z53:Z54"/>
    <mergeCell ref="AB53:AC54"/>
    <mergeCell ref="AE53:AI54"/>
    <mergeCell ref="W50:Z50"/>
    <mergeCell ref="E51:F52"/>
    <mergeCell ref="G51:I52"/>
    <mergeCell ref="J51:J52"/>
    <mergeCell ref="K51:M52"/>
    <mergeCell ref="N51:N52"/>
    <mergeCell ref="S51:U52"/>
    <mergeCell ref="V51:V52"/>
    <mergeCell ref="W51:Y52"/>
    <mergeCell ref="Z51:Z52"/>
    <mergeCell ref="S47:T48"/>
  </mergeCells>
  <phoneticPr fontId="8"/>
  <pageMargins left="0.7" right="0.7" top="0.75" bottom="0.75" header="0.3" footer="0.3"/>
  <pageSetup paperSize="9" scale="96"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FB42E-A2D9-4C94-84A1-A2D783685684}">
  <sheetPr>
    <tabColor theme="5" tint="0.59999389629810485"/>
  </sheetPr>
  <dimension ref="A1:AM58"/>
  <sheetViews>
    <sheetView showGridLines="0" view="pageBreakPreview" zoomScaleNormal="100" zoomScaleSheetLayoutView="100" workbookViewId="0">
      <selection activeCell="AW32" sqref="AW32"/>
    </sheetView>
  </sheetViews>
  <sheetFormatPr defaultColWidth="2.1796875" defaultRowHeight="13"/>
  <cols>
    <col min="1" max="1" width="2.1796875" style="132" customWidth="1"/>
    <col min="2" max="2" width="2.1796875" style="197" customWidth="1"/>
    <col min="3" max="5" width="2.1796875" style="132"/>
    <col min="6" max="6" width="3.1796875" style="132" bestFit="1" customWidth="1"/>
    <col min="7" max="20" width="2.1796875" style="132"/>
    <col min="21" max="21" width="3.1796875" style="132" bestFit="1" customWidth="1"/>
    <col min="22" max="22" width="2.1796875" style="132"/>
    <col min="23" max="34" width="2.81640625" style="132" customWidth="1"/>
    <col min="35" max="35" width="1.6328125" style="132" customWidth="1"/>
    <col min="36" max="37" width="2.453125" style="132" customWidth="1"/>
    <col min="38" max="256" width="2.1796875" style="132"/>
    <col min="257" max="258" width="2.1796875" style="132" customWidth="1"/>
    <col min="259" max="261" width="2.1796875" style="132"/>
    <col min="262" max="262" width="2.453125" style="132" bestFit="1" customWidth="1"/>
    <col min="263" max="276" width="2.1796875" style="132"/>
    <col min="277" max="277" width="2.453125" style="132" bestFit="1" customWidth="1"/>
    <col min="278" max="278" width="2.1796875" style="132"/>
    <col min="279" max="290" width="2.81640625" style="132" customWidth="1"/>
    <col min="291" max="291" width="1.6328125" style="132" customWidth="1"/>
    <col min="292" max="293" width="2.453125" style="132" customWidth="1"/>
    <col min="294" max="512" width="2.1796875" style="132"/>
    <col min="513" max="514" width="2.1796875" style="132" customWidth="1"/>
    <col min="515" max="517" width="2.1796875" style="132"/>
    <col min="518" max="518" width="2.453125" style="132" bestFit="1" customWidth="1"/>
    <col min="519" max="532" width="2.1796875" style="132"/>
    <col min="533" max="533" width="2.453125" style="132" bestFit="1" customWidth="1"/>
    <col min="534" max="534" width="2.1796875" style="132"/>
    <col min="535" max="546" width="2.81640625" style="132" customWidth="1"/>
    <col min="547" max="547" width="1.6328125" style="132" customWidth="1"/>
    <col min="548" max="549" width="2.453125" style="132" customWidth="1"/>
    <col min="550" max="768" width="2.1796875" style="132"/>
    <col min="769" max="770" width="2.1796875" style="132" customWidth="1"/>
    <col min="771" max="773" width="2.1796875" style="132"/>
    <col min="774" max="774" width="2.453125" style="132" bestFit="1" customWidth="1"/>
    <col min="775" max="788" width="2.1796875" style="132"/>
    <col min="789" max="789" width="2.453125" style="132" bestFit="1" customWidth="1"/>
    <col min="790" max="790" width="2.1796875" style="132"/>
    <col min="791" max="802" width="2.81640625" style="132" customWidth="1"/>
    <col min="803" max="803" width="1.6328125" style="132" customWidth="1"/>
    <col min="804" max="805" width="2.453125" style="132" customWidth="1"/>
    <col min="806" max="1024" width="2.1796875" style="132"/>
    <col min="1025" max="1026" width="2.1796875" style="132" customWidth="1"/>
    <col min="1027" max="1029" width="2.1796875" style="132"/>
    <col min="1030" max="1030" width="2.453125" style="132" bestFit="1" customWidth="1"/>
    <col min="1031" max="1044" width="2.1796875" style="132"/>
    <col min="1045" max="1045" width="2.453125" style="132" bestFit="1" customWidth="1"/>
    <col min="1046" max="1046" width="2.1796875" style="132"/>
    <col min="1047" max="1058" width="2.81640625" style="132" customWidth="1"/>
    <col min="1059" max="1059" width="1.6328125" style="132" customWidth="1"/>
    <col min="1060" max="1061" width="2.453125" style="132" customWidth="1"/>
    <col min="1062" max="1280" width="2.1796875" style="132"/>
    <col min="1281" max="1282" width="2.1796875" style="132" customWidth="1"/>
    <col min="1283" max="1285" width="2.1796875" style="132"/>
    <col min="1286" max="1286" width="2.453125" style="132" bestFit="1" customWidth="1"/>
    <col min="1287" max="1300" width="2.1796875" style="132"/>
    <col min="1301" max="1301" width="2.453125" style="132" bestFit="1" customWidth="1"/>
    <col min="1302" max="1302" width="2.1796875" style="132"/>
    <col min="1303" max="1314" width="2.81640625" style="132" customWidth="1"/>
    <col min="1315" max="1315" width="1.6328125" style="132" customWidth="1"/>
    <col min="1316" max="1317" width="2.453125" style="132" customWidth="1"/>
    <col min="1318" max="1536" width="2.1796875" style="132"/>
    <col min="1537" max="1538" width="2.1796875" style="132" customWidth="1"/>
    <col min="1539" max="1541" width="2.1796875" style="132"/>
    <col min="1542" max="1542" width="2.453125" style="132" bestFit="1" customWidth="1"/>
    <col min="1543" max="1556" width="2.1796875" style="132"/>
    <col min="1557" max="1557" width="2.453125" style="132" bestFit="1" customWidth="1"/>
    <col min="1558" max="1558" width="2.1796875" style="132"/>
    <col min="1559" max="1570" width="2.81640625" style="132" customWidth="1"/>
    <col min="1571" max="1571" width="1.6328125" style="132" customWidth="1"/>
    <col min="1572" max="1573" width="2.453125" style="132" customWidth="1"/>
    <col min="1574" max="1792" width="2.1796875" style="132"/>
    <col min="1793" max="1794" width="2.1796875" style="132" customWidth="1"/>
    <col min="1795" max="1797" width="2.1796875" style="132"/>
    <col min="1798" max="1798" width="2.453125" style="132" bestFit="1" customWidth="1"/>
    <col min="1799" max="1812" width="2.1796875" style="132"/>
    <col min="1813" max="1813" width="2.453125" style="132" bestFit="1" customWidth="1"/>
    <col min="1814" max="1814" width="2.1796875" style="132"/>
    <col min="1815" max="1826" width="2.81640625" style="132" customWidth="1"/>
    <col min="1827" max="1827" width="1.6328125" style="132" customWidth="1"/>
    <col min="1828" max="1829" width="2.453125" style="132" customWidth="1"/>
    <col min="1830" max="2048" width="2.1796875" style="132"/>
    <col min="2049" max="2050" width="2.1796875" style="132" customWidth="1"/>
    <col min="2051" max="2053" width="2.1796875" style="132"/>
    <col min="2054" max="2054" width="2.453125" style="132" bestFit="1" customWidth="1"/>
    <col min="2055" max="2068" width="2.1796875" style="132"/>
    <col min="2069" max="2069" width="2.453125" style="132" bestFit="1" customWidth="1"/>
    <col min="2070" max="2070" width="2.1796875" style="132"/>
    <col min="2071" max="2082" width="2.81640625" style="132" customWidth="1"/>
    <col min="2083" max="2083" width="1.6328125" style="132" customWidth="1"/>
    <col min="2084" max="2085" width="2.453125" style="132" customWidth="1"/>
    <col min="2086" max="2304" width="2.1796875" style="132"/>
    <col min="2305" max="2306" width="2.1796875" style="132" customWidth="1"/>
    <col min="2307" max="2309" width="2.1796875" style="132"/>
    <col min="2310" max="2310" width="2.453125" style="132" bestFit="1" customWidth="1"/>
    <col min="2311" max="2324" width="2.1796875" style="132"/>
    <col min="2325" max="2325" width="2.453125" style="132" bestFit="1" customWidth="1"/>
    <col min="2326" max="2326" width="2.1796875" style="132"/>
    <col min="2327" max="2338" width="2.81640625" style="132" customWidth="1"/>
    <col min="2339" max="2339" width="1.6328125" style="132" customWidth="1"/>
    <col min="2340" max="2341" width="2.453125" style="132" customWidth="1"/>
    <col min="2342" max="2560" width="2.1796875" style="132"/>
    <col min="2561" max="2562" width="2.1796875" style="132" customWidth="1"/>
    <col min="2563" max="2565" width="2.1796875" style="132"/>
    <col min="2566" max="2566" width="2.453125" style="132" bestFit="1" customWidth="1"/>
    <col min="2567" max="2580" width="2.1796875" style="132"/>
    <col min="2581" max="2581" width="2.453125" style="132" bestFit="1" customWidth="1"/>
    <col min="2582" max="2582" width="2.1796875" style="132"/>
    <col min="2583" max="2594" width="2.81640625" style="132" customWidth="1"/>
    <col min="2595" max="2595" width="1.6328125" style="132" customWidth="1"/>
    <col min="2596" max="2597" width="2.453125" style="132" customWidth="1"/>
    <col min="2598" max="2816" width="2.1796875" style="132"/>
    <col min="2817" max="2818" width="2.1796875" style="132" customWidth="1"/>
    <col min="2819" max="2821" width="2.1796875" style="132"/>
    <col min="2822" max="2822" width="2.453125" style="132" bestFit="1" customWidth="1"/>
    <col min="2823" max="2836" width="2.1796875" style="132"/>
    <col min="2837" max="2837" width="2.453125" style="132" bestFit="1" customWidth="1"/>
    <col min="2838" max="2838" width="2.1796875" style="132"/>
    <col min="2839" max="2850" width="2.81640625" style="132" customWidth="1"/>
    <col min="2851" max="2851" width="1.6328125" style="132" customWidth="1"/>
    <col min="2852" max="2853" width="2.453125" style="132" customWidth="1"/>
    <col min="2854" max="3072" width="2.1796875" style="132"/>
    <col min="3073" max="3074" width="2.1796875" style="132" customWidth="1"/>
    <col min="3075" max="3077" width="2.1796875" style="132"/>
    <col min="3078" max="3078" width="2.453125" style="132" bestFit="1" customWidth="1"/>
    <col min="3079" max="3092" width="2.1796875" style="132"/>
    <col min="3093" max="3093" width="2.453125" style="132" bestFit="1" customWidth="1"/>
    <col min="3094" max="3094" width="2.1796875" style="132"/>
    <col min="3095" max="3106" width="2.81640625" style="132" customWidth="1"/>
    <col min="3107" max="3107" width="1.6328125" style="132" customWidth="1"/>
    <col min="3108" max="3109" width="2.453125" style="132" customWidth="1"/>
    <col min="3110" max="3328" width="2.1796875" style="132"/>
    <col min="3329" max="3330" width="2.1796875" style="132" customWidth="1"/>
    <col min="3331" max="3333" width="2.1796875" style="132"/>
    <col min="3334" max="3334" width="2.453125" style="132" bestFit="1" customWidth="1"/>
    <col min="3335" max="3348" width="2.1796875" style="132"/>
    <col min="3349" max="3349" width="2.453125" style="132" bestFit="1" customWidth="1"/>
    <col min="3350" max="3350" width="2.1796875" style="132"/>
    <col min="3351" max="3362" width="2.81640625" style="132" customWidth="1"/>
    <col min="3363" max="3363" width="1.6328125" style="132" customWidth="1"/>
    <col min="3364" max="3365" width="2.453125" style="132" customWidth="1"/>
    <col min="3366" max="3584" width="2.1796875" style="132"/>
    <col min="3585" max="3586" width="2.1796875" style="132" customWidth="1"/>
    <col min="3587" max="3589" width="2.1796875" style="132"/>
    <col min="3590" max="3590" width="2.453125" style="132" bestFit="1" customWidth="1"/>
    <col min="3591" max="3604" width="2.1796875" style="132"/>
    <col min="3605" max="3605" width="2.453125" style="132" bestFit="1" customWidth="1"/>
    <col min="3606" max="3606" width="2.1796875" style="132"/>
    <col min="3607" max="3618" width="2.81640625" style="132" customWidth="1"/>
    <col min="3619" max="3619" width="1.6328125" style="132" customWidth="1"/>
    <col min="3620" max="3621" width="2.453125" style="132" customWidth="1"/>
    <col min="3622" max="3840" width="2.1796875" style="132"/>
    <col min="3841" max="3842" width="2.1796875" style="132" customWidth="1"/>
    <col min="3843" max="3845" width="2.1796875" style="132"/>
    <col min="3846" max="3846" width="2.453125" style="132" bestFit="1" customWidth="1"/>
    <col min="3847" max="3860" width="2.1796875" style="132"/>
    <col min="3861" max="3861" width="2.453125" style="132" bestFit="1" customWidth="1"/>
    <col min="3862" max="3862" width="2.1796875" style="132"/>
    <col min="3863" max="3874" width="2.81640625" style="132" customWidth="1"/>
    <col min="3875" max="3875" width="1.6328125" style="132" customWidth="1"/>
    <col min="3876" max="3877" width="2.453125" style="132" customWidth="1"/>
    <col min="3878" max="4096" width="2.1796875" style="132"/>
    <col min="4097" max="4098" width="2.1796875" style="132" customWidth="1"/>
    <col min="4099" max="4101" width="2.1796875" style="132"/>
    <col min="4102" max="4102" width="2.453125" style="132" bestFit="1" customWidth="1"/>
    <col min="4103" max="4116" width="2.1796875" style="132"/>
    <col min="4117" max="4117" width="2.453125" style="132" bestFit="1" customWidth="1"/>
    <col min="4118" max="4118" width="2.1796875" style="132"/>
    <col min="4119" max="4130" width="2.81640625" style="132" customWidth="1"/>
    <col min="4131" max="4131" width="1.6328125" style="132" customWidth="1"/>
    <col min="4132" max="4133" width="2.453125" style="132" customWidth="1"/>
    <col min="4134" max="4352" width="2.1796875" style="132"/>
    <col min="4353" max="4354" width="2.1796875" style="132" customWidth="1"/>
    <col min="4355" max="4357" width="2.1796875" style="132"/>
    <col min="4358" max="4358" width="2.453125" style="132" bestFit="1" customWidth="1"/>
    <col min="4359" max="4372" width="2.1796875" style="132"/>
    <col min="4373" max="4373" width="2.453125" style="132" bestFit="1" customWidth="1"/>
    <col min="4374" max="4374" width="2.1796875" style="132"/>
    <col min="4375" max="4386" width="2.81640625" style="132" customWidth="1"/>
    <col min="4387" max="4387" width="1.6328125" style="132" customWidth="1"/>
    <col min="4388" max="4389" width="2.453125" style="132" customWidth="1"/>
    <col min="4390" max="4608" width="2.1796875" style="132"/>
    <col min="4609" max="4610" width="2.1796875" style="132" customWidth="1"/>
    <col min="4611" max="4613" width="2.1796875" style="132"/>
    <col min="4614" max="4614" width="2.453125" style="132" bestFit="1" customWidth="1"/>
    <col min="4615" max="4628" width="2.1796875" style="132"/>
    <col min="4629" max="4629" width="2.453125" style="132" bestFit="1" customWidth="1"/>
    <col min="4630" max="4630" width="2.1796875" style="132"/>
    <col min="4631" max="4642" width="2.81640625" style="132" customWidth="1"/>
    <col min="4643" max="4643" width="1.6328125" style="132" customWidth="1"/>
    <col min="4644" max="4645" width="2.453125" style="132" customWidth="1"/>
    <col min="4646" max="4864" width="2.1796875" style="132"/>
    <col min="4865" max="4866" width="2.1796875" style="132" customWidth="1"/>
    <col min="4867" max="4869" width="2.1796875" style="132"/>
    <col min="4870" max="4870" width="2.453125" style="132" bestFit="1" customWidth="1"/>
    <col min="4871" max="4884" width="2.1796875" style="132"/>
    <col min="4885" max="4885" width="2.453125" style="132" bestFit="1" customWidth="1"/>
    <col min="4886" max="4886" width="2.1796875" style="132"/>
    <col min="4887" max="4898" width="2.81640625" style="132" customWidth="1"/>
    <col min="4899" max="4899" width="1.6328125" style="132" customWidth="1"/>
    <col min="4900" max="4901" width="2.453125" style="132" customWidth="1"/>
    <col min="4902" max="5120" width="2.1796875" style="132"/>
    <col min="5121" max="5122" width="2.1796875" style="132" customWidth="1"/>
    <col min="5123" max="5125" width="2.1796875" style="132"/>
    <col min="5126" max="5126" width="2.453125" style="132" bestFit="1" customWidth="1"/>
    <col min="5127" max="5140" width="2.1796875" style="132"/>
    <col min="5141" max="5141" width="2.453125" style="132" bestFit="1" customWidth="1"/>
    <col min="5142" max="5142" width="2.1796875" style="132"/>
    <col min="5143" max="5154" width="2.81640625" style="132" customWidth="1"/>
    <col min="5155" max="5155" width="1.6328125" style="132" customWidth="1"/>
    <col min="5156" max="5157" width="2.453125" style="132" customWidth="1"/>
    <col min="5158" max="5376" width="2.1796875" style="132"/>
    <col min="5377" max="5378" width="2.1796875" style="132" customWidth="1"/>
    <col min="5379" max="5381" width="2.1796875" style="132"/>
    <col min="5382" max="5382" width="2.453125" style="132" bestFit="1" customWidth="1"/>
    <col min="5383" max="5396" width="2.1796875" style="132"/>
    <col min="5397" max="5397" width="2.453125" style="132" bestFit="1" customWidth="1"/>
    <col min="5398" max="5398" width="2.1796875" style="132"/>
    <col min="5399" max="5410" width="2.81640625" style="132" customWidth="1"/>
    <col min="5411" max="5411" width="1.6328125" style="132" customWidth="1"/>
    <col min="5412" max="5413" width="2.453125" style="132" customWidth="1"/>
    <col min="5414" max="5632" width="2.1796875" style="132"/>
    <col min="5633" max="5634" width="2.1796875" style="132" customWidth="1"/>
    <col min="5635" max="5637" width="2.1796875" style="132"/>
    <col min="5638" max="5638" width="2.453125" style="132" bestFit="1" customWidth="1"/>
    <col min="5639" max="5652" width="2.1796875" style="132"/>
    <col min="5653" max="5653" width="2.453125" style="132" bestFit="1" customWidth="1"/>
    <col min="5654" max="5654" width="2.1796875" style="132"/>
    <col min="5655" max="5666" width="2.81640625" style="132" customWidth="1"/>
    <col min="5667" max="5667" width="1.6328125" style="132" customWidth="1"/>
    <col min="5668" max="5669" width="2.453125" style="132" customWidth="1"/>
    <col min="5670" max="5888" width="2.1796875" style="132"/>
    <col min="5889" max="5890" width="2.1796875" style="132" customWidth="1"/>
    <col min="5891" max="5893" width="2.1796875" style="132"/>
    <col min="5894" max="5894" width="2.453125" style="132" bestFit="1" customWidth="1"/>
    <col min="5895" max="5908" width="2.1796875" style="132"/>
    <col min="5909" max="5909" width="2.453125" style="132" bestFit="1" customWidth="1"/>
    <col min="5910" max="5910" width="2.1796875" style="132"/>
    <col min="5911" max="5922" width="2.81640625" style="132" customWidth="1"/>
    <col min="5923" max="5923" width="1.6328125" style="132" customWidth="1"/>
    <col min="5924" max="5925" width="2.453125" style="132" customWidth="1"/>
    <col min="5926" max="6144" width="2.1796875" style="132"/>
    <col min="6145" max="6146" width="2.1796875" style="132" customWidth="1"/>
    <col min="6147" max="6149" width="2.1796875" style="132"/>
    <col min="6150" max="6150" width="2.453125" style="132" bestFit="1" customWidth="1"/>
    <col min="6151" max="6164" width="2.1796875" style="132"/>
    <col min="6165" max="6165" width="2.453125" style="132" bestFit="1" customWidth="1"/>
    <col min="6166" max="6166" width="2.1796875" style="132"/>
    <col min="6167" max="6178" width="2.81640625" style="132" customWidth="1"/>
    <col min="6179" max="6179" width="1.6328125" style="132" customWidth="1"/>
    <col min="6180" max="6181" width="2.453125" style="132" customWidth="1"/>
    <col min="6182" max="6400" width="2.1796875" style="132"/>
    <col min="6401" max="6402" width="2.1796875" style="132" customWidth="1"/>
    <col min="6403" max="6405" width="2.1796875" style="132"/>
    <col min="6406" max="6406" width="2.453125" style="132" bestFit="1" customWidth="1"/>
    <col min="6407" max="6420" width="2.1796875" style="132"/>
    <col min="6421" max="6421" width="2.453125" style="132" bestFit="1" customWidth="1"/>
    <col min="6422" max="6422" width="2.1796875" style="132"/>
    <col min="6423" max="6434" width="2.81640625" style="132" customWidth="1"/>
    <col min="6435" max="6435" width="1.6328125" style="132" customWidth="1"/>
    <col min="6436" max="6437" width="2.453125" style="132" customWidth="1"/>
    <col min="6438" max="6656" width="2.1796875" style="132"/>
    <col min="6657" max="6658" width="2.1796875" style="132" customWidth="1"/>
    <col min="6659" max="6661" width="2.1796875" style="132"/>
    <col min="6662" max="6662" width="2.453125" style="132" bestFit="1" customWidth="1"/>
    <col min="6663" max="6676" width="2.1796875" style="132"/>
    <col min="6677" max="6677" width="2.453125" style="132" bestFit="1" customWidth="1"/>
    <col min="6678" max="6678" width="2.1796875" style="132"/>
    <col min="6679" max="6690" width="2.81640625" style="132" customWidth="1"/>
    <col min="6691" max="6691" width="1.6328125" style="132" customWidth="1"/>
    <col min="6692" max="6693" width="2.453125" style="132" customWidth="1"/>
    <col min="6694" max="6912" width="2.1796875" style="132"/>
    <col min="6913" max="6914" width="2.1796875" style="132" customWidth="1"/>
    <col min="6915" max="6917" width="2.1796875" style="132"/>
    <col min="6918" max="6918" width="2.453125" style="132" bestFit="1" customWidth="1"/>
    <col min="6919" max="6932" width="2.1796875" style="132"/>
    <col min="6933" max="6933" width="2.453125" style="132" bestFit="1" customWidth="1"/>
    <col min="6934" max="6934" width="2.1796875" style="132"/>
    <col min="6935" max="6946" width="2.81640625" style="132" customWidth="1"/>
    <col min="6947" max="6947" width="1.6328125" style="132" customWidth="1"/>
    <col min="6948" max="6949" width="2.453125" style="132" customWidth="1"/>
    <col min="6950" max="7168" width="2.1796875" style="132"/>
    <col min="7169" max="7170" width="2.1796875" style="132" customWidth="1"/>
    <col min="7171" max="7173" width="2.1796875" style="132"/>
    <col min="7174" max="7174" width="2.453125" style="132" bestFit="1" customWidth="1"/>
    <col min="7175" max="7188" width="2.1796875" style="132"/>
    <col min="7189" max="7189" width="2.453125" style="132" bestFit="1" customWidth="1"/>
    <col min="7190" max="7190" width="2.1796875" style="132"/>
    <col min="7191" max="7202" width="2.81640625" style="132" customWidth="1"/>
    <col min="7203" max="7203" width="1.6328125" style="132" customWidth="1"/>
    <col min="7204" max="7205" width="2.453125" style="132" customWidth="1"/>
    <col min="7206" max="7424" width="2.1796875" style="132"/>
    <col min="7425" max="7426" width="2.1796875" style="132" customWidth="1"/>
    <col min="7427" max="7429" width="2.1796875" style="132"/>
    <col min="7430" max="7430" width="2.453125" style="132" bestFit="1" customWidth="1"/>
    <col min="7431" max="7444" width="2.1796875" style="132"/>
    <col min="7445" max="7445" width="2.453125" style="132" bestFit="1" customWidth="1"/>
    <col min="7446" max="7446" width="2.1796875" style="132"/>
    <col min="7447" max="7458" width="2.81640625" style="132" customWidth="1"/>
    <col min="7459" max="7459" width="1.6328125" style="132" customWidth="1"/>
    <col min="7460" max="7461" width="2.453125" style="132" customWidth="1"/>
    <col min="7462" max="7680" width="2.1796875" style="132"/>
    <col min="7681" max="7682" width="2.1796875" style="132" customWidth="1"/>
    <col min="7683" max="7685" width="2.1796875" style="132"/>
    <col min="7686" max="7686" width="2.453125" style="132" bestFit="1" customWidth="1"/>
    <col min="7687" max="7700" width="2.1796875" style="132"/>
    <col min="7701" max="7701" width="2.453125" style="132" bestFit="1" customWidth="1"/>
    <col min="7702" max="7702" width="2.1796875" style="132"/>
    <col min="7703" max="7714" width="2.81640625" style="132" customWidth="1"/>
    <col min="7715" max="7715" width="1.6328125" style="132" customWidth="1"/>
    <col min="7716" max="7717" width="2.453125" style="132" customWidth="1"/>
    <col min="7718" max="7936" width="2.1796875" style="132"/>
    <col min="7937" max="7938" width="2.1796875" style="132" customWidth="1"/>
    <col min="7939" max="7941" width="2.1796875" style="132"/>
    <col min="7942" max="7942" width="2.453125" style="132" bestFit="1" customWidth="1"/>
    <col min="7943" max="7956" width="2.1796875" style="132"/>
    <col min="7957" max="7957" width="2.453125" style="132" bestFit="1" customWidth="1"/>
    <col min="7958" max="7958" width="2.1796875" style="132"/>
    <col min="7959" max="7970" width="2.81640625" style="132" customWidth="1"/>
    <col min="7971" max="7971" width="1.6328125" style="132" customWidth="1"/>
    <col min="7972" max="7973" width="2.453125" style="132" customWidth="1"/>
    <col min="7974" max="8192" width="2.1796875" style="132"/>
    <col min="8193" max="8194" width="2.1796875" style="132" customWidth="1"/>
    <col min="8195" max="8197" width="2.1796875" style="132"/>
    <col min="8198" max="8198" width="2.453125" style="132" bestFit="1" customWidth="1"/>
    <col min="8199" max="8212" width="2.1796875" style="132"/>
    <col min="8213" max="8213" width="2.453125" style="132" bestFit="1" customWidth="1"/>
    <col min="8214" max="8214" width="2.1796875" style="132"/>
    <col min="8215" max="8226" width="2.81640625" style="132" customWidth="1"/>
    <col min="8227" max="8227" width="1.6328125" style="132" customWidth="1"/>
    <col min="8228" max="8229" width="2.453125" style="132" customWidth="1"/>
    <col min="8230" max="8448" width="2.1796875" style="132"/>
    <col min="8449" max="8450" width="2.1796875" style="132" customWidth="1"/>
    <col min="8451" max="8453" width="2.1796875" style="132"/>
    <col min="8454" max="8454" width="2.453125" style="132" bestFit="1" customWidth="1"/>
    <col min="8455" max="8468" width="2.1796875" style="132"/>
    <col min="8469" max="8469" width="2.453125" style="132" bestFit="1" customWidth="1"/>
    <col min="8470" max="8470" width="2.1796875" style="132"/>
    <col min="8471" max="8482" width="2.81640625" style="132" customWidth="1"/>
    <col min="8483" max="8483" width="1.6328125" style="132" customWidth="1"/>
    <col min="8484" max="8485" width="2.453125" style="132" customWidth="1"/>
    <col min="8486" max="8704" width="2.1796875" style="132"/>
    <col min="8705" max="8706" width="2.1796875" style="132" customWidth="1"/>
    <col min="8707" max="8709" width="2.1796875" style="132"/>
    <col min="8710" max="8710" width="2.453125" style="132" bestFit="1" customWidth="1"/>
    <col min="8711" max="8724" width="2.1796875" style="132"/>
    <col min="8725" max="8725" width="2.453125" style="132" bestFit="1" customWidth="1"/>
    <col min="8726" max="8726" width="2.1796875" style="132"/>
    <col min="8727" max="8738" width="2.81640625" style="132" customWidth="1"/>
    <col min="8739" max="8739" width="1.6328125" style="132" customWidth="1"/>
    <col min="8740" max="8741" width="2.453125" style="132" customWidth="1"/>
    <col min="8742" max="8960" width="2.1796875" style="132"/>
    <col min="8961" max="8962" width="2.1796875" style="132" customWidth="1"/>
    <col min="8963" max="8965" width="2.1796875" style="132"/>
    <col min="8966" max="8966" width="2.453125" style="132" bestFit="1" customWidth="1"/>
    <col min="8967" max="8980" width="2.1796875" style="132"/>
    <col min="8981" max="8981" width="2.453125" style="132" bestFit="1" customWidth="1"/>
    <col min="8982" max="8982" width="2.1796875" style="132"/>
    <col min="8983" max="8994" width="2.81640625" style="132" customWidth="1"/>
    <col min="8995" max="8995" width="1.6328125" style="132" customWidth="1"/>
    <col min="8996" max="8997" width="2.453125" style="132" customWidth="1"/>
    <col min="8998" max="9216" width="2.1796875" style="132"/>
    <col min="9217" max="9218" width="2.1796875" style="132" customWidth="1"/>
    <col min="9219" max="9221" width="2.1796875" style="132"/>
    <col min="9222" max="9222" width="2.453125" style="132" bestFit="1" customWidth="1"/>
    <col min="9223" max="9236" width="2.1796875" style="132"/>
    <col min="9237" max="9237" width="2.453125" style="132" bestFit="1" customWidth="1"/>
    <col min="9238" max="9238" width="2.1796875" style="132"/>
    <col min="9239" max="9250" width="2.81640625" style="132" customWidth="1"/>
    <col min="9251" max="9251" width="1.6328125" style="132" customWidth="1"/>
    <col min="9252" max="9253" width="2.453125" style="132" customWidth="1"/>
    <col min="9254" max="9472" width="2.1796875" style="132"/>
    <col min="9473" max="9474" width="2.1796875" style="132" customWidth="1"/>
    <col min="9475" max="9477" width="2.1796875" style="132"/>
    <col min="9478" max="9478" width="2.453125" style="132" bestFit="1" customWidth="1"/>
    <col min="9479" max="9492" width="2.1796875" style="132"/>
    <col min="9493" max="9493" width="2.453125" style="132" bestFit="1" customWidth="1"/>
    <col min="9494" max="9494" width="2.1796875" style="132"/>
    <col min="9495" max="9506" width="2.81640625" style="132" customWidth="1"/>
    <col min="9507" max="9507" width="1.6328125" style="132" customWidth="1"/>
    <col min="9508" max="9509" width="2.453125" style="132" customWidth="1"/>
    <col min="9510" max="9728" width="2.1796875" style="132"/>
    <col min="9729" max="9730" width="2.1796875" style="132" customWidth="1"/>
    <col min="9731" max="9733" width="2.1796875" style="132"/>
    <col min="9734" max="9734" width="2.453125" style="132" bestFit="1" customWidth="1"/>
    <col min="9735" max="9748" width="2.1796875" style="132"/>
    <col min="9749" max="9749" width="2.453125" style="132" bestFit="1" customWidth="1"/>
    <col min="9750" max="9750" width="2.1796875" style="132"/>
    <col min="9751" max="9762" width="2.81640625" style="132" customWidth="1"/>
    <col min="9763" max="9763" width="1.6328125" style="132" customWidth="1"/>
    <col min="9764" max="9765" width="2.453125" style="132" customWidth="1"/>
    <col min="9766" max="9984" width="2.1796875" style="132"/>
    <col min="9985" max="9986" width="2.1796875" style="132" customWidth="1"/>
    <col min="9987" max="9989" width="2.1796875" style="132"/>
    <col min="9990" max="9990" width="2.453125" style="132" bestFit="1" customWidth="1"/>
    <col min="9991" max="10004" width="2.1796875" style="132"/>
    <col min="10005" max="10005" width="2.453125" style="132" bestFit="1" customWidth="1"/>
    <col min="10006" max="10006" width="2.1796875" style="132"/>
    <col min="10007" max="10018" width="2.81640625" style="132" customWidth="1"/>
    <col min="10019" max="10019" width="1.6328125" style="132" customWidth="1"/>
    <col min="10020" max="10021" width="2.453125" style="132" customWidth="1"/>
    <col min="10022" max="10240" width="2.1796875" style="132"/>
    <col min="10241" max="10242" width="2.1796875" style="132" customWidth="1"/>
    <col min="10243" max="10245" width="2.1796875" style="132"/>
    <col min="10246" max="10246" width="2.453125" style="132" bestFit="1" customWidth="1"/>
    <col min="10247" max="10260" width="2.1796875" style="132"/>
    <col min="10261" max="10261" width="2.453125" style="132" bestFit="1" customWidth="1"/>
    <col min="10262" max="10262" width="2.1796875" style="132"/>
    <col min="10263" max="10274" width="2.81640625" style="132" customWidth="1"/>
    <col min="10275" max="10275" width="1.6328125" style="132" customWidth="1"/>
    <col min="10276" max="10277" width="2.453125" style="132" customWidth="1"/>
    <col min="10278" max="10496" width="2.1796875" style="132"/>
    <col min="10497" max="10498" width="2.1796875" style="132" customWidth="1"/>
    <col min="10499" max="10501" width="2.1796875" style="132"/>
    <col min="10502" max="10502" width="2.453125" style="132" bestFit="1" customWidth="1"/>
    <col min="10503" max="10516" width="2.1796875" style="132"/>
    <col min="10517" max="10517" width="2.453125" style="132" bestFit="1" customWidth="1"/>
    <col min="10518" max="10518" width="2.1796875" style="132"/>
    <col min="10519" max="10530" width="2.81640625" style="132" customWidth="1"/>
    <col min="10531" max="10531" width="1.6328125" style="132" customWidth="1"/>
    <col min="10532" max="10533" width="2.453125" style="132" customWidth="1"/>
    <col min="10534" max="10752" width="2.1796875" style="132"/>
    <col min="10753" max="10754" width="2.1796875" style="132" customWidth="1"/>
    <col min="10755" max="10757" width="2.1796875" style="132"/>
    <col min="10758" max="10758" width="2.453125" style="132" bestFit="1" customWidth="1"/>
    <col min="10759" max="10772" width="2.1796875" style="132"/>
    <col min="10773" max="10773" width="2.453125" style="132" bestFit="1" customWidth="1"/>
    <col min="10774" max="10774" width="2.1796875" style="132"/>
    <col min="10775" max="10786" width="2.81640625" style="132" customWidth="1"/>
    <col min="10787" max="10787" width="1.6328125" style="132" customWidth="1"/>
    <col min="10788" max="10789" width="2.453125" style="132" customWidth="1"/>
    <col min="10790" max="11008" width="2.1796875" style="132"/>
    <col min="11009" max="11010" width="2.1796875" style="132" customWidth="1"/>
    <col min="11011" max="11013" width="2.1796875" style="132"/>
    <col min="11014" max="11014" width="2.453125" style="132" bestFit="1" customWidth="1"/>
    <col min="11015" max="11028" width="2.1796875" style="132"/>
    <col min="11029" max="11029" width="2.453125" style="132" bestFit="1" customWidth="1"/>
    <col min="11030" max="11030" width="2.1796875" style="132"/>
    <col min="11031" max="11042" width="2.81640625" style="132" customWidth="1"/>
    <col min="11043" max="11043" width="1.6328125" style="132" customWidth="1"/>
    <col min="11044" max="11045" width="2.453125" style="132" customWidth="1"/>
    <col min="11046" max="11264" width="2.1796875" style="132"/>
    <col min="11265" max="11266" width="2.1796875" style="132" customWidth="1"/>
    <col min="11267" max="11269" width="2.1796875" style="132"/>
    <col min="11270" max="11270" width="2.453125" style="132" bestFit="1" customWidth="1"/>
    <col min="11271" max="11284" width="2.1796875" style="132"/>
    <col min="11285" max="11285" width="2.453125" style="132" bestFit="1" customWidth="1"/>
    <col min="11286" max="11286" width="2.1796875" style="132"/>
    <col min="11287" max="11298" width="2.81640625" style="132" customWidth="1"/>
    <col min="11299" max="11299" width="1.6328125" style="132" customWidth="1"/>
    <col min="11300" max="11301" width="2.453125" style="132" customWidth="1"/>
    <col min="11302" max="11520" width="2.1796875" style="132"/>
    <col min="11521" max="11522" width="2.1796875" style="132" customWidth="1"/>
    <col min="11523" max="11525" width="2.1796875" style="132"/>
    <col min="11526" max="11526" width="2.453125" style="132" bestFit="1" customWidth="1"/>
    <col min="11527" max="11540" width="2.1796875" style="132"/>
    <col min="11541" max="11541" width="2.453125" style="132" bestFit="1" customWidth="1"/>
    <col min="11542" max="11542" width="2.1796875" style="132"/>
    <col min="11543" max="11554" width="2.81640625" style="132" customWidth="1"/>
    <col min="11555" max="11555" width="1.6328125" style="132" customWidth="1"/>
    <col min="11556" max="11557" width="2.453125" style="132" customWidth="1"/>
    <col min="11558" max="11776" width="2.1796875" style="132"/>
    <col min="11777" max="11778" width="2.1796875" style="132" customWidth="1"/>
    <col min="11779" max="11781" width="2.1796875" style="132"/>
    <col min="11782" max="11782" width="2.453125" style="132" bestFit="1" customWidth="1"/>
    <col min="11783" max="11796" width="2.1796875" style="132"/>
    <col min="11797" max="11797" width="2.453125" style="132" bestFit="1" customWidth="1"/>
    <col min="11798" max="11798" width="2.1796875" style="132"/>
    <col min="11799" max="11810" width="2.81640625" style="132" customWidth="1"/>
    <col min="11811" max="11811" width="1.6328125" style="132" customWidth="1"/>
    <col min="11812" max="11813" width="2.453125" style="132" customWidth="1"/>
    <col min="11814" max="12032" width="2.1796875" style="132"/>
    <col min="12033" max="12034" width="2.1796875" style="132" customWidth="1"/>
    <col min="12035" max="12037" width="2.1796875" style="132"/>
    <col min="12038" max="12038" width="2.453125" style="132" bestFit="1" customWidth="1"/>
    <col min="12039" max="12052" width="2.1796875" style="132"/>
    <col min="12053" max="12053" width="2.453125" style="132" bestFit="1" customWidth="1"/>
    <col min="12054" max="12054" width="2.1796875" style="132"/>
    <col min="12055" max="12066" width="2.81640625" style="132" customWidth="1"/>
    <col min="12067" max="12067" width="1.6328125" style="132" customWidth="1"/>
    <col min="12068" max="12069" width="2.453125" style="132" customWidth="1"/>
    <col min="12070" max="12288" width="2.1796875" style="132"/>
    <col min="12289" max="12290" width="2.1796875" style="132" customWidth="1"/>
    <col min="12291" max="12293" width="2.1796875" style="132"/>
    <col min="12294" max="12294" width="2.453125" style="132" bestFit="1" customWidth="1"/>
    <col min="12295" max="12308" width="2.1796875" style="132"/>
    <col min="12309" max="12309" width="2.453125" style="132" bestFit="1" customWidth="1"/>
    <col min="12310" max="12310" width="2.1796875" style="132"/>
    <col min="12311" max="12322" width="2.81640625" style="132" customWidth="1"/>
    <col min="12323" max="12323" width="1.6328125" style="132" customWidth="1"/>
    <col min="12324" max="12325" width="2.453125" style="132" customWidth="1"/>
    <col min="12326" max="12544" width="2.1796875" style="132"/>
    <col min="12545" max="12546" width="2.1796875" style="132" customWidth="1"/>
    <col min="12547" max="12549" width="2.1796875" style="132"/>
    <col min="12550" max="12550" width="2.453125" style="132" bestFit="1" customWidth="1"/>
    <col min="12551" max="12564" width="2.1796875" style="132"/>
    <col min="12565" max="12565" width="2.453125" style="132" bestFit="1" customWidth="1"/>
    <col min="12566" max="12566" width="2.1796875" style="132"/>
    <col min="12567" max="12578" width="2.81640625" style="132" customWidth="1"/>
    <col min="12579" max="12579" width="1.6328125" style="132" customWidth="1"/>
    <col min="12580" max="12581" width="2.453125" style="132" customWidth="1"/>
    <col min="12582" max="12800" width="2.1796875" style="132"/>
    <col min="12801" max="12802" width="2.1796875" style="132" customWidth="1"/>
    <col min="12803" max="12805" width="2.1796875" style="132"/>
    <col min="12806" max="12806" width="2.453125" style="132" bestFit="1" customWidth="1"/>
    <col min="12807" max="12820" width="2.1796875" style="132"/>
    <col min="12821" max="12821" width="2.453125" style="132" bestFit="1" customWidth="1"/>
    <col min="12822" max="12822" width="2.1796875" style="132"/>
    <col min="12823" max="12834" width="2.81640625" style="132" customWidth="1"/>
    <col min="12835" max="12835" width="1.6328125" style="132" customWidth="1"/>
    <col min="12836" max="12837" width="2.453125" style="132" customWidth="1"/>
    <col min="12838" max="13056" width="2.1796875" style="132"/>
    <col min="13057" max="13058" width="2.1796875" style="132" customWidth="1"/>
    <col min="13059" max="13061" width="2.1796875" style="132"/>
    <col min="13062" max="13062" width="2.453125" style="132" bestFit="1" customWidth="1"/>
    <col min="13063" max="13076" width="2.1796875" style="132"/>
    <col min="13077" max="13077" width="2.453125" style="132" bestFit="1" customWidth="1"/>
    <col min="13078" max="13078" width="2.1796875" style="132"/>
    <col min="13079" max="13090" width="2.81640625" style="132" customWidth="1"/>
    <col min="13091" max="13091" width="1.6328125" style="132" customWidth="1"/>
    <col min="13092" max="13093" width="2.453125" style="132" customWidth="1"/>
    <col min="13094" max="13312" width="2.1796875" style="132"/>
    <col min="13313" max="13314" width="2.1796875" style="132" customWidth="1"/>
    <col min="13315" max="13317" width="2.1796875" style="132"/>
    <col min="13318" max="13318" width="2.453125" style="132" bestFit="1" customWidth="1"/>
    <col min="13319" max="13332" width="2.1796875" style="132"/>
    <col min="13333" max="13333" width="2.453125" style="132" bestFit="1" customWidth="1"/>
    <col min="13334" max="13334" width="2.1796875" style="132"/>
    <col min="13335" max="13346" width="2.81640625" style="132" customWidth="1"/>
    <col min="13347" max="13347" width="1.6328125" style="132" customWidth="1"/>
    <col min="13348" max="13349" width="2.453125" style="132" customWidth="1"/>
    <col min="13350" max="13568" width="2.1796875" style="132"/>
    <col min="13569" max="13570" width="2.1796875" style="132" customWidth="1"/>
    <col min="13571" max="13573" width="2.1796875" style="132"/>
    <col min="13574" max="13574" width="2.453125" style="132" bestFit="1" customWidth="1"/>
    <col min="13575" max="13588" width="2.1796875" style="132"/>
    <col min="13589" max="13589" width="2.453125" style="132" bestFit="1" customWidth="1"/>
    <col min="13590" max="13590" width="2.1796875" style="132"/>
    <col min="13591" max="13602" width="2.81640625" style="132" customWidth="1"/>
    <col min="13603" max="13603" width="1.6328125" style="132" customWidth="1"/>
    <col min="13604" max="13605" width="2.453125" style="132" customWidth="1"/>
    <col min="13606" max="13824" width="2.1796875" style="132"/>
    <col min="13825" max="13826" width="2.1796875" style="132" customWidth="1"/>
    <col min="13827" max="13829" width="2.1796875" style="132"/>
    <col min="13830" max="13830" width="2.453125" style="132" bestFit="1" customWidth="1"/>
    <col min="13831" max="13844" width="2.1796875" style="132"/>
    <col min="13845" max="13845" width="2.453125" style="132" bestFit="1" customWidth="1"/>
    <col min="13846" max="13846" width="2.1796875" style="132"/>
    <col min="13847" max="13858" width="2.81640625" style="132" customWidth="1"/>
    <col min="13859" max="13859" width="1.6328125" style="132" customWidth="1"/>
    <col min="13860" max="13861" width="2.453125" style="132" customWidth="1"/>
    <col min="13862" max="14080" width="2.1796875" style="132"/>
    <col min="14081" max="14082" width="2.1796875" style="132" customWidth="1"/>
    <col min="14083" max="14085" width="2.1796875" style="132"/>
    <col min="14086" max="14086" width="2.453125" style="132" bestFit="1" customWidth="1"/>
    <col min="14087" max="14100" width="2.1796875" style="132"/>
    <col min="14101" max="14101" width="2.453125" style="132" bestFit="1" customWidth="1"/>
    <col min="14102" max="14102" width="2.1796875" style="132"/>
    <col min="14103" max="14114" width="2.81640625" style="132" customWidth="1"/>
    <col min="14115" max="14115" width="1.6328125" style="132" customWidth="1"/>
    <col min="14116" max="14117" width="2.453125" style="132" customWidth="1"/>
    <col min="14118" max="14336" width="2.1796875" style="132"/>
    <col min="14337" max="14338" width="2.1796875" style="132" customWidth="1"/>
    <col min="14339" max="14341" width="2.1796875" style="132"/>
    <col min="14342" max="14342" width="2.453125" style="132" bestFit="1" customWidth="1"/>
    <col min="14343" max="14356" width="2.1796875" style="132"/>
    <col min="14357" max="14357" width="2.453125" style="132" bestFit="1" customWidth="1"/>
    <col min="14358" max="14358" width="2.1796875" style="132"/>
    <col min="14359" max="14370" width="2.81640625" style="132" customWidth="1"/>
    <col min="14371" max="14371" width="1.6328125" style="132" customWidth="1"/>
    <col min="14372" max="14373" width="2.453125" style="132" customWidth="1"/>
    <col min="14374" max="14592" width="2.1796875" style="132"/>
    <col min="14593" max="14594" width="2.1796875" style="132" customWidth="1"/>
    <col min="14595" max="14597" width="2.1796875" style="132"/>
    <col min="14598" max="14598" width="2.453125" style="132" bestFit="1" customWidth="1"/>
    <col min="14599" max="14612" width="2.1796875" style="132"/>
    <col min="14613" max="14613" width="2.453125" style="132" bestFit="1" customWidth="1"/>
    <col min="14614" max="14614" width="2.1796875" style="132"/>
    <col min="14615" max="14626" width="2.81640625" style="132" customWidth="1"/>
    <col min="14627" max="14627" width="1.6328125" style="132" customWidth="1"/>
    <col min="14628" max="14629" width="2.453125" style="132" customWidth="1"/>
    <col min="14630" max="14848" width="2.1796875" style="132"/>
    <col min="14849" max="14850" width="2.1796875" style="132" customWidth="1"/>
    <col min="14851" max="14853" width="2.1796875" style="132"/>
    <col min="14854" max="14854" width="2.453125" style="132" bestFit="1" customWidth="1"/>
    <col min="14855" max="14868" width="2.1796875" style="132"/>
    <col min="14869" max="14869" width="2.453125" style="132" bestFit="1" customWidth="1"/>
    <col min="14870" max="14870" width="2.1796875" style="132"/>
    <col min="14871" max="14882" width="2.81640625" style="132" customWidth="1"/>
    <col min="14883" max="14883" width="1.6328125" style="132" customWidth="1"/>
    <col min="14884" max="14885" width="2.453125" style="132" customWidth="1"/>
    <col min="14886" max="15104" width="2.1796875" style="132"/>
    <col min="15105" max="15106" width="2.1796875" style="132" customWidth="1"/>
    <col min="15107" max="15109" width="2.1796875" style="132"/>
    <col min="15110" max="15110" width="2.453125" style="132" bestFit="1" customWidth="1"/>
    <col min="15111" max="15124" width="2.1796875" style="132"/>
    <col min="15125" max="15125" width="2.453125" style="132" bestFit="1" customWidth="1"/>
    <col min="15126" max="15126" width="2.1796875" style="132"/>
    <col min="15127" max="15138" width="2.81640625" style="132" customWidth="1"/>
    <col min="15139" max="15139" width="1.6328125" style="132" customWidth="1"/>
    <col min="15140" max="15141" width="2.453125" style="132" customWidth="1"/>
    <col min="15142" max="15360" width="2.1796875" style="132"/>
    <col min="15361" max="15362" width="2.1796875" style="132" customWidth="1"/>
    <col min="15363" max="15365" width="2.1796875" style="132"/>
    <col min="15366" max="15366" width="2.453125" style="132" bestFit="1" customWidth="1"/>
    <col min="15367" max="15380" width="2.1796875" style="132"/>
    <col min="15381" max="15381" width="2.453125" style="132" bestFit="1" customWidth="1"/>
    <col min="15382" max="15382" width="2.1796875" style="132"/>
    <col min="15383" max="15394" width="2.81640625" style="132" customWidth="1"/>
    <col min="15395" max="15395" width="1.6328125" style="132" customWidth="1"/>
    <col min="15396" max="15397" width="2.453125" style="132" customWidth="1"/>
    <col min="15398" max="15616" width="2.1796875" style="132"/>
    <col min="15617" max="15618" width="2.1796875" style="132" customWidth="1"/>
    <col min="15619" max="15621" width="2.1796875" style="132"/>
    <col min="15622" max="15622" width="2.453125" style="132" bestFit="1" customWidth="1"/>
    <col min="15623" max="15636" width="2.1796875" style="132"/>
    <col min="15637" max="15637" width="2.453125" style="132" bestFit="1" customWidth="1"/>
    <col min="15638" max="15638" width="2.1796875" style="132"/>
    <col min="15639" max="15650" width="2.81640625" style="132" customWidth="1"/>
    <col min="15651" max="15651" width="1.6328125" style="132" customWidth="1"/>
    <col min="15652" max="15653" width="2.453125" style="132" customWidth="1"/>
    <col min="15654" max="15872" width="2.1796875" style="132"/>
    <col min="15873" max="15874" width="2.1796875" style="132" customWidth="1"/>
    <col min="15875" max="15877" width="2.1796875" style="132"/>
    <col min="15878" max="15878" width="2.453125" style="132" bestFit="1" customWidth="1"/>
    <col min="15879" max="15892" width="2.1796875" style="132"/>
    <col min="15893" max="15893" width="2.453125" style="132" bestFit="1" customWidth="1"/>
    <col min="15894" max="15894" width="2.1796875" style="132"/>
    <col min="15895" max="15906" width="2.81640625" style="132" customWidth="1"/>
    <col min="15907" max="15907" width="1.6328125" style="132" customWidth="1"/>
    <col min="15908" max="15909" width="2.453125" style="132" customWidth="1"/>
    <col min="15910" max="16128" width="2.1796875" style="132"/>
    <col min="16129" max="16130" width="2.1796875" style="132" customWidth="1"/>
    <col min="16131" max="16133" width="2.1796875" style="132"/>
    <col min="16134" max="16134" width="2.453125" style="132" bestFit="1" customWidth="1"/>
    <col min="16135" max="16148" width="2.1796875" style="132"/>
    <col min="16149" max="16149" width="2.453125" style="132" bestFit="1" customWidth="1"/>
    <col min="16150" max="16150" width="2.1796875" style="132"/>
    <col min="16151" max="16162" width="2.81640625" style="132" customWidth="1"/>
    <col min="16163" max="16163" width="1.6328125" style="132" customWidth="1"/>
    <col min="16164" max="16165" width="2.453125" style="132" customWidth="1"/>
    <col min="16166" max="16384" width="2.1796875" style="132"/>
  </cols>
  <sheetData>
    <row r="1" spans="1:39" ht="21" customHeight="1">
      <c r="AB1" s="717" t="s">
        <v>574</v>
      </c>
      <c r="AC1" s="717"/>
      <c r="AD1" s="717"/>
      <c r="AE1" s="717"/>
      <c r="AF1" s="717"/>
      <c r="AG1" s="717"/>
      <c r="AH1" s="717"/>
      <c r="AI1" s="717"/>
      <c r="AJ1" s="717"/>
      <c r="AK1" s="717"/>
      <c r="AL1" s="717"/>
    </row>
    <row r="2" spans="1:39" ht="20.25" customHeight="1"/>
    <row r="3" spans="1:39" ht="21" customHeight="1">
      <c r="A3" s="839" t="s">
        <v>219</v>
      </c>
      <c r="B3" s="839"/>
      <c r="C3" s="839"/>
      <c r="D3" s="839"/>
      <c r="E3" s="839"/>
      <c r="F3" s="839"/>
      <c r="G3" s="839"/>
      <c r="H3" s="839"/>
      <c r="I3" s="839"/>
      <c r="J3" s="839"/>
      <c r="K3" s="839"/>
      <c r="L3" s="839"/>
      <c r="M3" s="839"/>
      <c r="N3" s="839"/>
      <c r="O3" s="839"/>
      <c r="P3" s="839"/>
      <c r="Q3" s="839"/>
      <c r="R3" s="839"/>
      <c r="S3" s="839"/>
      <c r="T3" s="839"/>
      <c r="U3" s="839"/>
      <c r="V3" s="839"/>
      <c r="W3" s="839"/>
      <c r="X3" s="839"/>
      <c r="Y3" s="839"/>
      <c r="Z3" s="839"/>
      <c r="AA3" s="839"/>
      <c r="AB3" s="839"/>
      <c r="AC3" s="839"/>
      <c r="AD3" s="839"/>
      <c r="AE3" s="839"/>
      <c r="AF3" s="839"/>
      <c r="AG3" s="839"/>
      <c r="AH3" s="839"/>
      <c r="AI3" s="839"/>
      <c r="AJ3" s="839"/>
      <c r="AK3" s="839"/>
      <c r="AL3" s="839"/>
      <c r="AM3" s="380"/>
    </row>
    <row r="4" spans="1:39" ht="31.5" customHeight="1">
      <c r="A4" s="839"/>
      <c r="B4" s="839"/>
      <c r="C4" s="839"/>
      <c r="D4" s="839"/>
      <c r="E4" s="839"/>
      <c r="F4" s="839"/>
      <c r="G4" s="839"/>
      <c r="H4" s="839"/>
      <c r="I4" s="839"/>
      <c r="J4" s="839"/>
      <c r="K4" s="839"/>
      <c r="L4" s="839"/>
      <c r="M4" s="839"/>
      <c r="N4" s="839"/>
      <c r="O4" s="839"/>
      <c r="P4" s="839"/>
      <c r="Q4" s="839"/>
      <c r="R4" s="839"/>
      <c r="S4" s="839"/>
      <c r="T4" s="839"/>
      <c r="U4" s="839"/>
      <c r="V4" s="839"/>
      <c r="W4" s="839"/>
      <c r="X4" s="839"/>
      <c r="Y4" s="839"/>
      <c r="Z4" s="839"/>
      <c r="AA4" s="839"/>
      <c r="AB4" s="839"/>
      <c r="AC4" s="839"/>
      <c r="AD4" s="839"/>
      <c r="AE4" s="839"/>
      <c r="AF4" s="839"/>
      <c r="AG4" s="839"/>
      <c r="AH4" s="839"/>
      <c r="AI4" s="839"/>
      <c r="AJ4" s="839"/>
      <c r="AK4" s="839"/>
      <c r="AL4" s="839"/>
      <c r="AM4" s="380"/>
    </row>
    <row r="5" spans="1:39" ht="20.25" customHeight="1"/>
    <row r="6" spans="1:39" ht="25.5" customHeight="1">
      <c r="B6" s="1107" t="s">
        <v>207</v>
      </c>
      <c r="C6" s="1108"/>
      <c r="D6" s="1108"/>
      <c r="E6" s="1108"/>
      <c r="F6" s="1108"/>
      <c r="G6" s="1108"/>
      <c r="H6" s="1108"/>
      <c r="I6" s="1108"/>
      <c r="J6" s="1108"/>
      <c r="K6" s="1109"/>
      <c r="L6" s="1107"/>
      <c r="M6" s="1108"/>
      <c r="N6" s="1108"/>
      <c r="O6" s="1108"/>
      <c r="P6" s="1108"/>
      <c r="Q6" s="1108"/>
      <c r="R6" s="1108"/>
      <c r="S6" s="1108"/>
      <c r="T6" s="1108"/>
      <c r="U6" s="1108"/>
      <c r="V6" s="1108"/>
      <c r="W6" s="1108"/>
      <c r="X6" s="1108"/>
      <c r="Y6" s="1108"/>
      <c r="Z6" s="1108"/>
      <c r="AA6" s="1108"/>
      <c r="AB6" s="1108"/>
      <c r="AC6" s="1108"/>
      <c r="AD6" s="1108"/>
      <c r="AE6" s="1108"/>
      <c r="AF6" s="1108"/>
      <c r="AG6" s="1108"/>
      <c r="AH6" s="1108"/>
      <c r="AI6" s="1108"/>
      <c r="AJ6" s="1108"/>
      <c r="AK6" s="1108"/>
      <c r="AL6" s="1109"/>
    </row>
    <row r="7" spans="1:39" ht="13.5" customHeight="1">
      <c r="B7" s="1110" t="s">
        <v>206</v>
      </c>
      <c r="C7" s="1111"/>
      <c r="D7" s="199"/>
      <c r="E7" s="199"/>
      <c r="F7" s="199"/>
      <c r="G7" s="199"/>
      <c r="H7" s="199"/>
      <c r="I7" s="199"/>
      <c r="J7" s="199"/>
      <c r="K7" s="199"/>
      <c r="L7" s="199"/>
      <c r="M7" s="199"/>
      <c r="N7" s="199"/>
      <c r="O7" s="199"/>
      <c r="P7" s="199"/>
      <c r="Q7" s="199"/>
      <c r="R7" s="1110" t="s">
        <v>205</v>
      </c>
      <c r="S7" s="1111"/>
      <c r="T7" s="375"/>
      <c r="U7" s="199"/>
      <c r="V7" s="199"/>
      <c r="W7" s="199"/>
      <c r="X7" s="199"/>
      <c r="Y7" s="199"/>
      <c r="Z7" s="199"/>
      <c r="AA7" s="199"/>
      <c r="AB7" s="199"/>
      <c r="AC7" s="199"/>
      <c r="AD7" s="199"/>
      <c r="AE7" s="199"/>
      <c r="AF7" s="199"/>
      <c r="AG7" s="199"/>
      <c r="AH7" s="199"/>
      <c r="AI7" s="199"/>
      <c r="AJ7" s="199"/>
      <c r="AK7" s="199"/>
      <c r="AL7" s="201"/>
    </row>
    <row r="8" spans="1:39">
      <c r="B8" s="1112"/>
      <c r="C8" s="1113"/>
      <c r="R8" s="1112"/>
      <c r="S8" s="1113"/>
      <c r="T8" s="224"/>
      <c r="U8" s="717">
        <v>1</v>
      </c>
      <c r="W8" s="1095" t="s">
        <v>204</v>
      </c>
      <c r="X8" s="1095"/>
      <c r="Y8" s="1095"/>
      <c r="Z8" s="1095"/>
      <c r="AA8" s="1095"/>
      <c r="AB8" s="1095"/>
      <c r="AC8" s="1095"/>
      <c r="AD8" s="1095"/>
      <c r="AE8" s="1095"/>
      <c r="AF8" s="1095"/>
      <c r="AG8" s="1095"/>
      <c r="AH8" s="1095"/>
      <c r="AI8" s="1095"/>
      <c r="AJ8" s="1095"/>
      <c r="AK8" s="1095"/>
      <c r="AL8" s="204"/>
    </row>
    <row r="9" spans="1:39">
      <c r="B9" s="1112"/>
      <c r="C9" s="1113"/>
      <c r="R9" s="1112"/>
      <c r="S9" s="1113"/>
      <c r="T9" s="224"/>
      <c r="U9" s="717"/>
      <c r="W9" s="1095"/>
      <c r="X9" s="1095"/>
      <c r="Y9" s="1095"/>
      <c r="Z9" s="1095"/>
      <c r="AA9" s="1095"/>
      <c r="AB9" s="1095"/>
      <c r="AC9" s="1095"/>
      <c r="AD9" s="1095"/>
      <c r="AE9" s="1095"/>
      <c r="AF9" s="1095"/>
      <c r="AG9" s="1095"/>
      <c r="AH9" s="1095"/>
      <c r="AI9" s="1095"/>
      <c r="AJ9" s="1095"/>
      <c r="AK9" s="1095"/>
      <c r="AL9" s="204"/>
    </row>
    <row r="10" spans="1:39">
      <c r="B10" s="1112"/>
      <c r="C10" s="1113"/>
      <c r="F10" s="717">
        <v>1</v>
      </c>
      <c r="G10" s="203"/>
      <c r="H10" s="1095" t="s">
        <v>203</v>
      </c>
      <c r="I10" s="1095"/>
      <c r="J10" s="1095"/>
      <c r="K10" s="1095"/>
      <c r="L10" s="1095"/>
      <c r="M10" s="1095"/>
      <c r="N10" s="1095"/>
      <c r="O10" s="1095"/>
      <c r="R10" s="1112"/>
      <c r="S10" s="1113"/>
      <c r="T10" s="224"/>
      <c r="U10" s="717">
        <v>2</v>
      </c>
      <c r="W10" s="1095" t="s">
        <v>202</v>
      </c>
      <c r="X10" s="1095"/>
      <c r="Y10" s="1095"/>
      <c r="Z10" s="1095"/>
      <c r="AA10" s="1095"/>
      <c r="AB10" s="1095"/>
      <c r="AC10" s="1095"/>
      <c r="AD10" s="1095"/>
      <c r="AE10" s="1095"/>
      <c r="AF10" s="1095"/>
      <c r="AG10" s="1095"/>
      <c r="AH10" s="1095"/>
      <c r="AI10" s="1095"/>
      <c r="AJ10" s="1095"/>
      <c r="AK10" s="1095"/>
      <c r="AL10" s="205"/>
    </row>
    <row r="11" spans="1:39">
      <c r="B11" s="1112"/>
      <c r="C11" s="1113"/>
      <c r="F11" s="717"/>
      <c r="G11" s="203"/>
      <c r="H11" s="1095"/>
      <c r="I11" s="1095"/>
      <c r="J11" s="1095"/>
      <c r="K11" s="1095"/>
      <c r="L11" s="1095"/>
      <c r="M11" s="1095"/>
      <c r="N11" s="1095"/>
      <c r="O11" s="1095"/>
      <c r="R11" s="1112"/>
      <c r="S11" s="1113"/>
      <c r="T11" s="224"/>
      <c r="U11" s="717"/>
      <c r="W11" s="1095"/>
      <c r="X11" s="1095"/>
      <c r="Y11" s="1095"/>
      <c r="Z11" s="1095"/>
      <c r="AA11" s="1095"/>
      <c r="AB11" s="1095"/>
      <c r="AC11" s="1095"/>
      <c r="AD11" s="1095"/>
      <c r="AE11" s="1095"/>
      <c r="AF11" s="1095"/>
      <c r="AG11" s="1095"/>
      <c r="AH11" s="1095"/>
      <c r="AI11" s="1095"/>
      <c r="AJ11" s="1095"/>
      <c r="AK11" s="1095"/>
      <c r="AL11" s="205"/>
    </row>
    <row r="12" spans="1:39">
      <c r="B12" s="1112"/>
      <c r="C12" s="1113"/>
      <c r="F12" s="717">
        <v>2</v>
      </c>
      <c r="G12" s="203"/>
      <c r="H12" s="1095" t="s">
        <v>201</v>
      </c>
      <c r="I12" s="1095"/>
      <c r="J12" s="1095"/>
      <c r="K12" s="1095"/>
      <c r="L12" s="1095"/>
      <c r="M12" s="1095"/>
      <c r="N12" s="1095"/>
      <c r="O12" s="1095"/>
      <c r="R12" s="1112"/>
      <c r="S12" s="1113"/>
      <c r="T12" s="224"/>
      <c r="U12" s="717">
        <v>3</v>
      </c>
      <c r="W12" s="1095" t="s">
        <v>200</v>
      </c>
      <c r="X12" s="1095"/>
      <c r="Y12" s="1095"/>
      <c r="Z12" s="1095"/>
      <c r="AA12" s="1095"/>
      <c r="AB12" s="1095"/>
      <c r="AC12" s="1095"/>
      <c r="AD12" s="1095"/>
      <c r="AE12" s="1095"/>
      <c r="AF12" s="1095"/>
      <c r="AG12" s="1095"/>
      <c r="AH12" s="1095"/>
      <c r="AI12" s="1095"/>
      <c r="AJ12" s="1095"/>
      <c r="AK12" s="1095"/>
      <c r="AL12" s="204"/>
    </row>
    <row r="13" spans="1:39">
      <c r="B13" s="1112"/>
      <c r="C13" s="1113"/>
      <c r="F13" s="717"/>
      <c r="G13" s="203"/>
      <c r="H13" s="1095"/>
      <c r="I13" s="1095"/>
      <c r="J13" s="1095"/>
      <c r="K13" s="1095"/>
      <c r="L13" s="1095"/>
      <c r="M13" s="1095"/>
      <c r="N13" s="1095"/>
      <c r="O13" s="1095"/>
      <c r="R13" s="1112"/>
      <c r="S13" s="1113"/>
      <c r="T13" s="224"/>
      <c r="U13" s="717"/>
      <c r="W13" s="1095"/>
      <c r="X13" s="1095"/>
      <c r="Y13" s="1095"/>
      <c r="Z13" s="1095"/>
      <c r="AA13" s="1095"/>
      <c r="AB13" s="1095"/>
      <c r="AC13" s="1095"/>
      <c r="AD13" s="1095"/>
      <c r="AE13" s="1095"/>
      <c r="AF13" s="1095"/>
      <c r="AG13" s="1095"/>
      <c r="AH13" s="1095"/>
      <c r="AI13" s="1095"/>
      <c r="AJ13" s="1095"/>
      <c r="AK13" s="1095"/>
      <c r="AL13" s="204"/>
    </row>
    <row r="14" spans="1:39">
      <c r="B14" s="1112"/>
      <c r="C14" s="1113"/>
      <c r="F14" s="717">
        <v>3</v>
      </c>
      <c r="G14" s="203"/>
      <c r="H14" s="1095" t="s">
        <v>199</v>
      </c>
      <c r="I14" s="1095"/>
      <c r="J14" s="1095"/>
      <c r="K14" s="1095"/>
      <c r="L14" s="1095"/>
      <c r="M14" s="1095"/>
      <c r="N14" s="1095"/>
      <c r="O14" s="1095"/>
      <c r="R14" s="1112"/>
      <c r="S14" s="1113"/>
      <c r="T14" s="224"/>
      <c r="U14" s="717">
        <v>4</v>
      </c>
      <c r="W14" s="1095" t="s">
        <v>198</v>
      </c>
      <c r="X14" s="1095"/>
      <c r="Y14" s="1095"/>
      <c r="Z14" s="1095"/>
      <c r="AA14" s="1095"/>
      <c r="AB14" s="1095"/>
      <c r="AC14" s="1095"/>
      <c r="AD14" s="1095"/>
      <c r="AE14" s="1095"/>
      <c r="AF14" s="1095"/>
      <c r="AG14" s="1095"/>
      <c r="AH14" s="1095"/>
      <c r="AI14" s="1095"/>
      <c r="AJ14" s="1095"/>
      <c r="AK14" s="1095"/>
      <c r="AL14" s="204"/>
    </row>
    <row r="15" spans="1:39">
      <c r="B15" s="1112"/>
      <c r="C15" s="1113"/>
      <c r="F15" s="717"/>
      <c r="G15" s="203"/>
      <c r="H15" s="1095"/>
      <c r="I15" s="1095"/>
      <c r="J15" s="1095"/>
      <c r="K15" s="1095"/>
      <c r="L15" s="1095"/>
      <c r="M15" s="1095"/>
      <c r="N15" s="1095"/>
      <c r="O15" s="1095"/>
      <c r="R15" s="1112"/>
      <c r="S15" s="1113"/>
      <c r="T15" s="224"/>
      <c r="U15" s="717"/>
      <c r="W15" s="1095"/>
      <c r="X15" s="1095"/>
      <c r="Y15" s="1095"/>
      <c r="Z15" s="1095"/>
      <c r="AA15" s="1095"/>
      <c r="AB15" s="1095"/>
      <c r="AC15" s="1095"/>
      <c r="AD15" s="1095"/>
      <c r="AE15" s="1095"/>
      <c r="AF15" s="1095"/>
      <c r="AG15" s="1095"/>
      <c r="AH15" s="1095"/>
      <c r="AI15" s="1095"/>
      <c r="AJ15" s="1095"/>
      <c r="AK15" s="1095"/>
      <c r="AL15" s="204"/>
    </row>
    <row r="16" spans="1:39">
      <c r="B16" s="1112"/>
      <c r="C16" s="1113"/>
      <c r="F16" s="717">
        <v>4</v>
      </c>
      <c r="G16" s="203"/>
      <c r="H16" s="1095" t="s">
        <v>197</v>
      </c>
      <c r="I16" s="1095"/>
      <c r="J16" s="1095"/>
      <c r="K16" s="1095"/>
      <c r="L16" s="1095"/>
      <c r="M16" s="1095"/>
      <c r="N16" s="1095"/>
      <c r="O16" s="1095"/>
      <c r="R16" s="1112"/>
      <c r="S16" s="1113"/>
      <c r="T16" s="224"/>
      <c r="U16" s="717">
        <v>5</v>
      </c>
      <c r="W16" s="1095" t="s">
        <v>196</v>
      </c>
      <c r="X16" s="1095"/>
      <c r="Y16" s="1095"/>
      <c r="Z16" s="1095"/>
      <c r="AA16" s="1095"/>
      <c r="AB16" s="1095"/>
      <c r="AC16" s="1095"/>
      <c r="AD16" s="1095"/>
      <c r="AE16" s="1095"/>
      <c r="AF16" s="1095"/>
      <c r="AG16" s="1095"/>
      <c r="AH16" s="1095"/>
      <c r="AI16" s="1095"/>
      <c r="AJ16" s="1095"/>
      <c r="AK16" s="1095"/>
      <c r="AL16" s="204"/>
    </row>
    <row r="17" spans="2:38">
      <c r="B17" s="1112"/>
      <c r="C17" s="1113"/>
      <c r="F17" s="717"/>
      <c r="G17" s="203"/>
      <c r="H17" s="1095"/>
      <c r="I17" s="1095"/>
      <c r="J17" s="1095"/>
      <c r="K17" s="1095"/>
      <c r="L17" s="1095"/>
      <c r="M17" s="1095"/>
      <c r="N17" s="1095"/>
      <c r="O17" s="1095"/>
      <c r="R17" s="1112"/>
      <c r="S17" s="1113"/>
      <c r="T17" s="224"/>
      <c r="U17" s="717"/>
      <c r="W17" s="1095"/>
      <c r="X17" s="1095"/>
      <c r="Y17" s="1095"/>
      <c r="Z17" s="1095"/>
      <c r="AA17" s="1095"/>
      <c r="AB17" s="1095"/>
      <c r="AC17" s="1095"/>
      <c r="AD17" s="1095"/>
      <c r="AE17" s="1095"/>
      <c r="AF17" s="1095"/>
      <c r="AG17" s="1095"/>
      <c r="AH17" s="1095"/>
      <c r="AI17" s="1095"/>
      <c r="AJ17" s="1095"/>
      <c r="AK17" s="1095"/>
      <c r="AL17" s="204"/>
    </row>
    <row r="18" spans="2:38">
      <c r="B18" s="1112"/>
      <c r="C18" s="1113"/>
      <c r="F18" s="717">
        <v>5</v>
      </c>
      <c r="G18" s="203"/>
      <c r="H18" s="1095" t="s">
        <v>195</v>
      </c>
      <c r="I18" s="1095"/>
      <c r="J18" s="1095"/>
      <c r="K18" s="1095"/>
      <c r="L18" s="1095"/>
      <c r="M18" s="1095"/>
      <c r="N18" s="1095"/>
      <c r="O18" s="1095"/>
      <c r="R18" s="1112"/>
      <c r="S18" s="1113"/>
      <c r="T18" s="224"/>
      <c r="U18" s="717">
        <v>6</v>
      </c>
      <c r="W18" s="1095" t="s">
        <v>194</v>
      </c>
      <c r="X18" s="1095"/>
      <c r="Y18" s="1095"/>
      <c r="Z18" s="1095"/>
      <c r="AA18" s="1095"/>
      <c r="AB18" s="1095"/>
      <c r="AC18" s="1095"/>
      <c r="AD18" s="1095"/>
      <c r="AE18" s="1095"/>
      <c r="AF18" s="1095"/>
      <c r="AG18" s="1095"/>
      <c r="AH18" s="1095"/>
      <c r="AI18" s="1095"/>
      <c r="AJ18" s="1095"/>
      <c r="AK18" s="1095"/>
      <c r="AL18" s="204"/>
    </row>
    <row r="19" spans="2:38">
      <c r="B19" s="1112"/>
      <c r="C19" s="1113"/>
      <c r="F19" s="717"/>
      <c r="G19" s="203"/>
      <c r="H19" s="1095"/>
      <c r="I19" s="1095"/>
      <c r="J19" s="1095"/>
      <c r="K19" s="1095"/>
      <c r="L19" s="1095"/>
      <c r="M19" s="1095"/>
      <c r="N19" s="1095"/>
      <c r="O19" s="1095"/>
      <c r="R19" s="1112"/>
      <c r="S19" s="1113"/>
      <c r="T19" s="224"/>
      <c r="U19" s="717"/>
      <c r="W19" s="1095"/>
      <c r="X19" s="1095"/>
      <c r="Y19" s="1095"/>
      <c r="Z19" s="1095"/>
      <c r="AA19" s="1095"/>
      <c r="AB19" s="1095"/>
      <c r="AC19" s="1095"/>
      <c r="AD19" s="1095"/>
      <c r="AE19" s="1095"/>
      <c r="AF19" s="1095"/>
      <c r="AG19" s="1095"/>
      <c r="AH19" s="1095"/>
      <c r="AI19" s="1095"/>
      <c r="AJ19" s="1095"/>
      <c r="AK19" s="1095"/>
      <c r="AL19" s="204"/>
    </row>
    <row r="20" spans="2:38">
      <c r="B20" s="1112"/>
      <c r="C20" s="1113"/>
      <c r="R20" s="1112"/>
      <c r="S20" s="1113"/>
      <c r="T20" s="224"/>
      <c r="U20" s="717">
        <v>7</v>
      </c>
      <c r="W20" s="1095" t="s">
        <v>193</v>
      </c>
      <c r="X20" s="1095"/>
      <c r="Y20" s="1095"/>
      <c r="Z20" s="1095"/>
      <c r="AA20" s="1095"/>
      <c r="AB20" s="1095"/>
      <c r="AC20" s="1095"/>
      <c r="AD20" s="1095"/>
      <c r="AE20" s="1095"/>
      <c r="AF20" s="1095"/>
      <c r="AG20" s="1095"/>
      <c r="AH20" s="1095"/>
      <c r="AI20" s="1095"/>
      <c r="AJ20" s="1095"/>
      <c r="AK20" s="1095"/>
      <c r="AL20" s="204"/>
    </row>
    <row r="21" spans="2:38">
      <c r="B21" s="1112"/>
      <c r="C21" s="1113"/>
      <c r="R21" s="1112"/>
      <c r="S21" s="1113"/>
      <c r="T21" s="224"/>
      <c r="U21" s="717"/>
      <c r="W21" s="1095"/>
      <c r="X21" s="1095"/>
      <c r="Y21" s="1095"/>
      <c r="Z21" s="1095"/>
      <c r="AA21" s="1095"/>
      <c r="AB21" s="1095"/>
      <c r="AC21" s="1095"/>
      <c r="AD21" s="1095"/>
      <c r="AE21" s="1095"/>
      <c r="AF21" s="1095"/>
      <c r="AG21" s="1095"/>
      <c r="AH21" s="1095"/>
      <c r="AI21" s="1095"/>
      <c r="AJ21" s="1095"/>
      <c r="AK21" s="1095"/>
      <c r="AL21" s="204"/>
    </row>
    <row r="22" spans="2:38">
      <c r="B22" s="1112"/>
      <c r="C22" s="1113"/>
      <c r="R22" s="1112"/>
      <c r="S22" s="1113"/>
      <c r="T22" s="224"/>
      <c r="U22" s="717">
        <v>8</v>
      </c>
      <c r="W22" s="1095" t="s">
        <v>192</v>
      </c>
      <c r="X22" s="1095"/>
      <c r="Y22" s="1095"/>
      <c r="Z22" s="1095"/>
      <c r="AA22" s="1095"/>
      <c r="AB22" s="1095"/>
      <c r="AC22" s="1095"/>
      <c r="AD22" s="1095"/>
      <c r="AE22" s="1095"/>
      <c r="AF22" s="1095"/>
      <c r="AG22" s="1095"/>
      <c r="AH22" s="1095"/>
      <c r="AI22" s="1095"/>
      <c r="AJ22" s="1095"/>
      <c r="AK22" s="1095"/>
      <c r="AL22" s="204"/>
    </row>
    <row r="23" spans="2:38">
      <c r="B23" s="1112"/>
      <c r="C23" s="1113"/>
      <c r="R23" s="1112"/>
      <c r="S23" s="1113"/>
      <c r="T23" s="224"/>
      <c r="U23" s="717"/>
      <c r="W23" s="1095"/>
      <c r="X23" s="1095"/>
      <c r="Y23" s="1095"/>
      <c r="Z23" s="1095"/>
      <c r="AA23" s="1095"/>
      <c r="AB23" s="1095"/>
      <c r="AC23" s="1095"/>
      <c r="AD23" s="1095"/>
      <c r="AE23" s="1095"/>
      <c r="AF23" s="1095"/>
      <c r="AG23" s="1095"/>
      <c r="AH23" s="1095"/>
      <c r="AI23" s="1095"/>
      <c r="AJ23" s="1095"/>
      <c r="AK23" s="1095"/>
      <c r="AL23" s="204"/>
    </row>
    <row r="24" spans="2:38">
      <c r="B24" s="1114"/>
      <c r="C24" s="1115"/>
      <c r="D24" s="206"/>
      <c r="E24" s="206"/>
      <c r="F24" s="206"/>
      <c r="G24" s="206"/>
      <c r="H24" s="206"/>
      <c r="I24" s="206"/>
      <c r="J24" s="206"/>
      <c r="K24" s="206"/>
      <c r="L24" s="206"/>
      <c r="M24" s="206"/>
      <c r="N24" s="206"/>
      <c r="O24" s="206"/>
      <c r="P24" s="206"/>
      <c r="Q24" s="206"/>
      <c r="R24" s="1114"/>
      <c r="S24" s="1115"/>
      <c r="T24" s="376"/>
      <c r="U24" s="206"/>
      <c r="V24" s="206"/>
      <c r="W24" s="206"/>
      <c r="X24" s="206"/>
      <c r="Y24" s="206"/>
      <c r="Z24" s="206"/>
      <c r="AA24" s="206"/>
      <c r="AB24" s="206"/>
      <c r="AC24" s="206"/>
      <c r="AD24" s="206"/>
      <c r="AE24" s="206"/>
      <c r="AF24" s="206"/>
      <c r="AG24" s="206"/>
      <c r="AH24" s="206"/>
      <c r="AI24" s="206"/>
      <c r="AJ24" s="206"/>
      <c r="AK24" s="206"/>
      <c r="AL24" s="208"/>
    </row>
    <row r="25" spans="2:38" ht="13.5" customHeight="1">
      <c r="B25" s="1110" t="s">
        <v>218</v>
      </c>
      <c r="C25" s="1111"/>
      <c r="D25" s="199"/>
      <c r="E25" s="199"/>
      <c r="F25" s="199"/>
      <c r="G25" s="199"/>
      <c r="H25" s="199"/>
      <c r="I25" s="199"/>
      <c r="J25" s="199"/>
      <c r="K25" s="199"/>
      <c r="L25" s="199"/>
      <c r="M25" s="199"/>
      <c r="N25" s="199"/>
      <c r="O25" s="199"/>
      <c r="P25" s="199"/>
      <c r="Q25" s="199"/>
      <c r="R25" s="209"/>
      <c r="S25" s="209"/>
      <c r="T25" s="199"/>
      <c r="U25" s="199"/>
      <c r="V25" s="199"/>
      <c r="W25" s="210"/>
      <c r="X25" s="210"/>
      <c r="Y25" s="210"/>
      <c r="Z25" s="210"/>
      <c r="AA25" s="210"/>
      <c r="AB25" s="210"/>
      <c r="AC25" s="210"/>
      <c r="AD25" s="210"/>
      <c r="AE25" s="210"/>
      <c r="AF25" s="210"/>
      <c r="AG25" s="210"/>
      <c r="AH25" s="210"/>
      <c r="AI25" s="210"/>
      <c r="AJ25" s="210"/>
      <c r="AK25" s="210"/>
      <c r="AL25" s="201"/>
    </row>
    <row r="26" spans="2:38">
      <c r="B26" s="1112"/>
      <c r="C26" s="1113"/>
      <c r="E26" s="719"/>
      <c r="F26" s="719"/>
      <c r="G26" s="1018" t="s">
        <v>190</v>
      </c>
      <c r="H26" s="1018"/>
      <c r="I26" s="1018"/>
      <c r="J26" s="1018"/>
      <c r="K26" s="1018"/>
      <c r="L26" s="1018"/>
      <c r="M26" s="1018"/>
      <c r="N26" s="1018"/>
      <c r="O26" s="1018"/>
      <c r="AL26" s="205"/>
    </row>
    <row r="27" spans="2:38">
      <c r="B27" s="1112"/>
      <c r="C27" s="1113"/>
      <c r="E27" s="719"/>
      <c r="F27" s="719"/>
      <c r="G27" s="1018"/>
      <c r="H27" s="1018"/>
      <c r="I27" s="1018"/>
      <c r="J27" s="1018"/>
      <c r="K27" s="1018"/>
      <c r="L27" s="1018"/>
      <c r="M27" s="1018"/>
      <c r="N27" s="1018"/>
      <c r="O27" s="1018"/>
      <c r="AL27" s="205"/>
    </row>
    <row r="28" spans="2:38" ht="11.25" customHeight="1">
      <c r="B28" s="1112"/>
      <c r="C28" s="1113"/>
      <c r="E28" s="1091" t="s">
        <v>189</v>
      </c>
      <c r="F28" s="1091"/>
      <c r="G28" s="719"/>
      <c r="H28" s="719"/>
      <c r="I28" s="719"/>
      <c r="J28" s="719"/>
      <c r="K28" s="719"/>
      <c r="L28" s="719"/>
      <c r="M28" s="719"/>
      <c r="N28" s="719" t="s">
        <v>41</v>
      </c>
      <c r="O28" s="719"/>
      <c r="AL28" s="205"/>
    </row>
    <row r="29" spans="2:38" ht="11.25" customHeight="1">
      <c r="B29" s="1112"/>
      <c r="C29" s="1113"/>
      <c r="E29" s="1091"/>
      <c r="F29" s="1091"/>
      <c r="G29" s="719"/>
      <c r="H29" s="719"/>
      <c r="I29" s="719"/>
      <c r="J29" s="719"/>
      <c r="K29" s="719"/>
      <c r="L29" s="719"/>
      <c r="M29" s="719"/>
      <c r="N29" s="719"/>
      <c r="O29" s="719"/>
      <c r="AL29" s="205"/>
    </row>
    <row r="30" spans="2:38" ht="11.25" customHeight="1">
      <c r="B30" s="1112"/>
      <c r="C30" s="1113"/>
      <c r="E30" s="1091" t="s">
        <v>15</v>
      </c>
      <c r="F30" s="1091"/>
      <c r="G30" s="719"/>
      <c r="H30" s="719"/>
      <c r="I30" s="719"/>
      <c r="J30" s="719"/>
      <c r="K30" s="719"/>
      <c r="L30" s="719"/>
      <c r="M30" s="719"/>
      <c r="N30" s="719" t="s">
        <v>41</v>
      </c>
      <c r="O30" s="719"/>
      <c r="AL30" s="205"/>
    </row>
    <row r="31" spans="2:38" ht="11.25" customHeight="1">
      <c r="B31" s="1112"/>
      <c r="C31" s="1113"/>
      <c r="E31" s="1091"/>
      <c r="F31" s="1091"/>
      <c r="G31" s="719"/>
      <c r="H31" s="719"/>
      <c r="I31" s="719"/>
      <c r="J31" s="719"/>
      <c r="K31" s="719"/>
      <c r="L31" s="719"/>
      <c r="M31" s="719"/>
      <c r="N31" s="719"/>
      <c r="O31" s="719"/>
      <c r="AL31" s="205"/>
    </row>
    <row r="32" spans="2:38" ht="11.25" customHeight="1">
      <c r="B32" s="1112"/>
      <c r="C32" s="1113"/>
      <c r="E32" s="1091" t="s">
        <v>16</v>
      </c>
      <c r="F32" s="1091"/>
      <c r="G32" s="719"/>
      <c r="H32" s="719"/>
      <c r="I32" s="719"/>
      <c r="J32" s="719"/>
      <c r="K32" s="719"/>
      <c r="L32" s="719"/>
      <c r="M32" s="719"/>
      <c r="N32" s="719" t="s">
        <v>41</v>
      </c>
      <c r="O32" s="719"/>
      <c r="AL32" s="205"/>
    </row>
    <row r="33" spans="2:38" ht="11.25" customHeight="1">
      <c r="B33" s="1112"/>
      <c r="C33" s="1113"/>
      <c r="E33" s="1091"/>
      <c r="F33" s="1091"/>
      <c r="G33" s="719"/>
      <c r="H33" s="719"/>
      <c r="I33" s="719"/>
      <c r="J33" s="719"/>
      <c r="K33" s="719"/>
      <c r="L33" s="719"/>
      <c r="M33" s="719"/>
      <c r="N33" s="719"/>
      <c r="O33" s="719"/>
      <c r="AL33" s="205"/>
    </row>
    <row r="34" spans="2:38" ht="11.25" customHeight="1">
      <c r="B34" s="1112"/>
      <c r="C34" s="1113"/>
      <c r="E34" s="1091" t="s">
        <v>17</v>
      </c>
      <c r="F34" s="1091"/>
      <c r="G34" s="719"/>
      <c r="H34" s="719"/>
      <c r="I34" s="719"/>
      <c r="J34" s="719"/>
      <c r="K34" s="719"/>
      <c r="L34" s="719"/>
      <c r="M34" s="719"/>
      <c r="N34" s="719" t="s">
        <v>41</v>
      </c>
      <c r="O34" s="719"/>
      <c r="AL34" s="205"/>
    </row>
    <row r="35" spans="2:38" ht="11.25" customHeight="1">
      <c r="B35" s="1112"/>
      <c r="C35" s="1113"/>
      <c r="E35" s="1091"/>
      <c r="F35" s="1091"/>
      <c r="G35" s="719"/>
      <c r="H35" s="719"/>
      <c r="I35" s="719"/>
      <c r="J35" s="719"/>
      <c r="K35" s="719"/>
      <c r="L35" s="719"/>
      <c r="M35" s="719"/>
      <c r="N35" s="719"/>
      <c r="O35" s="719"/>
      <c r="AL35" s="205"/>
    </row>
    <row r="36" spans="2:38" ht="11.25" customHeight="1">
      <c r="B36" s="1112"/>
      <c r="C36" s="1113"/>
      <c r="E36" s="1091" t="s">
        <v>18</v>
      </c>
      <c r="F36" s="1091"/>
      <c r="G36" s="719"/>
      <c r="H36" s="719"/>
      <c r="I36" s="719"/>
      <c r="J36" s="719"/>
      <c r="K36" s="719"/>
      <c r="L36" s="719"/>
      <c r="M36" s="719"/>
      <c r="N36" s="719" t="s">
        <v>41</v>
      </c>
      <c r="O36" s="719"/>
      <c r="AL36" s="205"/>
    </row>
    <row r="37" spans="2:38" ht="11.25" customHeight="1">
      <c r="B37" s="1112"/>
      <c r="C37" s="1113"/>
      <c r="E37" s="1091"/>
      <c r="F37" s="1091"/>
      <c r="G37" s="719"/>
      <c r="H37" s="719"/>
      <c r="I37" s="719"/>
      <c r="J37" s="719"/>
      <c r="K37" s="719"/>
      <c r="L37" s="719"/>
      <c r="M37" s="719"/>
      <c r="N37" s="719"/>
      <c r="O37" s="719"/>
      <c r="AL37" s="205"/>
    </row>
    <row r="38" spans="2:38" ht="11.25" customHeight="1">
      <c r="B38" s="1112"/>
      <c r="C38" s="1113"/>
      <c r="E38" s="1091" t="s">
        <v>19</v>
      </c>
      <c r="F38" s="1091"/>
      <c r="G38" s="719"/>
      <c r="H38" s="719"/>
      <c r="I38" s="719"/>
      <c r="J38" s="719"/>
      <c r="K38" s="719"/>
      <c r="L38" s="719"/>
      <c r="M38" s="719"/>
      <c r="N38" s="719" t="s">
        <v>41</v>
      </c>
      <c r="O38" s="719"/>
      <c r="AL38" s="205"/>
    </row>
    <row r="39" spans="2:38" ht="11.25" customHeight="1">
      <c r="B39" s="1112"/>
      <c r="C39" s="1113"/>
      <c r="E39" s="1091"/>
      <c r="F39" s="1091"/>
      <c r="G39" s="719"/>
      <c r="H39" s="719"/>
      <c r="I39" s="719"/>
      <c r="J39" s="719"/>
      <c r="K39" s="719"/>
      <c r="L39" s="719"/>
      <c r="M39" s="719"/>
      <c r="N39" s="719"/>
      <c r="O39" s="719"/>
      <c r="AL39" s="205"/>
    </row>
    <row r="40" spans="2:38" ht="11.25" customHeight="1">
      <c r="B40" s="1112"/>
      <c r="C40" s="1113"/>
      <c r="E40" s="1091" t="s">
        <v>20</v>
      </c>
      <c r="F40" s="1091"/>
      <c r="G40" s="719"/>
      <c r="H40" s="719"/>
      <c r="I40" s="719"/>
      <c r="J40" s="719"/>
      <c r="K40" s="719"/>
      <c r="L40" s="719"/>
      <c r="M40" s="719"/>
      <c r="N40" s="719" t="s">
        <v>41</v>
      </c>
      <c r="O40" s="719"/>
      <c r="AL40" s="205"/>
    </row>
    <row r="41" spans="2:38" ht="11.25" customHeight="1">
      <c r="B41" s="1112"/>
      <c r="C41" s="1113"/>
      <c r="E41" s="1091"/>
      <c r="F41" s="1091"/>
      <c r="G41" s="719"/>
      <c r="H41" s="719"/>
      <c r="I41" s="719"/>
      <c r="J41" s="719"/>
      <c r="K41" s="719"/>
      <c r="L41" s="719"/>
      <c r="M41" s="719"/>
      <c r="N41" s="719"/>
      <c r="O41" s="719"/>
      <c r="AL41" s="205"/>
    </row>
    <row r="42" spans="2:38" ht="11.25" customHeight="1">
      <c r="B42" s="1112"/>
      <c r="C42" s="1113"/>
      <c r="E42" s="1091" t="s">
        <v>21</v>
      </c>
      <c r="F42" s="1091"/>
      <c r="G42" s="719"/>
      <c r="H42" s="719"/>
      <c r="I42" s="719"/>
      <c r="J42" s="719"/>
      <c r="K42" s="719"/>
      <c r="L42" s="719"/>
      <c r="M42" s="719"/>
      <c r="N42" s="719" t="s">
        <v>41</v>
      </c>
      <c r="O42" s="719"/>
      <c r="AL42" s="205"/>
    </row>
    <row r="43" spans="2:38" ht="11.25" customHeight="1">
      <c r="B43" s="1112"/>
      <c r="C43" s="1113"/>
      <c r="E43" s="1091"/>
      <c r="F43" s="1091"/>
      <c r="G43" s="719"/>
      <c r="H43" s="719"/>
      <c r="I43" s="719"/>
      <c r="J43" s="719"/>
      <c r="K43" s="719"/>
      <c r="L43" s="719"/>
      <c r="M43" s="719"/>
      <c r="N43" s="719"/>
      <c r="O43" s="719"/>
      <c r="AL43" s="205"/>
    </row>
    <row r="44" spans="2:38" ht="11.25" customHeight="1">
      <c r="B44" s="1112"/>
      <c r="C44" s="1113"/>
      <c r="E44" s="1091" t="s">
        <v>22</v>
      </c>
      <c r="F44" s="1091"/>
      <c r="G44" s="719"/>
      <c r="H44" s="719"/>
      <c r="I44" s="719"/>
      <c r="J44" s="719"/>
      <c r="K44" s="719"/>
      <c r="L44" s="719"/>
      <c r="M44" s="719"/>
      <c r="N44" s="719" t="s">
        <v>41</v>
      </c>
      <c r="O44" s="719"/>
      <c r="AL44" s="205"/>
    </row>
    <row r="45" spans="2:38" ht="11.25" customHeight="1">
      <c r="B45" s="1112"/>
      <c r="C45" s="1113"/>
      <c r="E45" s="1091"/>
      <c r="F45" s="1091"/>
      <c r="G45" s="719"/>
      <c r="H45" s="719"/>
      <c r="I45" s="719"/>
      <c r="J45" s="719"/>
      <c r="K45" s="719"/>
      <c r="L45" s="719"/>
      <c r="M45" s="719"/>
      <c r="N45" s="719"/>
      <c r="O45" s="719"/>
      <c r="AL45" s="205"/>
    </row>
    <row r="46" spans="2:38" ht="11.25" customHeight="1">
      <c r="B46" s="1112"/>
      <c r="C46" s="1113"/>
      <c r="E46" s="1091" t="s">
        <v>23</v>
      </c>
      <c r="F46" s="1091"/>
      <c r="G46" s="719"/>
      <c r="H46" s="719"/>
      <c r="I46" s="719"/>
      <c r="J46" s="719"/>
      <c r="K46" s="719"/>
      <c r="L46" s="719"/>
      <c r="M46" s="719"/>
      <c r="N46" s="719" t="s">
        <v>41</v>
      </c>
      <c r="O46" s="719"/>
      <c r="AL46" s="205"/>
    </row>
    <row r="47" spans="2:38" ht="11.25" customHeight="1">
      <c r="B47" s="1112"/>
      <c r="C47" s="1113"/>
      <c r="E47" s="1091"/>
      <c r="F47" s="1091"/>
      <c r="G47" s="719"/>
      <c r="H47" s="719"/>
      <c r="I47" s="719"/>
      <c r="J47" s="719"/>
      <c r="K47" s="719"/>
      <c r="L47" s="719"/>
      <c r="M47" s="719"/>
      <c r="N47" s="719"/>
      <c r="O47" s="719"/>
      <c r="AL47" s="205"/>
    </row>
    <row r="48" spans="2:38" ht="11.25" customHeight="1">
      <c r="B48" s="1112"/>
      <c r="C48" s="1113"/>
      <c r="E48" s="1091" t="s">
        <v>24</v>
      </c>
      <c r="F48" s="1091"/>
      <c r="G48" s="719"/>
      <c r="H48" s="719"/>
      <c r="I48" s="719"/>
      <c r="J48" s="719"/>
      <c r="K48" s="719"/>
      <c r="L48" s="719"/>
      <c r="M48" s="719"/>
      <c r="N48" s="719" t="s">
        <v>41</v>
      </c>
      <c r="O48" s="719"/>
      <c r="AL48" s="205"/>
    </row>
    <row r="49" spans="2:38" ht="11.25" customHeight="1" thickBot="1">
      <c r="B49" s="1112"/>
      <c r="C49" s="1113"/>
      <c r="E49" s="1091"/>
      <c r="F49" s="1091"/>
      <c r="G49" s="719"/>
      <c r="H49" s="719"/>
      <c r="I49" s="719"/>
      <c r="J49" s="719"/>
      <c r="K49" s="719"/>
      <c r="L49" s="719"/>
      <c r="M49" s="719"/>
      <c r="N49" s="719"/>
      <c r="O49" s="719"/>
      <c r="AL49" s="205"/>
    </row>
    <row r="50" spans="2:38" ht="11.25" customHeight="1">
      <c r="B50" s="1112"/>
      <c r="C50" s="1113"/>
      <c r="E50" s="1091" t="s">
        <v>25</v>
      </c>
      <c r="F50" s="1091"/>
      <c r="G50" s="719"/>
      <c r="H50" s="719"/>
      <c r="I50" s="719"/>
      <c r="J50" s="719"/>
      <c r="K50" s="719"/>
      <c r="L50" s="719"/>
      <c r="M50" s="719"/>
      <c r="N50" s="719" t="s">
        <v>41</v>
      </c>
      <c r="O50" s="719"/>
      <c r="T50" s="1065" t="s">
        <v>217</v>
      </c>
      <c r="U50" s="1066"/>
      <c r="V50" s="1066"/>
      <c r="W50" s="1066"/>
      <c r="X50" s="1066"/>
      <c r="Y50" s="1066"/>
      <c r="Z50" s="1067"/>
      <c r="AE50" s="1065" t="s">
        <v>185</v>
      </c>
      <c r="AF50" s="1066"/>
      <c r="AG50" s="1066"/>
      <c r="AH50" s="1066"/>
      <c r="AI50" s="1066"/>
      <c r="AJ50" s="1066"/>
      <c r="AK50" s="1067"/>
      <c r="AL50" s="205"/>
    </row>
    <row r="51" spans="2:38" ht="11.25" customHeight="1" thickBot="1">
      <c r="B51" s="1112"/>
      <c r="C51" s="1113"/>
      <c r="E51" s="1116"/>
      <c r="F51" s="1116"/>
      <c r="G51" s="720"/>
      <c r="H51" s="720"/>
      <c r="I51" s="720"/>
      <c r="J51" s="720"/>
      <c r="K51" s="720"/>
      <c r="L51" s="720"/>
      <c r="M51" s="720"/>
      <c r="N51" s="720"/>
      <c r="O51" s="720"/>
      <c r="T51" s="1068"/>
      <c r="U51" s="1061"/>
      <c r="V51" s="1061"/>
      <c r="W51" s="1061"/>
      <c r="X51" s="1061"/>
      <c r="Y51" s="1061"/>
      <c r="Z51" s="1062"/>
      <c r="AE51" s="1068"/>
      <c r="AF51" s="1061"/>
      <c r="AG51" s="1061"/>
      <c r="AH51" s="1061"/>
      <c r="AI51" s="1061"/>
      <c r="AJ51" s="1061"/>
      <c r="AK51" s="1062"/>
      <c r="AL51" s="205"/>
    </row>
    <row r="52" spans="2:38" ht="11.25" customHeight="1">
      <c r="B52" s="1112"/>
      <c r="C52" s="1113"/>
      <c r="E52" s="1069" t="s">
        <v>108</v>
      </c>
      <c r="F52" s="1070"/>
      <c r="G52" s="1066"/>
      <c r="H52" s="1066"/>
      <c r="I52" s="1066"/>
      <c r="J52" s="1066"/>
      <c r="K52" s="1066"/>
      <c r="L52" s="1066"/>
      <c r="M52" s="1066"/>
      <c r="N52" s="1066" t="s">
        <v>41</v>
      </c>
      <c r="O52" s="1067"/>
      <c r="Q52" s="1075" t="s">
        <v>184</v>
      </c>
      <c r="R52" s="1075"/>
      <c r="T52" s="1068"/>
      <c r="U52" s="1061"/>
      <c r="V52" s="1061"/>
      <c r="W52" s="1061"/>
      <c r="X52" s="1061"/>
      <c r="Y52" s="1061" t="s">
        <v>41</v>
      </c>
      <c r="Z52" s="1062"/>
      <c r="AB52" s="1075" t="s">
        <v>64</v>
      </c>
      <c r="AC52" s="1075"/>
      <c r="AE52" s="1082"/>
      <c r="AF52" s="1083"/>
      <c r="AG52" s="1083"/>
      <c r="AH52" s="1083"/>
      <c r="AI52" s="1083"/>
      <c r="AJ52" s="1061" t="s">
        <v>183</v>
      </c>
      <c r="AK52" s="1062"/>
      <c r="AL52" s="205"/>
    </row>
    <row r="53" spans="2:38" ht="11.25" customHeight="1" thickBot="1">
      <c r="B53" s="1112"/>
      <c r="C53" s="1113"/>
      <c r="E53" s="1071"/>
      <c r="F53" s="1072"/>
      <c r="G53" s="1063"/>
      <c r="H53" s="1063"/>
      <c r="I53" s="1063"/>
      <c r="J53" s="1063"/>
      <c r="K53" s="1063"/>
      <c r="L53" s="1063"/>
      <c r="M53" s="1063"/>
      <c r="N53" s="1063"/>
      <c r="O53" s="1064"/>
      <c r="Q53" s="1075"/>
      <c r="R53" s="1075"/>
      <c r="T53" s="1117"/>
      <c r="U53" s="1063"/>
      <c r="V53" s="1063"/>
      <c r="W53" s="1063"/>
      <c r="X53" s="1063"/>
      <c r="Y53" s="1063"/>
      <c r="Z53" s="1064"/>
      <c r="AB53" s="1075"/>
      <c r="AC53" s="1075"/>
      <c r="AE53" s="1084"/>
      <c r="AF53" s="1085"/>
      <c r="AG53" s="1085"/>
      <c r="AH53" s="1085"/>
      <c r="AI53" s="1085"/>
      <c r="AJ53" s="1063"/>
      <c r="AK53" s="1064"/>
      <c r="AL53" s="205"/>
    </row>
    <row r="54" spans="2:38">
      <c r="B54" s="1114"/>
      <c r="C54" s="1115"/>
      <c r="D54" s="206"/>
      <c r="E54" s="206"/>
      <c r="F54" s="206"/>
      <c r="G54" s="206"/>
      <c r="H54" s="206"/>
      <c r="I54" s="206"/>
      <c r="J54" s="206"/>
      <c r="K54" s="206"/>
      <c r="L54" s="206"/>
      <c r="M54" s="206"/>
      <c r="N54" s="206"/>
      <c r="O54" s="206"/>
      <c r="P54" s="206"/>
      <c r="Q54" s="206"/>
      <c r="R54" s="206"/>
      <c r="S54" s="206"/>
      <c r="T54" s="206"/>
      <c r="U54" s="206"/>
      <c r="V54" s="206"/>
      <c r="W54" s="206"/>
      <c r="X54" s="206"/>
      <c r="Y54" s="206"/>
      <c r="Z54" s="206"/>
      <c r="AA54" s="206"/>
      <c r="AB54" s="206"/>
      <c r="AC54" s="206"/>
      <c r="AD54" s="206"/>
      <c r="AE54" s="206"/>
      <c r="AF54" s="206"/>
      <c r="AG54" s="206"/>
      <c r="AH54" s="206"/>
      <c r="AI54" s="206"/>
      <c r="AJ54" s="206"/>
      <c r="AK54" s="206"/>
      <c r="AL54" s="214"/>
    </row>
    <row r="55" spans="2:38" ht="126.75" customHeight="1">
      <c r="B55" s="716" t="s">
        <v>216</v>
      </c>
      <c r="C55" s="716"/>
      <c r="D55" s="716"/>
      <c r="E55" s="716"/>
      <c r="F55" s="716"/>
      <c r="G55" s="716"/>
      <c r="H55" s="716"/>
      <c r="I55" s="716"/>
      <c r="J55" s="716"/>
      <c r="K55" s="716"/>
      <c r="L55" s="716"/>
      <c r="M55" s="716"/>
      <c r="N55" s="716"/>
      <c r="O55" s="716"/>
      <c r="P55" s="716"/>
      <c r="Q55" s="716"/>
      <c r="R55" s="716"/>
      <c r="S55" s="716"/>
      <c r="T55" s="716"/>
      <c r="U55" s="716"/>
      <c r="V55" s="716"/>
      <c r="W55" s="716"/>
      <c r="X55" s="716"/>
      <c r="Y55" s="716"/>
      <c r="Z55" s="716"/>
      <c r="AA55" s="716"/>
      <c r="AB55" s="716"/>
      <c r="AC55" s="716"/>
      <c r="AD55" s="716"/>
      <c r="AE55" s="716"/>
      <c r="AF55" s="716"/>
      <c r="AG55" s="716"/>
      <c r="AH55" s="716"/>
      <c r="AI55" s="716"/>
      <c r="AJ55" s="716"/>
      <c r="AK55" s="716"/>
      <c r="AL55" s="716"/>
    </row>
    <row r="56" spans="2:38">
      <c r="B56" s="217"/>
      <c r="C56" s="217"/>
      <c r="D56" s="217"/>
      <c r="E56" s="217"/>
      <c r="F56" s="217"/>
      <c r="G56" s="217"/>
      <c r="H56" s="217"/>
      <c r="I56" s="217"/>
      <c r="J56" s="217"/>
      <c r="K56" s="217"/>
      <c r="L56" s="217"/>
      <c r="M56" s="217"/>
      <c r="N56" s="217"/>
      <c r="O56" s="217"/>
      <c r="P56" s="217"/>
      <c r="Q56" s="217"/>
      <c r="R56" s="217"/>
      <c r="S56" s="217"/>
      <c r="T56" s="217"/>
      <c r="U56" s="217"/>
      <c r="V56" s="217"/>
      <c r="W56" s="217"/>
      <c r="X56" s="217"/>
      <c r="Y56" s="217"/>
      <c r="Z56" s="217"/>
      <c r="AA56" s="217"/>
      <c r="AB56" s="217"/>
      <c r="AC56" s="217"/>
      <c r="AD56" s="217"/>
      <c r="AE56" s="217"/>
      <c r="AF56" s="217"/>
      <c r="AG56" s="217"/>
      <c r="AH56" s="217"/>
      <c r="AI56" s="217"/>
      <c r="AJ56" s="217"/>
      <c r="AK56" s="217"/>
      <c r="AL56" s="217"/>
    </row>
    <row r="57" spans="2:38">
      <c r="B57" s="217"/>
      <c r="C57" s="217"/>
      <c r="D57" s="217"/>
      <c r="E57" s="217"/>
      <c r="F57" s="217"/>
      <c r="G57" s="217"/>
      <c r="H57" s="217"/>
      <c r="I57" s="217"/>
      <c r="J57" s="217"/>
      <c r="K57" s="217"/>
      <c r="L57" s="217"/>
      <c r="M57" s="217"/>
      <c r="N57" s="217"/>
      <c r="O57" s="217"/>
      <c r="P57" s="217"/>
      <c r="Q57" s="217"/>
      <c r="R57" s="217"/>
      <c r="S57" s="217"/>
      <c r="T57" s="217"/>
      <c r="U57" s="217"/>
      <c r="V57" s="217"/>
      <c r="W57" s="217"/>
      <c r="X57" s="217"/>
      <c r="Y57" s="217"/>
      <c r="Z57" s="217"/>
      <c r="AA57" s="217"/>
      <c r="AB57" s="217"/>
      <c r="AC57" s="217"/>
      <c r="AD57" s="217"/>
      <c r="AE57" s="217"/>
      <c r="AF57" s="217"/>
      <c r="AG57" s="217"/>
      <c r="AH57" s="217"/>
      <c r="AI57" s="217"/>
      <c r="AJ57" s="217"/>
      <c r="AK57" s="217"/>
      <c r="AL57" s="217"/>
    </row>
    <row r="58" spans="2:38">
      <c r="B58" s="217"/>
      <c r="C58" s="217"/>
      <c r="D58" s="217"/>
      <c r="E58" s="217"/>
      <c r="F58" s="217"/>
      <c r="G58" s="217"/>
      <c r="H58" s="217"/>
      <c r="I58" s="217"/>
      <c r="J58" s="217"/>
      <c r="K58" s="217"/>
      <c r="L58" s="217"/>
      <c r="M58" s="217"/>
      <c r="N58" s="217"/>
      <c r="O58" s="217"/>
      <c r="P58" s="217"/>
      <c r="Q58" s="217"/>
      <c r="R58" s="217"/>
      <c r="S58" s="217"/>
      <c r="T58" s="217"/>
      <c r="U58" s="217"/>
      <c r="V58" s="217"/>
      <c r="W58" s="217"/>
      <c r="X58" s="217"/>
      <c r="Y58" s="217"/>
      <c r="Z58" s="217"/>
      <c r="AA58" s="217"/>
      <c r="AB58" s="217"/>
      <c r="AC58" s="217"/>
      <c r="AD58" s="217"/>
      <c r="AE58" s="217"/>
      <c r="AF58" s="217"/>
      <c r="AG58" s="217"/>
      <c r="AH58" s="217"/>
      <c r="AI58" s="217"/>
      <c r="AJ58" s="217"/>
      <c r="AK58" s="217"/>
      <c r="AL58" s="217"/>
    </row>
  </sheetData>
  <mergeCells count="83">
    <mergeCell ref="A3:AL4"/>
    <mergeCell ref="B6:K6"/>
    <mergeCell ref="L6:AL6"/>
    <mergeCell ref="AB1:AL1"/>
    <mergeCell ref="U10:U11"/>
    <mergeCell ref="W10:AK11"/>
    <mergeCell ref="R7:S24"/>
    <mergeCell ref="U8:U9"/>
    <mergeCell ref="W8:AK9"/>
    <mergeCell ref="F10:F11"/>
    <mergeCell ref="U16:U17"/>
    <mergeCell ref="W16:AK17"/>
    <mergeCell ref="F18:F19"/>
    <mergeCell ref="U20:U21"/>
    <mergeCell ref="W20:AK21"/>
    <mergeCell ref="U22:U23"/>
    <mergeCell ref="W18:AK19"/>
    <mergeCell ref="U14:U15"/>
    <mergeCell ref="W14:AK15"/>
    <mergeCell ref="F16:F17"/>
    <mergeCell ref="B7:C24"/>
    <mergeCell ref="F12:F13"/>
    <mergeCell ref="H12:O13"/>
    <mergeCell ref="U12:U13"/>
    <mergeCell ref="W12:AK13"/>
    <mergeCell ref="W22:AK23"/>
    <mergeCell ref="U18:U19"/>
    <mergeCell ref="H16:O17"/>
    <mergeCell ref="H10:O11"/>
    <mergeCell ref="F14:F15"/>
    <mergeCell ref="H14:O15"/>
    <mergeCell ref="H18:O19"/>
    <mergeCell ref="E36:F37"/>
    <mergeCell ref="G36:M37"/>
    <mergeCell ref="N36:O37"/>
    <mergeCell ref="E38:F39"/>
    <mergeCell ref="N30:O31"/>
    <mergeCell ref="E32:F33"/>
    <mergeCell ref="G32:M33"/>
    <mergeCell ref="N32:O33"/>
    <mergeCell ref="E34:F35"/>
    <mergeCell ref="G34:M35"/>
    <mergeCell ref="N34:O35"/>
    <mergeCell ref="E30:F31"/>
    <mergeCell ref="G30:M31"/>
    <mergeCell ref="G38:M39"/>
    <mergeCell ref="N38:O39"/>
    <mergeCell ref="E26:F27"/>
    <mergeCell ref="G26:O27"/>
    <mergeCell ref="E28:F29"/>
    <mergeCell ref="G28:M29"/>
    <mergeCell ref="N28:O29"/>
    <mergeCell ref="E40:F41"/>
    <mergeCell ref="G40:M41"/>
    <mergeCell ref="N40:O41"/>
    <mergeCell ref="N48:O49"/>
    <mergeCell ref="E42:F43"/>
    <mergeCell ref="G42:M43"/>
    <mergeCell ref="N42:O43"/>
    <mergeCell ref="E44:F45"/>
    <mergeCell ref="G44:M45"/>
    <mergeCell ref="N44:O45"/>
    <mergeCell ref="E46:F47"/>
    <mergeCell ref="G46:M47"/>
    <mergeCell ref="N46:O47"/>
    <mergeCell ref="E48:F49"/>
    <mergeCell ref="G48:M49"/>
    <mergeCell ref="E50:F51"/>
    <mergeCell ref="G50:M51"/>
    <mergeCell ref="N50:O51"/>
    <mergeCell ref="AJ52:AK53"/>
    <mergeCell ref="B55:AL55"/>
    <mergeCell ref="T50:Z51"/>
    <mergeCell ref="AE50:AK51"/>
    <mergeCell ref="E52:F53"/>
    <mergeCell ref="G52:M53"/>
    <mergeCell ref="N52:O53"/>
    <mergeCell ref="Q52:R53"/>
    <mergeCell ref="T52:X53"/>
    <mergeCell ref="Y52:Z53"/>
    <mergeCell ref="AB52:AC53"/>
    <mergeCell ref="AE52:AI53"/>
    <mergeCell ref="B25:C54"/>
  </mergeCells>
  <phoneticPr fontId="8"/>
  <pageMargins left="0.7" right="0.7" top="0.75" bottom="0.75" header="0.3" footer="0.3"/>
  <pageSetup paperSize="9" scale="96"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99632-E6AD-4D8D-9E09-8A0CA1EC952A}">
  <sheetPr>
    <tabColor theme="5" tint="0.59999389629810485"/>
  </sheetPr>
  <dimension ref="B1:K39"/>
  <sheetViews>
    <sheetView showGridLines="0" view="pageBreakPreview" zoomScaleNormal="100" zoomScaleSheetLayoutView="100" workbookViewId="0">
      <selection activeCell="O23" sqref="O23"/>
    </sheetView>
  </sheetViews>
  <sheetFormatPr defaultRowHeight="13"/>
  <cols>
    <col min="1" max="1" width="1.6328125" style="132" customWidth="1"/>
    <col min="2" max="2" width="3.453125" style="132" customWidth="1"/>
    <col min="3" max="4" width="9" style="132" customWidth="1"/>
    <col min="5" max="6" width="8.453125" style="132" customWidth="1"/>
    <col min="7" max="7" width="8.36328125" style="132" customWidth="1"/>
    <col min="8" max="8" width="7.36328125" style="132" customWidth="1"/>
    <col min="9" max="10" width="10" style="132" customWidth="1"/>
    <col min="11" max="11" width="17.08984375" style="132" customWidth="1"/>
    <col min="12" max="256" width="8.90625" style="132"/>
    <col min="257" max="257" width="1.6328125" style="132" customWidth="1"/>
    <col min="258" max="258" width="3.453125" style="132" customWidth="1"/>
    <col min="259" max="260" width="9" style="132" customWidth="1"/>
    <col min="261" max="262" width="8.453125" style="132" customWidth="1"/>
    <col min="263" max="263" width="8.36328125" style="132" customWidth="1"/>
    <col min="264" max="264" width="7.36328125" style="132" customWidth="1"/>
    <col min="265" max="266" width="10" style="132" customWidth="1"/>
    <col min="267" max="267" width="17.08984375" style="132" customWidth="1"/>
    <col min="268" max="512" width="8.90625" style="132"/>
    <col min="513" max="513" width="1.6328125" style="132" customWidth="1"/>
    <col min="514" max="514" width="3.453125" style="132" customWidth="1"/>
    <col min="515" max="516" width="9" style="132" customWidth="1"/>
    <col min="517" max="518" width="8.453125" style="132" customWidth="1"/>
    <col min="519" max="519" width="8.36328125" style="132" customWidth="1"/>
    <col min="520" max="520" width="7.36328125" style="132" customWidth="1"/>
    <col min="521" max="522" width="10" style="132" customWidth="1"/>
    <col min="523" max="523" width="17.08984375" style="132" customWidth="1"/>
    <col min="524" max="768" width="8.90625" style="132"/>
    <col min="769" max="769" width="1.6328125" style="132" customWidth="1"/>
    <col min="770" max="770" width="3.453125" style="132" customWidth="1"/>
    <col min="771" max="772" width="9" style="132" customWidth="1"/>
    <col min="773" max="774" width="8.453125" style="132" customWidth="1"/>
    <col min="775" max="775" width="8.36328125" style="132" customWidth="1"/>
    <col min="776" max="776" width="7.36328125" style="132" customWidth="1"/>
    <col min="777" max="778" width="10" style="132" customWidth="1"/>
    <col min="779" max="779" width="17.08984375" style="132" customWidth="1"/>
    <col min="780" max="1024" width="8.90625" style="132"/>
    <col min="1025" max="1025" width="1.6328125" style="132" customWidth="1"/>
    <col min="1026" max="1026" width="3.453125" style="132" customWidth="1"/>
    <col min="1027" max="1028" width="9" style="132" customWidth="1"/>
    <col min="1029" max="1030" width="8.453125" style="132" customWidth="1"/>
    <col min="1031" max="1031" width="8.36328125" style="132" customWidth="1"/>
    <col min="1032" max="1032" width="7.36328125" style="132" customWidth="1"/>
    <col min="1033" max="1034" width="10" style="132" customWidth="1"/>
    <col min="1035" max="1035" width="17.08984375" style="132" customWidth="1"/>
    <col min="1036" max="1280" width="8.90625" style="132"/>
    <col min="1281" max="1281" width="1.6328125" style="132" customWidth="1"/>
    <col min="1282" max="1282" width="3.453125" style="132" customWidth="1"/>
    <col min="1283" max="1284" width="9" style="132" customWidth="1"/>
    <col min="1285" max="1286" width="8.453125" style="132" customWidth="1"/>
    <col min="1287" max="1287" width="8.36328125" style="132" customWidth="1"/>
    <col min="1288" max="1288" width="7.36328125" style="132" customWidth="1"/>
    <col min="1289" max="1290" width="10" style="132" customWidth="1"/>
    <col min="1291" max="1291" width="17.08984375" style="132" customWidth="1"/>
    <col min="1292" max="1536" width="8.90625" style="132"/>
    <col min="1537" max="1537" width="1.6328125" style="132" customWidth="1"/>
    <col min="1538" max="1538" width="3.453125" style="132" customWidth="1"/>
    <col min="1539" max="1540" width="9" style="132" customWidth="1"/>
    <col min="1541" max="1542" width="8.453125" style="132" customWidth="1"/>
    <col min="1543" max="1543" width="8.36328125" style="132" customWidth="1"/>
    <col min="1544" max="1544" width="7.36328125" style="132" customWidth="1"/>
    <col min="1545" max="1546" width="10" style="132" customWidth="1"/>
    <col min="1547" max="1547" width="17.08984375" style="132" customWidth="1"/>
    <col min="1548" max="1792" width="8.90625" style="132"/>
    <col min="1793" max="1793" width="1.6328125" style="132" customWidth="1"/>
    <col min="1794" max="1794" width="3.453125" style="132" customWidth="1"/>
    <col min="1795" max="1796" width="9" style="132" customWidth="1"/>
    <col min="1797" max="1798" width="8.453125" style="132" customWidth="1"/>
    <col min="1799" max="1799" width="8.36328125" style="132" customWidth="1"/>
    <col min="1800" max="1800" width="7.36328125" style="132" customWidth="1"/>
    <col min="1801" max="1802" width="10" style="132" customWidth="1"/>
    <col min="1803" max="1803" width="17.08984375" style="132" customWidth="1"/>
    <col min="1804" max="2048" width="8.90625" style="132"/>
    <col min="2049" max="2049" width="1.6328125" style="132" customWidth="1"/>
    <col min="2050" max="2050" width="3.453125" style="132" customWidth="1"/>
    <col min="2051" max="2052" width="9" style="132" customWidth="1"/>
    <col min="2053" max="2054" width="8.453125" style="132" customWidth="1"/>
    <col min="2055" max="2055" width="8.36328125" style="132" customWidth="1"/>
    <col min="2056" max="2056" width="7.36328125" style="132" customWidth="1"/>
    <col min="2057" max="2058" width="10" style="132" customWidth="1"/>
    <col min="2059" max="2059" width="17.08984375" style="132" customWidth="1"/>
    <col min="2060" max="2304" width="8.90625" style="132"/>
    <col min="2305" max="2305" width="1.6328125" style="132" customWidth="1"/>
    <col min="2306" max="2306" width="3.453125" style="132" customWidth="1"/>
    <col min="2307" max="2308" width="9" style="132" customWidth="1"/>
    <col min="2309" max="2310" width="8.453125" style="132" customWidth="1"/>
    <col min="2311" max="2311" width="8.36328125" style="132" customWidth="1"/>
    <col min="2312" max="2312" width="7.36328125" style="132" customWidth="1"/>
    <col min="2313" max="2314" width="10" style="132" customWidth="1"/>
    <col min="2315" max="2315" width="17.08984375" style="132" customWidth="1"/>
    <col min="2316" max="2560" width="8.90625" style="132"/>
    <col min="2561" max="2561" width="1.6328125" style="132" customWidth="1"/>
    <col min="2562" max="2562" width="3.453125" style="132" customWidth="1"/>
    <col min="2563" max="2564" width="9" style="132" customWidth="1"/>
    <col min="2565" max="2566" width="8.453125" style="132" customWidth="1"/>
    <col min="2567" max="2567" width="8.36328125" style="132" customWidth="1"/>
    <col min="2568" max="2568" width="7.36328125" style="132" customWidth="1"/>
    <col min="2569" max="2570" width="10" style="132" customWidth="1"/>
    <col min="2571" max="2571" width="17.08984375" style="132" customWidth="1"/>
    <col min="2572" max="2816" width="8.90625" style="132"/>
    <col min="2817" max="2817" width="1.6328125" style="132" customWidth="1"/>
    <col min="2818" max="2818" width="3.453125" style="132" customWidth="1"/>
    <col min="2819" max="2820" width="9" style="132" customWidth="1"/>
    <col min="2821" max="2822" width="8.453125" style="132" customWidth="1"/>
    <col min="2823" max="2823" width="8.36328125" style="132" customWidth="1"/>
    <col min="2824" max="2824" width="7.36328125" style="132" customWidth="1"/>
    <col min="2825" max="2826" width="10" style="132" customWidth="1"/>
    <col min="2827" max="2827" width="17.08984375" style="132" customWidth="1"/>
    <col min="2828" max="3072" width="8.90625" style="132"/>
    <col min="3073" max="3073" width="1.6328125" style="132" customWidth="1"/>
    <col min="3074" max="3074" width="3.453125" style="132" customWidth="1"/>
    <col min="3075" max="3076" width="9" style="132" customWidth="1"/>
    <col min="3077" max="3078" width="8.453125" style="132" customWidth="1"/>
    <col min="3079" max="3079" width="8.36328125" style="132" customWidth="1"/>
    <col min="3080" max="3080" width="7.36328125" style="132" customWidth="1"/>
    <col min="3081" max="3082" width="10" style="132" customWidth="1"/>
    <col min="3083" max="3083" width="17.08984375" style="132" customWidth="1"/>
    <col min="3084" max="3328" width="8.90625" style="132"/>
    <col min="3329" max="3329" width="1.6328125" style="132" customWidth="1"/>
    <col min="3330" max="3330" width="3.453125" style="132" customWidth="1"/>
    <col min="3331" max="3332" width="9" style="132" customWidth="1"/>
    <col min="3333" max="3334" width="8.453125" style="132" customWidth="1"/>
    <col min="3335" max="3335" width="8.36328125" style="132" customWidth="1"/>
    <col min="3336" max="3336" width="7.36328125" style="132" customWidth="1"/>
    <col min="3337" max="3338" width="10" style="132" customWidth="1"/>
    <col min="3339" max="3339" width="17.08984375" style="132" customWidth="1"/>
    <col min="3340" max="3584" width="8.90625" style="132"/>
    <col min="3585" max="3585" width="1.6328125" style="132" customWidth="1"/>
    <col min="3586" max="3586" width="3.453125" style="132" customWidth="1"/>
    <col min="3587" max="3588" width="9" style="132" customWidth="1"/>
    <col min="3589" max="3590" width="8.453125" style="132" customWidth="1"/>
    <col min="3591" max="3591" width="8.36328125" style="132" customWidth="1"/>
    <col min="3592" max="3592" width="7.36328125" style="132" customWidth="1"/>
    <col min="3593" max="3594" width="10" style="132" customWidth="1"/>
    <col min="3595" max="3595" width="17.08984375" style="132" customWidth="1"/>
    <col min="3596" max="3840" width="8.90625" style="132"/>
    <col min="3841" max="3841" width="1.6328125" style="132" customWidth="1"/>
    <col min="3842" max="3842" width="3.453125" style="132" customWidth="1"/>
    <col min="3843" max="3844" width="9" style="132" customWidth="1"/>
    <col min="3845" max="3846" width="8.453125" style="132" customWidth="1"/>
    <col min="3847" max="3847" width="8.36328125" style="132" customWidth="1"/>
    <col min="3848" max="3848" width="7.36328125" style="132" customWidth="1"/>
    <col min="3849" max="3850" width="10" style="132" customWidth="1"/>
    <col min="3851" max="3851" width="17.08984375" style="132" customWidth="1"/>
    <col min="3852" max="4096" width="8.90625" style="132"/>
    <col min="4097" max="4097" width="1.6328125" style="132" customWidth="1"/>
    <col min="4098" max="4098" width="3.453125" style="132" customWidth="1"/>
    <col min="4099" max="4100" width="9" style="132" customWidth="1"/>
    <col min="4101" max="4102" width="8.453125" style="132" customWidth="1"/>
    <col min="4103" max="4103" width="8.36328125" style="132" customWidth="1"/>
    <col min="4104" max="4104" width="7.36328125" style="132" customWidth="1"/>
    <col min="4105" max="4106" width="10" style="132" customWidth="1"/>
    <col min="4107" max="4107" width="17.08984375" style="132" customWidth="1"/>
    <col min="4108" max="4352" width="8.90625" style="132"/>
    <col min="4353" max="4353" width="1.6328125" style="132" customWidth="1"/>
    <col min="4354" max="4354" width="3.453125" style="132" customWidth="1"/>
    <col min="4355" max="4356" width="9" style="132" customWidth="1"/>
    <col min="4357" max="4358" width="8.453125" style="132" customWidth="1"/>
    <col min="4359" max="4359" width="8.36328125" style="132" customWidth="1"/>
    <col min="4360" max="4360" width="7.36328125" style="132" customWidth="1"/>
    <col min="4361" max="4362" width="10" style="132" customWidth="1"/>
    <col min="4363" max="4363" width="17.08984375" style="132" customWidth="1"/>
    <col min="4364" max="4608" width="8.90625" style="132"/>
    <col min="4609" max="4609" width="1.6328125" style="132" customWidth="1"/>
    <col min="4610" max="4610" width="3.453125" style="132" customWidth="1"/>
    <col min="4611" max="4612" width="9" style="132" customWidth="1"/>
    <col min="4613" max="4614" width="8.453125" style="132" customWidth="1"/>
    <col min="4615" max="4615" width="8.36328125" style="132" customWidth="1"/>
    <col min="4616" max="4616" width="7.36328125" style="132" customWidth="1"/>
    <col min="4617" max="4618" width="10" style="132" customWidth="1"/>
    <col min="4619" max="4619" width="17.08984375" style="132" customWidth="1"/>
    <col min="4620" max="4864" width="8.90625" style="132"/>
    <col min="4865" max="4865" width="1.6328125" style="132" customWidth="1"/>
    <col min="4866" max="4866" width="3.453125" style="132" customWidth="1"/>
    <col min="4867" max="4868" width="9" style="132" customWidth="1"/>
    <col min="4869" max="4870" width="8.453125" style="132" customWidth="1"/>
    <col min="4871" max="4871" width="8.36328125" style="132" customWidth="1"/>
    <col min="4872" max="4872" width="7.36328125" style="132" customWidth="1"/>
    <col min="4873" max="4874" width="10" style="132" customWidth="1"/>
    <col min="4875" max="4875" width="17.08984375" style="132" customWidth="1"/>
    <col min="4876" max="5120" width="8.90625" style="132"/>
    <col min="5121" max="5121" width="1.6328125" style="132" customWidth="1"/>
    <col min="5122" max="5122" width="3.453125" style="132" customWidth="1"/>
    <col min="5123" max="5124" width="9" style="132" customWidth="1"/>
    <col min="5125" max="5126" width="8.453125" style="132" customWidth="1"/>
    <col min="5127" max="5127" width="8.36328125" style="132" customWidth="1"/>
    <col min="5128" max="5128" width="7.36328125" style="132" customWidth="1"/>
    <col min="5129" max="5130" width="10" style="132" customWidth="1"/>
    <col min="5131" max="5131" width="17.08984375" style="132" customWidth="1"/>
    <col min="5132" max="5376" width="8.90625" style="132"/>
    <col min="5377" max="5377" width="1.6328125" style="132" customWidth="1"/>
    <col min="5378" max="5378" width="3.453125" style="132" customWidth="1"/>
    <col min="5379" max="5380" width="9" style="132" customWidth="1"/>
    <col min="5381" max="5382" width="8.453125" style="132" customWidth="1"/>
    <col min="5383" max="5383" width="8.36328125" style="132" customWidth="1"/>
    <col min="5384" max="5384" width="7.36328125" style="132" customWidth="1"/>
    <col min="5385" max="5386" width="10" style="132" customWidth="1"/>
    <col min="5387" max="5387" width="17.08984375" style="132" customWidth="1"/>
    <col min="5388" max="5632" width="8.90625" style="132"/>
    <col min="5633" max="5633" width="1.6328125" style="132" customWidth="1"/>
    <col min="5634" max="5634" width="3.453125" style="132" customWidth="1"/>
    <col min="5635" max="5636" width="9" style="132" customWidth="1"/>
    <col min="5637" max="5638" width="8.453125" style="132" customWidth="1"/>
    <col min="5639" max="5639" width="8.36328125" style="132" customWidth="1"/>
    <col min="5640" max="5640" width="7.36328125" style="132" customWidth="1"/>
    <col min="5641" max="5642" width="10" style="132" customWidth="1"/>
    <col min="5643" max="5643" width="17.08984375" style="132" customWidth="1"/>
    <col min="5644" max="5888" width="8.90625" style="132"/>
    <col min="5889" max="5889" width="1.6328125" style="132" customWidth="1"/>
    <col min="5890" max="5890" width="3.453125" style="132" customWidth="1"/>
    <col min="5891" max="5892" width="9" style="132" customWidth="1"/>
    <col min="5893" max="5894" width="8.453125" style="132" customWidth="1"/>
    <col min="5895" max="5895" width="8.36328125" style="132" customWidth="1"/>
    <col min="5896" max="5896" width="7.36328125" style="132" customWidth="1"/>
    <col min="5897" max="5898" width="10" style="132" customWidth="1"/>
    <col min="5899" max="5899" width="17.08984375" style="132" customWidth="1"/>
    <col min="5900" max="6144" width="8.90625" style="132"/>
    <col min="6145" max="6145" width="1.6328125" style="132" customWidth="1"/>
    <col min="6146" max="6146" width="3.453125" style="132" customWidth="1"/>
    <col min="6147" max="6148" width="9" style="132" customWidth="1"/>
    <col min="6149" max="6150" width="8.453125" style="132" customWidth="1"/>
    <col min="6151" max="6151" width="8.36328125" style="132" customWidth="1"/>
    <col min="6152" max="6152" width="7.36328125" style="132" customWidth="1"/>
    <col min="6153" max="6154" width="10" style="132" customWidth="1"/>
    <col min="6155" max="6155" width="17.08984375" style="132" customWidth="1"/>
    <col min="6156" max="6400" width="8.90625" style="132"/>
    <col min="6401" max="6401" width="1.6328125" style="132" customWidth="1"/>
    <col min="6402" max="6402" width="3.453125" style="132" customWidth="1"/>
    <col min="6403" max="6404" width="9" style="132" customWidth="1"/>
    <col min="6405" max="6406" width="8.453125" style="132" customWidth="1"/>
    <col min="6407" max="6407" width="8.36328125" style="132" customWidth="1"/>
    <col min="6408" max="6408" width="7.36328125" style="132" customWidth="1"/>
    <col min="6409" max="6410" width="10" style="132" customWidth="1"/>
    <col min="6411" max="6411" width="17.08984375" style="132" customWidth="1"/>
    <col min="6412" max="6656" width="8.90625" style="132"/>
    <col min="6657" max="6657" width="1.6328125" style="132" customWidth="1"/>
    <col min="6658" max="6658" width="3.453125" style="132" customWidth="1"/>
    <col min="6659" max="6660" width="9" style="132" customWidth="1"/>
    <col min="6661" max="6662" width="8.453125" style="132" customWidth="1"/>
    <col min="6663" max="6663" width="8.36328125" style="132" customWidth="1"/>
    <col min="6664" max="6664" width="7.36328125" style="132" customWidth="1"/>
    <col min="6665" max="6666" width="10" style="132" customWidth="1"/>
    <col min="6667" max="6667" width="17.08984375" style="132" customWidth="1"/>
    <col min="6668" max="6912" width="8.90625" style="132"/>
    <col min="6913" max="6913" width="1.6328125" style="132" customWidth="1"/>
    <col min="6914" max="6914" width="3.453125" style="132" customWidth="1"/>
    <col min="6915" max="6916" width="9" style="132" customWidth="1"/>
    <col min="6917" max="6918" width="8.453125" style="132" customWidth="1"/>
    <col min="6919" max="6919" width="8.36328125" style="132" customWidth="1"/>
    <col min="6920" max="6920" width="7.36328125" style="132" customWidth="1"/>
    <col min="6921" max="6922" width="10" style="132" customWidth="1"/>
    <col min="6923" max="6923" width="17.08984375" style="132" customWidth="1"/>
    <col min="6924" max="7168" width="8.90625" style="132"/>
    <col min="7169" max="7169" width="1.6328125" style="132" customWidth="1"/>
    <col min="7170" max="7170" width="3.453125" style="132" customWidth="1"/>
    <col min="7171" max="7172" width="9" style="132" customWidth="1"/>
    <col min="7173" max="7174" width="8.453125" style="132" customWidth="1"/>
    <col min="7175" max="7175" width="8.36328125" style="132" customWidth="1"/>
    <col min="7176" max="7176" width="7.36328125" style="132" customWidth="1"/>
    <col min="7177" max="7178" width="10" style="132" customWidth="1"/>
    <col min="7179" max="7179" width="17.08984375" style="132" customWidth="1"/>
    <col min="7180" max="7424" width="8.90625" style="132"/>
    <col min="7425" max="7425" width="1.6328125" style="132" customWidth="1"/>
    <col min="7426" max="7426" width="3.453125" style="132" customWidth="1"/>
    <col min="7427" max="7428" width="9" style="132" customWidth="1"/>
    <col min="7429" max="7430" width="8.453125" style="132" customWidth="1"/>
    <col min="7431" max="7431" width="8.36328125" style="132" customWidth="1"/>
    <col min="7432" max="7432" width="7.36328125" style="132" customWidth="1"/>
    <col min="7433" max="7434" width="10" style="132" customWidth="1"/>
    <col min="7435" max="7435" width="17.08984375" style="132" customWidth="1"/>
    <col min="7436" max="7680" width="8.90625" style="132"/>
    <col min="7681" max="7681" width="1.6328125" style="132" customWidth="1"/>
    <col min="7682" max="7682" width="3.453125" style="132" customWidth="1"/>
    <col min="7683" max="7684" width="9" style="132" customWidth="1"/>
    <col min="7685" max="7686" width="8.453125" style="132" customWidth="1"/>
    <col min="7687" max="7687" width="8.36328125" style="132" customWidth="1"/>
    <col min="7688" max="7688" width="7.36328125" style="132" customWidth="1"/>
    <col min="7689" max="7690" width="10" style="132" customWidth="1"/>
    <col min="7691" max="7691" width="17.08984375" style="132" customWidth="1"/>
    <col min="7692" max="7936" width="8.90625" style="132"/>
    <col min="7937" max="7937" width="1.6328125" style="132" customWidth="1"/>
    <col min="7938" max="7938" width="3.453125" style="132" customWidth="1"/>
    <col min="7939" max="7940" width="9" style="132" customWidth="1"/>
    <col min="7941" max="7942" width="8.453125" style="132" customWidth="1"/>
    <col min="7943" max="7943" width="8.36328125" style="132" customWidth="1"/>
    <col min="7944" max="7944" width="7.36328125" style="132" customWidth="1"/>
    <col min="7945" max="7946" width="10" style="132" customWidth="1"/>
    <col min="7947" max="7947" width="17.08984375" style="132" customWidth="1"/>
    <col min="7948" max="8192" width="8.90625" style="132"/>
    <col min="8193" max="8193" width="1.6328125" style="132" customWidth="1"/>
    <col min="8194" max="8194" width="3.453125" style="132" customWidth="1"/>
    <col min="8195" max="8196" width="9" style="132" customWidth="1"/>
    <col min="8197" max="8198" width="8.453125" style="132" customWidth="1"/>
    <col min="8199" max="8199" width="8.36328125" style="132" customWidth="1"/>
    <col min="8200" max="8200" width="7.36328125" style="132" customWidth="1"/>
    <col min="8201" max="8202" width="10" style="132" customWidth="1"/>
    <col min="8203" max="8203" width="17.08984375" style="132" customWidth="1"/>
    <col min="8204" max="8448" width="8.90625" style="132"/>
    <col min="8449" max="8449" width="1.6328125" style="132" customWidth="1"/>
    <col min="8450" max="8450" width="3.453125" style="132" customWidth="1"/>
    <col min="8451" max="8452" width="9" style="132" customWidth="1"/>
    <col min="8453" max="8454" width="8.453125" style="132" customWidth="1"/>
    <col min="8455" max="8455" width="8.36328125" style="132" customWidth="1"/>
    <col min="8456" max="8456" width="7.36328125" style="132" customWidth="1"/>
    <col min="8457" max="8458" width="10" style="132" customWidth="1"/>
    <col min="8459" max="8459" width="17.08984375" style="132" customWidth="1"/>
    <col min="8460" max="8704" width="8.90625" style="132"/>
    <col min="8705" max="8705" width="1.6328125" style="132" customWidth="1"/>
    <col min="8706" max="8706" width="3.453125" style="132" customWidth="1"/>
    <col min="8707" max="8708" width="9" style="132" customWidth="1"/>
    <col min="8709" max="8710" width="8.453125" style="132" customWidth="1"/>
    <col min="8711" max="8711" width="8.36328125" style="132" customWidth="1"/>
    <col min="8712" max="8712" width="7.36328125" style="132" customWidth="1"/>
    <col min="8713" max="8714" width="10" style="132" customWidth="1"/>
    <col min="8715" max="8715" width="17.08984375" style="132" customWidth="1"/>
    <col min="8716" max="8960" width="8.90625" style="132"/>
    <col min="8961" max="8961" width="1.6328125" style="132" customWidth="1"/>
    <col min="8962" max="8962" width="3.453125" style="132" customWidth="1"/>
    <col min="8963" max="8964" width="9" style="132" customWidth="1"/>
    <col min="8965" max="8966" width="8.453125" style="132" customWidth="1"/>
    <col min="8967" max="8967" width="8.36328125" style="132" customWidth="1"/>
    <col min="8968" max="8968" width="7.36328125" style="132" customWidth="1"/>
    <col min="8969" max="8970" width="10" style="132" customWidth="1"/>
    <col min="8971" max="8971" width="17.08984375" style="132" customWidth="1"/>
    <col min="8972" max="9216" width="8.90625" style="132"/>
    <col min="9217" max="9217" width="1.6328125" style="132" customWidth="1"/>
    <col min="9218" max="9218" width="3.453125" style="132" customWidth="1"/>
    <col min="9219" max="9220" width="9" style="132" customWidth="1"/>
    <col min="9221" max="9222" width="8.453125" style="132" customWidth="1"/>
    <col min="9223" max="9223" width="8.36328125" style="132" customWidth="1"/>
    <col min="9224" max="9224" width="7.36328125" style="132" customWidth="1"/>
    <col min="9225" max="9226" width="10" style="132" customWidth="1"/>
    <col min="9227" max="9227" width="17.08984375" style="132" customWidth="1"/>
    <col min="9228" max="9472" width="8.90625" style="132"/>
    <col min="9473" max="9473" width="1.6328125" style="132" customWidth="1"/>
    <col min="9474" max="9474" width="3.453125" style="132" customWidth="1"/>
    <col min="9475" max="9476" width="9" style="132" customWidth="1"/>
    <col min="9477" max="9478" width="8.453125" style="132" customWidth="1"/>
    <col min="9479" max="9479" width="8.36328125" style="132" customWidth="1"/>
    <col min="9480" max="9480" width="7.36328125" style="132" customWidth="1"/>
    <col min="9481" max="9482" width="10" style="132" customWidth="1"/>
    <col min="9483" max="9483" width="17.08984375" style="132" customWidth="1"/>
    <col min="9484" max="9728" width="8.90625" style="132"/>
    <col min="9729" max="9729" width="1.6328125" style="132" customWidth="1"/>
    <col min="9730" max="9730" width="3.453125" style="132" customWidth="1"/>
    <col min="9731" max="9732" width="9" style="132" customWidth="1"/>
    <col min="9733" max="9734" width="8.453125" style="132" customWidth="1"/>
    <col min="9735" max="9735" width="8.36328125" style="132" customWidth="1"/>
    <col min="9736" max="9736" width="7.36328125" style="132" customWidth="1"/>
    <col min="9737" max="9738" width="10" style="132" customWidth="1"/>
    <col min="9739" max="9739" width="17.08984375" style="132" customWidth="1"/>
    <col min="9740" max="9984" width="8.90625" style="132"/>
    <col min="9985" max="9985" width="1.6328125" style="132" customWidth="1"/>
    <col min="9986" max="9986" width="3.453125" style="132" customWidth="1"/>
    <col min="9987" max="9988" width="9" style="132" customWidth="1"/>
    <col min="9989" max="9990" width="8.453125" style="132" customWidth="1"/>
    <col min="9991" max="9991" width="8.36328125" style="132" customWidth="1"/>
    <col min="9992" max="9992" width="7.36328125" style="132" customWidth="1"/>
    <col min="9993" max="9994" width="10" style="132" customWidth="1"/>
    <col min="9995" max="9995" width="17.08984375" style="132" customWidth="1"/>
    <col min="9996" max="10240" width="8.90625" style="132"/>
    <col min="10241" max="10241" width="1.6328125" style="132" customWidth="1"/>
    <col min="10242" max="10242" width="3.453125" style="132" customWidth="1"/>
    <col min="10243" max="10244" width="9" style="132" customWidth="1"/>
    <col min="10245" max="10246" width="8.453125" style="132" customWidth="1"/>
    <col min="10247" max="10247" width="8.36328125" style="132" customWidth="1"/>
    <col min="10248" max="10248" width="7.36328125" style="132" customWidth="1"/>
    <col min="10249" max="10250" width="10" style="132" customWidth="1"/>
    <col min="10251" max="10251" width="17.08984375" style="132" customWidth="1"/>
    <col min="10252" max="10496" width="8.90625" style="132"/>
    <col min="10497" max="10497" width="1.6328125" style="132" customWidth="1"/>
    <col min="10498" max="10498" width="3.453125" style="132" customWidth="1"/>
    <col min="10499" max="10500" width="9" style="132" customWidth="1"/>
    <col min="10501" max="10502" width="8.453125" style="132" customWidth="1"/>
    <col min="10503" max="10503" width="8.36328125" style="132" customWidth="1"/>
    <col min="10504" max="10504" width="7.36328125" style="132" customWidth="1"/>
    <col min="10505" max="10506" width="10" style="132" customWidth="1"/>
    <col min="10507" max="10507" width="17.08984375" style="132" customWidth="1"/>
    <col min="10508" max="10752" width="8.90625" style="132"/>
    <col min="10753" max="10753" width="1.6328125" style="132" customWidth="1"/>
    <col min="10754" max="10754" width="3.453125" style="132" customWidth="1"/>
    <col min="10755" max="10756" width="9" style="132" customWidth="1"/>
    <col min="10757" max="10758" width="8.453125" style="132" customWidth="1"/>
    <col min="10759" max="10759" width="8.36328125" style="132" customWidth="1"/>
    <col min="10760" max="10760" width="7.36328125" style="132" customWidth="1"/>
    <col min="10761" max="10762" width="10" style="132" customWidth="1"/>
    <col min="10763" max="10763" width="17.08984375" style="132" customWidth="1"/>
    <col min="10764" max="11008" width="8.90625" style="132"/>
    <col min="11009" max="11009" width="1.6328125" style="132" customWidth="1"/>
    <col min="11010" max="11010" width="3.453125" style="132" customWidth="1"/>
    <col min="11011" max="11012" width="9" style="132" customWidth="1"/>
    <col min="11013" max="11014" width="8.453125" style="132" customWidth="1"/>
    <col min="11015" max="11015" width="8.36328125" style="132" customWidth="1"/>
    <col min="11016" max="11016" width="7.36328125" style="132" customWidth="1"/>
    <col min="11017" max="11018" width="10" style="132" customWidth="1"/>
    <col min="11019" max="11019" width="17.08984375" style="132" customWidth="1"/>
    <col min="11020" max="11264" width="8.90625" style="132"/>
    <col min="11265" max="11265" width="1.6328125" style="132" customWidth="1"/>
    <col min="11266" max="11266" width="3.453125" style="132" customWidth="1"/>
    <col min="11267" max="11268" width="9" style="132" customWidth="1"/>
    <col min="11269" max="11270" width="8.453125" style="132" customWidth="1"/>
    <col min="11271" max="11271" width="8.36328125" style="132" customWidth="1"/>
    <col min="11272" max="11272" width="7.36328125" style="132" customWidth="1"/>
    <col min="11273" max="11274" width="10" style="132" customWidth="1"/>
    <col min="11275" max="11275" width="17.08984375" style="132" customWidth="1"/>
    <col min="11276" max="11520" width="8.90625" style="132"/>
    <col min="11521" max="11521" width="1.6328125" style="132" customWidth="1"/>
    <col min="11522" max="11522" width="3.453125" style="132" customWidth="1"/>
    <col min="11523" max="11524" width="9" style="132" customWidth="1"/>
    <col min="11525" max="11526" width="8.453125" style="132" customWidth="1"/>
    <col min="11527" max="11527" width="8.36328125" style="132" customWidth="1"/>
    <col min="11528" max="11528" width="7.36328125" style="132" customWidth="1"/>
    <col min="11529" max="11530" width="10" style="132" customWidth="1"/>
    <col min="11531" max="11531" width="17.08984375" style="132" customWidth="1"/>
    <col min="11532" max="11776" width="8.90625" style="132"/>
    <col min="11777" max="11777" width="1.6328125" style="132" customWidth="1"/>
    <col min="11778" max="11778" width="3.453125" style="132" customWidth="1"/>
    <col min="11779" max="11780" width="9" style="132" customWidth="1"/>
    <col min="11781" max="11782" width="8.453125" style="132" customWidth="1"/>
    <col min="11783" max="11783" width="8.36328125" style="132" customWidth="1"/>
    <col min="11784" max="11784" width="7.36328125" style="132" customWidth="1"/>
    <col min="11785" max="11786" width="10" style="132" customWidth="1"/>
    <col min="11787" max="11787" width="17.08984375" style="132" customWidth="1"/>
    <col min="11788" max="12032" width="8.90625" style="132"/>
    <col min="12033" max="12033" width="1.6328125" style="132" customWidth="1"/>
    <col min="12034" max="12034" width="3.453125" style="132" customWidth="1"/>
    <col min="12035" max="12036" width="9" style="132" customWidth="1"/>
    <col min="12037" max="12038" width="8.453125" style="132" customWidth="1"/>
    <col min="12039" max="12039" width="8.36328125" style="132" customWidth="1"/>
    <col min="12040" max="12040" width="7.36328125" style="132" customWidth="1"/>
    <col min="12041" max="12042" width="10" style="132" customWidth="1"/>
    <col min="12043" max="12043" width="17.08984375" style="132" customWidth="1"/>
    <col min="12044" max="12288" width="8.90625" style="132"/>
    <col min="12289" max="12289" width="1.6328125" style="132" customWidth="1"/>
    <col min="12290" max="12290" width="3.453125" style="132" customWidth="1"/>
    <col min="12291" max="12292" width="9" style="132" customWidth="1"/>
    <col min="12293" max="12294" width="8.453125" style="132" customWidth="1"/>
    <col min="12295" max="12295" width="8.36328125" style="132" customWidth="1"/>
    <col min="12296" max="12296" width="7.36328125" style="132" customWidth="1"/>
    <col min="12297" max="12298" width="10" style="132" customWidth="1"/>
    <col min="12299" max="12299" width="17.08984375" style="132" customWidth="1"/>
    <col min="12300" max="12544" width="8.90625" style="132"/>
    <col min="12545" max="12545" width="1.6328125" style="132" customWidth="1"/>
    <col min="12546" max="12546" width="3.453125" style="132" customWidth="1"/>
    <col min="12547" max="12548" width="9" style="132" customWidth="1"/>
    <col min="12549" max="12550" width="8.453125" style="132" customWidth="1"/>
    <col min="12551" max="12551" width="8.36328125" style="132" customWidth="1"/>
    <col min="12552" max="12552" width="7.36328125" style="132" customWidth="1"/>
    <col min="12553" max="12554" width="10" style="132" customWidth="1"/>
    <col min="12555" max="12555" width="17.08984375" style="132" customWidth="1"/>
    <col min="12556" max="12800" width="8.90625" style="132"/>
    <col min="12801" max="12801" width="1.6328125" style="132" customWidth="1"/>
    <col min="12802" max="12802" width="3.453125" style="132" customWidth="1"/>
    <col min="12803" max="12804" width="9" style="132" customWidth="1"/>
    <col min="12805" max="12806" width="8.453125" style="132" customWidth="1"/>
    <col min="12807" max="12807" width="8.36328125" style="132" customWidth="1"/>
    <col min="12808" max="12808" width="7.36328125" style="132" customWidth="1"/>
    <col min="12809" max="12810" width="10" style="132" customWidth="1"/>
    <col min="12811" max="12811" width="17.08984375" style="132" customWidth="1"/>
    <col min="12812" max="13056" width="8.90625" style="132"/>
    <col min="13057" max="13057" width="1.6328125" style="132" customWidth="1"/>
    <col min="13058" max="13058" width="3.453125" style="132" customWidth="1"/>
    <col min="13059" max="13060" width="9" style="132" customWidth="1"/>
    <col min="13061" max="13062" width="8.453125" style="132" customWidth="1"/>
    <col min="13063" max="13063" width="8.36328125" style="132" customWidth="1"/>
    <col min="13064" max="13064" width="7.36328125" style="132" customWidth="1"/>
    <col min="13065" max="13066" width="10" style="132" customWidth="1"/>
    <col min="13067" max="13067" width="17.08984375" style="132" customWidth="1"/>
    <col min="13068" max="13312" width="8.90625" style="132"/>
    <col min="13313" max="13313" width="1.6328125" style="132" customWidth="1"/>
    <col min="13314" max="13314" width="3.453125" style="132" customWidth="1"/>
    <col min="13315" max="13316" width="9" style="132" customWidth="1"/>
    <col min="13317" max="13318" width="8.453125" style="132" customWidth="1"/>
    <col min="13319" max="13319" width="8.36328125" style="132" customWidth="1"/>
    <col min="13320" max="13320" width="7.36328125" style="132" customWidth="1"/>
    <col min="13321" max="13322" width="10" style="132" customWidth="1"/>
    <col min="13323" max="13323" width="17.08984375" style="132" customWidth="1"/>
    <col min="13324" max="13568" width="8.90625" style="132"/>
    <col min="13569" max="13569" width="1.6328125" style="132" customWidth="1"/>
    <col min="13570" max="13570" width="3.453125" style="132" customWidth="1"/>
    <col min="13571" max="13572" width="9" style="132" customWidth="1"/>
    <col min="13573" max="13574" width="8.453125" style="132" customWidth="1"/>
    <col min="13575" max="13575" width="8.36328125" style="132" customWidth="1"/>
    <col min="13576" max="13576" width="7.36328125" style="132" customWidth="1"/>
    <col min="13577" max="13578" width="10" style="132" customWidth="1"/>
    <col min="13579" max="13579" width="17.08984375" style="132" customWidth="1"/>
    <col min="13580" max="13824" width="8.90625" style="132"/>
    <col min="13825" max="13825" width="1.6328125" style="132" customWidth="1"/>
    <col min="13826" max="13826" width="3.453125" style="132" customWidth="1"/>
    <col min="13827" max="13828" width="9" style="132" customWidth="1"/>
    <col min="13829" max="13830" width="8.453125" style="132" customWidth="1"/>
    <col min="13831" max="13831" width="8.36328125" style="132" customWidth="1"/>
    <col min="13832" max="13832" width="7.36328125" style="132" customWidth="1"/>
    <col min="13833" max="13834" width="10" style="132" customWidth="1"/>
    <col min="13835" max="13835" width="17.08984375" style="132" customWidth="1"/>
    <col min="13836" max="14080" width="8.90625" style="132"/>
    <col min="14081" max="14081" width="1.6328125" style="132" customWidth="1"/>
    <col min="14082" max="14082" width="3.453125" style="132" customWidth="1"/>
    <col min="14083" max="14084" width="9" style="132" customWidth="1"/>
    <col min="14085" max="14086" width="8.453125" style="132" customWidth="1"/>
    <col min="14087" max="14087" width="8.36328125" style="132" customWidth="1"/>
    <col min="14088" max="14088" width="7.36328125" style="132" customWidth="1"/>
    <col min="14089" max="14090" width="10" style="132" customWidth="1"/>
    <col min="14091" max="14091" width="17.08984375" style="132" customWidth="1"/>
    <col min="14092" max="14336" width="8.90625" style="132"/>
    <col min="14337" max="14337" width="1.6328125" style="132" customWidth="1"/>
    <col min="14338" max="14338" width="3.453125" style="132" customWidth="1"/>
    <col min="14339" max="14340" width="9" style="132" customWidth="1"/>
    <col min="14341" max="14342" width="8.453125" style="132" customWidth="1"/>
    <col min="14343" max="14343" width="8.36328125" style="132" customWidth="1"/>
    <col min="14344" max="14344" width="7.36328125" style="132" customWidth="1"/>
    <col min="14345" max="14346" width="10" style="132" customWidth="1"/>
    <col min="14347" max="14347" width="17.08984375" style="132" customWidth="1"/>
    <col min="14348" max="14592" width="8.90625" style="132"/>
    <col min="14593" max="14593" width="1.6328125" style="132" customWidth="1"/>
    <col min="14594" max="14594" width="3.453125" style="132" customWidth="1"/>
    <col min="14595" max="14596" width="9" style="132" customWidth="1"/>
    <col min="14597" max="14598" width="8.453125" style="132" customWidth="1"/>
    <col min="14599" max="14599" width="8.36328125" style="132" customWidth="1"/>
    <col min="14600" max="14600" width="7.36328125" style="132" customWidth="1"/>
    <col min="14601" max="14602" width="10" style="132" customWidth="1"/>
    <col min="14603" max="14603" width="17.08984375" style="132" customWidth="1"/>
    <col min="14604" max="14848" width="8.90625" style="132"/>
    <col min="14849" max="14849" width="1.6328125" style="132" customWidth="1"/>
    <col min="14850" max="14850" width="3.453125" style="132" customWidth="1"/>
    <col min="14851" max="14852" width="9" style="132" customWidth="1"/>
    <col min="14853" max="14854" width="8.453125" style="132" customWidth="1"/>
    <col min="14855" max="14855" width="8.36328125" style="132" customWidth="1"/>
    <col min="14856" max="14856" width="7.36328125" style="132" customWidth="1"/>
    <col min="14857" max="14858" width="10" style="132" customWidth="1"/>
    <col min="14859" max="14859" width="17.08984375" style="132" customWidth="1"/>
    <col min="14860" max="15104" width="8.90625" style="132"/>
    <col min="15105" max="15105" width="1.6328125" style="132" customWidth="1"/>
    <col min="15106" max="15106" width="3.453125" style="132" customWidth="1"/>
    <col min="15107" max="15108" width="9" style="132" customWidth="1"/>
    <col min="15109" max="15110" width="8.453125" style="132" customWidth="1"/>
    <col min="15111" max="15111" width="8.36328125" style="132" customWidth="1"/>
    <col min="15112" max="15112" width="7.36328125" style="132" customWidth="1"/>
    <col min="15113" max="15114" width="10" style="132" customWidth="1"/>
    <col min="15115" max="15115" width="17.08984375" style="132" customWidth="1"/>
    <col min="15116" max="15360" width="8.90625" style="132"/>
    <col min="15361" max="15361" width="1.6328125" style="132" customWidth="1"/>
    <col min="15362" max="15362" width="3.453125" style="132" customWidth="1"/>
    <col min="15363" max="15364" width="9" style="132" customWidth="1"/>
    <col min="15365" max="15366" width="8.453125" style="132" customWidth="1"/>
    <col min="15367" max="15367" width="8.36328125" style="132" customWidth="1"/>
    <col min="15368" max="15368" width="7.36328125" style="132" customWidth="1"/>
    <col min="15369" max="15370" width="10" style="132" customWidth="1"/>
    <col min="15371" max="15371" width="17.08984375" style="132" customWidth="1"/>
    <col min="15372" max="15616" width="8.90625" style="132"/>
    <col min="15617" max="15617" width="1.6328125" style="132" customWidth="1"/>
    <col min="15618" max="15618" width="3.453125" style="132" customWidth="1"/>
    <col min="15619" max="15620" width="9" style="132" customWidth="1"/>
    <col min="15621" max="15622" width="8.453125" style="132" customWidth="1"/>
    <col min="15623" max="15623" width="8.36328125" style="132" customWidth="1"/>
    <col min="15624" max="15624" width="7.36328125" style="132" customWidth="1"/>
    <col min="15625" max="15626" width="10" style="132" customWidth="1"/>
    <col min="15627" max="15627" width="17.08984375" style="132" customWidth="1"/>
    <col min="15628" max="15872" width="8.90625" style="132"/>
    <col min="15873" max="15873" width="1.6328125" style="132" customWidth="1"/>
    <col min="15874" max="15874" width="3.453125" style="132" customWidth="1"/>
    <col min="15875" max="15876" width="9" style="132" customWidth="1"/>
    <col min="15877" max="15878" width="8.453125" style="132" customWidth="1"/>
    <col min="15879" max="15879" width="8.36328125" style="132" customWidth="1"/>
    <col min="15880" max="15880" width="7.36328125" style="132" customWidth="1"/>
    <col min="15881" max="15882" width="10" style="132" customWidth="1"/>
    <col min="15883" max="15883" width="17.08984375" style="132" customWidth="1"/>
    <col min="15884" max="16128" width="8.90625" style="132"/>
    <col min="16129" max="16129" width="1.6328125" style="132" customWidth="1"/>
    <col min="16130" max="16130" width="3.453125" style="132" customWidth="1"/>
    <col min="16131" max="16132" width="9" style="132" customWidth="1"/>
    <col min="16133" max="16134" width="8.453125" style="132" customWidth="1"/>
    <col min="16135" max="16135" width="8.36328125" style="132" customWidth="1"/>
    <col min="16136" max="16136" width="7.36328125" style="132" customWidth="1"/>
    <col min="16137" max="16138" width="10" style="132" customWidth="1"/>
    <col min="16139" max="16139" width="17.08984375" style="132" customWidth="1"/>
    <col min="16140" max="16384" width="8.90625" style="132"/>
  </cols>
  <sheetData>
    <row r="1" spans="2:11" ht="18" customHeight="1" thickBot="1">
      <c r="B1" s="1132" t="s">
        <v>215</v>
      </c>
      <c r="C1" s="1133"/>
      <c r="H1" s="827" t="s">
        <v>573</v>
      </c>
      <c r="I1" s="827"/>
      <c r="J1" s="827"/>
      <c r="K1" s="827"/>
    </row>
    <row r="2" spans="2:11" ht="56.25" customHeight="1">
      <c r="B2" s="839" t="s">
        <v>214</v>
      </c>
      <c r="C2" s="1106"/>
      <c r="D2" s="1106"/>
      <c r="E2" s="1106"/>
      <c r="F2" s="1106"/>
      <c r="G2" s="1106"/>
      <c r="H2" s="1106"/>
      <c r="I2" s="1106"/>
      <c r="J2" s="1106"/>
      <c r="K2" s="1106"/>
    </row>
    <row r="3" spans="2:11" ht="6" customHeight="1">
      <c r="B3" s="836"/>
      <c r="C3" s="836"/>
      <c r="D3" s="836"/>
      <c r="E3" s="1025"/>
      <c r="F3" s="717"/>
      <c r="G3" s="197"/>
    </row>
    <row r="4" spans="2:11" ht="15" customHeight="1">
      <c r="B4" s="836"/>
      <c r="C4" s="836"/>
      <c r="D4" s="836"/>
      <c r="E4" s="1025"/>
      <c r="F4" s="717"/>
      <c r="G4" s="197"/>
      <c r="H4" s="1134" t="s">
        <v>213</v>
      </c>
      <c r="I4" s="1134"/>
      <c r="J4" s="1135"/>
      <c r="K4" s="1135"/>
    </row>
    <row r="5" spans="2:11" ht="15" customHeight="1">
      <c r="B5" s="836"/>
      <c r="C5" s="836"/>
      <c r="D5" s="836"/>
      <c r="E5" s="1025"/>
      <c r="F5" s="717"/>
      <c r="G5" s="379"/>
      <c r="H5" s="1134"/>
      <c r="I5" s="1134"/>
      <c r="J5" s="1135"/>
      <c r="K5" s="1135"/>
    </row>
    <row r="6" spans="2:11" ht="6" customHeight="1" thickBot="1">
      <c r="B6" s="212"/>
      <c r="C6" s="212"/>
      <c r="D6" s="212"/>
      <c r="E6" s="212"/>
      <c r="F6" s="212"/>
      <c r="G6" s="212"/>
      <c r="H6" s="212"/>
      <c r="I6" s="212"/>
      <c r="J6" s="212"/>
      <c r="K6" s="212"/>
    </row>
    <row r="7" spans="2:11" s="212" customFormat="1" ht="24.75" customHeight="1">
      <c r="B7" s="227"/>
      <c r="C7" s="1018" t="s">
        <v>109</v>
      </c>
      <c r="D7" s="1018"/>
      <c r="E7" s="1018" t="s">
        <v>212</v>
      </c>
      <c r="F7" s="1018"/>
      <c r="G7" s="1018" t="s">
        <v>45</v>
      </c>
      <c r="H7" s="833"/>
      <c r="I7" s="1130" t="s">
        <v>211</v>
      </c>
      <c r="J7" s="1131"/>
      <c r="K7" s="230" t="s">
        <v>210</v>
      </c>
    </row>
    <row r="8" spans="2:11" s="212" customFormat="1" ht="16.5" customHeight="1">
      <c r="B8" s="227">
        <f t="shared" ref="B8:B37" si="0">ROW()-7</f>
        <v>1</v>
      </c>
      <c r="C8" s="1018"/>
      <c r="D8" s="1018"/>
      <c r="E8" s="1021"/>
      <c r="F8" s="1022"/>
      <c r="G8" s="1018"/>
      <c r="H8" s="833"/>
      <c r="I8" s="1120"/>
      <c r="J8" s="835"/>
      <c r="K8" s="232"/>
    </row>
    <row r="9" spans="2:11" s="212" customFormat="1" ht="16.5" customHeight="1">
      <c r="B9" s="227">
        <f t="shared" si="0"/>
        <v>2</v>
      </c>
      <c r="C9" s="1018"/>
      <c r="D9" s="1018"/>
      <c r="E9" s="1021"/>
      <c r="F9" s="1022"/>
      <c r="G9" s="1018"/>
      <c r="H9" s="833"/>
      <c r="I9" s="1120"/>
      <c r="J9" s="835"/>
      <c r="K9" s="232"/>
    </row>
    <row r="10" spans="2:11" s="212" customFormat="1" ht="16.5" customHeight="1">
      <c r="B10" s="227">
        <f t="shared" si="0"/>
        <v>3</v>
      </c>
      <c r="C10" s="833"/>
      <c r="D10" s="834"/>
      <c r="E10" s="837"/>
      <c r="F10" s="838"/>
      <c r="G10" s="833"/>
      <c r="H10" s="1024"/>
      <c r="I10" s="1120"/>
      <c r="J10" s="1124"/>
      <c r="K10" s="232"/>
    </row>
    <row r="11" spans="2:11" s="212" customFormat="1" ht="16.5" customHeight="1">
      <c r="B11" s="227">
        <f t="shared" si="0"/>
        <v>4</v>
      </c>
      <c r="C11" s="833"/>
      <c r="D11" s="834"/>
      <c r="E11" s="837"/>
      <c r="F11" s="838"/>
      <c r="G11" s="833"/>
      <c r="H11" s="1024"/>
      <c r="I11" s="1120"/>
      <c r="J11" s="1124"/>
      <c r="K11" s="232"/>
    </row>
    <row r="12" spans="2:11" s="212" customFormat="1" ht="16.5" customHeight="1">
      <c r="B12" s="227">
        <f t="shared" si="0"/>
        <v>5</v>
      </c>
      <c r="C12" s="833"/>
      <c r="D12" s="834"/>
      <c r="E12" s="837"/>
      <c r="F12" s="838"/>
      <c r="G12" s="833"/>
      <c r="H12" s="1024"/>
      <c r="I12" s="1120"/>
      <c r="J12" s="1124"/>
      <c r="K12" s="232"/>
    </row>
    <row r="13" spans="2:11" s="212" customFormat="1" ht="16.5" customHeight="1">
      <c r="B13" s="227">
        <f t="shared" si="0"/>
        <v>6</v>
      </c>
      <c r="C13" s="833"/>
      <c r="D13" s="834"/>
      <c r="E13" s="837"/>
      <c r="F13" s="838"/>
      <c r="G13" s="833"/>
      <c r="H13" s="1024"/>
      <c r="I13" s="1120"/>
      <c r="J13" s="1124"/>
      <c r="K13" s="234"/>
    </row>
    <row r="14" spans="2:11" s="212" customFormat="1" ht="16.5" customHeight="1">
      <c r="B14" s="227">
        <f t="shared" si="0"/>
        <v>7</v>
      </c>
      <c r="C14" s="1018"/>
      <c r="D14" s="1018"/>
      <c r="E14" s="1018"/>
      <c r="F14" s="1018"/>
      <c r="G14" s="1018"/>
      <c r="H14" s="833"/>
      <c r="I14" s="1128"/>
      <c r="J14" s="1129"/>
      <c r="K14" s="234"/>
    </row>
    <row r="15" spans="2:11" s="212" customFormat="1" ht="16.5" customHeight="1">
      <c r="B15" s="227">
        <f t="shared" si="0"/>
        <v>8</v>
      </c>
      <c r="C15" s="1018"/>
      <c r="D15" s="1018"/>
      <c r="E15" s="1018"/>
      <c r="F15" s="1018"/>
      <c r="G15" s="1018"/>
      <c r="H15" s="833"/>
      <c r="I15" s="1127"/>
      <c r="J15" s="835"/>
      <c r="K15" s="234"/>
    </row>
    <row r="16" spans="2:11" s="212" customFormat="1" ht="16.5" customHeight="1">
      <c r="B16" s="227">
        <f t="shared" si="0"/>
        <v>9</v>
      </c>
      <c r="C16" s="1018"/>
      <c r="D16" s="1018"/>
      <c r="E16" s="1018"/>
      <c r="F16" s="1018"/>
      <c r="G16" s="1018"/>
      <c r="H16" s="833"/>
      <c r="I16" s="1127"/>
      <c r="J16" s="835"/>
      <c r="K16" s="234"/>
    </row>
    <row r="17" spans="2:11" s="212" customFormat="1" ht="16.5" customHeight="1">
      <c r="B17" s="227">
        <f t="shared" si="0"/>
        <v>10</v>
      </c>
      <c r="C17" s="1018"/>
      <c r="D17" s="1018"/>
      <c r="E17" s="1018"/>
      <c r="F17" s="1018"/>
      <c r="G17" s="1018"/>
      <c r="H17" s="833"/>
      <c r="I17" s="1125"/>
      <c r="J17" s="1126"/>
      <c r="K17" s="234"/>
    </row>
    <row r="18" spans="2:11" s="212" customFormat="1" ht="16.5" customHeight="1">
      <c r="B18" s="227">
        <f t="shared" si="0"/>
        <v>11</v>
      </c>
      <c r="C18" s="833"/>
      <c r="D18" s="834"/>
      <c r="E18" s="837"/>
      <c r="F18" s="838"/>
      <c r="G18" s="1018"/>
      <c r="H18" s="833"/>
      <c r="I18" s="1120"/>
      <c r="J18" s="1124"/>
      <c r="K18" s="232"/>
    </row>
    <row r="19" spans="2:11" s="212" customFormat="1" ht="16.5" customHeight="1">
      <c r="B19" s="227">
        <f t="shared" si="0"/>
        <v>12</v>
      </c>
      <c r="C19" s="1018"/>
      <c r="D19" s="1018"/>
      <c r="E19" s="1021"/>
      <c r="F19" s="1022"/>
      <c r="G19" s="1018"/>
      <c r="H19" s="833"/>
      <c r="I19" s="1120"/>
      <c r="J19" s="835"/>
      <c r="K19" s="232"/>
    </row>
    <row r="20" spans="2:11" s="212" customFormat="1" ht="16.5" customHeight="1">
      <c r="B20" s="227">
        <f t="shared" si="0"/>
        <v>13</v>
      </c>
      <c r="C20" s="833"/>
      <c r="D20" s="834"/>
      <c r="E20" s="837"/>
      <c r="F20" s="838"/>
      <c r="G20" s="833"/>
      <c r="H20" s="1024"/>
      <c r="I20" s="1120"/>
      <c r="J20" s="1124"/>
      <c r="K20" s="232"/>
    </row>
    <row r="21" spans="2:11" s="212" customFormat="1" ht="16.5" customHeight="1">
      <c r="B21" s="227">
        <f t="shared" si="0"/>
        <v>14</v>
      </c>
      <c r="C21" s="1018"/>
      <c r="D21" s="1018"/>
      <c r="E21" s="1021"/>
      <c r="F21" s="1022"/>
      <c r="G21" s="1018"/>
      <c r="H21" s="833"/>
      <c r="I21" s="1120"/>
      <c r="J21" s="835"/>
      <c r="K21" s="232"/>
    </row>
    <row r="22" spans="2:11" s="212" customFormat="1" ht="16.5" customHeight="1">
      <c r="B22" s="227">
        <f t="shared" si="0"/>
        <v>15</v>
      </c>
      <c r="C22" s="1018"/>
      <c r="D22" s="1018"/>
      <c r="E22" s="837"/>
      <c r="F22" s="834"/>
      <c r="G22" s="1018"/>
      <c r="H22" s="833"/>
      <c r="I22" s="1120"/>
      <c r="J22" s="835"/>
      <c r="K22" s="234"/>
    </row>
    <row r="23" spans="2:11" s="212" customFormat="1" ht="16.5" customHeight="1">
      <c r="B23" s="227">
        <f t="shared" si="0"/>
        <v>16</v>
      </c>
      <c r="C23" s="1018"/>
      <c r="D23" s="1018"/>
      <c r="E23" s="1023"/>
      <c r="F23" s="1018"/>
      <c r="G23" s="1018"/>
      <c r="H23" s="833"/>
      <c r="I23" s="1120"/>
      <c r="J23" s="835"/>
      <c r="K23" s="234"/>
    </row>
    <row r="24" spans="2:11" s="212" customFormat="1" ht="16.5" customHeight="1">
      <c r="B24" s="227">
        <f t="shared" si="0"/>
        <v>17</v>
      </c>
      <c r="C24" s="1018"/>
      <c r="D24" s="1018"/>
      <c r="E24" s="1018"/>
      <c r="F24" s="1018"/>
      <c r="G24" s="1018"/>
      <c r="H24" s="833"/>
      <c r="I24" s="1120"/>
      <c r="J24" s="835"/>
      <c r="K24" s="234"/>
    </row>
    <row r="25" spans="2:11" s="212" customFormat="1" ht="16.5" customHeight="1">
      <c r="B25" s="227">
        <f t="shared" si="0"/>
        <v>18</v>
      </c>
      <c r="C25" s="1018"/>
      <c r="D25" s="1018"/>
      <c r="E25" s="1018"/>
      <c r="F25" s="1018"/>
      <c r="G25" s="1018"/>
      <c r="H25" s="833"/>
      <c r="I25" s="1120"/>
      <c r="J25" s="835"/>
      <c r="K25" s="234"/>
    </row>
    <row r="26" spans="2:11" s="212" customFormat="1" ht="16.5" customHeight="1">
      <c r="B26" s="227">
        <f t="shared" si="0"/>
        <v>19</v>
      </c>
      <c r="C26" s="1018"/>
      <c r="D26" s="1018"/>
      <c r="E26" s="1018"/>
      <c r="F26" s="1018"/>
      <c r="G26" s="1018"/>
      <c r="H26" s="833"/>
      <c r="I26" s="1120"/>
      <c r="J26" s="835"/>
      <c r="K26" s="234"/>
    </row>
    <row r="27" spans="2:11" s="212" customFormat="1" ht="16.5" customHeight="1">
      <c r="B27" s="227">
        <f t="shared" si="0"/>
        <v>20</v>
      </c>
      <c r="C27" s="1018"/>
      <c r="D27" s="1018"/>
      <c r="E27" s="1018"/>
      <c r="F27" s="1018"/>
      <c r="G27" s="1018"/>
      <c r="H27" s="833"/>
      <c r="I27" s="1120"/>
      <c r="J27" s="835"/>
      <c r="K27" s="234"/>
    </row>
    <row r="28" spans="2:11" s="212" customFormat="1" ht="16.5" customHeight="1">
      <c r="B28" s="227">
        <f t="shared" si="0"/>
        <v>21</v>
      </c>
      <c r="C28" s="1018"/>
      <c r="D28" s="1018"/>
      <c r="E28" s="1118"/>
      <c r="F28" s="1119"/>
      <c r="G28" s="1018"/>
      <c r="H28" s="833"/>
      <c r="I28" s="1122"/>
      <c r="J28" s="1123"/>
      <c r="K28" s="232"/>
    </row>
    <row r="29" spans="2:11" s="212" customFormat="1" ht="16.5" customHeight="1">
      <c r="B29" s="227">
        <f t="shared" si="0"/>
        <v>22</v>
      </c>
      <c r="C29" s="1018"/>
      <c r="D29" s="1018"/>
      <c r="E29" s="1118"/>
      <c r="F29" s="1119"/>
      <c r="G29" s="1018"/>
      <c r="H29" s="833"/>
      <c r="I29" s="1120"/>
      <c r="J29" s="835"/>
      <c r="K29" s="232"/>
    </row>
    <row r="30" spans="2:11" s="212" customFormat="1" ht="16.5" customHeight="1">
      <c r="B30" s="227">
        <f t="shared" si="0"/>
        <v>23</v>
      </c>
      <c r="C30" s="1018"/>
      <c r="D30" s="1018"/>
      <c r="E30" s="1118"/>
      <c r="F30" s="1119"/>
      <c r="G30" s="1018"/>
      <c r="H30" s="833"/>
      <c r="I30" s="1120"/>
      <c r="J30" s="835"/>
      <c r="K30" s="232"/>
    </row>
    <row r="31" spans="2:11" s="212" customFormat="1" ht="16.5" customHeight="1">
      <c r="B31" s="227">
        <f t="shared" si="0"/>
        <v>24</v>
      </c>
      <c r="C31" s="1018"/>
      <c r="D31" s="1018"/>
      <c r="E31" s="1118"/>
      <c r="F31" s="1119"/>
      <c r="G31" s="1018"/>
      <c r="H31" s="833"/>
      <c r="I31" s="1120"/>
      <c r="J31" s="835"/>
      <c r="K31" s="232"/>
    </row>
    <row r="32" spans="2:11" s="212" customFormat="1" ht="16.5" customHeight="1">
      <c r="B32" s="227">
        <f t="shared" si="0"/>
        <v>25</v>
      </c>
      <c r="C32" s="1018"/>
      <c r="D32" s="1018"/>
      <c r="E32" s="1118"/>
      <c r="F32" s="1119"/>
      <c r="G32" s="1018"/>
      <c r="H32" s="833"/>
      <c r="I32" s="1120"/>
      <c r="J32" s="835"/>
      <c r="K32" s="232"/>
    </row>
    <row r="33" spans="2:11" s="212" customFormat="1" ht="16.5" customHeight="1">
      <c r="B33" s="227">
        <f t="shared" si="0"/>
        <v>26</v>
      </c>
      <c r="C33" s="1018"/>
      <c r="D33" s="1018"/>
      <c r="E33" s="1118"/>
      <c r="F33" s="1119"/>
      <c r="G33" s="1018"/>
      <c r="H33" s="833"/>
      <c r="I33" s="1120"/>
      <c r="J33" s="835"/>
      <c r="K33" s="232"/>
    </row>
    <row r="34" spans="2:11" s="212" customFormat="1" ht="16.5" customHeight="1">
      <c r="B34" s="227">
        <f t="shared" si="0"/>
        <v>27</v>
      </c>
      <c r="C34" s="1018"/>
      <c r="D34" s="1018"/>
      <c r="E34" s="1118"/>
      <c r="F34" s="1119"/>
      <c r="G34" s="1018"/>
      <c r="H34" s="833"/>
      <c r="I34" s="1120"/>
      <c r="J34" s="835"/>
      <c r="K34" s="232"/>
    </row>
    <row r="35" spans="2:11" s="212" customFormat="1" ht="16.5" customHeight="1">
      <c r="B35" s="227">
        <f t="shared" si="0"/>
        <v>28</v>
      </c>
      <c r="C35" s="1018"/>
      <c r="D35" s="1018"/>
      <c r="E35" s="1118"/>
      <c r="F35" s="1119"/>
      <c r="G35" s="1018"/>
      <c r="H35" s="833"/>
      <c r="I35" s="1120"/>
      <c r="J35" s="835"/>
      <c r="K35" s="232"/>
    </row>
    <row r="36" spans="2:11" s="212" customFormat="1" ht="16.5" customHeight="1">
      <c r="B36" s="227">
        <f t="shared" si="0"/>
        <v>29</v>
      </c>
      <c r="C36" s="1018"/>
      <c r="D36" s="1018"/>
      <c r="E36" s="1118"/>
      <c r="F36" s="1119"/>
      <c r="G36" s="1018"/>
      <c r="H36" s="833"/>
      <c r="I36" s="1120"/>
      <c r="J36" s="835"/>
      <c r="K36" s="232"/>
    </row>
    <row r="37" spans="2:11" s="212" customFormat="1" ht="16.5" customHeight="1">
      <c r="B37" s="227">
        <f t="shared" si="0"/>
        <v>30</v>
      </c>
      <c r="C37" s="1018"/>
      <c r="D37" s="1018"/>
      <c r="E37" s="1118"/>
      <c r="F37" s="1119"/>
      <c r="G37" s="1018"/>
      <c r="H37" s="833"/>
      <c r="I37" s="1120"/>
      <c r="J37" s="835"/>
      <c r="K37" s="232"/>
    </row>
    <row r="38" spans="2:11" ht="13.5" customHeight="1">
      <c r="B38" s="836" t="s">
        <v>209</v>
      </c>
      <c r="C38" s="1121"/>
      <c r="D38" s="1121"/>
      <c r="E38" s="1121"/>
      <c r="F38" s="1121"/>
      <c r="G38" s="1121"/>
      <c r="H38" s="1121"/>
      <c r="I38" s="1121"/>
      <c r="J38" s="1121"/>
      <c r="K38" s="1121"/>
    </row>
    <row r="39" spans="2:11" ht="13.5" customHeight="1">
      <c r="B39" s="1121"/>
      <c r="C39" s="1121"/>
      <c r="D39" s="1121"/>
      <c r="E39" s="1121"/>
      <c r="F39" s="1121"/>
      <c r="G39" s="1121"/>
      <c r="H39" s="1121"/>
      <c r="I39" s="1121"/>
      <c r="J39" s="1121"/>
      <c r="K39" s="1121"/>
    </row>
  </sheetData>
  <mergeCells count="136">
    <mergeCell ref="B1:C1"/>
    <mergeCell ref="H1:K1"/>
    <mergeCell ref="B2:K2"/>
    <mergeCell ref="B3:D3"/>
    <mergeCell ref="E3:F3"/>
    <mergeCell ref="B4:D4"/>
    <mergeCell ref="E4:F4"/>
    <mergeCell ref="H4:I5"/>
    <mergeCell ref="J4:K5"/>
    <mergeCell ref="B5:D5"/>
    <mergeCell ref="C9:D9"/>
    <mergeCell ref="E9:F9"/>
    <mergeCell ref="G9:H9"/>
    <mergeCell ref="I9:J9"/>
    <mergeCell ref="C10:D10"/>
    <mergeCell ref="E10:F10"/>
    <mergeCell ref="G10:H10"/>
    <mergeCell ref="I10:J10"/>
    <mergeCell ref="E5:F5"/>
    <mergeCell ref="C7:D7"/>
    <mergeCell ref="E7:F7"/>
    <mergeCell ref="G7:H7"/>
    <mergeCell ref="I7:J7"/>
    <mergeCell ref="C8:D8"/>
    <mergeCell ref="E8:F8"/>
    <mergeCell ref="G8:H8"/>
    <mergeCell ref="I8:J8"/>
    <mergeCell ref="C13:D13"/>
    <mergeCell ref="E13:F13"/>
    <mergeCell ref="G13:H13"/>
    <mergeCell ref="I13:J13"/>
    <mergeCell ref="C14:D14"/>
    <mergeCell ref="E14:F14"/>
    <mergeCell ref="G14:H14"/>
    <mergeCell ref="I14:J14"/>
    <mergeCell ref="C11:D11"/>
    <mergeCell ref="E11:F11"/>
    <mergeCell ref="G11:H11"/>
    <mergeCell ref="I11:J11"/>
    <mergeCell ref="C12:D12"/>
    <mergeCell ref="E12:F12"/>
    <mergeCell ref="G12:H12"/>
    <mergeCell ref="I12:J12"/>
    <mergeCell ref="C17:D17"/>
    <mergeCell ref="E17:F17"/>
    <mergeCell ref="G17:H17"/>
    <mergeCell ref="I17:J17"/>
    <mergeCell ref="C18:D18"/>
    <mergeCell ref="E18:F18"/>
    <mergeCell ref="G18:H18"/>
    <mergeCell ref="I18:J18"/>
    <mergeCell ref="C15:D15"/>
    <mergeCell ref="E15:F15"/>
    <mergeCell ref="G15:H15"/>
    <mergeCell ref="I15:J15"/>
    <mergeCell ref="C16:D16"/>
    <mergeCell ref="E16:F16"/>
    <mergeCell ref="G16:H16"/>
    <mergeCell ref="I16:J16"/>
    <mergeCell ref="C21:D21"/>
    <mergeCell ref="E21:F21"/>
    <mergeCell ref="G21:H21"/>
    <mergeCell ref="I21:J21"/>
    <mergeCell ref="C22:D22"/>
    <mergeCell ref="E22:F22"/>
    <mergeCell ref="G22:H22"/>
    <mergeCell ref="I22:J22"/>
    <mergeCell ref="C19:D19"/>
    <mergeCell ref="E19:F19"/>
    <mergeCell ref="G19:H19"/>
    <mergeCell ref="I19:J19"/>
    <mergeCell ref="C20:D20"/>
    <mergeCell ref="E20:F20"/>
    <mergeCell ref="G20:H20"/>
    <mergeCell ref="I20:J20"/>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C29:D29"/>
    <mergeCell ref="E29:F29"/>
    <mergeCell ref="G29:H29"/>
    <mergeCell ref="I29:J29"/>
    <mergeCell ref="C30:D30"/>
    <mergeCell ref="E30:F30"/>
    <mergeCell ref="G30:H30"/>
    <mergeCell ref="I30:J30"/>
    <mergeCell ref="C27:D27"/>
    <mergeCell ref="E27:F27"/>
    <mergeCell ref="G27:H27"/>
    <mergeCell ref="I27:J27"/>
    <mergeCell ref="C28:D28"/>
    <mergeCell ref="E28:F28"/>
    <mergeCell ref="G28:H28"/>
    <mergeCell ref="I28:J28"/>
    <mergeCell ref="C33:D33"/>
    <mergeCell ref="E33:F33"/>
    <mergeCell ref="G33:H33"/>
    <mergeCell ref="I33:J33"/>
    <mergeCell ref="C34:D34"/>
    <mergeCell ref="E34:F34"/>
    <mergeCell ref="G34:H34"/>
    <mergeCell ref="I34:J34"/>
    <mergeCell ref="C31:D31"/>
    <mergeCell ref="E31:F31"/>
    <mergeCell ref="G31:H31"/>
    <mergeCell ref="I31:J31"/>
    <mergeCell ref="C32:D32"/>
    <mergeCell ref="E32:F32"/>
    <mergeCell ref="G32:H32"/>
    <mergeCell ref="I32:J32"/>
    <mergeCell ref="C37:D37"/>
    <mergeCell ref="E37:F37"/>
    <mergeCell ref="G37:H37"/>
    <mergeCell ref="I37:J37"/>
    <mergeCell ref="B38:K39"/>
    <mergeCell ref="C35:D35"/>
    <mergeCell ref="E35:F35"/>
    <mergeCell ref="G35:H35"/>
    <mergeCell ref="I35:J35"/>
    <mergeCell ref="C36:D36"/>
    <mergeCell ref="E36:F36"/>
    <mergeCell ref="G36:H36"/>
    <mergeCell ref="I36:J36"/>
  </mergeCells>
  <phoneticPr fontId="8"/>
  <pageMargins left="0.7" right="0.7" top="0.75" bottom="0.75" header="0.3" footer="0.3"/>
  <pageSetup paperSize="9" scale="96"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3B10B-2F66-4B75-8DD3-5BFE8B95E423}">
  <sheetPr>
    <tabColor theme="5" tint="0.59999389629810485"/>
  </sheetPr>
  <dimension ref="A1:G46"/>
  <sheetViews>
    <sheetView view="pageBreakPreview" zoomScale="90" zoomScaleNormal="100" zoomScaleSheetLayoutView="90" workbookViewId="0">
      <selection activeCell="H10" sqref="H10"/>
    </sheetView>
  </sheetViews>
  <sheetFormatPr defaultRowHeight="13"/>
  <cols>
    <col min="1" max="1" width="5.6328125" style="117" customWidth="1"/>
    <col min="2" max="2" width="5" style="117" customWidth="1"/>
    <col min="3" max="4" width="10.6328125" style="117" customWidth="1"/>
    <col min="5" max="5" width="8.36328125" style="117" customWidth="1"/>
    <col min="6" max="6" width="26.6328125" style="117" customWidth="1"/>
    <col min="7" max="7" width="27.08984375" style="117" customWidth="1"/>
    <col min="8" max="8" width="25" style="117" customWidth="1"/>
    <col min="9" max="9" width="9.08984375" style="117" customWidth="1"/>
    <col min="10" max="20" width="20.6328125" style="117" customWidth="1"/>
    <col min="21" max="257" width="8.90625" style="117"/>
    <col min="258" max="258" width="5" style="117" customWidth="1"/>
    <col min="259" max="259" width="18.08984375" style="117" customWidth="1"/>
    <col min="260" max="260" width="18.1796875" style="117" customWidth="1"/>
    <col min="261" max="261" width="8.36328125" style="117" customWidth="1"/>
    <col min="262" max="262" width="17.1796875" style="117" customWidth="1"/>
    <col min="263" max="263" width="37.08984375" style="117" customWidth="1"/>
    <col min="264" max="264" width="25" style="117" customWidth="1"/>
    <col min="265" max="265" width="9.08984375" style="117" customWidth="1"/>
    <col min="266" max="276" width="20.6328125" style="117" customWidth="1"/>
    <col min="277" max="513" width="8.90625" style="117"/>
    <col min="514" max="514" width="5" style="117" customWidth="1"/>
    <col min="515" max="515" width="18.08984375" style="117" customWidth="1"/>
    <col min="516" max="516" width="18.1796875" style="117" customWidth="1"/>
    <col min="517" max="517" width="8.36328125" style="117" customWidth="1"/>
    <col min="518" max="518" width="17.1796875" style="117" customWidth="1"/>
    <col min="519" max="519" width="37.08984375" style="117" customWidth="1"/>
    <col min="520" max="520" width="25" style="117" customWidth="1"/>
    <col min="521" max="521" width="9.08984375" style="117" customWidth="1"/>
    <col min="522" max="532" width="20.6328125" style="117" customWidth="1"/>
    <col min="533" max="769" width="8.90625" style="117"/>
    <col min="770" max="770" width="5" style="117" customWidth="1"/>
    <col min="771" max="771" width="18.08984375" style="117" customWidth="1"/>
    <col min="772" max="772" width="18.1796875" style="117" customWidth="1"/>
    <col min="773" max="773" width="8.36328125" style="117" customWidth="1"/>
    <col min="774" max="774" width="17.1796875" style="117" customWidth="1"/>
    <col min="775" max="775" width="37.08984375" style="117" customWidth="1"/>
    <col min="776" max="776" width="25" style="117" customWidth="1"/>
    <col min="777" max="777" width="9.08984375" style="117" customWidth="1"/>
    <col min="778" max="788" width="20.6328125" style="117" customWidth="1"/>
    <col min="789" max="1025" width="8.90625" style="117"/>
    <col min="1026" max="1026" width="5" style="117" customWidth="1"/>
    <col min="1027" max="1027" width="18.08984375" style="117" customWidth="1"/>
    <col min="1028" max="1028" width="18.1796875" style="117" customWidth="1"/>
    <col min="1029" max="1029" width="8.36328125" style="117" customWidth="1"/>
    <col min="1030" max="1030" width="17.1796875" style="117" customWidth="1"/>
    <col min="1031" max="1031" width="37.08984375" style="117" customWidth="1"/>
    <col min="1032" max="1032" width="25" style="117" customWidth="1"/>
    <col min="1033" max="1033" width="9.08984375" style="117" customWidth="1"/>
    <col min="1034" max="1044" width="20.6328125" style="117" customWidth="1"/>
    <col min="1045" max="1281" width="8.90625" style="117"/>
    <col min="1282" max="1282" width="5" style="117" customWidth="1"/>
    <col min="1283" max="1283" width="18.08984375" style="117" customWidth="1"/>
    <col min="1284" max="1284" width="18.1796875" style="117" customWidth="1"/>
    <col min="1285" max="1285" width="8.36328125" style="117" customWidth="1"/>
    <col min="1286" max="1286" width="17.1796875" style="117" customWidth="1"/>
    <col min="1287" max="1287" width="37.08984375" style="117" customWidth="1"/>
    <col min="1288" max="1288" width="25" style="117" customWidth="1"/>
    <col min="1289" max="1289" width="9.08984375" style="117" customWidth="1"/>
    <col min="1290" max="1300" width="20.6328125" style="117" customWidth="1"/>
    <col min="1301" max="1537" width="8.90625" style="117"/>
    <col min="1538" max="1538" width="5" style="117" customWidth="1"/>
    <col min="1539" max="1539" width="18.08984375" style="117" customWidth="1"/>
    <col min="1540" max="1540" width="18.1796875" style="117" customWidth="1"/>
    <col min="1541" max="1541" width="8.36328125" style="117" customWidth="1"/>
    <col min="1542" max="1542" width="17.1796875" style="117" customWidth="1"/>
    <col min="1543" max="1543" width="37.08984375" style="117" customWidth="1"/>
    <col min="1544" max="1544" width="25" style="117" customWidth="1"/>
    <col min="1545" max="1545" width="9.08984375" style="117" customWidth="1"/>
    <col min="1546" max="1556" width="20.6328125" style="117" customWidth="1"/>
    <col min="1557" max="1793" width="8.90625" style="117"/>
    <col min="1794" max="1794" width="5" style="117" customWidth="1"/>
    <col min="1795" max="1795" width="18.08984375" style="117" customWidth="1"/>
    <col min="1796" max="1796" width="18.1796875" style="117" customWidth="1"/>
    <col min="1797" max="1797" width="8.36328125" style="117" customWidth="1"/>
    <col min="1798" max="1798" width="17.1796875" style="117" customWidth="1"/>
    <col min="1799" max="1799" width="37.08984375" style="117" customWidth="1"/>
    <col min="1800" max="1800" width="25" style="117" customWidth="1"/>
    <col min="1801" max="1801" width="9.08984375" style="117" customWidth="1"/>
    <col min="1802" max="1812" width="20.6328125" style="117" customWidth="1"/>
    <col min="1813" max="2049" width="8.90625" style="117"/>
    <col min="2050" max="2050" width="5" style="117" customWidth="1"/>
    <col min="2051" max="2051" width="18.08984375" style="117" customWidth="1"/>
    <col min="2052" max="2052" width="18.1796875" style="117" customWidth="1"/>
    <col min="2053" max="2053" width="8.36328125" style="117" customWidth="1"/>
    <col min="2054" max="2054" width="17.1796875" style="117" customWidth="1"/>
    <col min="2055" max="2055" width="37.08984375" style="117" customWidth="1"/>
    <col min="2056" max="2056" width="25" style="117" customWidth="1"/>
    <col min="2057" max="2057" width="9.08984375" style="117" customWidth="1"/>
    <col min="2058" max="2068" width="20.6328125" style="117" customWidth="1"/>
    <col min="2069" max="2305" width="8.90625" style="117"/>
    <col min="2306" max="2306" width="5" style="117" customWidth="1"/>
    <col min="2307" max="2307" width="18.08984375" style="117" customWidth="1"/>
    <col min="2308" max="2308" width="18.1796875" style="117" customWidth="1"/>
    <col min="2309" max="2309" width="8.36328125" style="117" customWidth="1"/>
    <col min="2310" max="2310" width="17.1796875" style="117" customWidth="1"/>
    <col min="2311" max="2311" width="37.08984375" style="117" customWidth="1"/>
    <col min="2312" max="2312" width="25" style="117" customWidth="1"/>
    <col min="2313" max="2313" width="9.08984375" style="117" customWidth="1"/>
    <col min="2314" max="2324" width="20.6328125" style="117" customWidth="1"/>
    <col min="2325" max="2561" width="8.90625" style="117"/>
    <col min="2562" max="2562" width="5" style="117" customWidth="1"/>
    <col min="2563" max="2563" width="18.08984375" style="117" customWidth="1"/>
    <col min="2564" max="2564" width="18.1796875" style="117" customWidth="1"/>
    <col min="2565" max="2565" width="8.36328125" style="117" customWidth="1"/>
    <col min="2566" max="2566" width="17.1796875" style="117" customWidth="1"/>
    <col min="2567" max="2567" width="37.08984375" style="117" customWidth="1"/>
    <col min="2568" max="2568" width="25" style="117" customWidth="1"/>
    <col min="2569" max="2569" width="9.08984375" style="117" customWidth="1"/>
    <col min="2570" max="2580" width="20.6328125" style="117" customWidth="1"/>
    <col min="2581" max="2817" width="8.90625" style="117"/>
    <col min="2818" max="2818" width="5" style="117" customWidth="1"/>
    <col min="2819" max="2819" width="18.08984375" style="117" customWidth="1"/>
    <col min="2820" max="2820" width="18.1796875" style="117" customWidth="1"/>
    <col min="2821" max="2821" width="8.36328125" style="117" customWidth="1"/>
    <col min="2822" max="2822" width="17.1796875" style="117" customWidth="1"/>
    <col min="2823" max="2823" width="37.08984375" style="117" customWidth="1"/>
    <col min="2824" max="2824" width="25" style="117" customWidth="1"/>
    <col min="2825" max="2825" width="9.08984375" style="117" customWidth="1"/>
    <col min="2826" max="2836" width="20.6328125" style="117" customWidth="1"/>
    <col min="2837" max="3073" width="8.90625" style="117"/>
    <col min="3074" max="3074" width="5" style="117" customWidth="1"/>
    <col min="3075" max="3075" width="18.08984375" style="117" customWidth="1"/>
    <col min="3076" max="3076" width="18.1796875" style="117" customWidth="1"/>
    <col min="3077" max="3077" width="8.36328125" style="117" customWidth="1"/>
    <col min="3078" max="3078" width="17.1796875" style="117" customWidth="1"/>
    <col min="3079" max="3079" width="37.08984375" style="117" customWidth="1"/>
    <col min="3080" max="3080" width="25" style="117" customWidth="1"/>
    <col min="3081" max="3081" width="9.08984375" style="117" customWidth="1"/>
    <col min="3082" max="3092" width="20.6328125" style="117" customWidth="1"/>
    <col min="3093" max="3329" width="8.90625" style="117"/>
    <col min="3330" max="3330" width="5" style="117" customWidth="1"/>
    <col min="3331" max="3331" width="18.08984375" style="117" customWidth="1"/>
    <col min="3332" max="3332" width="18.1796875" style="117" customWidth="1"/>
    <col min="3333" max="3333" width="8.36328125" style="117" customWidth="1"/>
    <col min="3334" max="3334" width="17.1796875" style="117" customWidth="1"/>
    <col min="3335" max="3335" width="37.08984375" style="117" customWidth="1"/>
    <col min="3336" max="3336" width="25" style="117" customWidth="1"/>
    <col min="3337" max="3337" width="9.08984375" style="117" customWidth="1"/>
    <col min="3338" max="3348" width="20.6328125" style="117" customWidth="1"/>
    <col min="3349" max="3585" width="8.90625" style="117"/>
    <col min="3586" max="3586" width="5" style="117" customWidth="1"/>
    <col min="3587" max="3587" width="18.08984375" style="117" customWidth="1"/>
    <col min="3588" max="3588" width="18.1796875" style="117" customWidth="1"/>
    <col min="3589" max="3589" width="8.36328125" style="117" customWidth="1"/>
    <col min="3590" max="3590" width="17.1796875" style="117" customWidth="1"/>
    <col min="3591" max="3591" width="37.08984375" style="117" customWidth="1"/>
    <col min="3592" max="3592" width="25" style="117" customWidth="1"/>
    <col min="3593" max="3593" width="9.08984375" style="117" customWidth="1"/>
    <col min="3594" max="3604" width="20.6328125" style="117" customWidth="1"/>
    <col min="3605" max="3841" width="8.90625" style="117"/>
    <col min="3842" max="3842" width="5" style="117" customWidth="1"/>
    <col min="3843" max="3843" width="18.08984375" style="117" customWidth="1"/>
    <col min="3844" max="3844" width="18.1796875" style="117" customWidth="1"/>
    <col min="3845" max="3845" width="8.36328125" style="117" customWidth="1"/>
    <col min="3846" max="3846" width="17.1796875" style="117" customWidth="1"/>
    <col min="3847" max="3847" width="37.08984375" style="117" customWidth="1"/>
    <col min="3848" max="3848" width="25" style="117" customWidth="1"/>
    <col min="3849" max="3849" width="9.08984375" style="117" customWidth="1"/>
    <col min="3850" max="3860" width="20.6328125" style="117" customWidth="1"/>
    <col min="3861" max="4097" width="8.90625" style="117"/>
    <col min="4098" max="4098" width="5" style="117" customWidth="1"/>
    <col min="4099" max="4099" width="18.08984375" style="117" customWidth="1"/>
    <col min="4100" max="4100" width="18.1796875" style="117" customWidth="1"/>
    <col min="4101" max="4101" width="8.36328125" style="117" customWidth="1"/>
    <col min="4102" max="4102" width="17.1796875" style="117" customWidth="1"/>
    <col min="4103" max="4103" width="37.08984375" style="117" customWidth="1"/>
    <col min="4104" max="4104" width="25" style="117" customWidth="1"/>
    <col min="4105" max="4105" width="9.08984375" style="117" customWidth="1"/>
    <col min="4106" max="4116" width="20.6328125" style="117" customWidth="1"/>
    <col min="4117" max="4353" width="8.90625" style="117"/>
    <col min="4354" max="4354" width="5" style="117" customWidth="1"/>
    <col min="4355" max="4355" width="18.08984375" style="117" customWidth="1"/>
    <col min="4356" max="4356" width="18.1796875" style="117" customWidth="1"/>
    <col min="4357" max="4357" width="8.36328125" style="117" customWidth="1"/>
    <col min="4358" max="4358" width="17.1796875" style="117" customWidth="1"/>
    <col min="4359" max="4359" width="37.08984375" style="117" customWidth="1"/>
    <col min="4360" max="4360" width="25" style="117" customWidth="1"/>
    <col min="4361" max="4361" width="9.08984375" style="117" customWidth="1"/>
    <col min="4362" max="4372" width="20.6328125" style="117" customWidth="1"/>
    <col min="4373" max="4609" width="8.90625" style="117"/>
    <col min="4610" max="4610" width="5" style="117" customWidth="1"/>
    <col min="4611" max="4611" width="18.08984375" style="117" customWidth="1"/>
    <col min="4612" max="4612" width="18.1796875" style="117" customWidth="1"/>
    <col min="4613" max="4613" width="8.36328125" style="117" customWidth="1"/>
    <col min="4614" max="4614" width="17.1796875" style="117" customWidth="1"/>
    <col min="4615" max="4615" width="37.08984375" style="117" customWidth="1"/>
    <col min="4616" max="4616" width="25" style="117" customWidth="1"/>
    <col min="4617" max="4617" width="9.08984375" style="117" customWidth="1"/>
    <col min="4618" max="4628" width="20.6328125" style="117" customWidth="1"/>
    <col min="4629" max="4865" width="8.90625" style="117"/>
    <col min="4866" max="4866" width="5" style="117" customWidth="1"/>
    <col min="4867" max="4867" width="18.08984375" style="117" customWidth="1"/>
    <col min="4868" max="4868" width="18.1796875" style="117" customWidth="1"/>
    <col min="4869" max="4869" width="8.36328125" style="117" customWidth="1"/>
    <col min="4870" max="4870" width="17.1796875" style="117" customWidth="1"/>
    <col min="4871" max="4871" width="37.08984375" style="117" customWidth="1"/>
    <col min="4872" max="4872" width="25" style="117" customWidth="1"/>
    <col min="4873" max="4873" width="9.08984375" style="117" customWidth="1"/>
    <col min="4874" max="4884" width="20.6328125" style="117" customWidth="1"/>
    <col min="4885" max="5121" width="8.90625" style="117"/>
    <col min="5122" max="5122" width="5" style="117" customWidth="1"/>
    <col min="5123" max="5123" width="18.08984375" style="117" customWidth="1"/>
    <col min="5124" max="5124" width="18.1796875" style="117" customWidth="1"/>
    <col min="5125" max="5125" width="8.36328125" style="117" customWidth="1"/>
    <col min="5126" max="5126" width="17.1796875" style="117" customWidth="1"/>
    <col min="5127" max="5127" width="37.08984375" style="117" customWidth="1"/>
    <col min="5128" max="5128" width="25" style="117" customWidth="1"/>
    <col min="5129" max="5129" width="9.08984375" style="117" customWidth="1"/>
    <col min="5130" max="5140" width="20.6328125" style="117" customWidth="1"/>
    <col min="5141" max="5377" width="8.90625" style="117"/>
    <col min="5378" max="5378" width="5" style="117" customWidth="1"/>
    <col min="5379" max="5379" width="18.08984375" style="117" customWidth="1"/>
    <col min="5380" max="5380" width="18.1796875" style="117" customWidth="1"/>
    <col min="5381" max="5381" width="8.36328125" style="117" customWidth="1"/>
    <col min="5382" max="5382" width="17.1796875" style="117" customWidth="1"/>
    <col min="5383" max="5383" width="37.08984375" style="117" customWidth="1"/>
    <col min="5384" max="5384" width="25" style="117" customWidth="1"/>
    <col min="5385" max="5385" width="9.08984375" style="117" customWidth="1"/>
    <col min="5386" max="5396" width="20.6328125" style="117" customWidth="1"/>
    <col min="5397" max="5633" width="8.90625" style="117"/>
    <col min="5634" max="5634" width="5" style="117" customWidth="1"/>
    <col min="5635" max="5635" width="18.08984375" style="117" customWidth="1"/>
    <col min="5636" max="5636" width="18.1796875" style="117" customWidth="1"/>
    <col min="5637" max="5637" width="8.36328125" style="117" customWidth="1"/>
    <col min="5638" max="5638" width="17.1796875" style="117" customWidth="1"/>
    <col min="5639" max="5639" width="37.08984375" style="117" customWidth="1"/>
    <col min="5640" max="5640" width="25" style="117" customWidth="1"/>
    <col min="5641" max="5641" width="9.08984375" style="117" customWidth="1"/>
    <col min="5642" max="5652" width="20.6328125" style="117" customWidth="1"/>
    <col min="5653" max="5889" width="8.90625" style="117"/>
    <col min="5890" max="5890" width="5" style="117" customWidth="1"/>
    <col min="5891" max="5891" width="18.08984375" style="117" customWidth="1"/>
    <col min="5892" max="5892" width="18.1796875" style="117" customWidth="1"/>
    <col min="5893" max="5893" width="8.36328125" style="117" customWidth="1"/>
    <col min="5894" max="5894" width="17.1796875" style="117" customWidth="1"/>
    <col min="5895" max="5895" width="37.08984375" style="117" customWidth="1"/>
    <col min="5896" max="5896" width="25" style="117" customWidth="1"/>
    <col min="5897" max="5897" width="9.08984375" style="117" customWidth="1"/>
    <col min="5898" max="5908" width="20.6328125" style="117" customWidth="1"/>
    <col min="5909" max="6145" width="8.90625" style="117"/>
    <col min="6146" max="6146" width="5" style="117" customWidth="1"/>
    <col min="6147" max="6147" width="18.08984375" style="117" customWidth="1"/>
    <col min="6148" max="6148" width="18.1796875" style="117" customWidth="1"/>
    <col min="6149" max="6149" width="8.36328125" style="117" customWidth="1"/>
    <col min="6150" max="6150" width="17.1796875" style="117" customWidth="1"/>
    <col min="6151" max="6151" width="37.08984375" style="117" customWidth="1"/>
    <col min="6152" max="6152" width="25" style="117" customWidth="1"/>
    <col min="6153" max="6153" width="9.08984375" style="117" customWidth="1"/>
    <col min="6154" max="6164" width="20.6328125" style="117" customWidth="1"/>
    <col min="6165" max="6401" width="8.90625" style="117"/>
    <col min="6402" max="6402" width="5" style="117" customWidth="1"/>
    <col min="6403" max="6403" width="18.08984375" style="117" customWidth="1"/>
    <col min="6404" max="6404" width="18.1796875" style="117" customWidth="1"/>
    <col min="6405" max="6405" width="8.36328125" style="117" customWidth="1"/>
    <col min="6406" max="6406" width="17.1796875" style="117" customWidth="1"/>
    <col min="6407" max="6407" width="37.08984375" style="117" customWidth="1"/>
    <col min="6408" max="6408" width="25" style="117" customWidth="1"/>
    <col min="6409" max="6409" width="9.08984375" style="117" customWidth="1"/>
    <col min="6410" max="6420" width="20.6328125" style="117" customWidth="1"/>
    <col min="6421" max="6657" width="8.90625" style="117"/>
    <col min="6658" max="6658" width="5" style="117" customWidth="1"/>
    <col min="6659" max="6659" width="18.08984375" style="117" customWidth="1"/>
    <col min="6660" max="6660" width="18.1796875" style="117" customWidth="1"/>
    <col min="6661" max="6661" width="8.36328125" style="117" customWidth="1"/>
    <col min="6662" max="6662" width="17.1796875" style="117" customWidth="1"/>
    <col min="6663" max="6663" width="37.08984375" style="117" customWidth="1"/>
    <col min="6664" max="6664" width="25" style="117" customWidth="1"/>
    <col min="6665" max="6665" width="9.08984375" style="117" customWidth="1"/>
    <col min="6666" max="6676" width="20.6328125" style="117" customWidth="1"/>
    <col min="6677" max="6913" width="8.90625" style="117"/>
    <col min="6914" max="6914" width="5" style="117" customWidth="1"/>
    <col min="6915" max="6915" width="18.08984375" style="117" customWidth="1"/>
    <col min="6916" max="6916" width="18.1796875" style="117" customWidth="1"/>
    <col min="6917" max="6917" width="8.36328125" style="117" customWidth="1"/>
    <col min="6918" max="6918" width="17.1796875" style="117" customWidth="1"/>
    <col min="6919" max="6919" width="37.08984375" style="117" customWidth="1"/>
    <col min="6920" max="6920" width="25" style="117" customWidth="1"/>
    <col min="6921" max="6921" width="9.08984375" style="117" customWidth="1"/>
    <col min="6922" max="6932" width="20.6328125" style="117" customWidth="1"/>
    <col min="6933" max="7169" width="8.90625" style="117"/>
    <col min="7170" max="7170" width="5" style="117" customWidth="1"/>
    <col min="7171" max="7171" width="18.08984375" style="117" customWidth="1"/>
    <col min="7172" max="7172" width="18.1796875" style="117" customWidth="1"/>
    <col min="7173" max="7173" width="8.36328125" style="117" customWidth="1"/>
    <col min="7174" max="7174" width="17.1796875" style="117" customWidth="1"/>
    <col min="7175" max="7175" width="37.08984375" style="117" customWidth="1"/>
    <col min="7176" max="7176" width="25" style="117" customWidth="1"/>
    <col min="7177" max="7177" width="9.08984375" style="117" customWidth="1"/>
    <col min="7178" max="7188" width="20.6328125" style="117" customWidth="1"/>
    <col min="7189" max="7425" width="8.90625" style="117"/>
    <col min="7426" max="7426" width="5" style="117" customWidth="1"/>
    <col min="7427" max="7427" width="18.08984375" style="117" customWidth="1"/>
    <col min="7428" max="7428" width="18.1796875" style="117" customWidth="1"/>
    <col min="7429" max="7429" width="8.36328125" style="117" customWidth="1"/>
    <col min="7430" max="7430" width="17.1796875" style="117" customWidth="1"/>
    <col min="7431" max="7431" width="37.08984375" style="117" customWidth="1"/>
    <col min="7432" max="7432" width="25" style="117" customWidth="1"/>
    <col min="7433" max="7433" width="9.08984375" style="117" customWidth="1"/>
    <col min="7434" max="7444" width="20.6328125" style="117" customWidth="1"/>
    <col min="7445" max="7681" width="8.90625" style="117"/>
    <col min="7682" max="7682" width="5" style="117" customWidth="1"/>
    <col min="7683" max="7683" width="18.08984375" style="117" customWidth="1"/>
    <col min="7684" max="7684" width="18.1796875" style="117" customWidth="1"/>
    <col min="7685" max="7685" width="8.36328125" style="117" customWidth="1"/>
    <col min="7686" max="7686" width="17.1796875" style="117" customWidth="1"/>
    <col min="7687" max="7687" width="37.08984375" style="117" customWidth="1"/>
    <col min="7688" max="7688" width="25" style="117" customWidth="1"/>
    <col min="7689" max="7689" width="9.08984375" style="117" customWidth="1"/>
    <col min="7690" max="7700" width="20.6328125" style="117" customWidth="1"/>
    <col min="7701" max="7937" width="8.90625" style="117"/>
    <col min="7938" max="7938" width="5" style="117" customWidth="1"/>
    <col min="7939" max="7939" width="18.08984375" style="117" customWidth="1"/>
    <col min="7940" max="7940" width="18.1796875" style="117" customWidth="1"/>
    <col min="7941" max="7941" width="8.36328125" style="117" customWidth="1"/>
    <col min="7942" max="7942" width="17.1796875" style="117" customWidth="1"/>
    <col min="7943" max="7943" width="37.08984375" style="117" customWidth="1"/>
    <col min="7944" max="7944" width="25" style="117" customWidth="1"/>
    <col min="7945" max="7945" width="9.08984375" style="117" customWidth="1"/>
    <col min="7946" max="7956" width="20.6328125" style="117" customWidth="1"/>
    <col min="7957" max="8193" width="8.90625" style="117"/>
    <col min="8194" max="8194" width="5" style="117" customWidth="1"/>
    <col min="8195" max="8195" width="18.08984375" style="117" customWidth="1"/>
    <col min="8196" max="8196" width="18.1796875" style="117" customWidth="1"/>
    <col min="8197" max="8197" width="8.36328125" style="117" customWidth="1"/>
    <col min="8198" max="8198" width="17.1796875" style="117" customWidth="1"/>
    <col min="8199" max="8199" width="37.08984375" style="117" customWidth="1"/>
    <col min="8200" max="8200" width="25" style="117" customWidth="1"/>
    <col min="8201" max="8201" width="9.08984375" style="117" customWidth="1"/>
    <col min="8202" max="8212" width="20.6328125" style="117" customWidth="1"/>
    <col min="8213" max="8449" width="8.90625" style="117"/>
    <col min="8450" max="8450" width="5" style="117" customWidth="1"/>
    <col min="8451" max="8451" width="18.08984375" style="117" customWidth="1"/>
    <col min="8452" max="8452" width="18.1796875" style="117" customWidth="1"/>
    <col min="8453" max="8453" width="8.36328125" style="117" customWidth="1"/>
    <col min="8454" max="8454" width="17.1796875" style="117" customWidth="1"/>
    <col min="8455" max="8455" width="37.08984375" style="117" customWidth="1"/>
    <col min="8456" max="8456" width="25" style="117" customWidth="1"/>
    <col min="8457" max="8457" width="9.08984375" style="117" customWidth="1"/>
    <col min="8458" max="8468" width="20.6328125" style="117" customWidth="1"/>
    <col min="8469" max="8705" width="8.90625" style="117"/>
    <col min="8706" max="8706" width="5" style="117" customWidth="1"/>
    <col min="8707" max="8707" width="18.08984375" style="117" customWidth="1"/>
    <col min="8708" max="8708" width="18.1796875" style="117" customWidth="1"/>
    <col min="8709" max="8709" width="8.36328125" style="117" customWidth="1"/>
    <col min="8710" max="8710" width="17.1796875" style="117" customWidth="1"/>
    <col min="8711" max="8711" width="37.08984375" style="117" customWidth="1"/>
    <col min="8712" max="8712" width="25" style="117" customWidth="1"/>
    <col min="8713" max="8713" width="9.08984375" style="117" customWidth="1"/>
    <col min="8714" max="8724" width="20.6328125" style="117" customWidth="1"/>
    <col min="8725" max="8961" width="8.90625" style="117"/>
    <col min="8962" max="8962" width="5" style="117" customWidth="1"/>
    <col min="8963" max="8963" width="18.08984375" style="117" customWidth="1"/>
    <col min="8964" max="8964" width="18.1796875" style="117" customWidth="1"/>
    <col min="8965" max="8965" width="8.36328125" style="117" customWidth="1"/>
    <col min="8966" max="8966" width="17.1796875" style="117" customWidth="1"/>
    <col min="8967" max="8967" width="37.08984375" style="117" customWidth="1"/>
    <col min="8968" max="8968" width="25" style="117" customWidth="1"/>
    <col min="8969" max="8969" width="9.08984375" style="117" customWidth="1"/>
    <col min="8970" max="8980" width="20.6328125" style="117" customWidth="1"/>
    <col min="8981" max="9217" width="8.90625" style="117"/>
    <col min="9218" max="9218" width="5" style="117" customWidth="1"/>
    <col min="9219" max="9219" width="18.08984375" style="117" customWidth="1"/>
    <col min="9220" max="9220" width="18.1796875" style="117" customWidth="1"/>
    <col min="9221" max="9221" width="8.36328125" style="117" customWidth="1"/>
    <col min="9222" max="9222" width="17.1796875" style="117" customWidth="1"/>
    <col min="9223" max="9223" width="37.08984375" style="117" customWidth="1"/>
    <col min="9224" max="9224" width="25" style="117" customWidth="1"/>
    <col min="9225" max="9225" width="9.08984375" style="117" customWidth="1"/>
    <col min="9226" max="9236" width="20.6328125" style="117" customWidth="1"/>
    <col min="9237" max="9473" width="8.90625" style="117"/>
    <col min="9474" max="9474" width="5" style="117" customWidth="1"/>
    <col min="9475" max="9475" width="18.08984375" style="117" customWidth="1"/>
    <col min="9476" max="9476" width="18.1796875" style="117" customWidth="1"/>
    <col min="9477" max="9477" width="8.36328125" style="117" customWidth="1"/>
    <col min="9478" max="9478" width="17.1796875" style="117" customWidth="1"/>
    <col min="9479" max="9479" width="37.08984375" style="117" customWidth="1"/>
    <col min="9480" max="9480" width="25" style="117" customWidth="1"/>
    <col min="9481" max="9481" width="9.08984375" style="117" customWidth="1"/>
    <col min="9482" max="9492" width="20.6328125" style="117" customWidth="1"/>
    <col min="9493" max="9729" width="8.90625" style="117"/>
    <col min="9730" max="9730" width="5" style="117" customWidth="1"/>
    <col min="9731" max="9731" width="18.08984375" style="117" customWidth="1"/>
    <col min="9732" max="9732" width="18.1796875" style="117" customWidth="1"/>
    <col min="9733" max="9733" width="8.36328125" style="117" customWidth="1"/>
    <col min="9734" max="9734" width="17.1796875" style="117" customWidth="1"/>
    <col min="9735" max="9735" width="37.08984375" style="117" customWidth="1"/>
    <col min="9736" max="9736" width="25" style="117" customWidth="1"/>
    <col min="9737" max="9737" width="9.08984375" style="117" customWidth="1"/>
    <col min="9738" max="9748" width="20.6328125" style="117" customWidth="1"/>
    <col min="9749" max="9985" width="8.90625" style="117"/>
    <col min="9986" max="9986" width="5" style="117" customWidth="1"/>
    <col min="9987" max="9987" width="18.08984375" style="117" customWidth="1"/>
    <col min="9988" max="9988" width="18.1796875" style="117" customWidth="1"/>
    <col min="9989" max="9989" width="8.36328125" style="117" customWidth="1"/>
    <col min="9990" max="9990" width="17.1796875" style="117" customWidth="1"/>
    <col min="9991" max="9991" width="37.08984375" style="117" customWidth="1"/>
    <col min="9992" max="9992" width="25" style="117" customWidth="1"/>
    <col min="9993" max="9993" width="9.08984375" style="117" customWidth="1"/>
    <col min="9994" max="10004" width="20.6328125" style="117" customWidth="1"/>
    <col min="10005" max="10241" width="8.90625" style="117"/>
    <col min="10242" max="10242" width="5" style="117" customWidth="1"/>
    <col min="10243" max="10243" width="18.08984375" style="117" customWidth="1"/>
    <col min="10244" max="10244" width="18.1796875" style="117" customWidth="1"/>
    <col min="10245" max="10245" width="8.36328125" style="117" customWidth="1"/>
    <col min="10246" max="10246" width="17.1796875" style="117" customWidth="1"/>
    <col min="10247" max="10247" width="37.08984375" style="117" customWidth="1"/>
    <col min="10248" max="10248" width="25" style="117" customWidth="1"/>
    <col min="10249" max="10249" width="9.08984375" style="117" customWidth="1"/>
    <col min="10250" max="10260" width="20.6328125" style="117" customWidth="1"/>
    <col min="10261" max="10497" width="8.90625" style="117"/>
    <col min="10498" max="10498" width="5" style="117" customWidth="1"/>
    <col min="10499" max="10499" width="18.08984375" style="117" customWidth="1"/>
    <col min="10500" max="10500" width="18.1796875" style="117" customWidth="1"/>
    <col min="10501" max="10501" width="8.36328125" style="117" customWidth="1"/>
    <col min="10502" max="10502" width="17.1796875" style="117" customWidth="1"/>
    <col min="10503" max="10503" width="37.08984375" style="117" customWidth="1"/>
    <col min="10504" max="10504" width="25" style="117" customWidth="1"/>
    <col min="10505" max="10505" width="9.08984375" style="117" customWidth="1"/>
    <col min="10506" max="10516" width="20.6328125" style="117" customWidth="1"/>
    <col min="10517" max="10753" width="8.90625" style="117"/>
    <col min="10754" max="10754" width="5" style="117" customWidth="1"/>
    <col min="10755" max="10755" width="18.08984375" style="117" customWidth="1"/>
    <col min="10756" max="10756" width="18.1796875" style="117" customWidth="1"/>
    <col min="10757" max="10757" width="8.36328125" style="117" customWidth="1"/>
    <col min="10758" max="10758" width="17.1796875" style="117" customWidth="1"/>
    <col min="10759" max="10759" width="37.08984375" style="117" customWidth="1"/>
    <col min="10760" max="10760" width="25" style="117" customWidth="1"/>
    <col min="10761" max="10761" width="9.08984375" style="117" customWidth="1"/>
    <col min="10762" max="10772" width="20.6328125" style="117" customWidth="1"/>
    <col min="10773" max="11009" width="8.90625" style="117"/>
    <col min="11010" max="11010" width="5" style="117" customWidth="1"/>
    <col min="11011" max="11011" width="18.08984375" style="117" customWidth="1"/>
    <col min="11012" max="11012" width="18.1796875" style="117" customWidth="1"/>
    <col min="11013" max="11013" width="8.36328125" style="117" customWidth="1"/>
    <col min="11014" max="11014" width="17.1796875" style="117" customWidth="1"/>
    <col min="11015" max="11015" width="37.08984375" style="117" customWidth="1"/>
    <col min="11016" max="11016" width="25" style="117" customWidth="1"/>
    <col min="11017" max="11017" width="9.08984375" style="117" customWidth="1"/>
    <col min="11018" max="11028" width="20.6328125" style="117" customWidth="1"/>
    <col min="11029" max="11265" width="8.90625" style="117"/>
    <col min="11266" max="11266" width="5" style="117" customWidth="1"/>
    <col min="11267" max="11267" width="18.08984375" style="117" customWidth="1"/>
    <col min="11268" max="11268" width="18.1796875" style="117" customWidth="1"/>
    <col min="11269" max="11269" width="8.36328125" style="117" customWidth="1"/>
    <col min="11270" max="11270" width="17.1796875" style="117" customWidth="1"/>
    <col min="11271" max="11271" width="37.08984375" style="117" customWidth="1"/>
    <col min="11272" max="11272" width="25" style="117" customWidth="1"/>
    <col min="11273" max="11273" width="9.08984375" style="117" customWidth="1"/>
    <col min="11274" max="11284" width="20.6328125" style="117" customWidth="1"/>
    <col min="11285" max="11521" width="8.90625" style="117"/>
    <col min="11522" max="11522" width="5" style="117" customWidth="1"/>
    <col min="11523" max="11523" width="18.08984375" style="117" customWidth="1"/>
    <col min="11524" max="11524" width="18.1796875" style="117" customWidth="1"/>
    <col min="11525" max="11525" width="8.36328125" style="117" customWidth="1"/>
    <col min="11526" max="11526" width="17.1796875" style="117" customWidth="1"/>
    <col min="11527" max="11527" width="37.08984375" style="117" customWidth="1"/>
    <col min="11528" max="11528" width="25" style="117" customWidth="1"/>
    <col min="11529" max="11529" width="9.08984375" style="117" customWidth="1"/>
    <col min="11530" max="11540" width="20.6328125" style="117" customWidth="1"/>
    <col min="11541" max="11777" width="8.90625" style="117"/>
    <col min="11778" max="11778" width="5" style="117" customWidth="1"/>
    <col min="11779" max="11779" width="18.08984375" style="117" customWidth="1"/>
    <col min="11780" max="11780" width="18.1796875" style="117" customWidth="1"/>
    <col min="11781" max="11781" width="8.36328125" style="117" customWidth="1"/>
    <col min="11782" max="11782" width="17.1796875" style="117" customWidth="1"/>
    <col min="11783" max="11783" width="37.08984375" style="117" customWidth="1"/>
    <col min="11784" max="11784" width="25" style="117" customWidth="1"/>
    <col min="11785" max="11785" width="9.08984375" style="117" customWidth="1"/>
    <col min="11786" max="11796" width="20.6328125" style="117" customWidth="1"/>
    <col min="11797" max="12033" width="8.90625" style="117"/>
    <col min="12034" max="12034" width="5" style="117" customWidth="1"/>
    <col min="12035" max="12035" width="18.08984375" style="117" customWidth="1"/>
    <col min="12036" max="12036" width="18.1796875" style="117" customWidth="1"/>
    <col min="12037" max="12037" width="8.36328125" style="117" customWidth="1"/>
    <col min="12038" max="12038" width="17.1796875" style="117" customWidth="1"/>
    <col min="12039" max="12039" width="37.08984375" style="117" customWidth="1"/>
    <col min="12040" max="12040" width="25" style="117" customWidth="1"/>
    <col min="12041" max="12041" width="9.08984375" style="117" customWidth="1"/>
    <col min="12042" max="12052" width="20.6328125" style="117" customWidth="1"/>
    <col min="12053" max="12289" width="8.90625" style="117"/>
    <col min="12290" max="12290" width="5" style="117" customWidth="1"/>
    <col min="12291" max="12291" width="18.08984375" style="117" customWidth="1"/>
    <col min="12292" max="12292" width="18.1796875" style="117" customWidth="1"/>
    <col min="12293" max="12293" width="8.36328125" style="117" customWidth="1"/>
    <col min="12294" max="12294" width="17.1796875" style="117" customWidth="1"/>
    <col min="12295" max="12295" width="37.08984375" style="117" customWidth="1"/>
    <col min="12296" max="12296" width="25" style="117" customWidth="1"/>
    <col min="12297" max="12297" width="9.08984375" style="117" customWidth="1"/>
    <col min="12298" max="12308" width="20.6328125" style="117" customWidth="1"/>
    <col min="12309" max="12545" width="8.90625" style="117"/>
    <col min="12546" max="12546" width="5" style="117" customWidth="1"/>
    <col min="12547" max="12547" width="18.08984375" style="117" customWidth="1"/>
    <col min="12548" max="12548" width="18.1796875" style="117" customWidth="1"/>
    <col min="12549" max="12549" width="8.36328125" style="117" customWidth="1"/>
    <col min="12550" max="12550" width="17.1796875" style="117" customWidth="1"/>
    <col min="12551" max="12551" width="37.08984375" style="117" customWidth="1"/>
    <col min="12552" max="12552" width="25" style="117" customWidth="1"/>
    <col min="12553" max="12553" width="9.08984375" style="117" customWidth="1"/>
    <col min="12554" max="12564" width="20.6328125" style="117" customWidth="1"/>
    <col min="12565" max="12801" width="8.90625" style="117"/>
    <col min="12802" max="12802" width="5" style="117" customWidth="1"/>
    <col min="12803" max="12803" width="18.08984375" style="117" customWidth="1"/>
    <col min="12804" max="12804" width="18.1796875" style="117" customWidth="1"/>
    <col min="12805" max="12805" width="8.36328125" style="117" customWidth="1"/>
    <col min="12806" max="12806" width="17.1796875" style="117" customWidth="1"/>
    <col min="12807" max="12807" width="37.08984375" style="117" customWidth="1"/>
    <col min="12808" max="12808" width="25" style="117" customWidth="1"/>
    <col min="12809" max="12809" width="9.08984375" style="117" customWidth="1"/>
    <col min="12810" max="12820" width="20.6328125" style="117" customWidth="1"/>
    <col min="12821" max="13057" width="8.90625" style="117"/>
    <col min="13058" max="13058" width="5" style="117" customWidth="1"/>
    <col min="13059" max="13059" width="18.08984375" style="117" customWidth="1"/>
    <col min="13060" max="13060" width="18.1796875" style="117" customWidth="1"/>
    <col min="13061" max="13061" width="8.36328125" style="117" customWidth="1"/>
    <col min="13062" max="13062" width="17.1796875" style="117" customWidth="1"/>
    <col min="13063" max="13063" width="37.08984375" style="117" customWidth="1"/>
    <col min="13064" max="13064" width="25" style="117" customWidth="1"/>
    <col min="13065" max="13065" width="9.08984375" style="117" customWidth="1"/>
    <col min="13066" max="13076" width="20.6328125" style="117" customWidth="1"/>
    <col min="13077" max="13313" width="8.90625" style="117"/>
    <col min="13314" max="13314" width="5" style="117" customWidth="1"/>
    <col min="13315" max="13315" width="18.08984375" style="117" customWidth="1"/>
    <col min="13316" max="13316" width="18.1796875" style="117" customWidth="1"/>
    <col min="13317" max="13317" width="8.36328125" style="117" customWidth="1"/>
    <col min="13318" max="13318" width="17.1796875" style="117" customWidth="1"/>
    <col min="13319" max="13319" width="37.08984375" style="117" customWidth="1"/>
    <col min="13320" max="13320" width="25" style="117" customWidth="1"/>
    <col min="13321" max="13321" width="9.08984375" style="117" customWidth="1"/>
    <col min="13322" max="13332" width="20.6328125" style="117" customWidth="1"/>
    <col min="13333" max="13569" width="8.90625" style="117"/>
    <col min="13570" max="13570" width="5" style="117" customWidth="1"/>
    <col min="13571" max="13571" width="18.08984375" style="117" customWidth="1"/>
    <col min="13572" max="13572" width="18.1796875" style="117" customWidth="1"/>
    <col min="13573" max="13573" width="8.36328125" style="117" customWidth="1"/>
    <col min="13574" max="13574" width="17.1796875" style="117" customWidth="1"/>
    <col min="13575" max="13575" width="37.08984375" style="117" customWidth="1"/>
    <col min="13576" max="13576" width="25" style="117" customWidth="1"/>
    <col min="13577" max="13577" width="9.08984375" style="117" customWidth="1"/>
    <col min="13578" max="13588" width="20.6328125" style="117" customWidth="1"/>
    <col min="13589" max="13825" width="8.90625" style="117"/>
    <col min="13826" max="13826" width="5" style="117" customWidth="1"/>
    <col min="13827" max="13827" width="18.08984375" style="117" customWidth="1"/>
    <col min="13828" max="13828" width="18.1796875" style="117" customWidth="1"/>
    <col min="13829" max="13829" width="8.36328125" style="117" customWidth="1"/>
    <col min="13830" max="13830" width="17.1796875" style="117" customWidth="1"/>
    <col min="13831" max="13831" width="37.08984375" style="117" customWidth="1"/>
    <col min="13832" max="13832" width="25" style="117" customWidth="1"/>
    <col min="13833" max="13833" width="9.08984375" style="117" customWidth="1"/>
    <col min="13834" max="13844" width="20.6328125" style="117" customWidth="1"/>
    <col min="13845" max="14081" width="8.90625" style="117"/>
    <col min="14082" max="14082" width="5" style="117" customWidth="1"/>
    <col min="14083" max="14083" width="18.08984375" style="117" customWidth="1"/>
    <col min="14084" max="14084" width="18.1796875" style="117" customWidth="1"/>
    <col min="14085" max="14085" width="8.36328125" style="117" customWidth="1"/>
    <col min="14086" max="14086" width="17.1796875" style="117" customWidth="1"/>
    <col min="14087" max="14087" width="37.08984375" style="117" customWidth="1"/>
    <col min="14088" max="14088" width="25" style="117" customWidth="1"/>
    <col min="14089" max="14089" width="9.08984375" style="117" customWidth="1"/>
    <col min="14090" max="14100" width="20.6328125" style="117" customWidth="1"/>
    <col min="14101" max="14337" width="8.90625" style="117"/>
    <col min="14338" max="14338" width="5" style="117" customWidth="1"/>
    <col min="14339" max="14339" width="18.08984375" style="117" customWidth="1"/>
    <col min="14340" max="14340" width="18.1796875" style="117" customWidth="1"/>
    <col min="14341" max="14341" width="8.36328125" style="117" customWidth="1"/>
    <col min="14342" max="14342" width="17.1796875" style="117" customWidth="1"/>
    <col min="14343" max="14343" width="37.08984375" style="117" customWidth="1"/>
    <col min="14344" max="14344" width="25" style="117" customWidth="1"/>
    <col min="14345" max="14345" width="9.08984375" style="117" customWidth="1"/>
    <col min="14346" max="14356" width="20.6328125" style="117" customWidth="1"/>
    <col min="14357" max="14593" width="8.90625" style="117"/>
    <col min="14594" max="14594" width="5" style="117" customWidth="1"/>
    <col min="14595" max="14595" width="18.08984375" style="117" customWidth="1"/>
    <col min="14596" max="14596" width="18.1796875" style="117" customWidth="1"/>
    <col min="14597" max="14597" width="8.36328125" style="117" customWidth="1"/>
    <col min="14598" max="14598" width="17.1796875" style="117" customWidth="1"/>
    <col min="14599" max="14599" width="37.08984375" style="117" customWidth="1"/>
    <col min="14600" max="14600" width="25" style="117" customWidth="1"/>
    <col min="14601" max="14601" width="9.08984375" style="117" customWidth="1"/>
    <col min="14602" max="14612" width="20.6328125" style="117" customWidth="1"/>
    <col min="14613" max="14849" width="8.90625" style="117"/>
    <col min="14850" max="14850" width="5" style="117" customWidth="1"/>
    <col min="14851" max="14851" width="18.08984375" style="117" customWidth="1"/>
    <col min="14852" max="14852" width="18.1796875" style="117" customWidth="1"/>
    <col min="14853" max="14853" width="8.36328125" style="117" customWidth="1"/>
    <col min="14854" max="14854" width="17.1796875" style="117" customWidth="1"/>
    <col min="14855" max="14855" width="37.08984375" style="117" customWidth="1"/>
    <col min="14856" max="14856" width="25" style="117" customWidth="1"/>
    <col min="14857" max="14857" width="9.08984375" style="117" customWidth="1"/>
    <col min="14858" max="14868" width="20.6328125" style="117" customWidth="1"/>
    <col min="14869" max="15105" width="8.90625" style="117"/>
    <col min="15106" max="15106" width="5" style="117" customWidth="1"/>
    <col min="15107" max="15107" width="18.08984375" style="117" customWidth="1"/>
    <col min="15108" max="15108" width="18.1796875" style="117" customWidth="1"/>
    <col min="15109" max="15109" width="8.36328125" style="117" customWidth="1"/>
    <col min="15110" max="15110" width="17.1796875" style="117" customWidth="1"/>
    <col min="15111" max="15111" width="37.08984375" style="117" customWidth="1"/>
    <col min="15112" max="15112" width="25" style="117" customWidth="1"/>
    <col min="15113" max="15113" width="9.08984375" style="117" customWidth="1"/>
    <col min="15114" max="15124" width="20.6328125" style="117" customWidth="1"/>
    <col min="15125" max="15361" width="8.90625" style="117"/>
    <col min="15362" max="15362" width="5" style="117" customWidth="1"/>
    <col min="15363" max="15363" width="18.08984375" style="117" customWidth="1"/>
    <col min="15364" max="15364" width="18.1796875" style="117" customWidth="1"/>
    <col min="15365" max="15365" width="8.36328125" style="117" customWidth="1"/>
    <col min="15366" max="15366" width="17.1796875" style="117" customWidth="1"/>
    <col min="15367" max="15367" width="37.08984375" style="117" customWidth="1"/>
    <col min="15368" max="15368" width="25" style="117" customWidth="1"/>
    <col min="15369" max="15369" width="9.08984375" style="117" customWidth="1"/>
    <col min="15370" max="15380" width="20.6328125" style="117" customWidth="1"/>
    <col min="15381" max="15617" width="8.90625" style="117"/>
    <col min="15618" max="15618" width="5" style="117" customWidth="1"/>
    <col min="15619" max="15619" width="18.08984375" style="117" customWidth="1"/>
    <col min="15620" max="15620" width="18.1796875" style="117" customWidth="1"/>
    <col min="15621" max="15621" width="8.36328125" style="117" customWidth="1"/>
    <col min="15622" max="15622" width="17.1796875" style="117" customWidth="1"/>
    <col min="15623" max="15623" width="37.08984375" style="117" customWidth="1"/>
    <col min="15624" max="15624" width="25" style="117" customWidth="1"/>
    <col min="15625" max="15625" width="9.08984375" style="117" customWidth="1"/>
    <col min="15626" max="15636" width="20.6328125" style="117" customWidth="1"/>
    <col min="15637" max="15873" width="8.90625" style="117"/>
    <col min="15874" max="15874" width="5" style="117" customWidth="1"/>
    <col min="15875" max="15875" width="18.08984375" style="117" customWidth="1"/>
    <col min="15876" max="15876" width="18.1796875" style="117" customWidth="1"/>
    <col min="15877" max="15877" width="8.36328125" style="117" customWidth="1"/>
    <col min="15878" max="15878" width="17.1796875" style="117" customWidth="1"/>
    <col min="15879" max="15879" width="37.08984375" style="117" customWidth="1"/>
    <col min="15880" max="15880" width="25" style="117" customWidth="1"/>
    <col min="15881" max="15881" width="9.08984375" style="117" customWidth="1"/>
    <col min="15882" max="15892" width="20.6328125" style="117" customWidth="1"/>
    <col min="15893" max="16129" width="8.90625" style="117"/>
    <col min="16130" max="16130" width="5" style="117" customWidth="1"/>
    <col min="16131" max="16131" width="18.08984375" style="117" customWidth="1"/>
    <col min="16132" max="16132" width="18.1796875" style="117" customWidth="1"/>
    <col min="16133" max="16133" width="8.36328125" style="117" customWidth="1"/>
    <col min="16134" max="16134" width="17.1796875" style="117" customWidth="1"/>
    <col min="16135" max="16135" width="37.08984375" style="117" customWidth="1"/>
    <col min="16136" max="16136" width="25" style="117" customWidth="1"/>
    <col min="16137" max="16137" width="9.08984375" style="117" customWidth="1"/>
    <col min="16138" max="16148" width="20.6328125" style="117" customWidth="1"/>
    <col min="16149" max="16384" width="8.90625" style="117"/>
  </cols>
  <sheetData>
    <row r="1" spans="1:7">
      <c r="G1" s="85"/>
    </row>
    <row r="3" spans="1:7" ht="20.25" customHeight="1">
      <c r="G3" s="390" t="s">
        <v>171</v>
      </c>
    </row>
    <row r="4" spans="1:7" ht="20.25" customHeight="1"/>
    <row r="5" spans="1:7" ht="52.5" customHeight="1" thickBot="1">
      <c r="A5" s="1149" t="s">
        <v>602</v>
      </c>
      <c r="B5" s="1149"/>
      <c r="C5" s="1149"/>
      <c r="D5" s="1149"/>
      <c r="E5" s="1149"/>
      <c r="F5" s="1149"/>
      <c r="G5" s="1149"/>
    </row>
    <row r="6" spans="1:7" ht="30.75" customHeight="1">
      <c r="A6" s="1150"/>
      <c r="B6" s="1153" t="s">
        <v>173</v>
      </c>
      <c r="C6" s="1154"/>
      <c r="D6" s="1155"/>
      <c r="E6" s="118" t="s">
        <v>125</v>
      </c>
      <c r="F6" s="1156"/>
      <c r="G6" s="1157"/>
    </row>
    <row r="7" spans="1:7" ht="30" customHeight="1">
      <c r="A7" s="1151"/>
      <c r="B7" s="1158" t="s">
        <v>174</v>
      </c>
      <c r="C7" s="1158"/>
      <c r="D7" s="1159"/>
      <c r="E7" s="119" t="s">
        <v>126</v>
      </c>
      <c r="F7" s="1160"/>
      <c r="G7" s="1161"/>
    </row>
    <row r="8" spans="1:7" ht="30" customHeight="1" thickBot="1">
      <c r="A8" s="1152"/>
      <c r="B8" s="1162" t="s">
        <v>603</v>
      </c>
      <c r="C8" s="1163"/>
      <c r="D8" s="1163"/>
      <c r="E8" s="120" t="s">
        <v>127</v>
      </c>
      <c r="F8" s="1164" t="e">
        <f>F7/F6</f>
        <v>#DIV/0!</v>
      </c>
      <c r="G8" s="1165"/>
    </row>
    <row r="9" spans="1:7" ht="30" customHeight="1">
      <c r="A9" s="1138" t="s">
        <v>175</v>
      </c>
      <c r="B9" s="1139"/>
      <c r="C9" s="1139"/>
      <c r="D9" s="1139"/>
      <c r="E9" s="1139"/>
      <c r="F9" s="1139"/>
      <c r="G9" s="1140"/>
    </row>
    <row r="10" spans="1:7" ht="43.75" customHeight="1" thickBot="1">
      <c r="A10" s="1141" t="s">
        <v>122</v>
      </c>
      <c r="B10" s="1142"/>
      <c r="C10" s="1142"/>
      <c r="D10" s="1142"/>
      <c r="E10" s="1142"/>
      <c r="F10" s="399" t="s">
        <v>604</v>
      </c>
      <c r="G10" s="400" t="s">
        <v>605</v>
      </c>
    </row>
    <row r="11" spans="1:7" ht="30" customHeight="1" thickTop="1">
      <c r="A11" s="121">
        <v>1</v>
      </c>
      <c r="B11" s="1143"/>
      <c r="C11" s="1144"/>
      <c r="D11" s="1144"/>
      <c r="E11" s="1144"/>
      <c r="F11" s="391"/>
      <c r="G11" s="392"/>
    </row>
    <row r="12" spans="1:7" ht="30" customHeight="1">
      <c r="A12" s="122">
        <v>2</v>
      </c>
      <c r="B12" s="1145"/>
      <c r="C12" s="1146"/>
      <c r="D12" s="1146"/>
      <c r="E12" s="1146"/>
      <c r="F12" s="393"/>
      <c r="G12" s="394"/>
    </row>
    <row r="13" spans="1:7" ht="30" customHeight="1">
      <c r="A13" s="122">
        <v>3</v>
      </c>
      <c r="B13" s="1145"/>
      <c r="C13" s="1146"/>
      <c r="D13" s="1146"/>
      <c r="E13" s="1146"/>
      <c r="F13" s="393"/>
      <c r="G13" s="394"/>
    </row>
    <row r="14" spans="1:7" ht="30" customHeight="1">
      <c r="A14" s="122">
        <v>4</v>
      </c>
      <c r="B14" s="1145"/>
      <c r="C14" s="1146"/>
      <c r="D14" s="1146"/>
      <c r="E14" s="1146"/>
      <c r="F14" s="393"/>
      <c r="G14" s="394"/>
    </row>
    <row r="15" spans="1:7" ht="30" customHeight="1">
      <c r="A15" s="122">
        <v>5</v>
      </c>
      <c r="B15" s="1145"/>
      <c r="C15" s="1146"/>
      <c r="D15" s="1146"/>
      <c r="E15" s="1146"/>
      <c r="F15" s="393"/>
      <c r="G15" s="394"/>
    </row>
    <row r="16" spans="1:7" ht="30" customHeight="1">
      <c r="A16" s="122">
        <v>6</v>
      </c>
      <c r="B16" s="1147"/>
      <c r="C16" s="1148"/>
      <c r="D16" s="1148"/>
      <c r="E16" s="1148"/>
      <c r="F16" s="395"/>
      <c r="G16" s="396"/>
    </row>
    <row r="17" spans="1:7" ht="30" customHeight="1">
      <c r="A17" s="122">
        <v>7</v>
      </c>
      <c r="B17" s="1147"/>
      <c r="C17" s="1148"/>
      <c r="D17" s="1148"/>
      <c r="E17" s="1148"/>
      <c r="F17" s="395"/>
      <c r="G17" s="396"/>
    </row>
    <row r="18" spans="1:7" ht="30" customHeight="1">
      <c r="A18" s="122">
        <v>8</v>
      </c>
      <c r="B18" s="1147"/>
      <c r="C18" s="1148"/>
      <c r="D18" s="1148"/>
      <c r="E18" s="1148"/>
      <c r="F18" s="395"/>
      <c r="G18" s="396"/>
    </row>
    <row r="19" spans="1:7" ht="30" customHeight="1">
      <c r="A19" s="122">
        <v>9</v>
      </c>
      <c r="B19" s="1147"/>
      <c r="C19" s="1148"/>
      <c r="D19" s="1148"/>
      <c r="E19" s="1148"/>
      <c r="F19" s="395"/>
      <c r="G19" s="396"/>
    </row>
    <row r="20" spans="1:7" ht="30" customHeight="1" thickBot="1">
      <c r="A20" s="123">
        <v>10</v>
      </c>
      <c r="B20" s="1136"/>
      <c r="C20" s="1137"/>
      <c r="D20" s="1137"/>
      <c r="E20" s="1137"/>
      <c r="F20" s="397"/>
      <c r="G20" s="398"/>
    </row>
    <row r="21" spans="1:7" ht="30" customHeight="1">
      <c r="A21" s="117" t="s">
        <v>176</v>
      </c>
    </row>
    <row r="22" spans="1:7" ht="30" customHeight="1"/>
    <row r="23" spans="1:7" ht="30" customHeight="1"/>
    <row r="24" spans="1:7" ht="30" customHeight="1">
      <c r="C24" s="124"/>
    </row>
    <row r="25" spans="1:7" ht="30" customHeight="1"/>
    <row r="26" spans="1:7" ht="30" customHeight="1"/>
    <row r="27" spans="1:7" ht="30" customHeight="1"/>
    <row r="28" spans="1:7" ht="30" customHeight="1"/>
    <row r="29" spans="1:7" ht="30" customHeight="1"/>
    <row r="30" spans="1:7" ht="30" customHeight="1"/>
    <row r="31" spans="1:7" ht="30" customHeight="1"/>
    <row r="32" spans="1:7"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sheetData>
  <mergeCells count="20">
    <mergeCell ref="A5:G5"/>
    <mergeCell ref="A6:A8"/>
    <mergeCell ref="B6:D6"/>
    <mergeCell ref="F6:G6"/>
    <mergeCell ref="B7:D7"/>
    <mergeCell ref="F7:G7"/>
    <mergeCell ref="B8:D8"/>
    <mergeCell ref="F8:G8"/>
    <mergeCell ref="B20:E20"/>
    <mergeCell ref="A9:G9"/>
    <mergeCell ref="A10:E10"/>
    <mergeCell ref="B11:E11"/>
    <mergeCell ref="B12:E12"/>
    <mergeCell ref="B13:E13"/>
    <mergeCell ref="B14:E14"/>
    <mergeCell ref="B15:E15"/>
    <mergeCell ref="B16:E16"/>
    <mergeCell ref="B17:E17"/>
    <mergeCell ref="B18:E18"/>
    <mergeCell ref="B19:E19"/>
  </mergeCells>
  <phoneticPr fontId="8"/>
  <pageMargins left="0.31496062992125984" right="0.31496062992125984" top="0.74803149606299213" bottom="0.74803149606299213" header="0.31496062992125984" footer="0.31496062992125984"/>
  <pageSetup paperSize="9" orientation="portrait"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644E5-448B-452F-8C80-BAFF94296D30}">
  <sheetPr>
    <tabColor theme="5" tint="0.59999389629810485"/>
  </sheetPr>
  <dimension ref="A1:F38"/>
  <sheetViews>
    <sheetView view="pageBreakPreview" zoomScale="90" zoomScaleNormal="100" zoomScaleSheetLayoutView="90" workbookViewId="0">
      <selection activeCell="H10" sqref="H10"/>
    </sheetView>
  </sheetViews>
  <sheetFormatPr defaultRowHeight="13"/>
  <cols>
    <col min="1" max="1" width="23.1796875" style="81" customWidth="1"/>
    <col min="2" max="2" width="17.81640625" style="81" customWidth="1"/>
    <col min="3" max="3" width="17.90625" style="81" customWidth="1"/>
    <col min="4" max="4" width="19.08984375" style="81" customWidth="1"/>
    <col min="5" max="5" width="20.6328125" style="81" customWidth="1"/>
    <col min="6" max="6" width="17" style="81" customWidth="1"/>
    <col min="7" max="18" width="20.6328125" style="81" customWidth="1"/>
    <col min="19" max="256" width="8.90625" style="81"/>
    <col min="257" max="257" width="23.1796875" style="81" customWidth="1"/>
    <col min="258" max="258" width="17.81640625" style="81" customWidth="1"/>
    <col min="259" max="259" width="17.90625" style="81" customWidth="1"/>
    <col min="260" max="260" width="19.08984375" style="81" customWidth="1"/>
    <col min="261" max="261" width="20.6328125" style="81" customWidth="1"/>
    <col min="262" max="262" width="17" style="81" customWidth="1"/>
    <col min="263" max="274" width="20.6328125" style="81" customWidth="1"/>
    <col min="275" max="512" width="8.90625" style="81"/>
    <col min="513" max="513" width="23.1796875" style="81" customWidth="1"/>
    <col min="514" max="514" width="17.81640625" style="81" customWidth="1"/>
    <col min="515" max="515" width="17.90625" style="81" customWidth="1"/>
    <col min="516" max="516" width="19.08984375" style="81" customWidth="1"/>
    <col min="517" max="517" width="20.6328125" style="81" customWidth="1"/>
    <col min="518" max="518" width="17" style="81" customWidth="1"/>
    <col min="519" max="530" width="20.6328125" style="81" customWidth="1"/>
    <col min="531" max="768" width="8.90625" style="81"/>
    <col min="769" max="769" width="23.1796875" style="81" customWidth="1"/>
    <col min="770" max="770" width="17.81640625" style="81" customWidth="1"/>
    <col min="771" max="771" width="17.90625" style="81" customWidth="1"/>
    <col min="772" max="772" width="19.08984375" style="81" customWidth="1"/>
    <col min="773" max="773" width="20.6328125" style="81" customWidth="1"/>
    <col min="774" max="774" width="17" style="81" customWidth="1"/>
    <col min="775" max="786" width="20.6328125" style="81" customWidth="1"/>
    <col min="787" max="1024" width="8.90625" style="81"/>
    <col min="1025" max="1025" width="23.1796875" style="81" customWidth="1"/>
    <col min="1026" max="1026" width="17.81640625" style="81" customWidth="1"/>
    <col min="1027" max="1027" width="17.90625" style="81" customWidth="1"/>
    <col min="1028" max="1028" width="19.08984375" style="81" customWidth="1"/>
    <col min="1029" max="1029" width="20.6328125" style="81" customWidth="1"/>
    <col min="1030" max="1030" width="17" style="81" customWidth="1"/>
    <col min="1031" max="1042" width="20.6328125" style="81" customWidth="1"/>
    <col min="1043" max="1280" width="8.90625" style="81"/>
    <col min="1281" max="1281" width="23.1796875" style="81" customWidth="1"/>
    <col min="1282" max="1282" width="17.81640625" style="81" customWidth="1"/>
    <col min="1283" max="1283" width="17.90625" style="81" customWidth="1"/>
    <col min="1284" max="1284" width="19.08984375" style="81" customWidth="1"/>
    <col min="1285" max="1285" width="20.6328125" style="81" customWidth="1"/>
    <col min="1286" max="1286" width="17" style="81" customWidth="1"/>
    <col min="1287" max="1298" width="20.6328125" style="81" customWidth="1"/>
    <col min="1299" max="1536" width="8.90625" style="81"/>
    <col min="1537" max="1537" width="23.1796875" style="81" customWidth="1"/>
    <col min="1538" max="1538" width="17.81640625" style="81" customWidth="1"/>
    <col min="1539" max="1539" width="17.90625" style="81" customWidth="1"/>
    <col min="1540" max="1540" width="19.08984375" style="81" customWidth="1"/>
    <col min="1541" max="1541" width="20.6328125" style="81" customWidth="1"/>
    <col min="1542" max="1542" width="17" style="81" customWidth="1"/>
    <col min="1543" max="1554" width="20.6328125" style="81" customWidth="1"/>
    <col min="1555" max="1792" width="8.90625" style="81"/>
    <col min="1793" max="1793" width="23.1796875" style="81" customWidth="1"/>
    <col min="1794" max="1794" width="17.81640625" style="81" customWidth="1"/>
    <col min="1795" max="1795" width="17.90625" style="81" customWidth="1"/>
    <col min="1796" max="1796" width="19.08984375" style="81" customWidth="1"/>
    <col min="1797" max="1797" width="20.6328125" style="81" customWidth="1"/>
    <col min="1798" max="1798" width="17" style="81" customWidth="1"/>
    <col min="1799" max="1810" width="20.6328125" style="81" customWidth="1"/>
    <col min="1811" max="2048" width="8.90625" style="81"/>
    <col min="2049" max="2049" width="23.1796875" style="81" customWidth="1"/>
    <col min="2050" max="2050" width="17.81640625" style="81" customWidth="1"/>
    <col min="2051" max="2051" width="17.90625" style="81" customWidth="1"/>
    <col min="2052" max="2052" width="19.08984375" style="81" customWidth="1"/>
    <col min="2053" max="2053" width="20.6328125" style="81" customWidth="1"/>
    <col min="2054" max="2054" width="17" style="81" customWidth="1"/>
    <col min="2055" max="2066" width="20.6328125" style="81" customWidth="1"/>
    <col min="2067" max="2304" width="8.90625" style="81"/>
    <col min="2305" max="2305" width="23.1796875" style="81" customWidth="1"/>
    <col min="2306" max="2306" width="17.81640625" style="81" customWidth="1"/>
    <col min="2307" max="2307" width="17.90625" style="81" customWidth="1"/>
    <col min="2308" max="2308" width="19.08984375" style="81" customWidth="1"/>
    <col min="2309" max="2309" width="20.6328125" style="81" customWidth="1"/>
    <col min="2310" max="2310" width="17" style="81" customWidth="1"/>
    <col min="2311" max="2322" width="20.6328125" style="81" customWidth="1"/>
    <col min="2323" max="2560" width="8.90625" style="81"/>
    <col min="2561" max="2561" width="23.1796875" style="81" customWidth="1"/>
    <col min="2562" max="2562" width="17.81640625" style="81" customWidth="1"/>
    <col min="2563" max="2563" width="17.90625" style="81" customWidth="1"/>
    <col min="2564" max="2564" width="19.08984375" style="81" customWidth="1"/>
    <col min="2565" max="2565" width="20.6328125" style="81" customWidth="1"/>
    <col min="2566" max="2566" width="17" style="81" customWidth="1"/>
    <col min="2567" max="2578" width="20.6328125" style="81" customWidth="1"/>
    <col min="2579" max="2816" width="8.90625" style="81"/>
    <col min="2817" max="2817" width="23.1796875" style="81" customWidth="1"/>
    <col min="2818" max="2818" width="17.81640625" style="81" customWidth="1"/>
    <col min="2819" max="2819" width="17.90625" style="81" customWidth="1"/>
    <col min="2820" max="2820" width="19.08984375" style="81" customWidth="1"/>
    <col min="2821" max="2821" width="20.6328125" style="81" customWidth="1"/>
    <col min="2822" max="2822" width="17" style="81" customWidth="1"/>
    <col min="2823" max="2834" width="20.6328125" style="81" customWidth="1"/>
    <col min="2835" max="3072" width="8.90625" style="81"/>
    <col min="3073" max="3073" width="23.1796875" style="81" customWidth="1"/>
    <col min="3074" max="3074" width="17.81640625" style="81" customWidth="1"/>
    <col min="3075" max="3075" width="17.90625" style="81" customWidth="1"/>
    <col min="3076" max="3076" width="19.08984375" style="81" customWidth="1"/>
    <col min="3077" max="3077" width="20.6328125" style="81" customWidth="1"/>
    <col min="3078" max="3078" width="17" style="81" customWidth="1"/>
    <col min="3079" max="3090" width="20.6328125" style="81" customWidth="1"/>
    <col min="3091" max="3328" width="8.90625" style="81"/>
    <col min="3329" max="3329" width="23.1796875" style="81" customWidth="1"/>
    <col min="3330" max="3330" width="17.81640625" style="81" customWidth="1"/>
    <col min="3331" max="3331" width="17.90625" style="81" customWidth="1"/>
    <col min="3332" max="3332" width="19.08984375" style="81" customWidth="1"/>
    <col min="3333" max="3333" width="20.6328125" style="81" customWidth="1"/>
    <col min="3334" max="3334" width="17" style="81" customWidth="1"/>
    <col min="3335" max="3346" width="20.6328125" style="81" customWidth="1"/>
    <col min="3347" max="3584" width="8.90625" style="81"/>
    <col min="3585" max="3585" width="23.1796875" style="81" customWidth="1"/>
    <col min="3586" max="3586" width="17.81640625" style="81" customWidth="1"/>
    <col min="3587" max="3587" width="17.90625" style="81" customWidth="1"/>
    <col min="3588" max="3588" width="19.08984375" style="81" customWidth="1"/>
    <col min="3589" max="3589" width="20.6328125" style="81" customWidth="1"/>
    <col min="3590" max="3590" width="17" style="81" customWidth="1"/>
    <col min="3591" max="3602" width="20.6328125" style="81" customWidth="1"/>
    <col min="3603" max="3840" width="8.90625" style="81"/>
    <col min="3841" max="3841" width="23.1796875" style="81" customWidth="1"/>
    <col min="3842" max="3842" width="17.81640625" style="81" customWidth="1"/>
    <col min="3843" max="3843" width="17.90625" style="81" customWidth="1"/>
    <col min="3844" max="3844" width="19.08984375" style="81" customWidth="1"/>
    <col min="3845" max="3845" width="20.6328125" style="81" customWidth="1"/>
    <col min="3846" max="3846" width="17" style="81" customWidth="1"/>
    <col min="3847" max="3858" width="20.6328125" style="81" customWidth="1"/>
    <col min="3859" max="4096" width="8.90625" style="81"/>
    <col min="4097" max="4097" width="23.1796875" style="81" customWidth="1"/>
    <col min="4098" max="4098" width="17.81640625" style="81" customWidth="1"/>
    <col min="4099" max="4099" width="17.90625" style="81" customWidth="1"/>
    <col min="4100" max="4100" width="19.08984375" style="81" customWidth="1"/>
    <col min="4101" max="4101" width="20.6328125" style="81" customWidth="1"/>
    <col min="4102" max="4102" width="17" style="81" customWidth="1"/>
    <col min="4103" max="4114" width="20.6328125" style="81" customWidth="1"/>
    <col min="4115" max="4352" width="8.90625" style="81"/>
    <col min="4353" max="4353" width="23.1796875" style="81" customWidth="1"/>
    <col min="4354" max="4354" width="17.81640625" style="81" customWidth="1"/>
    <col min="4355" max="4355" width="17.90625" style="81" customWidth="1"/>
    <col min="4356" max="4356" width="19.08984375" style="81" customWidth="1"/>
    <col min="4357" max="4357" width="20.6328125" style="81" customWidth="1"/>
    <col min="4358" max="4358" width="17" style="81" customWidth="1"/>
    <col min="4359" max="4370" width="20.6328125" style="81" customWidth="1"/>
    <col min="4371" max="4608" width="8.90625" style="81"/>
    <col min="4609" max="4609" width="23.1796875" style="81" customWidth="1"/>
    <col min="4610" max="4610" width="17.81640625" style="81" customWidth="1"/>
    <col min="4611" max="4611" width="17.90625" style="81" customWidth="1"/>
    <col min="4612" max="4612" width="19.08984375" style="81" customWidth="1"/>
    <col min="4613" max="4613" width="20.6328125" style="81" customWidth="1"/>
    <col min="4614" max="4614" width="17" style="81" customWidth="1"/>
    <col min="4615" max="4626" width="20.6328125" style="81" customWidth="1"/>
    <col min="4627" max="4864" width="8.90625" style="81"/>
    <col min="4865" max="4865" width="23.1796875" style="81" customWidth="1"/>
    <col min="4866" max="4866" width="17.81640625" style="81" customWidth="1"/>
    <col min="4867" max="4867" width="17.90625" style="81" customWidth="1"/>
    <col min="4868" max="4868" width="19.08984375" style="81" customWidth="1"/>
    <col min="4869" max="4869" width="20.6328125" style="81" customWidth="1"/>
    <col min="4870" max="4870" width="17" style="81" customWidth="1"/>
    <col min="4871" max="4882" width="20.6328125" style="81" customWidth="1"/>
    <col min="4883" max="5120" width="8.90625" style="81"/>
    <col min="5121" max="5121" width="23.1796875" style="81" customWidth="1"/>
    <col min="5122" max="5122" width="17.81640625" style="81" customWidth="1"/>
    <col min="5123" max="5123" width="17.90625" style="81" customWidth="1"/>
    <col min="5124" max="5124" width="19.08984375" style="81" customWidth="1"/>
    <col min="5125" max="5125" width="20.6328125" style="81" customWidth="1"/>
    <col min="5126" max="5126" width="17" style="81" customWidth="1"/>
    <col min="5127" max="5138" width="20.6328125" style="81" customWidth="1"/>
    <col min="5139" max="5376" width="8.90625" style="81"/>
    <col min="5377" max="5377" width="23.1796875" style="81" customWidth="1"/>
    <col min="5378" max="5378" width="17.81640625" style="81" customWidth="1"/>
    <col min="5379" max="5379" width="17.90625" style="81" customWidth="1"/>
    <col min="5380" max="5380" width="19.08984375" style="81" customWidth="1"/>
    <col min="5381" max="5381" width="20.6328125" style="81" customWidth="1"/>
    <col min="5382" max="5382" width="17" style="81" customWidth="1"/>
    <col min="5383" max="5394" width="20.6328125" style="81" customWidth="1"/>
    <col min="5395" max="5632" width="8.90625" style="81"/>
    <col min="5633" max="5633" width="23.1796875" style="81" customWidth="1"/>
    <col min="5634" max="5634" width="17.81640625" style="81" customWidth="1"/>
    <col min="5635" max="5635" width="17.90625" style="81" customWidth="1"/>
    <col min="5636" max="5636" width="19.08984375" style="81" customWidth="1"/>
    <col min="5637" max="5637" width="20.6328125" style="81" customWidth="1"/>
    <col min="5638" max="5638" width="17" style="81" customWidth="1"/>
    <col min="5639" max="5650" width="20.6328125" style="81" customWidth="1"/>
    <col min="5651" max="5888" width="8.90625" style="81"/>
    <col min="5889" max="5889" width="23.1796875" style="81" customWidth="1"/>
    <col min="5890" max="5890" width="17.81640625" style="81" customWidth="1"/>
    <col min="5891" max="5891" width="17.90625" style="81" customWidth="1"/>
    <col min="5892" max="5892" width="19.08984375" style="81" customWidth="1"/>
    <col min="5893" max="5893" width="20.6328125" style="81" customWidth="1"/>
    <col min="5894" max="5894" width="17" style="81" customWidth="1"/>
    <col min="5895" max="5906" width="20.6328125" style="81" customWidth="1"/>
    <col min="5907" max="6144" width="8.90625" style="81"/>
    <col min="6145" max="6145" width="23.1796875" style="81" customWidth="1"/>
    <col min="6146" max="6146" width="17.81640625" style="81" customWidth="1"/>
    <col min="6147" max="6147" width="17.90625" style="81" customWidth="1"/>
    <col min="6148" max="6148" width="19.08984375" style="81" customWidth="1"/>
    <col min="6149" max="6149" width="20.6328125" style="81" customWidth="1"/>
    <col min="6150" max="6150" width="17" style="81" customWidth="1"/>
    <col min="6151" max="6162" width="20.6328125" style="81" customWidth="1"/>
    <col min="6163" max="6400" width="8.90625" style="81"/>
    <col min="6401" max="6401" width="23.1796875" style="81" customWidth="1"/>
    <col min="6402" max="6402" width="17.81640625" style="81" customWidth="1"/>
    <col min="6403" max="6403" width="17.90625" style="81" customWidth="1"/>
    <col min="6404" max="6404" width="19.08984375" style="81" customWidth="1"/>
    <col min="6405" max="6405" width="20.6328125" style="81" customWidth="1"/>
    <col min="6406" max="6406" width="17" style="81" customWidth="1"/>
    <col min="6407" max="6418" width="20.6328125" style="81" customWidth="1"/>
    <col min="6419" max="6656" width="8.90625" style="81"/>
    <col min="6657" max="6657" width="23.1796875" style="81" customWidth="1"/>
    <col min="6658" max="6658" width="17.81640625" style="81" customWidth="1"/>
    <col min="6659" max="6659" width="17.90625" style="81" customWidth="1"/>
    <col min="6660" max="6660" width="19.08984375" style="81" customWidth="1"/>
    <col min="6661" max="6661" width="20.6328125" style="81" customWidth="1"/>
    <col min="6662" max="6662" width="17" style="81" customWidth="1"/>
    <col min="6663" max="6674" width="20.6328125" style="81" customWidth="1"/>
    <col min="6675" max="6912" width="8.90625" style="81"/>
    <col min="6913" max="6913" width="23.1796875" style="81" customWidth="1"/>
    <col min="6914" max="6914" width="17.81640625" style="81" customWidth="1"/>
    <col min="6915" max="6915" width="17.90625" style="81" customWidth="1"/>
    <col min="6916" max="6916" width="19.08984375" style="81" customWidth="1"/>
    <col min="6917" max="6917" width="20.6328125" style="81" customWidth="1"/>
    <col min="6918" max="6918" width="17" style="81" customWidth="1"/>
    <col min="6919" max="6930" width="20.6328125" style="81" customWidth="1"/>
    <col min="6931" max="7168" width="8.90625" style="81"/>
    <col min="7169" max="7169" width="23.1796875" style="81" customWidth="1"/>
    <col min="7170" max="7170" width="17.81640625" style="81" customWidth="1"/>
    <col min="7171" max="7171" width="17.90625" style="81" customWidth="1"/>
    <col min="7172" max="7172" width="19.08984375" style="81" customWidth="1"/>
    <col min="7173" max="7173" width="20.6328125" style="81" customWidth="1"/>
    <col min="7174" max="7174" width="17" style="81" customWidth="1"/>
    <col min="7175" max="7186" width="20.6328125" style="81" customWidth="1"/>
    <col min="7187" max="7424" width="8.90625" style="81"/>
    <col min="7425" max="7425" width="23.1796875" style="81" customWidth="1"/>
    <col min="7426" max="7426" width="17.81640625" style="81" customWidth="1"/>
    <col min="7427" max="7427" width="17.90625" style="81" customWidth="1"/>
    <col min="7428" max="7428" width="19.08984375" style="81" customWidth="1"/>
    <col min="7429" max="7429" width="20.6328125" style="81" customWidth="1"/>
    <col min="7430" max="7430" width="17" style="81" customWidth="1"/>
    <col min="7431" max="7442" width="20.6328125" style="81" customWidth="1"/>
    <col min="7443" max="7680" width="8.90625" style="81"/>
    <col min="7681" max="7681" width="23.1796875" style="81" customWidth="1"/>
    <col min="7682" max="7682" width="17.81640625" style="81" customWidth="1"/>
    <col min="7683" max="7683" width="17.90625" style="81" customWidth="1"/>
    <col min="7684" max="7684" width="19.08984375" style="81" customWidth="1"/>
    <col min="7685" max="7685" width="20.6328125" style="81" customWidth="1"/>
    <col min="7686" max="7686" width="17" style="81" customWidth="1"/>
    <col min="7687" max="7698" width="20.6328125" style="81" customWidth="1"/>
    <col min="7699" max="7936" width="8.90625" style="81"/>
    <col min="7937" max="7937" width="23.1796875" style="81" customWidth="1"/>
    <col min="7938" max="7938" width="17.81640625" style="81" customWidth="1"/>
    <col min="7939" max="7939" width="17.90625" style="81" customWidth="1"/>
    <col min="7940" max="7940" width="19.08984375" style="81" customWidth="1"/>
    <col min="7941" max="7941" width="20.6328125" style="81" customWidth="1"/>
    <col min="7942" max="7942" width="17" style="81" customWidth="1"/>
    <col min="7943" max="7954" width="20.6328125" style="81" customWidth="1"/>
    <col min="7955" max="8192" width="8.90625" style="81"/>
    <col min="8193" max="8193" width="23.1796875" style="81" customWidth="1"/>
    <col min="8194" max="8194" width="17.81640625" style="81" customWidth="1"/>
    <col min="8195" max="8195" width="17.90625" style="81" customWidth="1"/>
    <col min="8196" max="8196" width="19.08984375" style="81" customWidth="1"/>
    <col min="8197" max="8197" width="20.6328125" style="81" customWidth="1"/>
    <col min="8198" max="8198" width="17" style="81" customWidth="1"/>
    <col min="8199" max="8210" width="20.6328125" style="81" customWidth="1"/>
    <col min="8211" max="8448" width="8.90625" style="81"/>
    <col min="8449" max="8449" width="23.1796875" style="81" customWidth="1"/>
    <col min="8450" max="8450" width="17.81640625" style="81" customWidth="1"/>
    <col min="8451" max="8451" width="17.90625" style="81" customWidth="1"/>
    <col min="8452" max="8452" width="19.08984375" style="81" customWidth="1"/>
    <col min="8453" max="8453" width="20.6328125" style="81" customWidth="1"/>
    <col min="8454" max="8454" width="17" style="81" customWidth="1"/>
    <col min="8455" max="8466" width="20.6328125" style="81" customWidth="1"/>
    <col min="8467" max="8704" width="8.90625" style="81"/>
    <col min="8705" max="8705" width="23.1796875" style="81" customWidth="1"/>
    <col min="8706" max="8706" width="17.81640625" style="81" customWidth="1"/>
    <col min="8707" max="8707" width="17.90625" style="81" customWidth="1"/>
    <col min="8708" max="8708" width="19.08984375" style="81" customWidth="1"/>
    <col min="8709" max="8709" width="20.6328125" style="81" customWidth="1"/>
    <col min="8710" max="8710" width="17" style="81" customWidth="1"/>
    <col min="8711" max="8722" width="20.6328125" style="81" customWidth="1"/>
    <col min="8723" max="8960" width="8.90625" style="81"/>
    <col min="8961" max="8961" width="23.1796875" style="81" customWidth="1"/>
    <col min="8962" max="8962" width="17.81640625" style="81" customWidth="1"/>
    <col min="8963" max="8963" width="17.90625" style="81" customWidth="1"/>
    <col min="8964" max="8964" width="19.08984375" style="81" customWidth="1"/>
    <col min="8965" max="8965" width="20.6328125" style="81" customWidth="1"/>
    <col min="8966" max="8966" width="17" style="81" customWidth="1"/>
    <col min="8967" max="8978" width="20.6328125" style="81" customWidth="1"/>
    <col min="8979" max="9216" width="8.90625" style="81"/>
    <col min="9217" max="9217" width="23.1796875" style="81" customWidth="1"/>
    <col min="9218" max="9218" width="17.81640625" style="81" customWidth="1"/>
    <col min="9219" max="9219" width="17.90625" style="81" customWidth="1"/>
    <col min="9220" max="9220" width="19.08984375" style="81" customWidth="1"/>
    <col min="9221" max="9221" width="20.6328125" style="81" customWidth="1"/>
    <col min="9222" max="9222" width="17" style="81" customWidth="1"/>
    <col min="9223" max="9234" width="20.6328125" style="81" customWidth="1"/>
    <col min="9235" max="9472" width="8.90625" style="81"/>
    <col min="9473" max="9473" width="23.1796875" style="81" customWidth="1"/>
    <col min="9474" max="9474" width="17.81640625" style="81" customWidth="1"/>
    <col min="9475" max="9475" width="17.90625" style="81" customWidth="1"/>
    <col min="9476" max="9476" width="19.08984375" style="81" customWidth="1"/>
    <col min="9477" max="9477" width="20.6328125" style="81" customWidth="1"/>
    <col min="9478" max="9478" width="17" style="81" customWidth="1"/>
    <col min="9479" max="9490" width="20.6328125" style="81" customWidth="1"/>
    <col min="9491" max="9728" width="8.90625" style="81"/>
    <col min="9729" max="9729" width="23.1796875" style="81" customWidth="1"/>
    <col min="9730" max="9730" width="17.81640625" style="81" customWidth="1"/>
    <col min="9731" max="9731" width="17.90625" style="81" customWidth="1"/>
    <col min="9732" max="9732" width="19.08984375" style="81" customWidth="1"/>
    <col min="9733" max="9733" width="20.6328125" style="81" customWidth="1"/>
    <col min="9734" max="9734" width="17" style="81" customWidth="1"/>
    <col min="9735" max="9746" width="20.6328125" style="81" customWidth="1"/>
    <col min="9747" max="9984" width="8.90625" style="81"/>
    <col min="9985" max="9985" width="23.1796875" style="81" customWidth="1"/>
    <col min="9986" max="9986" width="17.81640625" style="81" customWidth="1"/>
    <col min="9987" max="9987" width="17.90625" style="81" customWidth="1"/>
    <col min="9988" max="9988" width="19.08984375" style="81" customWidth="1"/>
    <col min="9989" max="9989" width="20.6328125" style="81" customWidth="1"/>
    <col min="9990" max="9990" width="17" style="81" customWidth="1"/>
    <col min="9991" max="10002" width="20.6328125" style="81" customWidth="1"/>
    <col min="10003" max="10240" width="8.90625" style="81"/>
    <col min="10241" max="10241" width="23.1796875" style="81" customWidth="1"/>
    <col min="10242" max="10242" width="17.81640625" style="81" customWidth="1"/>
    <col min="10243" max="10243" width="17.90625" style="81" customWidth="1"/>
    <col min="10244" max="10244" width="19.08984375" style="81" customWidth="1"/>
    <col min="10245" max="10245" width="20.6328125" style="81" customWidth="1"/>
    <col min="10246" max="10246" width="17" style="81" customWidth="1"/>
    <col min="10247" max="10258" width="20.6328125" style="81" customWidth="1"/>
    <col min="10259" max="10496" width="8.90625" style="81"/>
    <col min="10497" max="10497" width="23.1796875" style="81" customWidth="1"/>
    <col min="10498" max="10498" width="17.81640625" style="81" customWidth="1"/>
    <col min="10499" max="10499" width="17.90625" style="81" customWidth="1"/>
    <col min="10500" max="10500" width="19.08984375" style="81" customWidth="1"/>
    <col min="10501" max="10501" width="20.6328125" style="81" customWidth="1"/>
    <col min="10502" max="10502" width="17" style="81" customWidth="1"/>
    <col min="10503" max="10514" width="20.6328125" style="81" customWidth="1"/>
    <col min="10515" max="10752" width="8.90625" style="81"/>
    <col min="10753" max="10753" width="23.1796875" style="81" customWidth="1"/>
    <col min="10754" max="10754" width="17.81640625" style="81" customWidth="1"/>
    <col min="10755" max="10755" width="17.90625" style="81" customWidth="1"/>
    <col min="10756" max="10756" width="19.08984375" style="81" customWidth="1"/>
    <col min="10757" max="10757" width="20.6328125" style="81" customWidth="1"/>
    <col min="10758" max="10758" width="17" style="81" customWidth="1"/>
    <col min="10759" max="10770" width="20.6328125" style="81" customWidth="1"/>
    <col min="10771" max="11008" width="8.90625" style="81"/>
    <col min="11009" max="11009" width="23.1796875" style="81" customWidth="1"/>
    <col min="11010" max="11010" width="17.81640625" style="81" customWidth="1"/>
    <col min="11011" max="11011" width="17.90625" style="81" customWidth="1"/>
    <col min="11012" max="11012" width="19.08984375" style="81" customWidth="1"/>
    <col min="11013" max="11013" width="20.6328125" style="81" customWidth="1"/>
    <col min="11014" max="11014" width="17" style="81" customWidth="1"/>
    <col min="11015" max="11026" width="20.6328125" style="81" customWidth="1"/>
    <col min="11027" max="11264" width="8.90625" style="81"/>
    <col min="11265" max="11265" width="23.1796875" style="81" customWidth="1"/>
    <col min="11266" max="11266" width="17.81640625" style="81" customWidth="1"/>
    <col min="11267" max="11267" width="17.90625" style="81" customWidth="1"/>
    <col min="11268" max="11268" width="19.08984375" style="81" customWidth="1"/>
    <col min="11269" max="11269" width="20.6328125" style="81" customWidth="1"/>
    <col min="11270" max="11270" width="17" style="81" customWidth="1"/>
    <col min="11271" max="11282" width="20.6328125" style="81" customWidth="1"/>
    <col min="11283" max="11520" width="8.90625" style="81"/>
    <col min="11521" max="11521" width="23.1796875" style="81" customWidth="1"/>
    <col min="11522" max="11522" width="17.81640625" style="81" customWidth="1"/>
    <col min="11523" max="11523" width="17.90625" style="81" customWidth="1"/>
    <col min="11524" max="11524" width="19.08984375" style="81" customWidth="1"/>
    <col min="11525" max="11525" width="20.6328125" style="81" customWidth="1"/>
    <col min="11526" max="11526" width="17" style="81" customWidth="1"/>
    <col min="11527" max="11538" width="20.6328125" style="81" customWidth="1"/>
    <col min="11539" max="11776" width="8.90625" style="81"/>
    <col min="11777" max="11777" width="23.1796875" style="81" customWidth="1"/>
    <col min="11778" max="11778" width="17.81640625" style="81" customWidth="1"/>
    <col min="11779" max="11779" width="17.90625" style="81" customWidth="1"/>
    <col min="11780" max="11780" width="19.08984375" style="81" customWidth="1"/>
    <col min="11781" max="11781" width="20.6328125" style="81" customWidth="1"/>
    <col min="11782" max="11782" width="17" style="81" customWidth="1"/>
    <col min="11783" max="11794" width="20.6328125" style="81" customWidth="1"/>
    <col min="11795" max="12032" width="8.90625" style="81"/>
    <col min="12033" max="12033" width="23.1796875" style="81" customWidth="1"/>
    <col min="12034" max="12034" width="17.81640625" style="81" customWidth="1"/>
    <col min="12035" max="12035" width="17.90625" style="81" customWidth="1"/>
    <col min="12036" max="12036" width="19.08984375" style="81" customWidth="1"/>
    <col min="12037" max="12037" width="20.6328125" style="81" customWidth="1"/>
    <col min="12038" max="12038" width="17" style="81" customWidth="1"/>
    <col min="12039" max="12050" width="20.6328125" style="81" customWidth="1"/>
    <col min="12051" max="12288" width="8.90625" style="81"/>
    <col min="12289" max="12289" width="23.1796875" style="81" customWidth="1"/>
    <col min="12290" max="12290" width="17.81640625" style="81" customWidth="1"/>
    <col min="12291" max="12291" width="17.90625" style="81" customWidth="1"/>
    <col min="12292" max="12292" width="19.08984375" style="81" customWidth="1"/>
    <col min="12293" max="12293" width="20.6328125" style="81" customWidth="1"/>
    <col min="12294" max="12294" width="17" style="81" customWidth="1"/>
    <col min="12295" max="12306" width="20.6328125" style="81" customWidth="1"/>
    <col min="12307" max="12544" width="8.90625" style="81"/>
    <col min="12545" max="12545" width="23.1796875" style="81" customWidth="1"/>
    <col min="12546" max="12546" width="17.81640625" style="81" customWidth="1"/>
    <col min="12547" max="12547" width="17.90625" style="81" customWidth="1"/>
    <col min="12548" max="12548" width="19.08984375" style="81" customWidth="1"/>
    <col min="12549" max="12549" width="20.6328125" style="81" customWidth="1"/>
    <col min="12550" max="12550" width="17" style="81" customWidth="1"/>
    <col min="12551" max="12562" width="20.6328125" style="81" customWidth="1"/>
    <col min="12563" max="12800" width="8.90625" style="81"/>
    <col min="12801" max="12801" width="23.1796875" style="81" customWidth="1"/>
    <col min="12802" max="12802" width="17.81640625" style="81" customWidth="1"/>
    <col min="12803" max="12803" width="17.90625" style="81" customWidth="1"/>
    <col min="12804" max="12804" width="19.08984375" style="81" customWidth="1"/>
    <col min="12805" max="12805" width="20.6328125" style="81" customWidth="1"/>
    <col min="12806" max="12806" width="17" style="81" customWidth="1"/>
    <col min="12807" max="12818" width="20.6328125" style="81" customWidth="1"/>
    <col min="12819" max="13056" width="8.90625" style="81"/>
    <col min="13057" max="13057" width="23.1796875" style="81" customWidth="1"/>
    <col min="13058" max="13058" width="17.81640625" style="81" customWidth="1"/>
    <col min="13059" max="13059" width="17.90625" style="81" customWidth="1"/>
    <col min="13060" max="13060" width="19.08984375" style="81" customWidth="1"/>
    <col min="13061" max="13061" width="20.6328125" style="81" customWidth="1"/>
    <col min="13062" max="13062" width="17" style="81" customWidth="1"/>
    <col min="13063" max="13074" width="20.6328125" style="81" customWidth="1"/>
    <col min="13075" max="13312" width="8.90625" style="81"/>
    <col min="13313" max="13313" width="23.1796875" style="81" customWidth="1"/>
    <col min="13314" max="13314" width="17.81640625" style="81" customWidth="1"/>
    <col min="13315" max="13315" width="17.90625" style="81" customWidth="1"/>
    <col min="13316" max="13316" width="19.08984375" style="81" customWidth="1"/>
    <col min="13317" max="13317" width="20.6328125" style="81" customWidth="1"/>
    <col min="13318" max="13318" width="17" style="81" customWidth="1"/>
    <col min="13319" max="13330" width="20.6328125" style="81" customWidth="1"/>
    <col min="13331" max="13568" width="8.90625" style="81"/>
    <col min="13569" max="13569" width="23.1796875" style="81" customWidth="1"/>
    <col min="13570" max="13570" width="17.81640625" style="81" customWidth="1"/>
    <col min="13571" max="13571" width="17.90625" style="81" customWidth="1"/>
    <col min="13572" max="13572" width="19.08984375" style="81" customWidth="1"/>
    <col min="13573" max="13573" width="20.6328125" style="81" customWidth="1"/>
    <col min="13574" max="13574" width="17" style="81" customWidth="1"/>
    <col min="13575" max="13586" width="20.6328125" style="81" customWidth="1"/>
    <col min="13587" max="13824" width="8.90625" style="81"/>
    <col min="13825" max="13825" width="23.1796875" style="81" customWidth="1"/>
    <col min="13826" max="13826" width="17.81640625" style="81" customWidth="1"/>
    <col min="13827" max="13827" width="17.90625" style="81" customWidth="1"/>
    <col min="13828" max="13828" width="19.08984375" style="81" customWidth="1"/>
    <col min="13829" max="13829" width="20.6328125" style="81" customWidth="1"/>
    <col min="13830" max="13830" width="17" style="81" customWidth="1"/>
    <col min="13831" max="13842" width="20.6328125" style="81" customWidth="1"/>
    <col min="13843" max="14080" width="8.90625" style="81"/>
    <col min="14081" max="14081" width="23.1796875" style="81" customWidth="1"/>
    <col min="14082" max="14082" width="17.81640625" style="81" customWidth="1"/>
    <col min="14083" max="14083" width="17.90625" style="81" customWidth="1"/>
    <col min="14084" max="14084" width="19.08984375" style="81" customWidth="1"/>
    <col min="14085" max="14085" width="20.6328125" style="81" customWidth="1"/>
    <col min="14086" max="14086" width="17" style="81" customWidth="1"/>
    <col min="14087" max="14098" width="20.6328125" style="81" customWidth="1"/>
    <col min="14099" max="14336" width="8.90625" style="81"/>
    <col min="14337" max="14337" width="23.1796875" style="81" customWidth="1"/>
    <col min="14338" max="14338" width="17.81640625" style="81" customWidth="1"/>
    <col min="14339" max="14339" width="17.90625" style="81" customWidth="1"/>
    <col min="14340" max="14340" width="19.08984375" style="81" customWidth="1"/>
    <col min="14341" max="14341" width="20.6328125" style="81" customWidth="1"/>
    <col min="14342" max="14342" width="17" style="81" customWidth="1"/>
    <col min="14343" max="14354" width="20.6328125" style="81" customWidth="1"/>
    <col min="14355" max="14592" width="8.90625" style="81"/>
    <col min="14593" max="14593" width="23.1796875" style="81" customWidth="1"/>
    <col min="14594" max="14594" width="17.81640625" style="81" customWidth="1"/>
    <col min="14595" max="14595" width="17.90625" style="81" customWidth="1"/>
    <col min="14596" max="14596" width="19.08984375" style="81" customWidth="1"/>
    <col min="14597" max="14597" width="20.6328125" style="81" customWidth="1"/>
    <col min="14598" max="14598" width="17" style="81" customWidth="1"/>
    <col min="14599" max="14610" width="20.6328125" style="81" customWidth="1"/>
    <col min="14611" max="14848" width="8.90625" style="81"/>
    <col min="14849" max="14849" width="23.1796875" style="81" customWidth="1"/>
    <col min="14850" max="14850" width="17.81640625" style="81" customWidth="1"/>
    <col min="14851" max="14851" width="17.90625" style="81" customWidth="1"/>
    <col min="14852" max="14852" width="19.08984375" style="81" customWidth="1"/>
    <col min="14853" max="14853" width="20.6328125" style="81" customWidth="1"/>
    <col min="14854" max="14854" width="17" style="81" customWidth="1"/>
    <col min="14855" max="14866" width="20.6328125" style="81" customWidth="1"/>
    <col min="14867" max="15104" width="8.90625" style="81"/>
    <col min="15105" max="15105" width="23.1796875" style="81" customWidth="1"/>
    <col min="15106" max="15106" width="17.81640625" style="81" customWidth="1"/>
    <col min="15107" max="15107" width="17.90625" style="81" customWidth="1"/>
    <col min="15108" max="15108" width="19.08984375" style="81" customWidth="1"/>
    <col min="15109" max="15109" width="20.6328125" style="81" customWidth="1"/>
    <col min="15110" max="15110" width="17" style="81" customWidth="1"/>
    <col min="15111" max="15122" width="20.6328125" style="81" customWidth="1"/>
    <col min="15123" max="15360" width="8.90625" style="81"/>
    <col min="15361" max="15361" width="23.1796875" style="81" customWidth="1"/>
    <col min="15362" max="15362" width="17.81640625" style="81" customWidth="1"/>
    <col min="15363" max="15363" width="17.90625" style="81" customWidth="1"/>
    <col min="15364" max="15364" width="19.08984375" style="81" customWidth="1"/>
    <col min="15365" max="15365" width="20.6328125" style="81" customWidth="1"/>
    <col min="15366" max="15366" width="17" style="81" customWidth="1"/>
    <col min="15367" max="15378" width="20.6328125" style="81" customWidth="1"/>
    <col min="15379" max="15616" width="8.90625" style="81"/>
    <col min="15617" max="15617" width="23.1796875" style="81" customWidth="1"/>
    <col min="15618" max="15618" width="17.81640625" style="81" customWidth="1"/>
    <col min="15619" max="15619" width="17.90625" style="81" customWidth="1"/>
    <col min="15620" max="15620" width="19.08984375" style="81" customWidth="1"/>
    <col min="15621" max="15621" width="20.6328125" style="81" customWidth="1"/>
    <col min="15622" max="15622" width="17" style="81" customWidth="1"/>
    <col min="15623" max="15634" width="20.6328125" style="81" customWidth="1"/>
    <col min="15635" max="15872" width="8.90625" style="81"/>
    <col min="15873" max="15873" width="23.1796875" style="81" customWidth="1"/>
    <col min="15874" max="15874" width="17.81640625" style="81" customWidth="1"/>
    <col min="15875" max="15875" width="17.90625" style="81" customWidth="1"/>
    <col min="15876" max="15876" width="19.08984375" style="81" customWidth="1"/>
    <col min="15877" max="15877" width="20.6328125" style="81" customWidth="1"/>
    <col min="15878" max="15878" width="17" style="81" customWidth="1"/>
    <col min="15879" max="15890" width="20.6328125" style="81" customWidth="1"/>
    <col min="15891" max="16128" width="8.90625" style="81"/>
    <col min="16129" max="16129" width="23.1796875" style="81" customWidth="1"/>
    <col min="16130" max="16130" width="17.81640625" style="81" customWidth="1"/>
    <col min="16131" max="16131" width="17.90625" style="81" customWidth="1"/>
    <col min="16132" max="16132" width="19.08984375" style="81" customWidth="1"/>
    <col min="16133" max="16133" width="20.6328125" style="81" customWidth="1"/>
    <col min="16134" max="16134" width="17" style="81" customWidth="1"/>
    <col min="16135" max="16146" width="20.6328125" style="81" customWidth="1"/>
    <col min="16147" max="16384" width="8.90625" style="81"/>
  </cols>
  <sheetData>
    <row r="1" spans="1:6" ht="20.149999999999999" customHeight="1">
      <c r="A1" s="382"/>
      <c r="B1" s="382"/>
      <c r="C1" s="382"/>
      <c r="D1" s="382"/>
      <c r="E1" s="382"/>
      <c r="F1" s="382"/>
    </row>
    <row r="2" spans="1:6" ht="20.149999999999999" customHeight="1">
      <c r="A2" s="382"/>
      <c r="B2" s="382"/>
      <c r="C2" s="382"/>
      <c r="D2" s="382"/>
      <c r="E2" s="1185" t="s">
        <v>581</v>
      </c>
      <c r="F2" s="1185"/>
    </row>
    <row r="3" spans="1:6" ht="20.149999999999999" customHeight="1">
      <c r="A3" s="382"/>
      <c r="B3" s="382"/>
      <c r="C3" s="382"/>
      <c r="D3" s="382"/>
      <c r="E3" s="382"/>
      <c r="F3" s="382"/>
    </row>
    <row r="4" spans="1:6" ht="20.149999999999999" customHeight="1">
      <c r="A4" s="1186" t="s">
        <v>582</v>
      </c>
      <c r="B4" s="1186"/>
      <c r="C4" s="1186"/>
      <c r="D4" s="1186"/>
      <c r="E4" s="1186"/>
      <c r="F4" s="1186"/>
    </row>
    <row r="5" spans="1:6" ht="20.149999999999999" customHeight="1" thickBot="1">
      <c r="A5" s="383"/>
      <c r="B5" s="383"/>
      <c r="C5" s="383"/>
      <c r="D5" s="383"/>
      <c r="E5" s="383"/>
      <c r="F5" s="383"/>
    </row>
    <row r="6" spans="1:6" ht="46.5" customHeight="1">
      <c r="A6" s="384" t="s">
        <v>583</v>
      </c>
      <c r="B6" s="1187"/>
      <c r="C6" s="1188"/>
      <c r="D6" s="1188"/>
      <c r="E6" s="1188"/>
      <c r="F6" s="1189"/>
    </row>
    <row r="7" spans="1:6" ht="46.5" customHeight="1" thickBot="1">
      <c r="A7" s="385" t="s">
        <v>454</v>
      </c>
      <c r="B7" s="1190" t="s">
        <v>584</v>
      </c>
      <c r="C7" s="1191"/>
      <c r="D7" s="1191"/>
      <c r="E7" s="1191"/>
      <c r="F7" s="1192"/>
    </row>
    <row r="8" spans="1:6" ht="30" customHeight="1" thickBot="1">
      <c r="A8" s="1193" t="s">
        <v>585</v>
      </c>
      <c r="B8" s="1193"/>
      <c r="C8" s="1193"/>
      <c r="D8" s="1193"/>
      <c r="E8" s="1193"/>
      <c r="F8" s="1193"/>
    </row>
    <row r="9" spans="1:6" ht="30" customHeight="1">
      <c r="A9" s="386" t="s">
        <v>109</v>
      </c>
      <c r="B9" s="1183" t="s">
        <v>586</v>
      </c>
      <c r="C9" s="1183"/>
      <c r="D9" s="1183"/>
      <c r="E9" s="1183"/>
      <c r="F9" s="1184"/>
    </row>
    <row r="10" spans="1:6" ht="30" customHeight="1">
      <c r="A10" s="387" t="s">
        <v>587</v>
      </c>
      <c r="B10" s="1166"/>
      <c r="C10" s="1166"/>
      <c r="D10" s="1166"/>
      <c r="E10" s="1166"/>
      <c r="F10" s="1167"/>
    </row>
    <row r="11" spans="1:6" ht="30" customHeight="1">
      <c r="A11" s="1171" t="s">
        <v>588</v>
      </c>
      <c r="B11" s="1172"/>
      <c r="C11" s="1172"/>
      <c r="D11" s="1172"/>
      <c r="E11" s="1172"/>
      <c r="F11" s="1173"/>
    </row>
    <row r="12" spans="1:6" ht="30" customHeight="1">
      <c r="A12" s="1171"/>
      <c r="B12" s="1172" t="s">
        <v>589</v>
      </c>
      <c r="C12" s="1172"/>
      <c r="D12" s="1172"/>
      <c r="E12" s="1172"/>
      <c r="F12" s="1173"/>
    </row>
    <row r="13" spans="1:6" ht="30" customHeight="1">
      <c r="A13" s="388" t="s">
        <v>590</v>
      </c>
      <c r="B13" s="1174" t="s">
        <v>591</v>
      </c>
      <c r="C13" s="1175"/>
      <c r="D13" s="1175"/>
      <c r="E13" s="1175"/>
      <c r="F13" s="1176"/>
    </row>
    <row r="14" spans="1:6" ht="30" customHeight="1">
      <c r="A14" s="1177" t="s">
        <v>592</v>
      </c>
      <c r="B14" s="1178" t="s">
        <v>593</v>
      </c>
      <c r="C14" s="1179"/>
      <c r="D14" s="1179"/>
      <c r="E14" s="1179"/>
      <c r="F14" s="1180"/>
    </row>
    <row r="15" spans="1:6" ht="30" customHeight="1">
      <c r="A15" s="1177"/>
      <c r="B15" s="1181"/>
      <c r="C15" s="1181"/>
      <c r="D15" s="1181"/>
      <c r="E15" s="1181"/>
      <c r="F15" s="1182"/>
    </row>
    <row r="16" spans="1:6" ht="30" customHeight="1">
      <c r="A16" s="1177"/>
      <c r="B16" s="1181"/>
      <c r="C16" s="1181"/>
      <c r="D16" s="1181"/>
      <c r="E16" s="1181"/>
      <c r="F16" s="1182"/>
    </row>
    <row r="17" spans="1:6" ht="30" customHeight="1">
      <c r="A17" s="387" t="s">
        <v>594</v>
      </c>
      <c r="B17" s="1166"/>
      <c r="C17" s="1166"/>
      <c r="D17" s="1166"/>
      <c r="E17" s="1166"/>
      <c r="F17" s="1167"/>
    </row>
    <row r="18" spans="1:6" ht="30" customHeight="1" thickBot="1">
      <c r="A18" s="389" t="s">
        <v>595</v>
      </c>
      <c r="B18" s="1168" t="s">
        <v>596</v>
      </c>
      <c r="C18" s="1168"/>
      <c r="D18" s="1168"/>
      <c r="E18" s="1168"/>
      <c r="F18" s="1169"/>
    </row>
    <row r="19" spans="1:6" ht="11.25" customHeight="1">
      <c r="A19" s="382"/>
      <c r="B19" s="382"/>
      <c r="C19" s="382"/>
      <c r="D19" s="382"/>
      <c r="E19" s="382"/>
      <c r="F19" s="382"/>
    </row>
    <row r="20" spans="1:6" ht="20.149999999999999" customHeight="1">
      <c r="A20" s="382" t="s">
        <v>597</v>
      </c>
      <c r="B20" s="382"/>
      <c r="C20" s="382"/>
      <c r="D20" s="382"/>
      <c r="E20" s="382"/>
      <c r="F20" s="382"/>
    </row>
    <row r="21" spans="1:6" ht="32.25" customHeight="1">
      <c r="A21" s="1170" t="s">
        <v>598</v>
      </c>
      <c r="B21" s="1170"/>
      <c r="C21" s="1170"/>
      <c r="D21" s="1170"/>
      <c r="E21" s="1170"/>
      <c r="F21" s="1170"/>
    </row>
    <row r="22" spans="1:6" ht="20.149999999999999" customHeight="1">
      <c r="A22" s="382" t="s">
        <v>599</v>
      </c>
      <c r="B22" s="382"/>
      <c r="C22" s="382"/>
      <c r="D22" s="382"/>
      <c r="E22" s="382"/>
      <c r="F22" s="382"/>
    </row>
    <row r="23" spans="1:6" ht="20.149999999999999" customHeight="1">
      <c r="A23" s="382" t="s">
        <v>600</v>
      </c>
      <c r="B23" s="382"/>
      <c r="C23" s="382"/>
      <c r="D23" s="382"/>
      <c r="E23" s="382"/>
      <c r="F23" s="382"/>
    </row>
    <row r="24" spans="1:6" ht="20.149999999999999" customHeight="1">
      <c r="A24" s="382" t="s">
        <v>601</v>
      </c>
      <c r="B24" s="382"/>
      <c r="C24" s="382"/>
      <c r="D24" s="382"/>
      <c r="E24" s="382"/>
      <c r="F24" s="382"/>
    </row>
    <row r="25" spans="1:6" ht="12.75" customHeight="1"/>
    <row r="26" spans="1:6" ht="30" customHeight="1"/>
    <row r="27" spans="1:6" ht="30" customHeight="1"/>
    <row r="28" spans="1:6" ht="30" customHeight="1"/>
    <row r="29" spans="1:6" ht="30" customHeight="1"/>
    <row r="30" spans="1:6" ht="30" customHeight="1"/>
    <row r="31" spans="1:6" ht="30" customHeight="1"/>
    <row r="32" spans="1:6" ht="30" customHeight="1"/>
    <row r="33" ht="30" customHeight="1"/>
    <row r="34" ht="30" customHeight="1"/>
    <row r="35" ht="30" customHeight="1"/>
    <row r="36" ht="30" customHeight="1"/>
    <row r="37" ht="30" customHeight="1"/>
    <row r="38" ht="30" customHeight="1"/>
  </sheetData>
  <mergeCells count="17">
    <mergeCell ref="B9:F9"/>
    <mergeCell ref="E2:F2"/>
    <mergeCell ref="A4:F4"/>
    <mergeCell ref="B6:F6"/>
    <mergeCell ref="B7:F7"/>
    <mergeCell ref="A8:F8"/>
    <mergeCell ref="B17:F17"/>
    <mergeCell ref="B18:F18"/>
    <mergeCell ref="A21:F21"/>
    <mergeCell ref="B10:F10"/>
    <mergeCell ref="A11:A12"/>
    <mergeCell ref="B11:F11"/>
    <mergeCell ref="B12:F12"/>
    <mergeCell ref="B13:F13"/>
    <mergeCell ref="A14:A16"/>
    <mergeCell ref="B14:F14"/>
    <mergeCell ref="B15:F16"/>
  </mergeCells>
  <phoneticPr fontId="8"/>
  <printOptions horizontalCentered="1"/>
  <pageMargins left="0.39370078740157483" right="0.39370078740157483" top="0.59055118110236227" bottom="0.39370078740157483" header="0.39370078740157483" footer="0.19685039370078741"/>
  <pageSetup paperSize="9" scale="81" orientation="portrait"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3EABE-3B4F-4BBF-A70D-295F1BFB463A}">
  <sheetPr>
    <tabColor theme="5" tint="0.59999389629810485"/>
    <pageSetUpPr fitToPage="1"/>
  </sheetPr>
  <dimension ref="A1:AI37"/>
  <sheetViews>
    <sheetView view="pageBreakPreview" zoomScaleNormal="100" zoomScaleSheetLayoutView="100" workbookViewId="0">
      <selection activeCell="AV25" sqref="AV25"/>
    </sheetView>
  </sheetViews>
  <sheetFormatPr defaultColWidth="9" defaultRowHeight="21" customHeight="1"/>
  <cols>
    <col min="1" max="39" width="2.6328125" style="466" customWidth="1"/>
    <col min="40" max="16384" width="9" style="466"/>
  </cols>
  <sheetData>
    <row r="1" spans="1:35" ht="20.149999999999999" customHeight="1">
      <c r="A1" s="465"/>
      <c r="AD1" s="1196"/>
      <c r="AE1" s="1196"/>
      <c r="AF1" s="1196"/>
      <c r="AG1" s="1196"/>
      <c r="AH1" s="1196"/>
      <c r="AI1" s="1196"/>
    </row>
    <row r="2" spans="1:35" ht="20.149999999999999" customHeight="1">
      <c r="A2" s="465"/>
      <c r="Z2" s="1197" t="s">
        <v>698</v>
      </c>
      <c r="AA2" s="1197"/>
      <c r="AB2" s="1197"/>
      <c r="AC2" s="1197"/>
      <c r="AD2" s="1197"/>
      <c r="AE2" s="1197"/>
      <c r="AF2" s="1197"/>
      <c r="AG2" s="1197"/>
      <c r="AH2" s="1197"/>
      <c r="AI2" s="1197"/>
    </row>
    <row r="3" spans="1:35" ht="20.149999999999999" customHeight="1">
      <c r="A3" s="465"/>
      <c r="AD3" s="467"/>
      <c r="AE3" s="467"/>
      <c r="AF3" s="467"/>
      <c r="AG3" s="467"/>
      <c r="AH3" s="467"/>
      <c r="AI3" s="467"/>
    </row>
    <row r="4" spans="1:35" ht="20.149999999999999" customHeight="1">
      <c r="A4" s="1198" t="s">
        <v>699</v>
      </c>
      <c r="B4" s="1198"/>
      <c r="C4" s="1198"/>
      <c r="D4" s="1198"/>
      <c r="E4" s="1198"/>
      <c r="F4" s="1198"/>
      <c r="G4" s="1198"/>
      <c r="H4" s="1198"/>
      <c r="I4" s="1198"/>
      <c r="J4" s="1198"/>
      <c r="K4" s="1198"/>
      <c r="L4" s="1198"/>
      <c r="M4" s="1198"/>
      <c r="N4" s="1198"/>
      <c r="O4" s="1198"/>
      <c r="P4" s="1198"/>
      <c r="Q4" s="1198"/>
      <c r="R4" s="1198"/>
      <c r="S4" s="1198"/>
      <c r="T4" s="1198"/>
      <c r="U4" s="1198"/>
      <c r="V4" s="1198"/>
      <c r="W4" s="1198"/>
      <c r="X4" s="1198"/>
      <c r="Y4" s="1198"/>
      <c r="Z4" s="1198"/>
      <c r="AA4" s="1198"/>
      <c r="AB4" s="1198"/>
      <c r="AC4" s="1198"/>
      <c r="AD4" s="1198"/>
      <c r="AE4" s="1198"/>
      <c r="AF4" s="1198"/>
      <c r="AG4" s="1198"/>
      <c r="AH4" s="1198"/>
      <c r="AI4" s="1198"/>
    </row>
    <row r="5" spans="1:35" ht="20.149999999999999" customHeight="1"/>
    <row r="6" spans="1:35" ht="21" customHeight="1">
      <c r="A6" s="1194" t="s">
        <v>39</v>
      </c>
      <c r="B6" s="1194"/>
      <c r="C6" s="1194"/>
      <c r="D6" s="1194"/>
      <c r="E6" s="1194"/>
      <c r="F6" s="1194"/>
      <c r="G6" s="1194"/>
      <c r="H6" s="1194"/>
      <c r="I6" s="1194"/>
      <c r="J6" s="1194"/>
      <c r="K6" s="1194"/>
      <c r="L6" s="1195"/>
      <c r="M6" s="1195"/>
      <c r="N6" s="1195"/>
      <c r="O6" s="1195"/>
      <c r="P6" s="1195"/>
      <c r="Q6" s="1195"/>
      <c r="R6" s="1195"/>
      <c r="S6" s="1195"/>
      <c r="T6" s="1195"/>
      <c r="U6" s="1195"/>
      <c r="V6" s="1195"/>
      <c r="W6" s="1195"/>
      <c r="X6" s="1195"/>
      <c r="Y6" s="1195"/>
      <c r="Z6" s="1195"/>
      <c r="AA6" s="1195"/>
      <c r="AB6" s="1195"/>
      <c r="AC6" s="1195"/>
      <c r="AD6" s="1195"/>
      <c r="AE6" s="1195"/>
      <c r="AF6" s="1195"/>
      <c r="AG6" s="1195"/>
      <c r="AH6" s="1195"/>
      <c r="AI6" s="1195"/>
    </row>
    <row r="7" spans="1:35" ht="21" customHeight="1">
      <c r="A7" s="1194" t="s">
        <v>700</v>
      </c>
      <c r="B7" s="1194"/>
      <c r="C7" s="1194"/>
      <c r="D7" s="1194"/>
      <c r="E7" s="1194"/>
      <c r="F7" s="1194"/>
      <c r="G7" s="1194"/>
      <c r="H7" s="1194"/>
      <c r="I7" s="1194"/>
      <c r="J7" s="1194"/>
      <c r="K7" s="1194"/>
      <c r="L7" s="1195"/>
      <c r="M7" s="1195"/>
      <c r="N7" s="1195"/>
      <c r="O7" s="1195"/>
      <c r="P7" s="1195"/>
      <c r="Q7" s="1195"/>
      <c r="R7" s="1195"/>
      <c r="S7" s="1195"/>
      <c r="T7" s="1195"/>
      <c r="U7" s="1195"/>
      <c r="V7" s="1195"/>
      <c r="W7" s="1195"/>
      <c r="X7" s="1195"/>
      <c r="Y7" s="1195"/>
      <c r="Z7" s="1195"/>
      <c r="AA7" s="1195"/>
      <c r="AB7" s="1195"/>
      <c r="AC7" s="1195"/>
      <c r="AD7" s="1195"/>
      <c r="AE7" s="1195"/>
      <c r="AF7" s="1195"/>
      <c r="AG7" s="1195"/>
      <c r="AH7" s="1195"/>
      <c r="AI7" s="1195"/>
    </row>
    <row r="8" spans="1:35" ht="21" customHeight="1">
      <c r="A8" s="1199" t="s">
        <v>701</v>
      </c>
      <c r="B8" s="1199"/>
      <c r="C8" s="1199"/>
      <c r="D8" s="1199"/>
      <c r="E8" s="1199"/>
      <c r="F8" s="1199"/>
      <c r="G8" s="1199"/>
      <c r="H8" s="1199"/>
      <c r="I8" s="1199"/>
      <c r="J8" s="1199"/>
      <c r="K8" s="1199"/>
      <c r="L8" s="1200" t="s">
        <v>702</v>
      </c>
      <c r="M8" s="1200"/>
      <c r="N8" s="1200"/>
      <c r="O8" s="1200"/>
      <c r="P8" s="1200"/>
      <c r="Q8" s="1200"/>
      <c r="R8" s="1200"/>
      <c r="S8" s="1200"/>
      <c r="T8" s="1200"/>
      <c r="U8" s="1200"/>
      <c r="V8" s="1200"/>
      <c r="W8" s="1200"/>
      <c r="X8" s="1200"/>
      <c r="Y8" s="1200"/>
      <c r="Z8" s="1200"/>
      <c r="AA8" s="1200"/>
      <c r="AB8" s="1200"/>
      <c r="AC8" s="1200"/>
      <c r="AD8" s="1200"/>
      <c r="AE8" s="1200"/>
      <c r="AF8" s="1200"/>
      <c r="AG8" s="1200"/>
      <c r="AH8" s="1200"/>
      <c r="AI8" s="1201"/>
    </row>
    <row r="9" spans="1:35" ht="21" customHeight="1">
      <c r="A9" s="1202" t="s">
        <v>703</v>
      </c>
      <c r="B9" s="1202"/>
      <c r="C9" s="1204" t="s">
        <v>704</v>
      </c>
      <c r="D9" s="1205"/>
      <c r="E9" s="1205"/>
      <c r="F9" s="1205"/>
      <c r="G9" s="1205"/>
      <c r="H9" s="1205"/>
      <c r="I9" s="1205"/>
      <c r="J9" s="1205"/>
      <c r="K9" s="1205"/>
      <c r="L9" s="1205"/>
      <c r="M9" s="1205"/>
      <c r="N9" s="1205"/>
      <c r="O9" s="1205"/>
      <c r="P9" s="1205"/>
      <c r="Q9" s="1205"/>
      <c r="R9" s="1205"/>
      <c r="S9" s="1205"/>
      <c r="T9" s="1205"/>
      <c r="U9" s="1206"/>
      <c r="V9" s="1207" t="s">
        <v>705</v>
      </c>
      <c r="W9" s="1200"/>
      <c r="X9" s="1200"/>
      <c r="Y9" s="1200"/>
      <c r="Z9" s="1200"/>
      <c r="AA9" s="1200"/>
      <c r="AB9" s="1200"/>
      <c r="AC9" s="1200"/>
      <c r="AD9" s="1200"/>
      <c r="AE9" s="1200"/>
      <c r="AF9" s="1200"/>
      <c r="AG9" s="1200"/>
      <c r="AH9" s="1200"/>
      <c r="AI9" s="1201"/>
    </row>
    <row r="10" spans="1:35" ht="21" customHeight="1">
      <c r="A10" s="1203"/>
      <c r="B10" s="1203"/>
      <c r="C10" s="1208"/>
      <c r="D10" s="1199" t="s">
        <v>706</v>
      </c>
      <c r="E10" s="1199"/>
      <c r="F10" s="1199"/>
      <c r="G10" s="1199"/>
      <c r="H10" s="1199"/>
      <c r="I10" s="1199"/>
      <c r="J10" s="1199"/>
      <c r="K10" s="1199"/>
      <c r="L10" s="1199"/>
      <c r="M10" s="1199"/>
      <c r="N10" s="1199"/>
      <c r="O10" s="1199"/>
      <c r="P10" s="1199"/>
      <c r="Q10" s="1199"/>
      <c r="R10" s="1199"/>
      <c r="S10" s="1199"/>
      <c r="T10" s="1199"/>
      <c r="U10" s="1199"/>
      <c r="V10" s="1199" t="s">
        <v>707</v>
      </c>
      <c r="W10" s="1199"/>
      <c r="X10" s="1199"/>
      <c r="Y10" s="1199"/>
      <c r="Z10" s="1199"/>
      <c r="AA10" s="1199"/>
      <c r="AB10" s="1199"/>
      <c r="AC10" s="1199"/>
      <c r="AD10" s="1199"/>
      <c r="AE10" s="1199"/>
      <c r="AF10" s="1199"/>
      <c r="AG10" s="1199"/>
      <c r="AH10" s="1199"/>
      <c r="AI10" s="1199"/>
    </row>
    <row r="11" spans="1:35" ht="21" customHeight="1">
      <c r="A11" s="1202"/>
      <c r="B11" s="1202"/>
      <c r="C11" s="1208"/>
      <c r="D11" s="1207" t="s">
        <v>708</v>
      </c>
      <c r="E11" s="1200"/>
      <c r="F11" s="1200"/>
      <c r="G11" s="1200"/>
      <c r="H11" s="1200"/>
      <c r="I11" s="1200"/>
      <c r="J11" s="1200"/>
      <c r="K11" s="1200"/>
      <c r="L11" s="1207"/>
      <c r="M11" s="1200"/>
      <c r="N11" s="1200"/>
      <c r="O11" s="1200"/>
      <c r="P11" s="1200"/>
      <c r="Q11" s="1200"/>
      <c r="R11" s="1210" t="s">
        <v>709</v>
      </c>
      <c r="S11" s="1210"/>
      <c r="T11" s="1210"/>
      <c r="U11" s="1211"/>
      <c r="V11" s="1207"/>
      <c r="W11" s="1200"/>
      <c r="X11" s="1200"/>
      <c r="Y11" s="1200"/>
      <c r="Z11" s="1200"/>
      <c r="AA11" s="1200"/>
      <c r="AB11" s="1200"/>
      <c r="AC11" s="1200"/>
      <c r="AD11" s="1200"/>
      <c r="AE11" s="1200"/>
      <c r="AF11" s="1210" t="s">
        <v>710</v>
      </c>
      <c r="AG11" s="1210"/>
      <c r="AH11" s="1210"/>
      <c r="AI11" s="1211"/>
    </row>
    <row r="12" spans="1:35" ht="21" customHeight="1">
      <c r="A12" s="1202"/>
      <c r="B12" s="1202"/>
      <c r="C12" s="1208"/>
      <c r="D12" s="1207" t="s">
        <v>711</v>
      </c>
      <c r="E12" s="1200"/>
      <c r="F12" s="1200"/>
      <c r="G12" s="1200"/>
      <c r="H12" s="1200"/>
      <c r="I12" s="1200"/>
      <c r="J12" s="1200"/>
      <c r="K12" s="1200"/>
      <c r="L12" s="1207"/>
      <c r="M12" s="1200"/>
      <c r="N12" s="1200"/>
      <c r="O12" s="1200"/>
      <c r="P12" s="1200"/>
      <c r="Q12" s="1200"/>
      <c r="R12" s="1210" t="s">
        <v>709</v>
      </c>
      <c r="S12" s="1210"/>
      <c r="T12" s="1210"/>
      <c r="U12" s="1211"/>
      <c r="V12" s="1207"/>
      <c r="W12" s="1200"/>
      <c r="X12" s="1200"/>
      <c r="Y12" s="1200"/>
      <c r="Z12" s="1200"/>
      <c r="AA12" s="1200"/>
      <c r="AB12" s="1200"/>
      <c r="AC12" s="1200"/>
      <c r="AD12" s="1200"/>
      <c r="AE12" s="1200"/>
      <c r="AF12" s="1210" t="s">
        <v>710</v>
      </c>
      <c r="AG12" s="1210"/>
      <c r="AH12" s="1210"/>
      <c r="AI12" s="1211"/>
    </row>
    <row r="13" spans="1:35" ht="21" customHeight="1">
      <c r="A13" s="1202"/>
      <c r="B13" s="1202"/>
      <c r="C13" s="1208"/>
      <c r="D13" s="1207" t="s">
        <v>712</v>
      </c>
      <c r="E13" s="1200"/>
      <c r="F13" s="1200"/>
      <c r="G13" s="1200"/>
      <c r="H13" s="1200"/>
      <c r="I13" s="1200"/>
      <c r="J13" s="1200"/>
      <c r="K13" s="1200"/>
      <c r="L13" s="1207"/>
      <c r="M13" s="1200"/>
      <c r="N13" s="1200"/>
      <c r="O13" s="1200"/>
      <c r="P13" s="1200"/>
      <c r="Q13" s="1200"/>
      <c r="R13" s="1210" t="s">
        <v>709</v>
      </c>
      <c r="S13" s="1210"/>
      <c r="T13" s="1210"/>
      <c r="U13" s="1211"/>
      <c r="V13" s="1207"/>
      <c r="W13" s="1200"/>
      <c r="X13" s="1200"/>
      <c r="Y13" s="1200"/>
      <c r="Z13" s="1200"/>
      <c r="AA13" s="1200"/>
      <c r="AB13" s="1200"/>
      <c r="AC13" s="1200"/>
      <c r="AD13" s="1200"/>
      <c r="AE13" s="1200"/>
      <c r="AF13" s="1210" t="s">
        <v>710</v>
      </c>
      <c r="AG13" s="1210"/>
      <c r="AH13" s="1210"/>
      <c r="AI13" s="1211"/>
    </row>
    <row r="14" spans="1:35" ht="21" customHeight="1">
      <c r="A14" s="1202"/>
      <c r="B14" s="1202"/>
      <c r="C14" s="1208"/>
      <c r="D14" s="1207" t="s">
        <v>713</v>
      </c>
      <c r="E14" s="1200"/>
      <c r="F14" s="1200"/>
      <c r="G14" s="1200"/>
      <c r="H14" s="1200"/>
      <c r="I14" s="1200"/>
      <c r="J14" s="1200"/>
      <c r="K14" s="1200"/>
      <c r="L14" s="1207"/>
      <c r="M14" s="1200"/>
      <c r="N14" s="1200"/>
      <c r="O14" s="1200"/>
      <c r="P14" s="1200"/>
      <c r="Q14" s="1200"/>
      <c r="R14" s="1210" t="s">
        <v>709</v>
      </c>
      <c r="S14" s="1210"/>
      <c r="T14" s="1210"/>
      <c r="U14" s="1211"/>
      <c r="V14" s="1207"/>
      <c r="W14" s="1200"/>
      <c r="X14" s="1200"/>
      <c r="Y14" s="1200"/>
      <c r="Z14" s="1200"/>
      <c r="AA14" s="1200"/>
      <c r="AB14" s="1200"/>
      <c r="AC14" s="1200"/>
      <c r="AD14" s="1200"/>
      <c r="AE14" s="1200"/>
      <c r="AF14" s="1210" t="s">
        <v>710</v>
      </c>
      <c r="AG14" s="1210"/>
      <c r="AH14" s="1210"/>
      <c r="AI14" s="1211"/>
    </row>
    <row r="15" spans="1:35" ht="21" customHeight="1">
      <c r="A15" s="1202"/>
      <c r="B15" s="1202"/>
      <c r="C15" s="1209"/>
      <c r="D15" s="1207" t="s">
        <v>714</v>
      </c>
      <c r="E15" s="1200"/>
      <c r="F15" s="1200"/>
      <c r="G15" s="1200"/>
      <c r="H15" s="1200"/>
      <c r="I15" s="1200"/>
      <c r="J15" s="1200"/>
      <c r="K15" s="1200"/>
      <c r="L15" s="1207"/>
      <c r="M15" s="1200"/>
      <c r="N15" s="1200"/>
      <c r="O15" s="1200"/>
      <c r="P15" s="1200"/>
      <c r="Q15" s="1200"/>
      <c r="R15" s="1210" t="s">
        <v>709</v>
      </c>
      <c r="S15" s="1210"/>
      <c r="T15" s="1210"/>
      <c r="U15" s="1211"/>
      <c r="V15" s="1207"/>
      <c r="W15" s="1200"/>
      <c r="X15" s="1200"/>
      <c r="Y15" s="1200"/>
      <c r="Z15" s="1200"/>
      <c r="AA15" s="1200"/>
      <c r="AB15" s="1200"/>
      <c r="AC15" s="1200"/>
      <c r="AD15" s="1200"/>
      <c r="AE15" s="1200"/>
      <c r="AF15" s="1210" t="s">
        <v>710</v>
      </c>
      <c r="AG15" s="1210"/>
      <c r="AH15" s="1210"/>
      <c r="AI15" s="1211"/>
    </row>
    <row r="16" spans="1:35" ht="21" customHeight="1">
      <c r="A16" s="1202"/>
      <c r="B16" s="1202"/>
      <c r="C16" s="1199" t="s">
        <v>715</v>
      </c>
      <c r="D16" s="1199"/>
      <c r="E16" s="1199"/>
      <c r="F16" s="1199"/>
      <c r="G16" s="1199"/>
      <c r="H16" s="1199"/>
      <c r="I16" s="1199"/>
      <c r="J16" s="1199"/>
      <c r="K16" s="1199"/>
      <c r="L16" s="1199"/>
      <c r="M16" s="1199"/>
      <c r="N16" s="1199"/>
      <c r="O16" s="1199"/>
      <c r="P16" s="1199"/>
      <c r="Q16" s="1199"/>
      <c r="R16" s="1199"/>
      <c r="S16" s="1199"/>
      <c r="T16" s="1199"/>
      <c r="U16" s="1199"/>
      <c r="V16" s="1199"/>
      <c r="W16" s="1199"/>
      <c r="X16" s="1199"/>
      <c r="Y16" s="1199"/>
      <c r="Z16" s="1199"/>
      <c r="AA16" s="1199"/>
      <c r="AB16" s="1199"/>
      <c r="AC16" s="1199"/>
      <c r="AD16" s="1199"/>
      <c r="AE16" s="1199"/>
      <c r="AF16" s="1199"/>
      <c r="AG16" s="1199"/>
      <c r="AH16" s="1199"/>
      <c r="AI16" s="1199"/>
    </row>
    <row r="17" spans="1:35" ht="21" customHeight="1">
      <c r="A17" s="1202"/>
      <c r="B17" s="1202"/>
      <c r="C17" s="1212"/>
      <c r="D17" s="1213"/>
      <c r="E17" s="1213"/>
      <c r="F17" s="1213"/>
      <c r="G17" s="1213"/>
      <c r="H17" s="1213"/>
      <c r="I17" s="1213"/>
      <c r="J17" s="1213"/>
      <c r="K17" s="1213"/>
      <c r="L17" s="1213"/>
      <c r="M17" s="1213"/>
      <c r="N17" s="1213"/>
      <c r="O17" s="1213"/>
      <c r="P17" s="1213"/>
      <c r="Q17" s="1213"/>
      <c r="R17" s="1213"/>
      <c r="S17" s="1213"/>
      <c r="T17" s="1213"/>
      <c r="U17" s="1213"/>
      <c r="V17" s="1213"/>
      <c r="W17" s="1213"/>
      <c r="X17" s="1213"/>
      <c r="Y17" s="1213"/>
      <c r="Z17" s="1213"/>
      <c r="AA17" s="1213"/>
      <c r="AB17" s="1213"/>
      <c r="AC17" s="1213"/>
      <c r="AD17" s="1213"/>
      <c r="AE17" s="1213"/>
      <c r="AF17" s="1213"/>
      <c r="AG17" s="1213"/>
      <c r="AH17" s="1213"/>
      <c r="AI17" s="1214"/>
    </row>
    <row r="18" spans="1:35" ht="21" customHeight="1">
      <c r="A18" s="1202"/>
      <c r="B18" s="1202"/>
      <c r="C18" s="1215"/>
      <c r="D18" s="1216"/>
      <c r="E18" s="1216"/>
      <c r="F18" s="1216"/>
      <c r="G18" s="1216"/>
      <c r="H18" s="1216"/>
      <c r="I18" s="1216"/>
      <c r="J18" s="1216"/>
      <c r="K18" s="1216"/>
      <c r="L18" s="1216"/>
      <c r="M18" s="1216"/>
      <c r="N18" s="1216"/>
      <c r="O18" s="1216"/>
      <c r="P18" s="1216"/>
      <c r="Q18" s="1216"/>
      <c r="R18" s="1216"/>
      <c r="S18" s="1216"/>
      <c r="T18" s="1216"/>
      <c r="U18" s="1216"/>
      <c r="V18" s="1216"/>
      <c r="W18" s="1216"/>
      <c r="X18" s="1216"/>
      <c r="Y18" s="1216"/>
      <c r="Z18" s="1216"/>
      <c r="AA18" s="1216"/>
      <c r="AB18" s="1216"/>
      <c r="AC18" s="1216"/>
      <c r="AD18" s="1216"/>
      <c r="AE18" s="1216"/>
      <c r="AF18" s="1216"/>
      <c r="AG18" s="1216"/>
      <c r="AH18" s="1216"/>
      <c r="AI18" s="1217"/>
    </row>
    <row r="19" spans="1:35" ht="21" customHeight="1">
      <c r="A19" s="1202"/>
      <c r="B19" s="1202"/>
      <c r="C19" s="1218"/>
      <c r="D19" s="1219"/>
      <c r="E19" s="1219"/>
      <c r="F19" s="1219"/>
      <c r="G19" s="1219"/>
      <c r="H19" s="1219"/>
      <c r="I19" s="1219"/>
      <c r="J19" s="1219"/>
      <c r="K19" s="1219"/>
      <c r="L19" s="1219"/>
      <c r="M19" s="1219"/>
      <c r="N19" s="1219"/>
      <c r="O19" s="1219"/>
      <c r="P19" s="1219"/>
      <c r="Q19" s="1219"/>
      <c r="R19" s="1219"/>
      <c r="S19" s="1219"/>
      <c r="T19" s="1219"/>
      <c r="U19" s="1219"/>
      <c r="V19" s="1219"/>
      <c r="W19" s="1219"/>
      <c r="X19" s="1219"/>
      <c r="Y19" s="1219"/>
      <c r="Z19" s="1219"/>
      <c r="AA19" s="1219"/>
      <c r="AB19" s="1219"/>
      <c r="AC19" s="1219"/>
      <c r="AD19" s="1219"/>
      <c r="AE19" s="1219"/>
      <c r="AF19" s="1219"/>
      <c r="AG19" s="1219"/>
      <c r="AH19" s="1219"/>
      <c r="AI19" s="1220"/>
    </row>
    <row r="20" spans="1:35" ht="21" customHeight="1">
      <c r="A20" s="1221" t="s">
        <v>716</v>
      </c>
      <c r="B20" s="1222"/>
      <c r="C20" s="1207" t="s">
        <v>717</v>
      </c>
      <c r="D20" s="1200"/>
      <c r="E20" s="1200"/>
      <c r="F20" s="1200"/>
      <c r="G20" s="1200"/>
      <c r="H20" s="1200"/>
      <c r="I20" s="1200"/>
      <c r="J20" s="1200"/>
      <c r="K20" s="1200"/>
      <c r="L20" s="1201"/>
      <c r="M20" s="1199" t="s">
        <v>107</v>
      </c>
      <c r="N20" s="1199"/>
      <c r="O20" s="1199"/>
      <c r="P20" s="1199"/>
      <c r="Q20" s="1199"/>
      <c r="R20" s="1199"/>
      <c r="S20" s="1199"/>
      <c r="T20" s="1199"/>
      <c r="U20" s="1199"/>
      <c r="V20" s="1199"/>
      <c r="W20" s="1199"/>
      <c r="X20" s="1199"/>
      <c r="Y20" s="1199"/>
      <c r="Z20" s="1200" t="s">
        <v>718</v>
      </c>
      <c r="AA20" s="1200"/>
      <c r="AB20" s="1200"/>
      <c r="AC20" s="1200"/>
      <c r="AD20" s="1200"/>
      <c r="AE20" s="1200"/>
      <c r="AF20" s="1200"/>
      <c r="AG20" s="1200"/>
      <c r="AH20" s="1200"/>
      <c r="AI20" s="1201"/>
    </row>
    <row r="21" spans="1:35" ht="21" customHeight="1">
      <c r="A21" s="1223"/>
      <c r="B21" s="1224"/>
      <c r="C21" s="1199" t="s">
        <v>79</v>
      </c>
      <c r="D21" s="1199"/>
      <c r="E21" s="1199"/>
      <c r="F21" s="1199"/>
      <c r="G21" s="1199"/>
      <c r="H21" s="1199" t="s">
        <v>719</v>
      </c>
      <c r="I21" s="1199"/>
      <c r="J21" s="1199"/>
      <c r="K21" s="1199"/>
      <c r="L21" s="1199"/>
      <c r="M21" s="1199"/>
      <c r="N21" s="1199"/>
      <c r="O21" s="1199"/>
      <c r="P21" s="1199"/>
      <c r="Q21" s="1199"/>
      <c r="R21" s="1199"/>
      <c r="S21" s="1199"/>
      <c r="T21" s="1199"/>
      <c r="U21" s="1199"/>
      <c r="V21" s="1199"/>
      <c r="W21" s="1199"/>
      <c r="X21" s="1199"/>
      <c r="Y21" s="1199"/>
      <c r="Z21" s="1199"/>
      <c r="AA21" s="1199"/>
      <c r="AB21" s="1199"/>
      <c r="AC21" s="1199"/>
      <c r="AD21" s="1199"/>
      <c r="AE21" s="1199"/>
      <c r="AF21" s="1199"/>
      <c r="AG21" s="1207"/>
      <c r="AH21" s="468" t="s">
        <v>41</v>
      </c>
      <c r="AI21" s="469"/>
    </row>
    <row r="22" spans="1:35" ht="21" customHeight="1">
      <c r="A22" s="1223"/>
      <c r="B22" s="1224"/>
      <c r="C22" s="1199"/>
      <c r="D22" s="1199"/>
      <c r="E22" s="1199"/>
      <c r="F22" s="1199"/>
      <c r="G22" s="1199"/>
      <c r="H22" s="1199" t="s">
        <v>720</v>
      </c>
      <c r="I22" s="1199"/>
      <c r="J22" s="1199"/>
      <c r="K22" s="1199"/>
      <c r="L22" s="1199"/>
      <c r="M22" s="1199"/>
      <c r="N22" s="1199"/>
      <c r="O22" s="1199"/>
      <c r="P22" s="1199"/>
      <c r="Q22" s="1199"/>
      <c r="R22" s="1199"/>
      <c r="S22" s="1199"/>
      <c r="T22" s="1199"/>
      <c r="U22" s="1199"/>
      <c r="V22" s="1199"/>
      <c r="W22" s="1199"/>
      <c r="X22" s="1199"/>
      <c r="Y22" s="1199"/>
      <c r="Z22" s="1199"/>
      <c r="AA22" s="1199"/>
      <c r="AB22" s="1199"/>
      <c r="AC22" s="1199"/>
      <c r="AD22" s="1199"/>
      <c r="AE22" s="1199"/>
      <c r="AF22" s="1199"/>
      <c r="AG22" s="1207"/>
      <c r="AH22" s="468" t="s">
        <v>41</v>
      </c>
      <c r="AI22" s="469"/>
    </row>
    <row r="23" spans="1:35" ht="21" customHeight="1">
      <c r="A23" s="1223"/>
      <c r="B23" s="1224"/>
      <c r="C23" s="1199" t="s">
        <v>80</v>
      </c>
      <c r="D23" s="1199"/>
      <c r="E23" s="1199"/>
      <c r="F23" s="1199"/>
      <c r="G23" s="1199"/>
      <c r="H23" s="1199" t="s">
        <v>719</v>
      </c>
      <c r="I23" s="1199"/>
      <c r="J23" s="1199"/>
      <c r="K23" s="1199"/>
      <c r="L23" s="1199"/>
      <c r="M23" s="1199"/>
      <c r="N23" s="1199"/>
      <c r="O23" s="1199"/>
      <c r="P23" s="1199"/>
      <c r="Q23" s="1199"/>
      <c r="R23" s="1199"/>
      <c r="S23" s="1199"/>
      <c r="T23" s="1199"/>
      <c r="U23" s="1199"/>
      <c r="V23" s="1199"/>
      <c r="W23" s="1199"/>
      <c r="X23" s="1199"/>
      <c r="Y23" s="1199"/>
      <c r="Z23" s="1199"/>
      <c r="AA23" s="1199"/>
      <c r="AB23" s="1199"/>
      <c r="AC23" s="1199"/>
      <c r="AD23" s="1199"/>
      <c r="AE23" s="1199"/>
      <c r="AF23" s="1199"/>
      <c r="AG23" s="1207"/>
      <c r="AH23" s="468" t="s">
        <v>41</v>
      </c>
      <c r="AI23" s="469"/>
    </row>
    <row r="24" spans="1:35" ht="21" customHeight="1">
      <c r="A24" s="1223"/>
      <c r="B24" s="1224"/>
      <c r="C24" s="1199"/>
      <c r="D24" s="1199"/>
      <c r="E24" s="1199"/>
      <c r="F24" s="1199"/>
      <c r="G24" s="1199"/>
      <c r="H24" s="1199" t="s">
        <v>720</v>
      </c>
      <c r="I24" s="1199"/>
      <c r="J24" s="1199"/>
      <c r="K24" s="1199"/>
      <c r="L24" s="1199"/>
      <c r="M24" s="1199"/>
      <c r="N24" s="1199"/>
      <c r="O24" s="1199"/>
      <c r="P24" s="1199"/>
      <c r="Q24" s="1199"/>
      <c r="R24" s="1199"/>
      <c r="S24" s="1199"/>
      <c r="T24" s="1199"/>
      <c r="U24" s="1199"/>
      <c r="V24" s="1199"/>
      <c r="W24" s="1199"/>
      <c r="X24" s="1199"/>
      <c r="Y24" s="1199"/>
      <c r="Z24" s="1199"/>
      <c r="AA24" s="1199"/>
      <c r="AB24" s="1199"/>
      <c r="AC24" s="1199"/>
      <c r="AD24" s="1199"/>
      <c r="AE24" s="1199"/>
      <c r="AF24" s="1199"/>
      <c r="AG24" s="1207"/>
      <c r="AH24" s="468" t="s">
        <v>41</v>
      </c>
      <c r="AI24" s="469"/>
    </row>
    <row r="25" spans="1:35" ht="21" customHeight="1">
      <c r="A25" s="1223"/>
      <c r="B25" s="1224"/>
      <c r="C25" s="1207" t="s">
        <v>721</v>
      </c>
      <c r="D25" s="1200"/>
      <c r="E25" s="1200"/>
      <c r="F25" s="1200"/>
      <c r="G25" s="1200"/>
      <c r="H25" s="1200"/>
      <c r="I25" s="1200"/>
      <c r="J25" s="1200"/>
      <c r="K25" s="1200"/>
      <c r="L25" s="1201"/>
      <c r="M25" s="1229"/>
      <c r="N25" s="1210"/>
      <c r="O25" s="1210"/>
      <c r="P25" s="1210"/>
      <c r="Q25" s="1210"/>
      <c r="R25" s="1210"/>
      <c r="S25" s="1210"/>
      <c r="T25" s="1210"/>
      <c r="U25" s="1210"/>
      <c r="V25" s="1210"/>
      <c r="W25" s="1210"/>
      <c r="X25" s="1210"/>
      <c r="Y25" s="1210"/>
      <c r="Z25" s="1210"/>
      <c r="AA25" s="1210"/>
      <c r="AB25" s="1210"/>
      <c r="AC25" s="1210"/>
      <c r="AD25" s="1210"/>
      <c r="AE25" s="1210"/>
      <c r="AF25" s="1210"/>
      <c r="AG25" s="1210"/>
      <c r="AH25" s="1210"/>
      <c r="AI25" s="1211"/>
    </row>
    <row r="26" spans="1:35" ht="21" customHeight="1">
      <c r="A26" s="1223"/>
      <c r="B26" s="1224"/>
      <c r="C26" s="1204" t="s">
        <v>722</v>
      </c>
      <c r="D26" s="1205"/>
      <c r="E26" s="1205"/>
      <c r="F26" s="1205"/>
      <c r="G26" s="1205"/>
      <c r="H26" s="1205"/>
      <c r="I26" s="1205"/>
      <c r="J26" s="1205"/>
      <c r="K26" s="1205"/>
      <c r="L26" s="1206"/>
      <c r="M26" s="1236"/>
      <c r="N26" s="1213"/>
      <c r="O26" s="1213"/>
      <c r="P26" s="1213"/>
      <c r="Q26" s="1213"/>
      <c r="R26" s="1213"/>
      <c r="S26" s="1213"/>
      <c r="T26" s="1213"/>
      <c r="U26" s="1213"/>
      <c r="V26" s="1213"/>
      <c r="W26" s="1213"/>
      <c r="X26" s="1213"/>
      <c r="Y26" s="1213"/>
      <c r="Z26" s="1213"/>
      <c r="AA26" s="1213"/>
      <c r="AB26" s="1213"/>
      <c r="AC26" s="1213"/>
      <c r="AD26" s="1213"/>
      <c r="AE26" s="1213"/>
      <c r="AF26" s="1213"/>
      <c r="AG26" s="1213"/>
      <c r="AH26" s="1213"/>
      <c r="AI26" s="1214"/>
    </row>
    <row r="27" spans="1:35" ht="21" customHeight="1">
      <c r="A27" s="1223"/>
      <c r="B27" s="1224"/>
      <c r="C27" s="1230"/>
      <c r="D27" s="1231"/>
      <c r="E27" s="1231"/>
      <c r="F27" s="1231"/>
      <c r="G27" s="1231"/>
      <c r="H27" s="1231"/>
      <c r="I27" s="1231"/>
      <c r="J27" s="1231"/>
      <c r="K27" s="1231"/>
      <c r="L27" s="1232"/>
      <c r="M27" s="1215"/>
      <c r="N27" s="1216"/>
      <c r="O27" s="1216"/>
      <c r="P27" s="1216"/>
      <c r="Q27" s="1216"/>
      <c r="R27" s="1216"/>
      <c r="S27" s="1216"/>
      <c r="T27" s="1216"/>
      <c r="U27" s="1216"/>
      <c r="V27" s="1216"/>
      <c r="W27" s="1216"/>
      <c r="X27" s="1216"/>
      <c r="Y27" s="1216"/>
      <c r="Z27" s="1216"/>
      <c r="AA27" s="1216"/>
      <c r="AB27" s="1216"/>
      <c r="AC27" s="1216"/>
      <c r="AD27" s="1216"/>
      <c r="AE27" s="1216"/>
      <c r="AF27" s="1216"/>
      <c r="AG27" s="1216"/>
      <c r="AH27" s="1216"/>
      <c r="AI27" s="1217"/>
    </row>
    <row r="28" spans="1:35" ht="21" customHeight="1">
      <c r="A28" s="1223"/>
      <c r="B28" s="1224"/>
      <c r="C28" s="1230"/>
      <c r="D28" s="1231"/>
      <c r="E28" s="1231"/>
      <c r="F28" s="1231"/>
      <c r="G28" s="1231"/>
      <c r="H28" s="1231"/>
      <c r="I28" s="1231"/>
      <c r="J28" s="1231"/>
      <c r="K28" s="1231"/>
      <c r="L28" s="1232"/>
      <c r="M28" s="1215"/>
      <c r="N28" s="1216"/>
      <c r="O28" s="1216"/>
      <c r="P28" s="1216"/>
      <c r="Q28" s="1216"/>
      <c r="R28" s="1216"/>
      <c r="S28" s="1216"/>
      <c r="T28" s="1216"/>
      <c r="U28" s="1216"/>
      <c r="V28" s="1216"/>
      <c r="W28" s="1216"/>
      <c r="X28" s="1216"/>
      <c r="Y28" s="1216"/>
      <c r="Z28" s="1216"/>
      <c r="AA28" s="1216"/>
      <c r="AB28" s="1216"/>
      <c r="AC28" s="1216"/>
      <c r="AD28" s="1216"/>
      <c r="AE28" s="1216"/>
      <c r="AF28" s="1216"/>
      <c r="AG28" s="1216"/>
      <c r="AH28" s="1216"/>
      <c r="AI28" s="1217"/>
    </row>
    <row r="29" spans="1:35" ht="21" customHeight="1">
      <c r="A29" s="1225"/>
      <c r="B29" s="1226"/>
      <c r="C29" s="1233"/>
      <c r="D29" s="1234"/>
      <c r="E29" s="1234"/>
      <c r="F29" s="1234"/>
      <c r="G29" s="1234"/>
      <c r="H29" s="1234"/>
      <c r="I29" s="1234"/>
      <c r="J29" s="1234"/>
      <c r="K29" s="1234"/>
      <c r="L29" s="1235"/>
      <c r="M29" s="1218"/>
      <c r="N29" s="1219"/>
      <c r="O29" s="1219"/>
      <c r="P29" s="1219"/>
      <c r="Q29" s="1219"/>
      <c r="R29" s="1219"/>
      <c r="S29" s="1219"/>
      <c r="T29" s="1219"/>
      <c r="U29" s="1219"/>
      <c r="V29" s="1219"/>
      <c r="W29" s="1219"/>
      <c r="X29" s="1219"/>
      <c r="Y29" s="1219"/>
      <c r="Z29" s="1219"/>
      <c r="AA29" s="1219"/>
      <c r="AB29" s="1219"/>
      <c r="AC29" s="1219"/>
      <c r="AD29" s="1219"/>
      <c r="AE29" s="1219"/>
      <c r="AF29" s="1219"/>
      <c r="AG29" s="1219"/>
      <c r="AH29" s="1219"/>
      <c r="AI29" s="1220"/>
    </row>
    <row r="30" spans="1:35" ht="21" customHeight="1">
      <c r="A30" s="470"/>
      <c r="B30" s="470"/>
      <c r="C30" s="471"/>
      <c r="D30" s="471"/>
      <c r="E30" s="471"/>
      <c r="F30" s="471"/>
      <c r="G30" s="471"/>
      <c r="H30" s="471"/>
      <c r="I30" s="471"/>
      <c r="J30" s="471"/>
      <c r="K30" s="471"/>
      <c r="L30" s="471"/>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row>
    <row r="31" spans="1:35" ht="20.149999999999999" customHeight="1">
      <c r="A31" s="1227" t="s">
        <v>723</v>
      </c>
      <c r="B31" s="1227"/>
      <c r="C31" s="1227"/>
      <c r="D31" s="1227"/>
      <c r="E31" s="1227"/>
      <c r="F31" s="1227"/>
      <c r="G31" s="1227"/>
      <c r="H31" s="1227"/>
      <c r="I31" s="1227"/>
      <c r="J31" s="1227"/>
      <c r="K31" s="1227"/>
      <c r="L31" s="1227"/>
      <c r="M31" s="1227"/>
      <c r="N31" s="1227"/>
      <c r="O31" s="1227"/>
      <c r="P31" s="1227"/>
      <c r="Q31" s="1227"/>
      <c r="R31" s="1227"/>
      <c r="S31" s="1227"/>
      <c r="T31" s="1227"/>
      <c r="U31" s="1227"/>
      <c r="V31" s="1227"/>
      <c r="W31" s="1227"/>
      <c r="X31" s="1227"/>
      <c r="Y31" s="1227"/>
      <c r="Z31" s="1227"/>
      <c r="AA31" s="1227"/>
      <c r="AB31" s="1227"/>
      <c r="AC31" s="1227"/>
      <c r="AD31" s="1227"/>
      <c r="AE31" s="1227"/>
      <c r="AF31" s="1227"/>
      <c r="AG31" s="1227"/>
      <c r="AH31" s="1227"/>
      <c r="AI31" s="1227"/>
    </row>
    <row r="32" spans="1:35" ht="20.149999999999999" customHeight="1">
      <c r="A32" s="1227"/>
      <c r="B32" s="1227"/>
      <c r="C32" s="1227"/>
      <c r="D32" s="1227"/>
      <c r="E32" s="1227"/>
      <c r="F32" s="1227"/>
      <c r="G32" s="1227"/>
      <c r="H32" s="1227"/>
      <c r="I32" s="1227"/>
      <c r="J32" s="1227"/>
      <c r="K32" s="1227"/>
      <c r="L32" s="1227"/>
      <c r="M32" s="1227"/>
      <c r="N32" s="1227"/>
      <c r="O32" s="1227"/>
      <c r="P32" s="1227"/>
      <c r="Q32" s="1227"/>
      <c r="R32" s="1227"/>
      <c r="S32" s="1227"/>
      <c r="T32" s="1227"/>
      <c r="U32" s="1227"/>
      <c r="V32" s="1227"/>
      <c r="W32" s="1227"/>
      <c r="X32" s="1227"/>
      <c r="Y32" s="1227"/>
      <c r="Z32" s="1227"/>
      <c r="AA32" s="1227"/>
      <c r="AB32" s="1227"/>
      <c r="AC32" s="1227"/>
      <c r="AD32" s="1227"/>
      <c r="AE32" s="1227"/>
      <c r="AF32" s="1227"/>
      <c r="AG32" s="1227"/>
      <c r="AH32" s="1227"/>
      <c r="AI32" s="1227"/>
    </row>
    <row r="33" spans="1:35" ht="39" customHeight="1">
      <c r="A33" s="1227" t="s">
        <v>724</v>
      </c>
      <c r="B33" s="1237"/>
      <c r="C33" s="1237"/>
      <c r="D33" s="1237"/>
      <c r="E33" s="1237"/>
      <c r="F33" s="1237"/>
      <c r="G33" s="1237"/>
      <c r="H33" s="1237"/>
      <c r="I33" s="1237"/>
      <c r="J33" s="1237"/>
      <c r="K33" s="1237"/>
      <c r="L33" s="1237"/>
      <c r="M33" s="1237"/>
      <c r="N33" s="1237"/>
      <c r="O33" s="1237"/>
      <c r="P33" s="1237"/>
      <c r="Q33" s="1237"/>
      <c r="R33" s="1237"/>
      <c r="S33" s="1237"/>
      <c r="T33" s="1237"/>
      <c r="U33" s="1237"/>
      <c r="V33" s="1237"/>
      <c r="W33" s="1237"/>
      <c r="X33" s="1237"/>
      <c r="Y33" s="1237"/>
      <c r="Z33" s="1237"/>
      <c r="AA33" s="1237"/>
      <c r="AB33" s="1237"/>
      <c r="AC33" s="1237"/>
      <c r="AD33" s="1237"/>
      <c r="AE33" s="1237"/>
      <c r="AF33" s="1237"/>
      <c r="AG33" s="1237"/>
      <c r="AH33" s="1237"/>
      <c r="AI33" s="1237"/>
    </row>
    <row r="34" spans="1:35" ht="20.149999999999999" customHeight="1">
      <c r="A34" s="1227" t="s">
        <v>725</v>
      </c>
      <c r="B34" s="1228"/>
      <c r="C34" s="1228"/>
      <c r="D34" s="1228"/>
      <c r="E34" s="1228"/>
      <c r="F34" s="1228"/>
      <c r="G34" s="1228"/>
      <c r="H34" s="1228"/>
      <c r="I34" s="1228"/>
      <c r="J34" s="1228"/>
      <c r="K34" s="1228"/>
      <c r="L34" s="1228"/>
      <c r="M34" s="1228"/>
      <c r="N34" s="1228"/>
      <c r="O34" s="1228"/>
      <c r="P34" s="1228"/>
      <c r="Q34" s="1228"/>
      <c r="R34" s="1228"/>
      <c r="S34" s="1228"/>
      <c r="T34" s="1228"/>
      <c r="U34" s="1228"/>
      <c r="V34" s="1228"/>
      <c r="W34" s="1228"/>
      <c r="X34" s="1228"/>
      <c r="Y34" s="1228"/>
      <c r="Z34" s="1228"/>
      <c r="AA34" s="1228"/>
      <c r="AB34" s="1228"/>
      <c r="AC34" s="1228"/>
      <c r="AD34" s="1228"/>
      <c r="AE34" s="1228"/>
      <c r="AF34" s="1228"/>
      <c r="AG34" s="1228"/>
      <c r="AH34" s="1228"/>
      <c r="AI34" s="1228"/>
    </row>
    <row r="35" spans="1:35" ht="20.149999999999999" customHeight="1">
      <c r="A35" s="1228"/>
      <c r="B35" s="1228"/>
      <c r="C35" s="1228"/>
      <c r="D35" s="1228"/>
      <c r="E35" s="1228"/>
      <c r="F35" s="1228"/>
      <c r="G35" s="1228"/>
      <c r="H35" s="1228"/>
      <c r="I35" s="1228"/>
      <c r="J35" s="1228"/>
      <c r="K35" s="1228"/>
      <c r="L35" s="1228"/>
      <c r="M35" s="1228"/>
      <c r="N35" s="1228"/>
      <c r="O35" s="1228"/>
      <c r="P35" s="1228"/>
      <c r="Q35" s="1228"/>
      <c r="R35" s="1228"/>
      <c r="S35" s="1228"/>
      <c r="T35" s="1228"/>
      <c r="U35" s="1228"/>
      <c r="V35" s="1228"/>
      <c r="W35" s="1228"/>
      <c r="X35" s="1228"/>
      <c r="Y35" s="1228"/>
      <c r="Z35" s="1228"/>
      <c r="AA35" s="1228"/>
      <c r="AB35" s="1228"/>
      <c r="AC35" s="1228"/>
      <c r="AD35" s="1228"/>
      <c r="AE35" s="1228"/>
      <c r="AF35" s="1228"/>
      <c r="AG35" s="1228"/>
      <c r="AH35" s="1228"/>
      <c r="AI35" s="1228"/>
    </row>
    <row r="36" spans="1:35" ht="20.149999999999999" customHeight="1">
      <c r="A36" s="1227" t="s">
        <v>726</v>
      </c>
      <c r="B36" s="1227"/>
      <c r="C36" s="1227"/>
      <c r="D36" s="1227"/>
      <c r="E36" s="1227"/>
      <c r="F36" s="1227"/>
      <c r="G36" s="1227"/>
      <c r="H36" s="1227"/>
      <c r="I36" s="1227"/>
      <c r="J36" s="1227"/>
      <c r="K36" s="1227"/>
      <c r="L36" s="1227"/>
      <c r="M36" s="1227"/>
      <c r="N36" s="1227"/>
      <c r="O36" s="1227"/>
      <c r="P36" s="1227"/>
      <c r="Q36" s="1227"/>
      <c r="R36" s="1227"/>
      <c r="S36" s="1227"/>
      <c r="T36" s="1227"/>
      <c r="U36" s="1227"/>
      <c r="V36" s="1227"/>
      <c r="W36" s="1227"/>
      <c r="X36" s="1227"/>
      <c r="Y36" s="1227"/>
      <c r="Z36" s="1227"/>
      <c r="AA36" s="1227"/>
      <c r="AB36" s="1227"/>
      <c r="AC36" s="1227"/>
      <c r="AD36" s="1227"/>
      <c r="AE36" s="1227"/>
      <c r="AF36" s="1227"/>
      <c r="AG36" s="1227"/>
      <c r="AH36" s="1227"/>
      <c r="AI36" s="1227"/>
    </row>
    <row r="37" spans="1:35" ht="20.149999999999999" customHeight="1">
      <c r="A37" s="1227"/>
      <c r="B37" s="1227"/>
      <c r="C37" s="1227"/>
      <c r="D37" s="1227"/>
      <c r="E37" s="1227"/>
      <c r="F37" s="1227"/>
      <c r="G37" s="1227"/>
      <c r="H37" s="1227"/>
      <c r="I37" s="1227"/>
      <c r="J37" s="1227"/>
      <c r="K37" s="1227"/>
      <c r="L37" s="1227"/>
      <c r="M37" s="1227"/>
      <c r="N37" s="1227"/>
      <c r="O37" s="1227"/>
      <c r="P37" s="1227"/>
      <c r="Q37" s="1227"/>
      <c r="R37" s="1227"/>
      <c r="S37" s="1227"/>
      <c r="T37" s="1227"/>
      <c r="U37" s="1227"/>
      <c r="V37" s="1227"/>
      <c r="W37" s="1227"/>
      <c r="X37" s="1227"/>
      <c r="Y37" s="1227"/>
      <c r="Z37" s="1227"/>
      <c r="AA37" s="1227"/>
      <c r="AB37" s="1227"/>
      <c r="AC37" s="1227"/>
      <c r="AD37" s="1227"/>
      <c r="AE37" s="1227"/>
      <c r="AF37" s="1227"/>
      <c r="AG37" s="1227"/>
      <c r="AH37" s="1227"/>
      <c r="AI37" s="1227"/>
    </row>
  </sheetData>
  <mergeCells count="68">
    <mergeCell ref="A34:AI35"/>
    <mergeCell ref="A36:AI37"/>
    <mergeCell ref="C25:L25"/>
    <mergeCell ref="M25:AI25"/>
    <mergeCell ref="C26:L29"/>
    <mergeCell ref="M26:AI29"/>
    <mergeCell ref="A31:AI32"/>
    <mergeCell ref="A33:AI33"/>
    <mergeCell ref="M23:Y23"/>
    <mergeCell ref="Z23:AG23"/>
    <mergeCell ref="H24:L24"/>
    <mergeCell ref="M24:Y24"/>
    <mergeCell ref="Z24:AG24"/>
    <mergeCell ref="V15:AE15"/>
    <mergeCell ref="AF15:AI15"/>
    <mergeCell ref="C17:AI19"/>
    <mergeCell ref="A20:B29"/>
    <mergeCell ref="C20:L20"/>
    <mergeCell ref="M20:Y20"/>
    <mergeCell ref="Z20:AI20"/>
    <mergeCell ref="C21:G22"/>
    <mergeCell ref="H21:L21"/>
    <mergeCell ref="M21:Y21"/>
    <mergeCell ref="Z21:AG21"/>
    <mergeCell ref="H22:L22"/>
    <mergeCell ref="M22:Y22"/>
    <mergeCell ref="Z22:AG22"/>
    <mergeCell ref="C23:G24"/>
    <mergeCell ref="H23:L23"/>
    <mergeCell ref="V12:AE12"/>
    <mergeCell ref="AF12:AI12"/>
    <mergeCell ref="C16:AI16"/>
    <mergeCell ref="D13:K13"/>
    <mergeCell ref="L13:Q13"/>
    <mergeCell ref="R13:U13"/>
    <mergeCell ref="V13:AE13"/>
    <mergeCell ref="AF13:AI13"/>
    <mergeCell ref="D14:K14"/>
    <mergeCell ref="L14:Q14"/>
    <mergeCell ref="R14:U14"/>
    <mergeCell ref="V14:AE14"/>
    <mergeCell ref="AF14:AI14"/>
    <mergeCell ref="D15:K15"/>
    <mergeCell ref="L15:Q15"/>
    <mergeCell ref="R15:U15"/>
    <mergeCell ref="A8:K8"/>
    <mergeCell ref="L8:AI8"/>
    <mergeCell ref="A9:B19"/>
    <mergeCell ref="C9:U9"/>
    <mergeCell ref="V9:AI9"/>
    <mergeCell ref="C10:C15"/>
    <mergeCell ref="D10:U10"/>
    <mergeCell ref="V10:AI10"/>
    <mergeCell ref="D11:K11"/>
    <mergeCell ref="L11:Q11"/>
    <mergeCell ref="R11:U11"/>
    <mergeCell ref="V11:AE11"/>
    <mergeCell ref="AF11:AI11"/>
    <mergeCell ref="D12:K12"/>
    <mergeCell ref="L12:Q12"/>
    <mergeCell ref="R12:U12"/>
    <mergeCell ref="A7:K7"/>
    <mergeCell ref="L7:AI7"/>
    <mergeCell ref="AD1:AI1"/>
    <mergeCell ref="Z2:AI2"/>
    <mergeCell ref="A4:AI4"/>
    <mergeCell ref="A6:K6"/>
    <mergeCell ref="L6:AI6"/>
  </mergeCells>
  <phoneticPr fontId="8"/>
  <printOptions horizontalCentered="1"/>
  <pageMargins left="0.78740157480314965" right="0.39370078740157483" top="0.39370078740157483" bottom="0.35433070866141736" header="0.31496062992125984" footer="0.27559055118110237"/>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5"/>
  <sheetViews>
    <sheetView zoomScaleNormal="100" zoomScalePageLayoutView="60" workbookViewId="0">
      <selection activeCell="H8" sqref="H8"/>
    </sheetView>
  </sheetViews>
  <sheetFormatPr defaultRowHeight="13"/>
  <cols>
    <col min="1" max="1" width="1.36328125" customWidth="1"/>
    <col min="2" max="2" width="24.1796875" customWidth="1"/>
    <col min="3" max="3" width="6.81640625" customWidth="1"/>
    <col min="4" max="5" width="21.1796875" customWidth="1"/>
    <col min="6" max="6" width="3.08984375" customWidth="1"/>
    <col min="7" max="1025" width="9" customWidth="1"/>
  </cols>
  <sheetData>
    <row r="1" spans="1:6" ht="18" customHeight="1">
      <c r="A1" s="3"/>
      <c r="B1" s="2"/>
      <c r="C1" s="2"/>
      <c r="D1" s="2"/>
      <c r="E1" s="2"/>
      <c r="F1" s="2"/>
    </row>
    <row r="2" spans="1:6" ht="27.75" customHeight="1">
      <c r="A2" s="3"/>
      <c r="B2" s="2"/>
      <c r="C2" s="2"/>
      <c r="D2" s="2"/>
      <c r="E2" s="507" t="s">
        <v>486</v>
      </c>
      <c r="F2" s="507"/>
    </row>
    <row r="3" spans="1:6" ht="18.75" customHeight="1">
      <c r="A3" s="3"/>
      <c r="B3" s="2"/>
      <c r="C3" s="2"/>
      <c r="D3" s="2"/>
      <c r="E3" s="8"/>
      <c r="F3" s="8"/>
    </row>
    <row r="4" spans="1:6" ht="36" customHeight="1">
      <c r="A4" s="508" t="s">
        <v>487</v>
      </c>
      <c r="B4" s="508"/>
      <c r="C4" s="508"/>
      <c r="D4" s="508"/>
      <c r="E4" s="508"/>
      <c r="F4" s="508"/>
    </row>
    <row r="5" spans="1:6" ht="25.5" customHeight="1">
      <c r="A5" s="4"/>
      <c r="B5" s="4"/>
      <c r="C5" s="4"/>
      <c r="D5" s="4"/>
      <c r="E5" s="4"/>
      <c r="F5" s="4"/>
    </row>
    <row r="6" spans="1:6" ht="42" customHeight="1">
      <c r="A6" s="4"/>
      <c r="B6" s="5" t="s">
        <v>2</v>
      </c>
      <c r="C6" s="509"/>
      <c r="D6" s="509"/>
      <c r="E6" s="509"/>
      <c r="F6" s="509"/>
    </row>
    <row r="7" spans="1:6" ht="42" customHeight="1">
      <c r="A7" s="2"/>
      <c r="B7" s="6" t="s">
        <v>3</v>
      </c>
      <c r="C7" s="510" t="s">
        <v>489</v>
      </c>
      <c r="D7" s="510"/>
      <c r="E7" s="510"/>
      <c r="F7" s="510"/>
    </row>
    <row r="8" spans="1:6" ht="71.25" customHeight="1">
      <c r="A8" s="2"/>
      <c r="B8" s="9" t="s">
        <v>4</v>
      </c>
      <c r="C8" s="10">
        <v>1</v>
      </c>
      <c r="D8" s="505" t="s">
        <v>5</v>
      </c>
      <c r="E8" s="505"/>
      <c r="F8" s="505"/>
    </row>
    <row r="9" spans="1:6" ht="71.25" customHeight="1">
      <c r="A9" s="2"/>
      <c r="B9" s="504" t="s">
        <v>488</v>
      </c>
      <c r="C9" s="5">
        <v>1</v>
      </c>
      <c r="D9" s="505" t="s">
        <v>6</v>
      </c>
      <c r="E9" s="505"/>
      <c r="F9" s="505"/>
    </row>
    <row r="10" spans="1:6" ht="71.25" customHeight="1">
      <c r="A10" s="2"/>
      <c r="B10" s="504"/>
      <c r="C10" s="5">
        <v>2</v>
      </c>
      <c r="D10" s="505" t="s">
        <v>7</v>
      </c>
      <c r="E10" s="505"/>
      <c r="F10" s="505"/>
    </row>
    <row r="11" spans="1:6" ht="71.25" customHeight="1">
      <c r="A11" s="2"/>
      <c r="B11" s="506" t="s">
        <v>8</v>
      </c>
      <c r="C11" s="5">
        <v>1</v>
      </c>
      <c r="D11" s="505" t="s">
        <v>9</v>
      </c>
      <c r="E11" s="505"/>
      <c r="F11" s="505"/>
    </row>
    <row r="12" spans="1:6" ht="71.25" customHeight="1">
      <c r="A12" s="2"/>
      <c r="B12" s="506"/>
      <c r="C12" s="11">
        <v>2</v>
      </c>
      <c r="D12" s="12" t="s">
        <v>10</v>
      </c>
      <c r="E12" s="12"/>
      <c r="F12" s="7"/>
    </row>
    <row r="13" spans="1:6" ht="7.5" customHeight="1">
      <c r="A13" s="2"/>
      <c r="B13" s="2"/>
      <c r="C13" s="2"/>
      <c r="D13" s="2"/>
      <c r="E13" s="2"/>
      <c r="F13" s="2"/>
    </row>
    <row r="14" spans="1:6" ht="13.5" customHeight="1">
      <c r="A14" s="2"/>
      <c r="B14" s="2" t="s">
        <v>11</v>
      </c>
      <c r="C14" s="2"/>
      <c r="D14" s="2"/>
      <c r="E14" s="2"/>
      <c r="F14" s="2"/>
    </row>
    <row r="15" spans="1:6" ht="18.75" customHeight="1">
      <c r="B15" t="s">
        <v>12</v>
      </c>
    </row>
  </sheetData>
  <mergeCells count="10">
    <mergeCell ref="E2:F2"/>
    <mergeCell ref="A4:F4"/>
    <mergeCell ref="C6:F6"/>
    <mergeCell ref="C7:F7"/>
    <mergeCell ref="D8:F8"/>
    <mergeCell ref="B9:B10"/>
    <mergeCell ref="D9:F9"/>
    <mergeCell ref="D10:F10"/>
    <mergeCell ref="B11:B12"/>
    <mergeCell ref="D11:F11"/>
  </mergeCells>
  <phoneticPr fontId="8"/>
  <pageMargins left="0.75972222222222197" right="0.70833333333333304" top="0.74791666666666701" bottom="0.74791666666666701" header="0.51180555555555496" footer="0.51180555555555496"/>
  <pageSetup paperSize="9" scale="110" firstPageNumber="0" orientation="portrai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E1BF0-4F28-418C-B382-D30702BE1C4C}">
  <sheetPr>
    <tabColor rgb="FF66CCFF"/>
  </sheetPr>
  <dimension ref="A1:AM53"/>
  <sheetViews>
    <sheetView showGridLines="0" view="pageBreakPreview" zoomScale="110" zoomScaleNormal="100" zoomScaleSheetLayoutView="110" workbookViewId="0">
      <selection activeCell="AR12" sqref="AR12"/>
    </sheetView>
  </sheetViews>
  <sheetFormatPr defaultColWidth="2.1796875" defaultRowHeight="13"/>
  <cols>
    <col min="1" max="1" width="2.1796875" style="132" customWidth="1"/>
    <col min="2" max="2" width="2.1796875" style="197" customWidth="1"/>
    <col min="3" max="5" width="2.1796875" style="132"/>
    <col min="6" max="6" width="2.90625" style="132" bestFit="1" customWidth="1"/>
    <col min="7" max="20" width="2.1796875" style="132"/>
    <col min="21" max="21" width="2.90625" style="132" bestFit="1" customWidth="1"/>
    <col min="22" max="256" width="2.1796875" style="132"/>
    <col min="257" max="258" width="2.1796875" style="132" customWidth="1"/>
    <col min="259" max="261" width="2.1796875" style="132"/>
    <col min="262" max="262" width="2.453125" style="132" bestFit="1" customWidth="1"/>
    <col min="263" max="276" width="2.1796875" style="132"/>
    <col min="277" max="277" width="2.6328125" style="132" bestFit="1" customWidth="1"/>
    <col min="278" max="512" width="2.1796875" style="132"/>
    <col min="513" max="514" width="2.1796875" style="132" customWidth="1"/>
    <col min="515" max="517" width="2.1796875" style="132"/>
    <col min="518" max="518" width="2.453125" style="132" bestFit="1" customWidth="1"/>
    <col min="519" max="532" width="2.1796875" style="132"/>
    <col min="533" max="533" width="2.6328125" style="132" bestFit="1" customWidth="1"/>
    <col min="534" max="768" width="2.1796875" style="132"/>
    <col min="769" max="770" width="2.1796875" style="132" customWidth="1"/>
    <col min="771" max="773" width="2.1796875" style="132"/>
    <col min="774" max="774" width="2.453125" style="132" bestFit="1" customWidth="1"/>
    <col min="775" max="788" width="2.1796875" style="132"/>
    <col min="789" max="789" width="2.6328125" style="132" bestFit="1" customWidth="1"/>
    <col min="790" max="1024" width="2.1796875" style="132"/>
    <col min="1025" max="1026" width="2.1796875" style="132" customWidth="1"/>
    <col min="1027" max="1029" width="2.1796875" style="132"/>
    <col min="1030" max="1030" width="2.453125" style="132" bestFit="1" customWidth="1"/>
    <col min="1031" max="1044" width="2.1796875" style="132"/>
    <col min="1045" max="1045" width="2.6328125" style="132" bestFit="1" customWidth="1"/>
    <col min="1046" max="1280" width="2.1796875" style="132"/>
    <col min="1281" max="1282" width="2.1796875" style="132" customWidth="1"/>
    <col min="1283" max="1285" width="2.1796875" style="132"/>
    <col min="1286" max="1286" width="2.453125" style="132" bestFit="1" customWidth="1"/>
    <col min="1287" max="1300" width="2.1796875" style="132"/>
    <col min="1301" max="1301" width="2.6328125" style="132" bestFit="1" customWidth="1"/>
    <col min="1302" max="1536" width="2.1796875" style="132"/>
    <col min="1537" max="1538" width="2.1796875" style="132" customWidth="1"/>
    <col min="1539" max="1541" width="2.1796875" style="132"/>
    <col min="1542" max="1542" width="2.453125" style="132" bestFit="1" customWidth="1"/>
    <col min="1543" max="1556" width="2.1796875" style="132"/>
    <col min="1557" max="1557" width="2.6328125" style="132" bestFit="1" customWidth="1"/>
    <col min="1558" max="1792" width="2.1796875" style="132"/>
    <col min="1793" max="1794" width="2.1796875" style="132" customWidth="1"/>
    <col min="1795" max="1797" width="2.1796875" style="132"/>
    <col min="1798" max="1798" width="2.453125" style="132" bestFit="1" customWidth="1"/>
    <col min="1799" max="1812" width="2.1796875" style="132"/>
    <col min="1813" max="1813" width="2.6328125" style="132" bestFit="1" customWidth="1"/>
    <col min="1814" max="2048" width="2.1796875" style="132"/>
    <col min="2049" max="2050" width="2.1796875" style="132" customWidth="1"/>
    <col min="2051" max="2053" width="2.1796875" style="132"/>
    <col min="2054" max="2054" width="2.453125" style="132" bestFit="1" customWidth="1"/>
    <col min="2055" max="2068" width="2.1796875" style="132"/>
    <col min="2069" max="2069" width="2.6328125" style="132" bestFit="1" customWidth="1"/>
    <col min="2070" max="2304" width="2.1796875" style="132"/>
    <col min="2305" max="2306" width="2.1796875" style="132" customWidth="1"/>
    <col min="2307" max="2309" width="2.1796875" style="132"/>
    <col min="2310" max="2310" width="2.453125" style="132" bestFit="1" customWidth="1"/>
    <col min="2311" max="2324" width="2.1796875" style="132"/>
    <col min="2325" max="2325" width="2.6328125" style="132" bestFit="1" customWidth="1"/>
    <col min="2326" max="2560" width="2.1796875" style="132"/>
    <col min="2561" max="2562" width="2.1796875" style="132" customWidth="1"/>
    <col min="2563" max="2565" width="2.1796875" style="132"/>
    <col min="2566" max="2566" width="2.453125" style="132" bestFit="1" customWidth="1"/>
    <col min="2567" max="2580" width="2.1796875" style="132"/>
    <col min="2581" max="2581" width="2.6328125" style="132" bestFit="1" customWidth="1"/>
    <col min="2582" max="2816" width="2.1796875" style="132"/>
    <col min="2817" max="2818" width="2.1796875" style="132" customWidth="1"/>
    <col min="2819" max="2821" width="2.1796875" style="132"/>
    <col min="2822" max="2822" width="2.453125" style="132" bestFit="1" customWidth="1"/>
    <col min="2823" max="2836" width="2.1796875" style="132"/>
    <col min="2837" max="2837" width="2.6328125" style="132" bestFit="1" customWidth="1"/>
    <col min="2838" max="3072" width="2.1796875" style="132"/>
    <col min="3073" max="3074" width="2.1796875" style="132" customWidth="1"/>
    <col min="3075" max="3077" width="2.1796875" style="132"/>
    <col min="3078" max="3078" width="2.453125" style="132" bestFit="1" customWidth="1"/>
    <col min="3079" max="3092" width="2.1796875" style="132"/>
    <col min="3093" max="3093" width="2.6328125" style="132" bestFit="1" customWidth="1"/>
    <col min="3094" max="3328" width="2.1796875" style="132"/>
    <col min="3329" max="3330" width="2.1796875" style="132" customWidth="1"/>
    <col min="3331" max="3333" width="2.1796875" style="132"/>
    <col min="3334" max="3334" width="2.453125" style="132" bestFit="1" customWidth="1"/>
    <col min="3335" max="3348" width="2.1796875" style="132"/>
    <col min="3349" max="3349" width="2.6328125" style="132" bestFit="1" customWidth="1"/>
    <col min="3350" max="3584" width="2.1796875" style="132"/>
    <col min="3585" max="3586" width="2.1796875" style="132" customWidth="1"/>
    <col min="3587" max="3589" width="2.1796875" style="132"/>
    <col min="3590" max="3590" width="2.453125" style="132" bestFit="1" customWidth="1"/>
    <col min="3591" max="3604" width="2.1796875" style="132"/>
    <col min="3605" max="3605" width="2.6328125" style="132" bestFit="1" customWidth="1"/>
    <col min="3606" max="3840" width="2.1796875" style="132"/>
    <col min="3841" max="3842" width="2.1796875" style="132" customWidth="1"/>
    <col min="3843" max="3845" width="2.1796875" style="132"/>
    <col min="3846" max="3846" width="2.453125" style="132" bestFit="1" customWidth="1"/>
    <col min="3847" max="3860" width="2.1796875" style="132"/>
    <col min="3861" max="3861" width="2.6328125" style="132" bestFit="1" customWidth="1"/>
    <col min="3862" max="4096" width="2.1796875" style="132"/>
    <col min="4097" max="4098" width="2.1796875" style="132" customWidth="1"/>
    <col min="4099" max="4101" width="2.1796875" style="132"/>
    <col min="4102" max="4102" width="2.453125" style="132" bestFit="1" customWidth="1"/>
    <col min="4103" max="4116" width="2.1796875" style="132"/>
    <col min="4117" max="4117" width="2.6328125" style="132" bestFit="1" customWidth="1"/>
    <col min="4118" max="4352" width="2.1796875" style="132"/>
    <col min="4353" max="4354" width="2.1796875" style="132" customWidth="1"/>
    <col min="4355" max="4357" width="2.1796875" style="132"/>
    <col min="4358" max="4358" width="2.453125" style="132" bestFit="1" customWidth="1"/>
    <col min="4359" max="4372" width="2.1796875" style="132"/>
    <col min="4373" max="4373" width="2.6328125" style="132" bestFit="1" customWidth="1"/>
    <col min="4374" max="4608" width="2.1796875" style="132"/>
    <col min="4609" max="4610" width="2.1796875" style="132" customWidth="1"/>
    <col min="4611" max="4613" width="2.1796875" style="132"/>
    <col min="4614" max="4614" width="2.453125" style="132" bestFit="1" customWidth="1"/>
    <col min="4615" max="4628" width="2.1796875" style="132"/>
    <col min="4629" max="4629" width="2.6328125" style="132" bestFit="1" customWidth="1"/>
    <col min="4630" max="4864" width="2.1796875" style="132"/>
    <col min="4865" max="4866" width="2.1796875" style="132" customWidth="1"/>
    <col min="4867" max="4869" width="2.1796875" style="132"/>
    <col min="4870" max="4870" width="2.453125" style="132" bestFit="1" customWidth="1"/>
    <col min="4871" max="4884" width="2.1796875" style="132"/>
    <col min="4885" max="4885" width="2.6328125" style="132" bestFit="1" customWidth="1"/>
    <col min="4886" max="5120" width="2.1796875" style="132"/>
    <col min="5121" max="5122" width="2.1796875" style="132" customWidth="1"/>
    <col min="5123" max="5125" width="2.1796875" style="132"/>
    <col min="5126" max="5126" width="2.453125" style="132" bestFit="1" customWidth="1"/>
    <col min="5127" max="5140" width="2.1796875" style="132"/>
    <col min="5141" max="5141" width="2.6328125" style="132" bestFit="1" customWidth="1"/>
    <col min="5142" max="5376" width="2.1796875" style="132"/>
    <col min="5377" max="5378" width="2.1796875" style="132" customWidth="1"/>
    <col min="5379" max="5381" width="2.1796875" style="132"/>
    <col min="5382" max="5382" width="2.453125" style="132" bestFit="1" customWidth="1"/>
    <col min="5383" max="5396" width="2.1796875" style="132"/>
    <col min="5397" max="5397" width="2.6328125" style="132" bestFit="1" customWidth="1"/>
    <col min="5398" max="5632" width="2.1796875" style="132"/>
    <col min="5633" max="5634" width="2.1796875" style="132" customWidth="1"/>
    <col min="5635" max="5637" width="2.1796875" style="132"/>
    <col min="5638" max="5638" width="2.453125" style="132" bestFit="1" customWidth="1"/>
    <col min="5639" max="5652" width="2.1796875" style="132"/>
    <col min="5653" max="5653" width="2.6328125" style="132" bestFit="1" customWidth="1"/>
    <col min="5654" max="5888" width="2.1796875" style="132"/>
    <col min="5889" max="5890" width="2.1796875" style="132" customWidth="1"/>
    <col min="5891" max="5893" width="2.1796875" style="132"/>
    <col min="5894" max="5894" width="2.453125" style="132" bestFit="1" customWidth="1"/>
    <col min="5895" max="5908" width="2.1796875" style="132"/>
    <col min="5909" max="5909" width="2.6328125" style="132" bestFit="1" customWidth="1"/>
    <col min="5910" max="6144" width="2.1796875" style="132"/>
    <col min="6145" max="6146" width="2.1796875" style="132" customWidth="1"/>
    <col min="6147" max="6149" width="2.1796875" style="132"/>
    <col min="6150" max="6150" width="2.453125" style="132" bestFit="1" customWidth="1"/>
    <col min="6151" max="6164" width="2.1796875" style="132"/>
    <col min="6165" max="6165" width="2.6328125" style="132" bestFit="1" customWidth="1"/>
    <col min="6166" max="6400" width="2.1796875" style="132"/>
    <col min="6401" max="6402" width="2.1796875" style="132" customWidth="1"/>
    <col min="6403" max="6405" width="2.1796875" style="132"/>
    <col min="6406" max="6406" width="2.453125" style="132" bestFit="1" customWidth="1"/>
    <col min="6407" max="6420" width="2.1796875" style="132"/>
    <col min="6421" max="6421" width="2.6328125" style="132" bestFit="1" customWidth="1"/>
    <col min="6422" max="6656" width="2.1796875" style="132"/>
    <col min="6657" max="6658" width="2.1796875" style="132" customWidth="1"/>
    <col min="6659" max="6661" width="2.1796875" style="132"/>
    <col min="6662" max="6662" width="2.453125" style="132" bestFit="1" customWidth="1"/>
    <col min="6663" max="6676" width="2.1796875" style="132"/>
    <col min="6677" max="6677" width="2.6328125" style="132" bestFit="1" customWidth="1"/>
    <col min="6678" max="6912" width="2.1796875" style="132"/>
    <col min="6913" max="6914" width="2.1796875" style="132" customWidth="1"/>
    <col min="6915" max="6917" width="2.1796875" style="132"/>
    <col min="6918" max="6918" width="2.453125" style="132" bestFit="1" customWidth="1"/>
    <col min="6919" max="6932" width="2.1796875" style="132"/>
    <col min="6933" max="6933" width="2.6328125" style="132" bestFit="1" customWidth="1"/>
    <col min="6934" max="7168" width="2.1796875" style="132"/>
    <col min="7169" max="7170" width="2.1796875" style="132" customWidth="1"/>
    <col min="7171" max="7173" width="2.1796875" style="132"/>
    <col min="7174" max="7174" width="2.453125" style="132" bestFit="1" customWidth="1"/>
    <col min="7175" max="7188" width="2.1796875" style="132"/>
    <col min="7189" max="7189" width="2.6328125" style="132" bestFit="1" customWidth="1"/>
    <col min="7190" max="7424" width="2.1796875" style="132"/>
    <col min="7425" max="7426" width="2.1796875" style="132" customWidth="1"/>
    <col min="7427" max="7429" width="2.1796875" style="132"/>
    <col min="7430" max="7430" width="2.453125" style="132" bestFit="1" customWidth="1"/>
    <col min="7431" max="7444" width="2.1796875" style="132"/>
    <col min="7445" max="7445" width="2.6328125" style="132" bestFit="1" customWidth="1"/>
    <col min="7446" max="7680" width="2.1796875" style="132"/>
    <col min="7681" max="7682" width="2.1796875" style="132" customWidth="1"/>
    <col min="7683" max="7685" width="2.1796875" style="132"/>
    <col min="7686" max="7686" width="2.453125" style="132" bestFit="1" customWidth="1"/>
    <col min="7687" max="7700" width="2.1796875" style="132"/>
    <col min="7701" max="7701" width="2.6328125" style="132" bestFit="1" customWidth="1"/>
    <col min="7702" max="7936" width="2.1796875" style="132"/>
    <col min="7937" max="7938" width="2.1796875" style="132" customWidth="1"/>
    <col min="7939" max="7941" width="2.1796875" style="132"/>
    <col min="7942" max="7942" width="2.453125" style="132" bestFit="1" customWidth="1"/>
    <col min="7943" max="7956" width="2.1796875" style="132"/>
    <col min="7957" max="7957" width="2.6328125" style="132" bestFit="1" customWidth="1"/>
    <col min="7958" max="8192" width="2.1796875" style="132"/>
    <col min="8193" max="8194" width="2.1796875" style="132" customWidth="1"/>
    <col min="8195" max="8197" width="2.1796875" style="132"/>
    <col min="8198" max="8198" width="2.453125" style="132" bestFit="1" customWidth="1"/>
    <col min="8199" max="8212" width="2.1796875" style="132"/>
    <col min="8213" max="8213" width="2.6328125" style="132" bestFit="1" customWidth="1"/>
    <col min="8214" max="8448" width="2.1796875" style="132"/>
    <col min="8449" max="8450" width="2.1796875" style="132" customWidth="1"/>
    <col min="8451" max="8453" width="2.1796875" style="132"/>
    <col min="8454" max="8454" width="2.453125" style="132" bestFit="1" customWidth="1"/>
    <col min="8455" max="8468" width="2.1796875" style="132"/>
    <col min="8469" max="8469" width="2.6328125" style="132" bestFit="1" customWidth="1"/>
    <col min="8470" max="8704" width="2.1796875" style="132"/>
    <col min="8705" max="8706" width="2.1796875" style="132" customWidth="1"/>
    <col min="8707" max="8709" width="2.1796875" style="132"/>
    <col min="8710" max="8710" width="2.453125" style="132" bestFit="1" customWidth="1"/>
    <col min="8711" max="8724" width="2.1796875" style="132"/>
    <col min="8725" max="8725" width="2.6328125" style="132" bestFit="1" customWidth="1"/>
    <col min="8726" max="8960" width="2.1796875" style="132"/>
    <col min="8961" max="8962" width="2.1796875" style="132" customWidth="1"/>
    <col min="8963" max="8965" width="2.1796875" style="132"/>
    <col min="8966" max="8966" width="2.453125" style="132" bestFit="1" customWidth="1"/>
    <col min="8967" max="8980" width="2.1796875" style="132"/>
    <col min="8981" max="8981" width="2.6328125" style="132" bestFit="1" customWidth="1"/>
    <col min="8982" max="9216" width="2.1796875" style="132"/>
    <col min="9217" max="9218" width="2.1796875" style="132" customWidth="1"/>
    <col min="9219" max="9221" width="2.1796875" style="132"/>
    <col min="9222" max="9222" width="2.453125" style="132" bestFit="1" customWidth="1"/>
    <col min="9223" max="9236" width="2.1796875" style="132"/>
    <col min="9237" max="9237" width="2.6328125" style="132" bestFit="1" customWidth="1"/>
    <col min="9238" max="9472" width="2.1796875" style="132"/>
    <col min="9473" max="9474" width="2.1796875" style="132" customWidth="1"/>
    <col min="9475" max="9477" width="2.1796875" style="132"/>
    <col min="9478" max="9478" width="2.453125" style="132" bestFit="1" customWidth="1"/>
    <col min="9479" max="9492" width="2.1796875" style="132"/>
    <col min="9493" max="9493" width="2.6328125" style="132" bestFit="1" customWidth="1"/>
    <col min="9494" max="9728" width="2.1796875" style="132"/>
    <col min="9729" max="9730" width="2.1796875" style="132" customWidth="1"/>
    <col min="9731" max="9733" width="2.1796875" style="132"/>
    <col min="9734" max="9734" width="2.453125" style="132" bestFit="1" customWidth="1"/>
    <col min="9735" max="9748" width="2.1796875" style="132"/>
    <col min="9749" max="9749" width="2.6328125" style="132" bestFit="1" customWidth="1"/>
    <col min="9750" max="9984" width="2.1796875" style="132"/>
    <col min="9985" max="9986" width="2.1796875" style="132" customWidth="1"/>
    <col min="9987" max="9989" width="2.1796875" style="132"/>
    <col min="9990" max="9990" width="2.453125" style="132" bestFit="1" customWidth="1"/>
    <col min="9991" max="10004" width="2.1796875" style="132"/>
    <col min="10005" max="10005" width="2.6328125" style="132" bestFit="1" customWidth="1"/>
    <col min="10006" max="10240" width="2.1796875" style="132"/>
    <col min="10241" max="10242" width="2.1796875" style="132" customWidth="1"/>
    <col min="10243" max="10245" width="2.1796875" style="132"/>
    <col min="10246" max="10246" width="2.453125" style="132" bestFit="1" customWidth="1"/>
    <col min="10247" max="10260" width="2.1796875" style="132"/>
    <col min="10261" max="10261" width="2.6328125" style="132" bestFit="1" customWidth="1"/>
    <col min="10262" max="10496" width="2.1796875" style="132"/>
    <col min="10497" max="10498" width="2.1796875" style="132" customWidth="1"/>
    <col min="10499" max="10501" width="2.1796875" style="132"/>
    <col min="10502" max="10502" width="2.453125" style="132" bestFit="1" customWidth="1"/>
    <col min="10503" max="10516" width="2.1796875" style="132"/>
    <col min="10517" max="10517" width="2.6328125" style="132" bestFit="1" customWidth="1"/>
    <col min="10518" max="10752" width="2.1796875" style="132"/>
    <col min="10753" max="10754" width="2.1796875" style="132" customWidth="1"/>
    <col min="10755" max="10757" width="2.1796875" style="132"/>
    <col min="10758" max="10758" width="2.453125" style="132" bestFit="1" customWidth="1"/>
    <col min="10759" max="10772" width="2.1796875" style="132"/>
    <col min="10773" max="10773" width="2.6328125" style="132" bestFit="1" customWidth="1"/>
    <col min="10774" max="11008" width="2.1796875" style="132"/>
    <col min="11009" max="11010" width="2.1796875" style="132" customWidth="1"/>
    <col min="11011" max="11013" width="2.1796875" style="132"/>
    <col min="11014" max="11014" width="2.453125" style="132" bestFit="1" customWidth="1"/>
    <col min="11015" max="11028" width="2.1796875" style="132"/>
    <col min="11029" max="11029" width="2.6328125" style="132" bestFit="1" customWidth="1"/>
    <col min="11030" max="11264" width="2.1796875" style="132"/>
    <col min="11265" max="11266" width="2.1796875" style="132" customWidth="1"/>
    <col min="11267" max="11269" width="2.1796875" style="132"/>
    <col min="11270" max="11270" width="2.453125" style="132" bestFit="1" customWidth="1"/>
    <col min="11271" max="11284" width="2.1796875" style="132"/>
    <col min="11285" max="11285" width="2.6328125" style="132" bestFit="1" customWidth="1"/>
    <col min="11286" max="11520" width="2.1796875" style="132"/>
    <col min="11521" max="11522" width="2.1796875" style="132" customWidth="1"/>
    <col min="11523" max="11525" width="2.1796875" style="132"/>
    <col min="11526" max="11526" width="2.453125" style="132" bestFit="1" customWidth="1"/>
    <col min="11527" max="11540" width="2.1796875" style="132"/>
    <col min="11541" max="11541" width="2.6328125" style="132" bestFit="1" customWidth="1"/>
    <col min="11542" max="11776" width="2.1796875" style="132"/>
    <col min="11777" max="11778" width="2.1796875" style="132" customWidth="1"/>
    <col min="11779" max="11781" width="2.1796875" style="132"/>
    <col min="11782" max="11782" width="2.453125" style="132" bestFit="1" customWidth="1"/>
    <col min="11783" max="11796" width="2.1796875" style="132"/>
    <col min="11797" max="11797" width="2.6328125" style="132" bestFit="1" customWidth="1"/>
    <col min="11798" max="12032" width="2.1796875" style="132"/>
    <col min="12033" max="12034" width="2.1796875" style="132" customWidth="1"/>
    <col min="12035" max="12037" width="2.1796875" style="132"/>
    <col min="12038" max="12038" width="2.453125" style="132" bestFit="1" customWidth="1"/>
    <col min="12039" max="12052" width="2.1796875" style="132"/>
    <col min="12053" max="12053" width="2.6328125" style="132" bestFit="1" customWidth="1"/>
    <col min="12054" max="12288" width="2.1796875" style="132"/>
    <col min="12289" max="12290" width="2.1796875" style="132" customWidth="1"/>
    <col min="12291" max="12293" width="2.1796875" style="132"/>
    <col min="12294" max="12294" width="2.453125" style="132" bestFit="1" customWidth="1"/>
    <col min="12295" max="12308" width="2.1796875" style="132"/>
    <col min="12309" max="12309" width="2.6328125" style="132" bestFit="1" customWidth="1"/>
    <col min="12310" max="12544" width="2.1796875" style="132"/>
    <col min="12545" max="12546" width="2.1796875" style="132" customWidth="1"/>
    <col min="12547" max="12549" width="2.1796875" style="132"/>
    <col min="12550" max="12550" width="2.453125" style="132" bestFit="1" customWidth="1"/>
    <col min="12551" max="12564" width="2.1796875" style="132"/>
    <col min="12565" max="12565" width="2.6328125" style="132" bestFit="1" customWidth="1"/>
    <col min="12566" max="12800" width="2.1796875" style="132"/>
    <col min="12801" max="12802" width="2.1796875" style="132" customWidth="1"/>
    <col min="12803" max="12805" width="2.1796875" style="132"/>
    <col min="12806" max="12806" width="2.453125" style="132" bestFit="1" customWidth="1"/>
    <col min="12807" max="12820" width="2.1796875" style="132"/>
    <col min="12821" max="12821" width="2.6328125" style="132" bestFit="1" customWidth="1"/>
    <col min="12822" max="13056" width="2.1796875" style="132"/>
    <col min="13057" max="13058" width="2.1796875" style="132" customWidth="1"/>
    <col min="13059" max="13061" width="2.1796875" style="132"/>
    <col min="13062" max="13062" width="2.453125" style="132" bestFit="1" customWidth="1"/>
    <col min="13063" max="13076" width="2.1796875" style="132"/>
    <col min="13077" max="13077" width="2.6328125" style="132" bestFit="1" customWidth="1"/>
    <col min="13078" max="13312" width="2.1796875" style="132"/>
    <col min="13313" max="13314" width="2.1796875" style="132" customWidth="1"/>
    <col min="13315" max="13317" width="2.1796875" style="132"/>
    <col min="13318" max="13318" width="2.453125" style="132" bestFit="1" customWidth="1"/>
    <col min="13319" max="13332" width="2.1796875" style="132"/>
    <col min="13333" max="13333" width="2.6328125" style="132" bestFit="1" customWidth="1"/>
    <col min="13334" max="13568" width="2.1796875" style="132"/>
    <col min="13569" max="13570" width="2.1796875" style="132" customWidth="1"/>
    <col min="13571" max="13573" width="2.1796875" style="132"/>
    <col min="13574" max="13574" width="2.453125" style="132" bestFit="1" customWidth="1"/>
    <col min="13575" max="13588" width="2.1796875" style="132"/>
    <col min="13589" max="13589" width="2.6328125" style="132" bestFit="1" customWidth="1"/>
    <col min="13590" max="13824" width="2.1796875" style="132"/>
    <col min="13825" max="13826" width="2.1796875" style="132" customWidth="1"/>
    <col min="13827" max="13829" width="2.1796875" style="132"/>
    <col min="13830" max="13830" width="2.453125" style="132" bestFit="1" customWidth="1"/>
    <col min="13831" max="13844" width="2.1796875" style="132"/>
    <col min="13845" max="13845" width="2.6328125" style="132" bestFit="1" customWidth="1"/>
    <col min="13846" max="14080" width="2.1796875" style="132"/>
    <col min="14081" max="14082" width="2.1796875" style="132" customWidth="1"/>
    <col min="14083" max="14085" width="2.1796875" style="132"/>
    <col min="14086" max="14086" width="2.453125" style="132" bestFit="1" customWidth="1"/>
    <col min="14087" max="14100" width="2.1796875" style="132"/>
    <col min="14101" max="14101" width="2.6328125" style="132" bestFit="1" customWidth="1"/>
    <col min="14102" max="14336" width="2.1796875" style="132"/>
    <col min="14337" max="14338" width="2.1796875" style="132" customWidth="1"/>
    <col min="14339" max="14341" width="2.1796875" style="132"/>
    <col min="14342" max="14342" width="2.453125" style="132" bestFit="1" customWidth="1"/>
    <col min="14343" max="14356" width="2.1796875" style="132"/>
    <col min="14357" max="14357" width="2.6328125" style="132" bestFit="1" customWidth="1"/>
    <col min="14358" max="14592" width="2.1796875" style="132"/>
    <col min="14593" max="14594" width="2.1796875" style="132" customWidth="1"/>
    <col min="14595" max="14597" width="2.1796875" style="132"/>
    <col min="14598" max="14598" width="2.453125" style="132" bestFit="1" customWidth="1"/>
    <col min="14599" max="14612" width="2.1796875" style="132"/>
    <col min="14613" max="14613" width="2.6328125" style="132" bestFit="1" customWidth="1"/>
    <col min="14614" max="14848" width="2.1796875" style="132"/>
    <col min="14849" max="14850" width="2.1796875" style="132" customWidth="1"/>
    <col min="14851" max="14853" width="2.1796875" style="132"/>
    <col min="14854" max="14854" width="2.453125" style="132" bestFit="1" customWidth="1"/>
    <col min="14855" max="14868" width="2.1796875" style="132"/>
    <col min="14869" max="14869" width="2.6328125" style="132" bestFit="1" customWidth="1"/>
    <col min="14870" max="15104" width="2.1796875" style="132"/>
    <col min="15105" max="15106" width="2.1796875" style="132" customWidth="1"/>
    <col min="15107" max="15109" width="2.1796875" style="132"/>
    <col min="15110" max="15110" width="2.453125" style="132" bestFit="1" customWidth="1"/>
    <col min="15111" max="15124" width="2.1796875" style="132"/>
    <col min="15125" max="15125" width="2.6328125" style="132" bestFit="1" customWidth="1"/>
    <col min="15126" max="15360" width="2.1796875" style="132"/>
    <col min="15361" max="15362" width="2.1796875" style="132" customWidth="1"/>
    <col min="15363" max="15365" width="2.1796875" style="132"/>
    <col min="15366" max="15366" width="2.453125" style="132" bestFit="1" customWidth="1"/>
    <col min="15367" max="15380" width="2.1796875" style="132"/>
    <col min="15381" max="15381" width="2.6328125" style="132" bestFit="1" customWidth="1"/>
    <col min="15382" max="15616" width="2.1796875" style="132"/>
    <col min="15617" max="15618" width="2.1796875" style="132" customWidth="1"/>
    <col min="15619" max="15621" width="2.1796875" style="132"/>
    <col min="15622" max="15622" width="2.453125" style="132" bestFit="1" customWidth="1"/>
    <col min="15623" max="15636" width="2.1796875" style="132"/>
    <col min="15637" max="15637" width="2.6328125" style="132" bestFit="1" customWidth="1"/>
    <col min="15638" max="15872" width="2.1796875" style="132"/>
    <col min="15873" max="15874" width="2.1796875" style="132" customWidth="1"/>
    <col min="15875" max="15877" width="2.1796875" style="132"/>
    <col min="15878" max="15878" width="2.453125" style="132" bestFit="1" customWidth="1"/>
    <col min="15879" max="15892" width="2.1796875" style="132"/>
    <col min="15893" max="15893" width="2.6328125" style="132" bestFit="1" customWidth="1"/>
    <col min="15894" max="16128" width="2.1796875" style="132"/>
    <col min="16129" max="16130" width="2.1796875" style="132" customWidth="1"/>
    <col min="16131" max="16133" width="2.1796875" style="132"/>
    <col min="16134" max="16134" width="2.453125" style="132" bestFit="1" customWidth="1"/>
    <col min="16135" max="16148" width="2.1796875" style="132"/>
    <col min="16149" max="16149" width="2.6328125" style="132" bestFit="1" customWidth="1"/>
    <col min="16150" max="16384" width="2.1796875" style="132"/>
  </cols>
  <sheetData>
    <row r="1" spans="1:39">
      <c r="AB1" s="827" t="s">
        <v>171</v>
      </c>
      <c r="AC1" s="827"/>
      <c r="AD1" s="827"/>
      <c r="AE1" s="827"/>
      <c r="AF1" s="827"/>
      <c r="AG1" s="827"/>
      <c r="AH1" s="827"/>
      <c r="AI1" s="827"/>
      <c r="AJ1" s="827"/>
      <c r="AK1" s="827"/>
      <c r="AL1" s="827"/>
      <c r="AM1" s="827"/>
    </row>
    <row r="2" spans="1:39" ht="24" customHeight="1"/>
    <row r="3" spans="1:39">
      <c r="A3" s="1106" t="s">
        <v>278</v>
      </c>
      <c r="B3" s="1106"/>
      <c r="C3" s="1106"/>
      <c r="D3" s="1106"/>
      <c r="E3" s="1106"/>
      <c r="F3" s="1106"/>
      <c r="G3" s="1106"/>
      <c r="H3" s="1106"/>
      <c r="I3" s="1106"/>
      <c r="J3" s="1106"/>
      <c r="K3" s="1106"/>
      <c r="L3" s="1106"/>
      <c r="M3" s="1106"/>
      <c r="N3" s="1106"/>
      <c r="O3" s="1106"/>
      <c r="P3" s="1106"/>
      <c r="Q3" s="1106"/>
      <c r="R3" s="1106"/>
      <c r="S3" s="1106"/>
      <c r="T3" s="1106"/>
      <c r="U3" s="1106"/>
      <c r="V3" s="1106"/>
      <c r="W3" s="1106"/>
      <c r="X3" s="1106"/>
      <c r="Y3" s="1106"/>
      <c r="Z3" s="1106"/>
      <c r="AA3" s="1106"/>
      <c r="AB3" s="1106"/>
      <c r="AC3" s="1106"/>
      <c r="AD3" s="1106"/>
      <c r="AE3" s="1106"/>
      <c r="AF3" s="1106"/>
      <c r="AG3" s="1106"/>
      <c r="AH3" s="1106"/>
      <c r="AI3" s="1106"/>
      <c r="AJ3" s="1106"/>
      <c r="AK3" s="1106"/>
      <c r="AL3" s="1106"/>
      <c r="AM3" s="1106"/>
    </row>
    <row r="4" spans="1:39">
      <c r="A4" s="1106"/>
      <c r="B4" s="1106"/>
      <c r="C4" s="1106"/>
      <c r="D4" s="1106"/>
      <c r="E4" s="1106"/>
      <c r="F4" s="1106"/>
      <c r="G4" s="1106"/>
      <c r="H4" s="1106"/>
      <c r="I4" s="1106"/>
      <c r="J4" s="1106"/>
      <c r="K4" s="1106"/>
      <c r="L4" s="1106"/>
      <c r="M4" s="1106"/>
      <c r="N4" s="1106"/>
      <c r="O4" s="1106"/>
      <c r="P4" s="1106"/>
      <c r="Q4" s="1106"/>
      <c r="R4" s="1106"/>
      <c r="S4" s="1106"/>
      <c r="T4" s="1106"/>
      <c r="U4" s="1106"/>
      <c r="V4" s="1106"/>
      <c r="W4" s="1106"/>
      <c r="X4" s="1106"/>
      <c r="Y4" s="1106"/>
      <c r="Z4" s="1106"/>
      <c r="AA4" s="1106"/>
      <c r="AB4" s="1106"/>
      <c r="AC4" s="1106"/>
      <c r="AD4" s="1106"/>
      <c r="AE4" s="1106"/>
      <c r="AF4" s="1106"/>
      <c r="AG4" s="1106"/>
      <c r="AH4" s="1106"/>
      <c r="AI4" s="1106"/>
      <c r="AJ4" s="1106"/>
      <c r="AK4" s="1106"/>
      <c r="AL4" s="1106"/>
      <c r="AM4" s="1106"/>
    </row>
    <row r="5" spans="1:39" ht="24" customHeight="1"/>
    <row r="6" spans="1:39">
      <c r="B6" s="719" t="s">
        <v>139</v>
      </c>
      <c r="C6" s="719"/>
      <c r="D6" s="719"/>
      <c r="E6" s="719"/>
      <c r="F6" s="719"/>
      <c r="G6" s="719"/>
      <c r="H6" s="719"/>
      <c r="I6" s="719"/>
      <c r="J6" s="719"/>
      <c r="K6" s="719"/>
      <c r="L6" s="719"/>
      <c r="M6" s="719"/>
      <c r="N6" s="719"/>
      <c r="O6" s="719"/>
      <c r="P6" s="719"/>
      <c r="Q6" s="719"/>
      <c r="R6" s="719"/>
      <c r="S6" s="719"/>
      <c r="T6" s="719"/>
      <c r="U6" s="719"/>
      <c r="V6" s="719"/>
      <c r="W6" s="719"/>
      <c r="X6" s="719"/>
      <c r="Y6" s="719"/>
      <c r="Z6" s="719"/>
      <c r="AA6" s="719"/>
      <c r="AB6" s="719"/>
      <c r="AC6" s="719"/>
      <c r="AD6" s="719"/>
      <c r="AE6" s="719"/>
      <c r="AF6" s="719"/>
      <c r="AG6" s="719"/>
      <c r="AH6" s="719"/>
      <c r="AI6" s="719"/>
      <c r="AJ6" s="719"/>
      <c r="AK6" s="719"/>
      <c r="AL6" s="719"/>
    </row>
    <row r="7" spans="1:39">
      <c r="B7" s="719"/>
      <c r="C7" s="719"/>
      <c r="D7" s="719"/>
      <c r="E7" s="719"/>
      <c r="F7" s="719"/>
      <c r="G7" s="719"/>
      <c r="H7" s="719"/>
      <c r="I7" s="719"/>
      <c r="J7" s="719"/>
      <c r="K7" s="719"/>
      <c r="L7" s="719"/>
      <c r="M7" s="719"/>
      <c r="N7" s="719"/>
      <c r="O7" s="719"/>
      <c r="P7" s="719"/>
      <c r="Q7" s="719"/>
      <c r="R7" s="719"/>
      <c r="S7" s="719"/>
      <c r="T7" s="720"/>
      <c r="U7" s="720"/>
      <c r="V7" s="720"/>
      <c r="W7" s="720"/>
      <c r="X7" s="720"/>
      <c r="Y7" s="720"/>
      <c r="Z7" s="720"/>
      <c r="AA7" s="720"/>
      <c r="AB7" s="720"/>
      <c r="AC7" s="720"/>
      <c r="AD7" s="720"/>
      <c r="AE7" s="720"/>
      <c r="AF7" s="720"/>
      <c r="AG7" s="720"/>
      <c r="AH7" s="720"/>
      <c r="AI7" s="720"/>
      <c r="AJ7" s="720"/>
      <c r="AK7" s="720"/>
      <c r="AL7" s="720"/>
    </row>
    <row r="8" spans="1:39" ht="13.5" customHeight="1">
      <c r="B8" s="1110" t="s">
        <v>277</v>
      </c>
      <c r="C8" s="1111"/>
      <c r="D8" s="199"/>
      <c r="E8" s="199"/>
      <c r="F8" s="199"/>
      <c r="G8" s="199"/>
      <c r="H8" s="199"/>
      <c r="I8" s="199"/>
      <c r="J8" s="199"/>
      <c r="K8" s="199"/>
      <c r="L8" s="199"/>
      <c r="M8" s="199"/>
      <c r="N8" s="199"/>
      <c r="O8" s="199"/>
      <c r="P8" s="199"/>
      <c r="Q8" s="199"/>
      <c r="R8" s="200"/>
      <c r="S8" s="200"/>
      <c r="T8" s="199"/>
      <c r="U8" s="199"/>
      <c r="V8" s="199"/>
      <c r="W8" s="199"/>
      <c r="X8" s="199"/>
      <c r="Y8" s="199"/>
      <c r="Z8" s="199"/>
      <c r="AA8" s="199"/>
      <c r="AB8" s="199"/>
      <c r="AC8" s="199"/>
      <c r="AD8" s="199"/>
      <c r="AE8" s="199"/>
      <c r="AF8" s="199"/>
      <c r="AG8" s="199"/>
      <c r="AH8" s="199"/>
      <c r="AI8" s="199"/>
      <c r="AJ8" s="199"/>
      <c r="AK8" s="199"/>
      <c r="AL8" s="201"/>
    </row>
    <row r="9" spans="1:39">
      <c r="B9" s="1112"/>
      <c r="C9" s="1113"/>
      <c r="G9" s="203"/>
      <c r="L9" s="132">
        <v>1</v>
      </c>
      <c r="N9" s="132" t="s">
        <v>276</v>
      </c>
      <c r="R9" s="202"/>
      <c r="S9" s="202"/>
      <c r="AL9" s="204"/>
    </row>
    <row r="10" spans="1:39">
      <c r="B10" s="1112"/>
      <c r="C10" s="1113"/>
      <c r="G10" s="203"/>
      <c r="L10" s="132">
        <v>2</v>
      </c>
      <c r="N10" s="132" t="s">
        <v>275</v>
      </c>
      <c r="R10" s="202"/>
      <c r="S10" s="202"/>
      <c r="AL10" s="205"/>
    </row>
    <row r="11" spans="1:39">
      <c r="B11" s="1112"/>
      <c r="C11" s="1113"/>
      <c r="L11" s="132">
        <v>3</v>
      </c>
      <c r="N11" s="132" t="s">
        <v>274</v>
      </c>
      <c r="R11" s="202"/>
      <c r="S11" s="202"/>
      <c r="AL11" s="204"/>
    </row>
    <row r="12" spans="1:39">
      <c r="B12" s="1112"/>
      <c r="C12" s="1113"/>
      <c r="G12" s="203"/>
      <c r="L12" s="132">
        <v>4</v>
      </c>
      <c r="N12" s="132" t="s">
        <v>273</v>
      </c>
      <c r="R12" s="202"/>
      <c r="S12" s="202"/>
      <c r="AL12" s="204"/>
    </row>
    <row r="13" spans="1:39">
      <c r="B13" s="1112"/>
      <c r="C13" s="1113"/>
      <c r="G13" s="203"/>
      <c r="L13" s="132">
        <v>5</v>
      </c>
      <c r="N13" s="132" t="s">
        <v>272</v>
      </c>
      <c r="R13" s="202"/>
      <c r="S13" s="202"/>
      <c r="AL13" s="204"/>
    </row>
    <row r="14" spans="1:39">
      <c r="B14" s="1112"/>
      <c r="C14" s="1113"/>
      <c r="L14" s="132">
        <v>6</v>
      </c>
      <c r="N14" s="132" t="s">
        <v>271</v>
      </c>
      <c r="R14" s="202"/>
      <c r="S14" s="202"/>
      <c r="AL14" s="204"/>
    </row>
    <row r="15" spans="1:39">
      <c r="B15" s="1112"/>
      <c r="C15" s="1113"/>
      <c r="F15" s="197"/>
      <c r="H15" s="131"/>
      <c r="I15" s="131"/>
      <c r="J15" s="131"/>
      <c r="K15" s="131"/>
      <c r="L15" s="132">
        <v>7</v>
      </c>
      <c r="N15" s="132" t="s">
        <v>270</v>
      </c>
      <c r="R15" s="202"/>
      <c r="S15" s="202"/>
      <c r="AL15" s="204"/>
    </row>
    <row r="16" spans="1:39">
      <c r="B16" s="1114"/>
      <c r="C16" s="1115"/>
      <c r="D16" s="206"/>
      <c r="E16" s="206"/>
      <c r="F16" s="206"/>
      <c r="G16" s="206"/>
      <c r="H16" s="206"/>
      <c r="I16" s="206"/>
      <c r="J16" s="206"/>
      <c r="K16" s="206"/>
      <c r="L16" s="206"/>
      <c r="M16" s="206"/>
      <c r="N16" s="206"/>
      <c r="O16" s="206"/>
      <c r="P16" s="206"/>
      <c r="Q16" s="206"/>
      <c r="R16" s="207"/>
      <c r="S16" s="207"/>
      <c r="T16" s="206"/>
      <c r="U16" s="206"/>
      <c r="V16" s="206"/>
      <c r="W16" s="206"/>
      <c r="X16" s="206"/>
      <c r="Y16" s="206"/>
      <c r="Z16" s="206"/>
      <c r="AA16" s="206"/>
      <c r="AB16" s="206"/>
      <c r="AC16" s="206"/>
      <c r="AD16" s="206"/>
      <c r="AE16" s="206"/>
      <c r="AF16" s="206"/>
      <c r="AG16" s="206"/>
      <c r="AH16" s="206"/>
      <c r="AI16" s="206"/>
      <c r="AJ16" s="206"/>
      <c r="AK16" s="206"/>
      <c r="AL16" s="208"/>
    </row>
    <row r="17" spans="2:38" ht="13.5" customHeight="1">
      <c r="B17" s="1110" t="s">
        <v>269</v>
      </c>
      <c r="C17" s="1111"/>
      <c r="D17" s="375"/>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199"/>
      <c r="AJ17" s="199"/>
      <c r="AK17" s="199"/>
      <c r="AL17" s="201"/>
    </row>
    <row r="18" spans="2:38">
      <c r="B18" s="1112"/>
      <c r="C18" s="1113"/>
      <c r="D18" s="224"/>
      <c r="AL18" s="205"/>
    </row>
    <row r="19" spans="2:38">
      <c r="B19" s="1112"/>
      <c r="C19" s="1113"/>
      <c r="D19" s="224"/>
      <c r="E19" s="1254" t="s">
        <v>268</v>
      </c>
      <c r="F19" s="1254"/>
      <c r="G19" s="1254"/>
      <c r="H19" s="1254"/>
      <c r="I19" s="1254"/>
      <c r="J19" s="1254"/>
      <c r="K19" s="1254"/>
      <c r="L19" s="1254"/>
      <c r="M19" s="1254"/>
      <c r="N19" s="1254"/>
      <c r="O19" s="1254"/>
      <c r="P19" s="1254"/>
      <c r="Q19" s="1254"/>
      <c r="R19" s="1254"/>
      <c r="S19" s="1254"/>
      <c r="T19" s="1254"/>
      <c r="U19" s="1254"/>
      <c r="V19" s="1254"/>
      <c r="W19" s="1254" t="s">
        <v>267</v>
      </c>
      <c r="X19" s="1254"/>
      <c r="Y19" s="1254"/>
      <c r="Z19" s="1254"/>
      <c r="AA19" s="1254"/>
      <c r="AB19" s="1254"/>
      <c r="AC19" s="1254"/>
      <c r="AD19" s="1254"/>
      <c r="AE19" s="1254"/>
      <c r="AF19" s="1254"/>
      <c r="AG19" s="1254"/>
      <c r="AH19" s="1254"/>
      <c r="AI19" s="1254"/>
      <c r="AJ19" s="1254"/>
      <c r="AK19" s="1254"/>
      <c r="AL19" s="205"/>
    </row>
    <row r="20" spans="2:38">
      <c r="B20" s="1112"/>
      <c r="C20" s="1113"/>
      <c r="D20" s="224"/>
      <c r="E20" s="1254"/>
      <c r="F20" s="1254"/>
      <c r="G20" s="1254"/>
      <c r="H20" s="1254"/>
      <c r="I20" s="1254"/>
      <c r="J20" s="1254"/>
      <c r="K20" s="1254"/>
      <c r="L20" s="1254"/>
      <c r="M20" s="1254"/>
      <c r="N20" s="1254"/>
      <c r="O20" s="1254"/>
      <c r="P20" s="1254"/>
      <c r="Q20" s="1254"/>
      <c r="R20" s="1254"/>
      <c r="S20" s="1254"/>
      <c r="T20" s="1254"/>
      <c r="U20" s="1254"/>
      <c r="V20" s="1254"/>
      <c r="W20" s="1254"/>
      <c r="X20" s="1254"/>
      <c r="Y20" s="1254"/>
      <c r="Z20" s="1254"/>
      <c r="AA20" s="1254"/>
      <c r="AB20" s="1254"/>
      <c r="AC20" s="1254"/>
      <c r="AD20" s="1254"/>
      <c r="AE20" s="1254"/>
      <c r="AF20" s="1254"/>
      <c r="AG20" s="1254"/>
      <c r="AH20" s="1254"/>
      <c r="AI20" s="1254"/>
      <c r="AJ20" s="1254"/>
      <c r="AK20" s="1254"/>
      <c r="AL20" s="205"/>
    </row>
    <row r="21" spans="2:38">
      <c r="B21" s="1112"/>
      <c r="C21" s="1113"/>
      <c r="D21" s="224"/>
      <c r="E21" s="719"/>
      <c r="F21" s="719"/>
      <c r="G21" s="719"/>
      <c r="H21" s="719"/>
      <c r="I21" s="719"/>
      <c r="J21" s="719"/>
      <c r="K21" s="719"/>
      <c r="L21" s="719"/>
      <c r="M21" s="719"/>
      <c r="N21" s="719"/>
      <c r="O21" s="719"/>
      <c r="P21" s="719"/>
      <c r="Q21" s="719"/>
      <c r="R21" s="719"/>
      <c r="S21" s="719"/>
      <c r="T21" s="719"/>
      <c r="U21" s="719" t="s">
        <v>41</v>
      </c>
      <c r="V21" s="719"/>
      <c r="W21" s="719"/>
      <c r="X21" s="719"/>
      <c r="Y21" s="719"/>
      <c r="Z21" s="719"/>
      <c r="AA21" s="719"/>
      <c r="AB21" s="719"/>
      <c r="AC21" s="719"/>
      <c r="AD21" s="719"/>
      <c r="AE21" s="719"/>
      <c r="AF21" s="719"/>
      <c r="AG21" s="719"/>
      <c r="AH21" s="719"/>
      <c r="AI21" s="719"/>
      <c r="AJ21" s="719" t="s">
        <v>41</v>
      </c>
      <c r="AK21" s="719"/>
      <c r="AL21" s="205"/>
    </row>
    <row r="22" spans="2:38">
      <c r="B22" s="1112"/>
      <c r="C22" s="1113"/>
      <c r="D22" s="224"/>
      <c r="E22" s="719"/>
      <c r="F22" s="719"/>
      <c r="G22" s="719"/>
      <c r="H22" s="719"/>
      <c r="I22" s="719"/>
      <c r="J22" s="719"/>
      <c r="K22" s="719"/>
      <c r="L22" s="719"/>
      <c r="M22" s="719"/>
      <c r="N22" s="719"/>
      <c r="O22" s="719"/>
      <c r="P22" s="719"/>
      <c r="Q22" s="719"/>
      <c r="R22" s="719"/>
      <c r="S22" s="719"/>
      <c r="T22" s="719"/>
      <c r="U22" s="719"/>
      <c r="V22" s="719"/>
      <c r="W22" s="719"/>
      <c r="X22" s="719"/>
      <c r="Y22" s="719"/>
      <c r="Z22" s="719"/>
      <c r="AA22" s="719"/>
      <c r="AB22" s="719"/>
      <c r="AC22" s="719"/>
      <c r="AD22" s="719"/>
      <c r="AE22" s="719"/>
      <c r="AF22" s="719"/>
      <c r="AG22" s="719"/>
      <c r="AH22" s="719"/>
      <c r="AI22" s="719"/>
      <c r="AJ22" s="719"/>
      <c r="AK22" s="719"/>
      <c r="AL22" s="205"/>
    </row>
    <row r="23" spans="2:38" ht="13.5" thickBot="1">
      <c r="B23" s="1112"/>
      <c r="C23" s="1113"/>
      <c r="D23" s="224"/>
      <c r="AL23" s="205"/>
    </row>
    <row r="24" spans="2:38">
      <c r="B24" s="1112"/>
      <c r="C24" s="1113"/>
      <c r="D24" s="224"/>
      <c r="W24" s="1238" t="s">
        <v>614</v>
      </c>
      <c r="X24" s="1239"/>
      <c r="Y24" s="1239"/>
      <c r="Z24" s="1239"/>
      <c r="AA24" s="1239"/>
      <c r="AB24" s="1239"/>
      <c r="AC24" s="1239"/>
      <c r="AD24" s="1239"/>
      <c r="AE24" s="1239"/>
      <c r="AF24" s="1239"/>
      <c r="AG24" s="1239"/>
      <c r="AH24" s="1239"/>
      <c r="AI24" s="1239"/>
      <c r="AJ24" s="1239"/>
      <c r="AK24" s="1240"/>
      <c r="AL24" s="205"/>
    </row>
    <row r="25" spans="2:38">
      <c r="B25" s="1112"/>
      <c r="C25" s="1113"/>
      <c r="D25" s="224"/>
      <c r="W25" s="1241"/>
      <c r="X25" s="719"/>
      <c r="Y25" s="719"/>
      <c r="Z25" s="719"/>
      <c r="AA25" s="719"/>
      <c r="AB25" s="719"/>
      <c r="AC25" s="719"/>
      <c r="AD25" s="719"/>
      <c r="AE25" s="719"/>
      <c r="AF25" s="719"/>
      <c r="AG25" s="719"/>
      <c r="AH25" s="719"/>
      <c r="AI25" s="719"/>
      <c r="AJ25" s="719"/>
      <c r="AK25" s="1242"/>
      <c r="AL25" s="205"/>
    </row>
    <row r="26" spans="2:38">
      <c r="B26" s="1112"/>
      <c r="C26" s="1113"/>
      <c r="D26" s="224"/>
      <c r="W26" s="1241"/>
      <c r="X26" s="719"/>
      <c r="Y26" s="719"/>
      <c r="Z26" s="719"/>
      <c r="AA26" s="719"/>
      <c r="AB26" s="719"/>
      <c r="AC26" s="719"/>
      <c r="AD26" s="719"/>
      <c r="AE26" s="719"/>
      <c r="AF26" s="719"/>
      <c r="AG26" s="719"/>
      <c r="AH26" s="719"/>
      <c r="AI26" s="719"/>
      <c r="AJ26" s="719" t="s">
        <v>183</v>
      </c>
      <c r="AK26" s="1242"/>
      <c r="AL26" s="205"/>
    </row>
    <row r="27" spans="2:38" ht="13.5" thickBot="1">
      <c r="B27" s="1112"/>
      <c r="C27" s="1113"/>
      <c r="D27" s="224"/>
      <c r="W27" s="1243"/>
      <c r="X27" s="1244"/>
      <c r="Y27" s="1244"/>
      <c r="Z27" s="1244"/>
      <c r="AA27" s="1244"/>
      <c r="AB27" s="1244"/>
      <c r="AC27" s="1244"/>
      <c r="AD27" s="1244"/>
      <c r="AE27" s="1244"/>
      <c r="AF27" s="1244"/>
      <c r="AG27" s="1244"/>
      <c r="AH27" s="1244"/>
      <c r="AI27" s="1244"/>
      <c r="AJ27" s="1244"/>
      <c r="AK27" s="1245"/>
      <c r="AL27" s="205"/>
    </row>
    <row r="28" spans="2:38">
      <c r="B28" s="1112"/>
      <c r="C28" s="1113"/>
      <c r="D28" s="224"/>
      <c r="AL28" s="205"/>
    </row>
    <row r="29" spans="2:38">
      <c r="B29" s="1112"/>
      <c r="C29" s="1113"/>
      <c r="D29" s="224"/>
      <c r="AL29" s="205"/>
    </row>
    <row r="30" spans="2:38">
      <c r="B30" s="1112"/>
      <c r="C30" s="1113"/>
      <c r="D30" s="199"/>
      <c r="E30" s="199"/>
      <c r="F30" s="199"/>
      <c r="G30" s="199"/>
      <c r="H30" s="199"/>
      <c r="I30" s="199"/>
      <c r="J30" s="199"/>
      <c r="K30" s="199"/>
      <c r="L30" s="199"/>
      <c r="M30" s="199"/>
      <c r="N30" s="199"/>
      <c r="O30" s="199"/>
      <c r="P30" s="199"/>
      <c r="Q30" s="199"/>
      <c r="R30" s="209"/>
      <c r="S30" s="209"/>
      <c r="T30" s="199"/>
      <c r="U30" s="199"/>
      <c r="V30" s="199"/>
      <c r="W30" s="210"/>
      <c r="X30" s="210"/>
      <c r="Y30" s="210"/>
      <c r="Z30" s="210"/>
      <c r="AA30" s="210"/>
      <c r="AB30" s="210"/>
      <c r="AC30" s="210"/>
      <c r="AD30" s="210"/>
      <c r="AE30" s="210"/>
      <c r="AF30" s="210"/>
      <c r="AG30" s="210"/>
      <c r="AH30" s="210"/>
      <c r="AI30" s="210"/>
      <c r="AJ30" s="210"/>
      <c r="AK30" s="210"/>
      <c r="AL30" s="201"/>
    </row>
    <row r="31" spans="2:38">
      <c r="B31" s="1112"/>
      <c r="C31" s="1113"/>
      <c r="F31" s="132" t="s">
        <v>266</v>
      </c>
      <c r="AL31" s="205"/>
    </row>
    <row r="32" spans="2:38">
      <c r="B32" s="1112"/>
      <c r="C32" s="1113"/>
      <c r="AL32" s="205"/>
    </row>
    <row r="33" spans="2:38" ht="15" customHeight="1">
      <c r="B33" s="1112"/>
      <c r="C33" s="1113"/>
      <c r="F33" s="721" t="s">
        <v>265</v>
      </c>
      <c r="G33" s="722"/>
      <c r="H33" s="722"/>
      <c r="I33" s="722"/>
      <c r="J33" s="722"/>
      <c r="K33" s="722"/>
      <c r="L33" s="722"/>
      <c r="M33" s="725"/>
      <c r="N33" s="721"/>
      <c r="O33" s="722"/>
      <c r="P33" s="722"/>
      <c r="Q33" s="722"/>
      <c r="R33" s="722"/>
      <c r="S33" s="725"/>
      <c r="T33" s="721" t="s">
        <v>41</v>
      </c>
      <c r="U33" s="725"/>
      <c r="Y33" s="727" t="s">
        <v>264</v>
      </c>
      <c r="Z33" s="722"/>
      <c r="AA33" s="722"/>
      <c r="AB33" s="722"/>
      <c r="AC33" s="722"/>
      <c r="AD33" s="722"/>
      <c r="AE33" s="722"/>
      <c r="AF33" s="722"/>
      <c r="AG33" s="722"/>
      <c r="AH33" s="722"/>
      <c r="AI33" s="725"/>
      <c r="AL33" s="205"/>
    </row>
    <row r="34" spans="2:38" ht="15" customHeight="1">
      <c r="B34" s="1112"/>
      <c r="C34" s="1113"/>
      <c r="F34" s="723"/>
      <c r="G34" s="724"/>
      <c r="H34" s="724"/>
      <c r="I34" s="724"/>
      <c r="J34" s="724"/>
      <c r="K34" s="724"/>
      <c r="L34" s="724"/>
      <c r="M34" s="726"/>
      <c r="N34" s="723"/>
      <c r="O34" s="724"/>
      <c r="P34" s="724"/>
      <c r="Q34" s="724"/>
      <c r="R34" s="724"/>
      <c r="S34" s="726"/>
      <c r="T34" s="723"/>
      <c r="U34" s="726"/>
      <c r="Y34" s="723"/>
      <c r="Z34" s="724"/>
      <c r="AA34" s="724"/>
      <c r="AB34" s="724"/>
      <c r="AC34" s="724"/>
      <c r="AD34" s="724"/>
      <c r="AE34" s="724"/>
      <c r="AF34" s="724"/>
      <c r="AG34" s="724"/>
      <c r="AH34" s="724"/>
      <c r="AI34" s="726"/>
      <c r="AL34" s="205"/>
    </row>
    <row r="35" spans="2:38" ht="15" customHeight="1">
      <c r="B35" s="1112"/>
      <c r="C35" s="1113"/>
      <c r="F35" s="721" t="s">
        <v>263</v>
      </c>
      <c r="G35" s="722"/>
      <c r="H35" s="722"/>
      <c r="I35" s="722"/>
      <c r="J35" s="722"/>
      <c r="K35" s="722"/>
      <c r="L35" s="722"/>
      <c r="M35" s="725"/>
      <c r="N35" s="721"/>
      <c r="O35" s="722"/>
      <c r="P35" s="722"/>
      <c r="Q35" s="722"/>
      <c r="R35" s="722"/>
      <c r="S35" s="725"/>
      <c r="T35" s="721" t="s">
        <v>41</v>
      </c>
      <c r="U35" s="725"/>
      <c r="Y35" s="721"/>
      <c r="Z35" s="722"/>
      <c r="AA35" s="722"/>
      <c r="AB35" s="722"/>
      <c r="AC35" s="722"/>
      <c r="AD35" s="722"/>
      <c r="AE35" s="722"/>
      <c r="AF35" s="722"/>
      <c r="AG35" s="725"/>
      <c r="AH35" s="721" t="s">
        <v>41</v>
      </c>
      <c r="AI35" s="725"/>
      <c r="AL35" s="205"/>
    </row>
    <row r="36" spans="2:38" ht="15" customHeight="1" thickBot="1">
      <c r="B36" s="1112"/>
      <c r="C36" s="1113"/>
      <c r="F36" s="723"/>
      <c r="G36" s="724"/>
      <c r="H36" s="724"/>
      <c r="I36" s="724"/>
      <c r="J36" s="724"/>
      <c r="K36" s="724"/>
      <c r="L36" s="724"/>
      <c r="M36" s="726"/>
      <c r="N36" s="723"/>
      <c r="O36" s="724"/>
      <c r="P36" s="724"/>
      <c r="Q36" s="724"/>
      <c r="R36" s="724"/>
      <c r="S36" s="726"/>
      <c r="T36" s="723"/>
      <c r="U36" s="726"/>
      <c r="Y36" s="1246"/>
      <c r="Z36" s="717"/>
      <c r="AA36" s="717"/>
      <c r="AB36" s="717"/>
      <c r="AC36" s="717"/>
      <c r="AD36" s="717"/>
      <c r="AE36" s="717"/>
      <c r="AF36" s="717"/>
      <c r="AG36" s="1247"/>
      <c r="AH36" s="1246"/>
      <c r="AI36" s="1247"/>
      <c r="AL36" s="205"/>
    </row>
    <row r="37" spans="2:38" ht="15" customHeight="1">
      <c r="B37" s="1112"/>
      <c r="C37" s="1113"/>
      <c r="F37" s="721" t="s">
        <v>262</v>
      </c>
      <c r="G37" s="722"/>
      <c r="H37" s="722"/>
      <c r="I37" s="722"/>
      <c r="J37" s="722"/>
      <c r="K37" s="722"/>
      <c r="L37" s="722"/>
      <c r="M37" s="725"/>
      <c r="N37" s="721"/>
      <c r="O37" s="722"/>
      <c r="P37" s="722"/>
      <c r="Q37" s="722"/>
      <c r="R37" s="722"/>
      <c r="S37" s="725"/>
      <c r="T37" s="721" t="s">
        <v>41</v>
      </c>
      <c r="U37" s="725"/>
      <c r="Y37" s="1248" t="s">
        <v>261</v>
      </c>
      <c r="Z37" s="1249"/>
      <c r="AA37" s="1249"/>
      <c r="AB37" s="1249"/>
      <c r="AC37" s="1249"/>
      <c r="AD37" s="1249"/>
      <c r="AE37" s="1249"/>
      <c r="AF37" s="1249"/>
      <c r="AG37" s="1249"/>
      <c r="AH37" s="1249"/>
      <c r="AI37" s="1250"/>
      <c r="AL37" s="205"/>
    </row>
    <row r="38" spans="2:38" ht="15" customHeight="1" thickBot="1">
      <c r="B38" s="1112"/>
      <c r="C38" s="1113"/>
      <c r="F38" s="1246"/>
      <c r="G38" s="717"/>
      <c r="H38" s="717"/>
      <c r="I38" s="717"/>
      <c r="J38" s="717"/>
      <c r="K38" s="717"/>
      <c r="L38" s="717"/>
      <c r="M38" s="1247"/>
      <c r="N38" s="1246"/>
      <c r="O38" s="717"/>
      <c r="P38" s="717"/>
      <c r="Q38" s="717"/>
      <c r="R38" s="717"/>
      <c r="S38" s="1247"/>
      <c r="T38" s="1246"/>
      <c r="U38" s="1247"/>
      <c r="Y38" s="1251"/>
      <c r="Z38" s="724"/>
      <c r="AA38" s="724"/>
      <c r="AB38" s="724"/>
      <c r="AC38" s="724"/>
      <c r="AD38" s="724"/>
      <c r="AE38" s="724"/>
      <c r="AF38" s="724"/>
      <c r="AG38" s="724"/>
      <c r="AH38" s="724"/>
      <c r="AI38" s="1252"/>
      <c r="AL38" s="205"/>
    </row>
    <row r="39" spans="2:38" ht="15" customHeight="1">
      <c r="B39" s="1112"/>
      <c r="C39" s="1113"/>
      <c r="F39" s="1253" t="s">
        <v>260</v>
      </c>
      <c r="G39" s="1239"/>
      <c r="H39" s="1239"/>
      <c r="I39" s="1239"/>
      <c r="J39" s="1239"/>
      <c r="K39" s="1239"/>
      <c r="L39" s="1239"/>
      <c r="M39" s="1239"/>
      <c r="N39" s="1239"/>
      <c r="O39" s="1239"/>
      <c r="P39" s="1239"/>
      <c r="Q39" s="1239"/>
      <c r="R39" s="1239"/>
      <c r="S39" s="1239"/>
      <c r="T39" s="1239" t="s">
        <v>41</v>
      </c>
      <c r="U39" s="1240"/>
      <c r="Y39" s="1241"/>
      <c r="Z39" s="719"/>
      <c r="AA39" s="719"/>
      <c r="AB39" s="719"/>
      <c r="AC39" s="719"/>
      <c r="AD39" s="719"/>
      <c r="AE39" s="719"/>
      <c r="AF39" s="719"/>
      <c r="AG39" s="719"/>
      <c r="AH39" s="719" t="s">
        <v>183</v>
      </c>
      <c r="AI39" s="1242"/>
      <c r="AL39" s="205"/>
    </row>
    <row r="40" spans="2:38" ht="15" customHeight="1" thickBot="1">
      <c r="B40" s="1112"/>
      <c r="C40" s="1113"/>
      <c r="F40" s="1243"/>
      <c r="G40" s="1244"/>
      <c r="H40" s="1244"/>
      <c r="I40" s="1244"/>
      <c r="J40" s="1244"/>
      <c r="K40" s="1244"/>
      <c r="L40" s="1244"/>
      <c r="M40" s="1244"/>
      <c r="N40" s="1244"/>
      <c r="O40" s="1244"/>
      <c r="P40" s="1244"/>
      <c r="Q40" s="1244"/>
      <c r="R40" s="1244"/>
      <c r="S40" s="1244"/>
      <c r="T40" s="1244"/>
      <c r="U40" s="1245"/>
      <c r="Y40" s="1243"/>
      <c r="Z40" s="1244"/>
      <c r="AA40" s="1244"/>
      <c r="AB40" s="1244"/>
      <c r="AC40" s="1244"/>
      <c r="AD40" s="1244"/>
      <c r="AE40" s="1244"/>
      <c r="AF40" s="1244"/>
      <c r="AG40" s="1244"/>
      <c r="AH40" s="1244"/>
      <c r="AI40" s="1245"/>
      <c r="AL40" s="205"/>
    </row>
    <row r="41" spans="2:38">
      <c r="B41" s="1112"/>
      <c r="C41" s="1113"/>
      <c r="AL41" s="205"/>
    </row>
    <row r="42" spans="2:38">
      <c r="B42" s="1114"/>
      <c r="C42" s="1115"/>
      <c r="D42" s="206"/>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14"/>
    </row>
    <row r="43" spans="2:38" ht="61.5" customHeight="1">
      <c r="B43" s="716" t="s">
        <v>259</v>
      </c>
      <c r="C43" s="716"/>
      <c r="D43" s="716"/>
      <c r="E43" s="716"/>
      <c r="F43" s="716"/>
      <c r="G43" s="716"/>
      <c r="H43" s="716"/>
      <c r="I43" s="716"/>
      <c r="J43" s="716"/>
      <c r="K43" s="716"/>
      <c r="L43" s="716"/>
      <c r="M43" s="716"/>
      <c r="N43" s="716"/>
      <c r="O43" s="716"/>
      <c r="P43" s="716"/>
      <c r="Q43" s="716"/>
      <c r="R43" s="716"/>
      <c r="S43" s="716"/>
      <c r="T43" s="716"/>
      <c r="U43" s="716"/>
      <c r="V43" s="716"/>
      <c r="W43" s="716"/>
      <c r="X43" s="716"/>
      <c r="Y43" s="716"/>
      <c r="Z43" s="716"/>
      <c r="AA43" s="716"/>
      <c r="AB43" s="716"/>
      <c r="AC43" s="716"/>
      <c r="AD43" s="716"/>
      <c r="AE43" s="716"/>
      <c r="AF43" s="716"/>
      <c r="AG43" s="716"/>
      <c r="AH43" s="716"/>
      <c r="AI43" s="716"/>
      <c r="AJ43" s="716"/>
      <c r="AK43" s="716"/>
      <c r="AL43" s="716"/>
    </row>
    <row r="44" spans="2:38">
      <c r="B44" s="217"/>
      <c r="C44" s="217"/>
      <c r="D44" s="217"/>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217"/>
    </row>
    <row r="45" spans="2:38">
      <c r="B45" s="217"/>
      <c r="C45" s="217"/>
      <c r="D45" s="217"/>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row>
    <row r="46" spans="2:38">
      <c r="B46" s="217"/>
      <c r="C46" s="217"/>
      <c r="D46" s="217"/>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row>
    <row r="47" spans="2:38">
      <c r="B47" s="217"/>
      <c r="C47" s="217"/>
      <c r="D47" s="217"/>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row>
    <row r="48" spans="2:38">
      <c r="B48" s="217"/>
      <c r="C48" s="217"/>
      <c r="D48" s="217"/>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row>
    <row r="49" spans="2:38">
      <c r="B49" s="217"/>
      <c r="C49" s="217"/>
      <c r="D49" s="217"/>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7"/>
      <c r="AI49" s="217"/>
      <c r="AJ49" s="217"/>
      <c r="AK49" s="217"/>
      <c r="AL49" s="217"/>
    </row>
    <row r="50" spans="2:38">
      <c r="B50" s="217"/>
      <c r="C50" s="217"/>
      <c r="D50" s="217"/>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7"/>
      <c r="AI50" s="217"/>
      <c r="AJ50" s="217"/>
      <c r="AK50" s="217"/>
      <c r="AL50" s="217"/>
    </row>
    <row r="51" spans="2:38">
      <c r="B51" s="217"/>
      <c r="C51" s="217"/>
      <c r="D51" s="217"/>
      <c r="E51" s="217"/>
      <c r="F51" s="217"/>
      <c r="G51" s="217"/>
      <c r="H51" s="217"/>
      <c r="I51" s="217"/>
      <c r="J51" s="217"/>
      <c r="K51" s="217"/>
      <c r="L51" s="217"/>
      <c r="M51" s="217"/>
      <c r="N51" s="217"/>
      <c r="O51" s="217"/>
      <c r="P51" s="217"/>
      <c r="Q51" s="217"/>
      <c r="R51" s="217"/>
      <c r="S51" s="217"/>
      <c r="T51" s="217"/>
      <c r="U51" s="217"/>
      <c r="V51" s="217"/>
      <c r="W51" s="217"/>
      <c r="X51" s="217"/>
      <c r="Y51" s="217"/>
      <c r="Z51" s="217"/>
      <c r="AA51" s="217"/>
      <c r="AB51" s="217"/>
      <c r="AC51" s="217"/>
      <c r="AD51" s="217"/>
      <c r="AE51" s="217"/>
      <c r="AF51" s="217"/>
      <c r="AG51" s="217"/>
      <c r="AH51" s="217"/>
      <c r="AI51" s="217"/>
      <c r="AJ51" s="217"/>
      <c r="AK51" s="217"/>
      <c r="AL51" s="217"/>
    </row>
    <row r="52" spans="2:38">
      <c r="B52" s="217"/>
      <c r="C52" s="217"/>
      <c r="D52" s="217"/>
      <c r="E52" s="217"/>
      <c r="F52" s="217"/>
      <c r="G52" s="217"/>
      <c r="H52" s="217"/>
      <c r="I52" s="217"/>
      <c r="J52" s="217"/>
      <c r="K52" s="217"/>
      <c r="L52" s="217"/>
      <c r="M52" s="217"/>
      <c r="N52" s="217"/>
      <c r="O52" s="217"/>
      <c r="P52" s="217"/>
      <c r="Q52" s="217"/>
      <c r="R52" s="217"/>
      <c r="S52" s="217"/>
      <c r="T52" s="217"/>
      <c r="U52" s="217"/>
      <c r="V52" s="217"/>
      <c r="W52" s="217"/>
      <c r="X52" s="217"/>
      <c r="Y52" s="217"/>
      <c r="Z52" s="217"/>
      <c r="AA52" s="217"/>
      <c r="AB52" s="217"/>
      <c r="AC52" s="217"/>
      <c r="AD52" s="217"/>
      <c r="AE52" s="217"/>
      <c r="AF52" s="217"/>
      <c r="AG52" s="217"/>
      <c r="AH52" s="217"/>
      <c r="AI52" s="217"/>
      <c r="AJ52" s="217"/>
      <c r="AK52" s="217"/>
      <c r="AL52" s="217"/>
    </row>
    <row r="53" spans="2:38">
      <c r="B53" s="217"/>
      <c r="C53" s="217"/>
      <c r="D53" s="217"/>
      <c r="E53" s="217"/>
      <c r="F53" s="217"/>
      <c r="G53" s="217"/>
      <c r="H53" s="217"/>
      <c r="I53" s="217"/>
      <c r="J53" s="217"/>
      <c r="K53" s="217"/>
      <c r="L53" s="217"/>
      <c r="M53" s="217"/>
      <c r="N53" s="217"/>
      <c r="O53" s="217"/>
      <c r="P53" s="217"/>
      <c r="Q53" s="217"/>
      <c r="R53" s="217"/>
      <c r="S53" s="217"/>
      <c r="T53" s="217"/>
      <c r="U53" s="217"/>
      <c r="V53" s="217"/>
      <c r="W53" s="217"/>
      <c r="X53" s="217"/>
      <c r="Y53" s="217"/>
      <c r="Z53" s="217"/>
      <c r="AA53" s="217"/>
      <c r="AB53" s="217"/>
      <c r="AC53" s="217"/>
      <c r="AD53" s="217"/>
      <c r="AE53" s="217"/>
      <c r="AF53" s="217"/>
      <c r="AG53" s="217"/>
      <c r="AH53" s="217"/>
      <c r="AI53" s="217"/>
      <c r="AJ53" s="217"/>
      <c r="AK53" s="217"/>
      <c r="AL53" s="217"/>
    </row>
  </sheetData>
  <mergeCells count="34">
    <mergeCell ref="Y33:AI34"/>
    <mergeCell ref="Y35:AG36"/>
    <mergeCell ref="AH35:AI36"/>
    <mergeCell ref="F33:M34"/>
    <mergeCell ref="N35:S36"/>
    <mergeCell ref="T35:U36"/>
    <mergeCell ref="N33:S34"/>
    <mergeCell ref="B43:AL43"/>
    <mergeCell ref="F37:M38"/>
    <mergeCell ref="N37:S38"/>
    <mergeCell ref="T37:U38"/>
    <mergeCell ref="Y37:AI38"/>
    <mergeCell ref="F39:M40"/>
    <mergeCell ref="N39:S40"/>
    <mergeCell ref="T39:U40"/>
    <mergeCell ref="Y39:AG40"/>
    <mergeCell ref="AH39:AI40"/>
    <mergeCell ref="B17:C42"/>
    <mergeCell ref="E19:V20"/>
    <mergeCell ref="W19:AK20"/>
    <mergeCell ref="F35:M36"/>
    <mergeCell ref="T33:U34"/>
    <mergeCell ref="E21:T22"/>
    <mergeCell ref="AB1:AM1"/>
    <mergeCell ref="U21:V22"/>
    <mergeCell ref="W21:AI22"/>
    <mergeCell ref="W24:AK25"/>
    <mergeCell ref="W26:AI27"/>
    <mergeCell ref="AJ26:AK27"/>
    <mergeCell ref="AJ21:AK22"/>
    <mergeCell ref="A3:AM4"/>
    <mergeCell ref="B6:K7"/>
    <mergeCell ref="L6:AL7"/>
    <mergeCell ref="B8:C16"/>
  </mergeCells>
  <phoneticPr fontId="8"/>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3D45C-5CD9-425E-ADF2-19525D6E4C1E}">
  <sheetPr>
    <tabColor rgb="FF66CCFF"/>
  </sheetPr>
  <dimension ref="A1:J41"/>
  <sheetViews>
    <sheetView showGridLines="0" view="pageBreakPreview" zoomScaleNormal="100" zoomScaleSheetLayoutView="100" workbookViewId="0">
      <selection activeCell="N18" sqref="N18"/>
    </sheetView>
  </sheetViews>
  <sheetFormatPr defaultRowHeight="13"/>
  <cols>
    <col min="1" max="1" width="5.1796875" style="132" customWidth="1"/>
    <col min="2" max="3" width="9" style="132" customWidth="1"/>
    <col min="4" max="5" width="8.453125" style="132" customWidth="1"/>
    <col min="6" max="6" width="8.36328125" style="132" customWidth="1"/>
    <col min="7" max="7" width="7.36328125" style="132" customWidth="1"/>
    <col min="8" max="9" width="8.453125" style="132" customWidth="1"/>
    <col min="10" max="10" width="17.08984375" style="132" customWidth="1"/>
    <col min="11" max="256" width="9" style="132"/>
    <col min="257" max="257" width="5.1796875" style="132" customWidth="1"/>
    <col min="258" max="259" width="9" style="132" customWidth="1"/>
    <col min="260" max="261" width="8.453125" style="132" customWidth="1"/>
    <col min="262" max="262" width="8.36328125" style="132" customWidth="1"/>
    <col min="263" max="263" width="7.36328125" style="132" customWidth="1"/>
    <col min="264" max="265" width="8.453125" style="132" customWidth="1"/>
    <col min="266" max="266" width="17.08984375" style="132" customWidth="1"/>
    <col min="267" max="512" width="9" style="132"/>
    <col min="513" max="513" width="5.1796875" style="132" customWidth="1"/>
    <col min="514" max="515" width="9" style="132" customWidth="1"/>
    <col min="516" max="517" width="8.453125" style="132" customWidth="1"/>
    <col min="518" max="518" width="8.36328125" style="132" customWidth="1"/>
    <col min="519" max="519" width="7.36328125" style="132" customWidth="1"/>
    <col min="520" max="521" width="8.453125" style="132" customWidth="1"/>
    <col min="522" max="522" width="17.08984375" style="132" customWidth="1"/>
    <col min="523" max="768" width="9" style="132"/>
    <col min="769" max="769" width="5.1796875" style="132" customWidth="1"/>
    <col min="770" max="771" width="9" style="132" customWidth="1"/>
    <col min="772" max="773" width="8.453125" style="132" customWidth="1"/>
    <col min="774" max="774" width="8.36328125" style="132" customWidth="1"/>
    <col min="775" max="775" width="7.36328125" style="132" customWidth="1"/>
    <col min="776" max="777" width="8.453125" style="132" customWidth="1"/>
    <col min="778" max="778" width="17.08984375" style="132" customWidth="1"/>
    <col min="779" max="1024" width="9" style="132"/>
    <col min="1025" max="1025" width="5.1796875" style="132" customWidth="1"/>
    <col min="1026" max="1027" width="9" style="132" customWidth="1"/>
    <col min="1028" max="1029" width="8.453125" style="132" customWidth="1"/>
    <col min="1030" max="1030" width="8.36328125" style="132" customWidth="1"/>
    <col min="1031" max="1031" width="7.36328125" style="132" customWidth="1"/>
    <col min="1032" max="1033" width="8.453125" style="132" customWidth="1"/>
    <col min="1034" max="1034" width="17.08984375" style="132" customWidth="1"/>
    <col min="1035" max="1280" width="9" style="132"/>
    <col min="1281" max="1281" width="5.1796875" style="132" customWidth="1"/>
    <col min="1282" max="1283" width="9" style="132" customWidth="1"/>
    <col min="1284" max="1285" width="8.453125" style="132" customWidth="1"/>
    <col min="1286" max="1286" width="8.36328125" style="132" customWidth="1"/>
    <col min="1287" max="1287" width="7.36328125" style="132" customWidth="1"/>
    <col min="1288" max="1289" width="8.453125" style="132" customWidth="1"/>
    <col min="1290" max="1290" width="17.08984375" style="132" customWidth="1"/>
    <col min="1291" max="1536" width="9" style="132"/>
    <col min="1537" max="1537" width="5.1796875" style="132" customWidth="1"/>
    <col min="1538" max="1539" width="9" style="132" customWidth="1"/>
    <col min="1540" max="1541" width="8.453125" style="132" customWidth="1"/>
    <col min="1542" max="1542" width="8.36328125" style="132" customWidth="1"/>
    <col min="1543" max="1543" width="7.36328125" style="132" customWidth="1"/>
    <col min="1544" max="1545" width="8.453125" style="132" customWidth="1"/>
    <col min="1546" max="1546" width="17.08984375" style="132" customWidth="1"/>
    <col min="1547" max="1792" width="9" style="132"/>
    <col min="1793" max="1793" width="5.1796875" style="132" customWidth="1"/>
    <col min="1794" max="1795" width="9" style="132" customWidth="1"/>
    <col min="1796" max="1797" width="8.453125" style="132" customWidth="1"/>
    <col min="1798" max="1798" width="8.36328125" style="132" customWidth="1"/>
    <col min="1799" max="1799" width="7.36328125" style="132" customWidth="1"/>
    <col min="1800" max="1801" width="8.453125" style="132" customWidth="1"/>
    <col min="1802" max="1802" width="17.08984375" style="132" customWidth="1"/>
    <col min="1803" max="2048" width="9" style="132"/>
    <col min="2049" max="2049" width="5.1796875" style="132" customWidth="1"/>
    <col min="2050" max="2051" width="9" style="132" customWidth="1"/>
    <col min="2052" max="2053" width="8.453125" style="132" customWidth="1"/>
    <col min="2054" max="2054" width="8.36328125" style="132" customWidth="1"/>
    <col min="2055" max="2055" width="7.36328125" style="132" customWidth="1"/>
    <col min="2056" max="2057" width="8.453125" style="132" customWidth="1"/>
    <col min="2058" max="2058" width="17.08984375" style="132" customWidth="1"/>
    <col min="2059" max="2304" width="9" style="132"/>
    <col min="2305" max="2305" width="5.1796875" style="132" customWidth="1"/>
    <col min="2306" max="2307" width="9" style="132" customWidth="1"/>
    <col min="2308" max="2309" width="8.453125" style="132" customWidth="1"/>
    <col min="2310" max="2310" width="8.36328125" style="132" customWidth="1"/>
    <col min="2311" max="2311" width="7.36328125" style="132" customWidth="1"/>
    <col min="2312" max="2313" width="8.453125" style="132" customWidth="1"/>
    <col min="2314" max="2314" width="17.08984375" style="132" customWidth="1"/>
    <col min="2315" max="2560" width="9" style="132"/>
    <col min="2561" max="2561" width="5.1796875" style="132" customWidth="1"/>
    <col min="2562" max="2563" width="9" style="132" customWidth="1"/>
    <col min="2564" max="2565" width="8.453125" style="132" customWidth="1"/>
    <col min="2566" max="2566" width="8.36328125" style="132" customWidth="1"/>
    <col min="2567" max="2567" width="7.36328125" style="132" customWidth="1"/>
    <col min="2568" max="2569" width="8.453125" style="132" customWidth="1"/>
    <col min="2570" max="2570" width="17.08984375" style="132" customWidth="1"/>
    <col min="2571" max="2816" width="9" style="132"/>
    <col min="2817" max="2817" width="5.1796875" style="132" customWidth="1"/>
    <col min="2818" max="2819" width="9" style="132" customWidth="1"/>
    <col min="2820" max="2821" width="8.453125" style="132" customWidth="1"/>
    <col min="2822" max="2822" width="8.36328125" style="132" customWidth="1"/>
    <col min="2823" max="2823" width="7.36328125" style="132" customWidth="1"/>
    <col min="2824" max="2825" width="8.453125" style="132" customWidth="1"/>
    <col min="2826" max="2826" width="17.08984375" style="132" customWidth="1"/>
    <col min="2827" max="3072" width="9" style="132"/>
    <col min="3073" max="3073" width="5.1796875" style="132" customWidth="1"/>
    <col min="3074" max="3075" width="9" style="132" customWidth="1"/>
    <col min="3076" max="3077" width="8.453125" style="132" customWidth="1"/>
    <col min="3078" max="3078" width="8.36328125" style="132" customWidth="1"/>
    <col min="3079" max="3079" width="7.36328125" style="132" customWidth="1"/>
    <col min="3080" max="3081" width="8.453125" style="132" customWidth="1"/>
    <col min="3082" max="3082" width="17.08984375" style="132" customWidth="1"/>
    <col min="3083" max="3328" width="9" style="132"/>
    <col min="3329" max="3329" width="5.1796875" style="132" customWidth="1"/>
    <col min="3330" max="3331" width="9" style="132" customWidth="1"/>
    <col min="3332" max="3333" width="8.453125" style="132" customWidth="1"/>
    <col min="3334" max="3334" width="8.36328125" style="132" customWidth="1"/>
    <col min="3335" max="3335" width="7.36328125" style="132" customWidth="1"/>
    <col min="3336" max="3337" width="8.453125" style="132" customWidth="1"/>
    <col min="3338" max="3338" width="17.08984375" style="132" customWidth="1"/>
    <col min="3339" max="3584" width="9" style="132"/>
    <col min="3585" max="3585" width="5.1796875" style="132" customWidth="1"/>
    <col min="3586" max="3587" width="9" style="132" customWidth="1"/>
    <col min="3588" max="3589" width="8.453125" style="132" customWidth="1"/>
    <col min="3590" max="3590" width="8.36328125" style="132" customWidth="1"/>
    <col min="3591" max="3591" width="7.36328125" style="132" customWidth="1"/>
    <col min="3592" max="3593" width="8.453125" style="132" customWidth="1"/>
    <col min="3594" max="3594" width="17.08984375" style="132" customWidth="1"/>
    <col min="3595" max="3840" width="9" style="132"/>
    <col min="3841" max="3841" width="5.1796875" style="132" customWidth="1"/>
    <col min="3842" max="3843" width="9" style="132" customWidth="1"/>
    <col min="3844" max="3845" width="8.453125" style="132" customWidth="1"/>
    <col min="3846" max="3846" width="8.36328125" style="132" customWidth="1"/>
    <col min="3847" max="3847" width="7.36328125" style="132" customWidth="1"/>
    <col min="3848" max="3849" width="8.453125" style="132" customWidth="1"/>
    <col min="3850" max="3850" width="17.08984375" style="132" customWidth="1"/>
    <col min="3851" max="4096" width="9" style="132"/>
    <col min="4097" max="4097" width="5.1796875" style="132" customWidth="1"/>
    <col min="4098" max="4099" width="9" style="132" customWidth="1"/>
    <col min="4100" max="4101" width="8.453125" style="132" customWidth="1"/>
    <col min="4102" max="4102" width="8.36328125" style="132" customWidth="1"/>
    <col min="4103" max="4103" width="7.36328125" style="132" customWidth="1"/>
    <col min="4104" max="4105" width="8.453125" style="132" customWidth="1"/>
    <col min="4106" max="4106" width="17.08984375" style="132" customWidth="1"/>
    <col min="4107" max="4352" width="9" style="132"/>
    <col min="4353" max="4353" width="5.1796875" style="132" customWidth="1"/>
    <col min="4354" max="4355" width="9" style="132" customWidth="1"/>
    <col min="4356" max="4357" width="8.453125" style="132" customWidth="1"/>
    <col min="4358" max="4358" width="8.36328125" style="132" customWidth="1"/>
    <col min="4359" max="4359" width="7.36328125" style="132" customWidth="1"/>
    <col min="4360" max="4361" width="8.453125" style="132" customWidth="1"/>
    <col min="4362" max="4362" width="17.08984375" style="132" customWidth="1"/>
    <col min="4363" max="4608" width="9" style="132"/>
    <col min="4609" max="4609" width="5.1796875" style="132" customWidth="1"/>
    <col min="4610" max="4611" width="9" style="132" customWidth="1"/>
    <col min="4612" max="4613" width="8.453125" style="132" customWidth="1"/>
    <col min="4614" max="4614" width="8.36328125" style="132" customWidth="1"/>
    <col min="4615" max="4615" width="7.36328125" style="132" customWidth="1"/>
    <col min="4616" max="4617" width="8.453125" style="132" customWidth="1"/>
    <col min="4618" max="4618" width="17.08984375" style="132" customWidth="1"/>
    <col min="4619" max="4864" width="9" style="132"/>
    <col min="4865" max="4865" width="5.1796875" style="132" customWidth="1"/>
    <col min="4866" max="4867" width="9" style="132" customWidth="1"/>
    <col min="4868" max="4869" width="8.453125" style="132" customWidth="1"/>
    <col min="4870" max="4870" width="8.36328125" style="132" customWidth="1"/>
    <col min="4871" max="4871" width="7.36328125" style="132" customWidth="1"/>
    <col min="4872" max="4873" width="8.453125" style="132" customWidth="1"/>
    <col min="4874" max="4874" width="17.08984375" style="132" customWidth="1"/>
    <col min="4875" max="5120" width="9" style="132"/>
    <col min="5121" max="5121" width="5.1796875" style="132" customWidth="1"/>
    <col min="5122" max="5123" width="9" style="132" customWidth="1"/>
    <col min="5124" max="5125" width="8.453125" style="132" customWidth="1"/>
    <col min="5126" max="5126" width="8.36328125" style="132" customWidth="1"/>
    <col min="5127" max="5127" width="7.36328125" style="132" customWidth="1"/>
    <col min="5128" max="5129" width="8.453125" style="132" customWidth="1"/>
    <col min="5130" max="5130" width="17.08984375" style="132" customWidth="1"/>
    <col min="5131" max="5376" width="9" style="132"/>
    <col min="5377" max="5377" width="5.1796875" style="132" customWidth="1"/>
    <col min="5378" max="5379" width="9" style="132" customWidth="1"/>
    <col min="5380" max="5381" width="8.453125" style="132" customWidth="1"/>
    <col min="5382" max="5382" width="8.36328125" style="132" customWidth="1"/>
    <col min="5383" max="5383" width="7.36328125" style="132" customWidth="1"/>
    <col min="5384" max="5385" width="8.453125" style="132" customWidth="1"/>
    <col min="5386" max="5386" width="17.08984375" style="132" customWidth="1"/>
    <col min="5387" max="5632" width="9" style="132"/>
    <col min="5633" max="5633" width="5.1796875" style="132" customWidth="1"/>
    <col min="5634" max="5635" width="9" style="132" customWidth="1"/>
    <col min="5636" max="5637" width="8.453125" style="132" customWidth="1"/>
    <col min="5638" max="5638" width="8.36328125" style="132" customWidth="1"/>
    <col min="5639" max="5639" width="7.36328125" style="132" customWidth="1"/>
    <col min="5640" max="5641" width="8.453125" style="132" customWidth="1"/>
    <col min="5642" max="5642" width="17.08984375" style="132" customWidth="1"/>
    <col min="5643" max="5888" width="9" style="132"/>
    <col min="5889" max="5889" width="5.1796875" style="132" customWidth="1"/>
    <col min="5890" max="5891" width="9" style="132" customWidth="1"/>
    <col min="5892" max="5893" width="8.453125" style="132" customWidth="1"/>
    <col min="5894" max="5894" width="8.36328125" style="132" customWidth="1"/>
    <col min="5895" max="5895" width="7.36328125" style="132" customWidth="1"/>
    <col min="5896" max="5897" width="8.453125" style="132" customWidth="1"/>
    <col min="5898" max="5898" width="17.08984375" style="132" customWidth="1"/>
    <col min="5899" max="6144" width="9" style="132"/>
    <col min="6145" max="6145" width="5.1796875" style="132" customWidth="1"/>
    <col min="6146" max="6147" width="9" style="132" customWidth="1"/>
    <col min="6148" max="6149" width="8.453125" style="132" customWidth="1"/>
    <col min="6150" max="6150" width="8.36328125" style="132" customWidth="1"/>
    <col min="6151" max="6151" width="7.36328125" style="132" customWidth="1"/>
    <col min="6152" max="6153" width="8.453125" style="132" customWidth="1"/>
    <col min="6154" max="6154" width="17.08984375" style="132" customWidth="1"/>
    <col min="6155" max="6400" width="9" style="132"/>
    <col min="6401" max="6401" width="5.1796875" style="132" customWidth="1"/>
    <col min="6402" max="6403" width="9" style="132" customWidth="1"/>
    <col min="6404" max="6405" width="8.453125" style="132" customWidth="1"/>
    <col min="6406" max="6406" width="8.36328125" style="132" customWidth="1"/>
    <col min="6407" max="6407" width="7.36328125" style="132" customWidth="1"/>
    <col min="6408" max="6409" width="8.453125" style="132" customWidth="1"/>
    <col min="6410" max="6410" width="17.08984375" style="132" customWidth="1"/>
    <col min="6411" max="6656" width="9" style="132"/>
    <col min="6657" max="6657" width="5.1796875" style="132" customWidth="1"/>
    <col min="6658" max="6659" width="9" style="132" customWidth="1"/>
    <col min="6660" max="6661" width="8.453125" style="132" customWidth="1"/>
    <col min="6662" max="6662" width="8.36328125" style="132" customWidth="1"/>
    <col min="6663" max="6663" width="7.36328125" style="132" customWidth="1"/>
    <col min="6664" max="6665" width="8.453125" style="132" customWidth="1"/>
    <col min="6666" max="6666" width="17.08984375" style="132" customWidth="1"/>
    <col min="6667" max="6912" width="9" style="132"/>
    <col min="6913" max="6913" width="5.1796875" style="132" customWidth="1"/>
    <col min="6914" max="6915" width="9" style="132" customWidth="1"/>
    <col min="6916" max="6917" width="8.453125" style="132" customWidth="1"/>
    <col min="6918" max="6918" width="8.36328125" style="132" customWidth="1"/>
    <col min="6919" max="6919" width="7.36328125" style="132" customWidth="1"/>
    <col min="6920" max="6921" width="8.453125" style="132" customWidth="1"/>
    <col min="6922" max="6922" width="17.08984375" style="132" customWidth="1"/>
    <col min="6923" max="7168" width="9" style="132"/>
    <col min="7169" max="7169" width="5.1796875" style="132" customWidth="1"/>
    <col min="7170" max="7171" width="9" style="132" customWidth="1"/>
    <col min="7172" max="7173" width="8.453125" style="132" customWidth="1"/>
    <col min="7174" max="7174" width="8.36328125" style="132" customWidth="1"/>
    <col min="7175" max="7175" width="7.36328125" style="132" customWidth="1"/>
    <col min="7176" max="7177" width="8.453125" style="132" customWidth="1"/>
    <col min="7178" max="7178" width="17.08984375" style="132" customWidth="1"/>
    <col min="7179" max="7424" width="9" style="132"/>
    <col min="7425" max="7425" width="5.1796875" style="132" customWidth="1"/>
    <col min="7426" max="7427" width="9" style="132" customWidth="1"/>
    <col min="7428" max="7429" width="8.453125" style="132" customWidth="1"/>
    <col min="7430" max="7430" width="8.36328125" style="132" customWidth="1"/>
    <col min="7431" max="7431" width="7.36328125" style="132" customWidth="1"/>
    <col min="7432" max="7433" width="8.453125" style="132" customWidth="1"/>
    <col min="7434" max="7434" width="17.08984375" style="132" customWidth="1"/>
    <col min="7435" max="7680" width="9" style="132"/>
    <col min="7681" max="7681" width="5.1796875" style="132" customWidth="1"/>
    <col min="7682" max="7683" width="9" style="132" customWidth="1"/>
    <col min="7684" max="7685" width="8.453125" style="132" customWidth="1"/>
    <col min="7686" max="7686" width="8.36328125" style="132" customWidth="1"/>
    <col min="7687" max="7687" width="7.36328125" style="132" customWidth="1"/>
    <col min="7688" max="7689" width="8.453125" style="132" customWidth="1"/>
    <col min="7690" max="7690" width="17.08984375" style="132" customWidth="1"/>
    <col min="7691" max="7936" width="9" style="132"/>
    <col min="7937" max="7937" width="5.1796875" style="132" customWidth="1"/>
    <col min="7938" max="7939" width="9" style="132" customWidth="1"/>
    <col min="7940" max="7941" width="8.453125" style="132" customWidth="1"/>
    <col min="7942" max="7942" width="8.36328125" style="132" customWidth="1"/>
    <col min="7943" max="7943" width="7.36328125" style="132" customWidth="1"/>
    <col min="7944" max="7945" width="8.453125" style="132" customWidth="1"/>
    <col min="7946" max="7946" width="17.08984375" style="132" customWidth="1"/>
    <col min="7947" max="8192" width="9" style="132"/>
    <col min="8193" max="8193" width="5.1796875" style="132" customWidth="1"/>
    <col min="8194" max="8195" width="9" style="132" customWidth="1"/>
    <col min="8196" max="8197" width="8.453125" style="132" customWidth="1"/>
    <col min="8198" max="8198" width="8.36328125" style="132" customWidth="1"/>
    <col min="8199" max="8199" width="7.36328125" style="132" customWidth="1"/>
    <col min="8200" max="8201" width="8.453125" style="132" customWidth="1"/>
    <col min="8202" max="8202" width="17.08984375" style="132" customWidth="1"/>
    <col min="8203" max="8448" width="9" style="132"/>
    <col min="8449" max="8449" width="5.1796875" style="132" customWidth="1"/>
    <col min="8450" max="8451" width="9" style="132" customWidth="1"/>
    <col min="8452" max="8453" width="8.453125" style="132" customWidth="1"/>
    <col min="8454" max="8454" width="8.36328125" style="132" customWidth="1"/>
    <col min="8455" max="8455" width="7.36328125" style="132" customWidth="1"/>
    <col min="8456" max="8457" width="8.453125" style="132" customWidth="1"/>
    <col min="8458" max="8458" width="17.08984375" style="132" customWidth="1"/>
    <col min="8459" max="8704" width="9" style="132"/>
    <col min="8705" max="8705" width="5.1796875" style="132" customWidth="1"/>
    <col min="8706" max="8707" width="9" style="132" customWidth="1"/>
    <col min="8708" max="8709" width="8.453125" style="132" customWidth="1"/>
    <col min="8710" max="8710" width="8.36328125" style="132" customWidth="1"/>
    <col min="8711" max="8711" width="7.36328125" style="132" customWidth="1"/>
    <col min="8712" max="8713" width="8.453125" style="132" customWidth="1"/>
    <col min="8714" max="8714" width="17.08984375" style="132" customWidth="1"/>
    <col min="8715" max="8960" width="9" style="132"/>
    <col min="8961" max="8961" width="5.1796875" style="132" customWidth="1"/>
    <col min="8962" max="8963" width="9" style="132" customWidth="1"/>
    <col min="8964" max="8965" width="8.453125" style="132" customWidth="1"/>
    <col min="8966" max="8966" width="8.36328125" style="132" customWidth="1"/>
    <col min="8967" max="8967" width="7.36328125" style="132" customWidth="1"/>
    <col min="8968" max="8969" width="8.453125" style="132" customWidth="1"/>
    <col min="8970" max="8970" width="17.08984375" style="132" customWidth="1"/>
    <col min="8971" max="9216" width="9" style="132"/>
    <col min="9217" max="9217" width="5.1796875" style="132" customWidth="1"/>
    <col min="9218" max="9219" width="9" style="132" customWidth="1"/>
    <col min="9220" max="9221" width="8.453125" style="132" customWidth="1"/>
    <col min="9222" max="9222" width="8.36328125" style="132" customWidth="1"/>
    <col min="9223" max="9223" width="7.36328125" style="132" customWidth="1"/>
    <col min="9224" max="9225" width="8.453125" style="132" customWidth="1"/>
    <col min="9226" max="9226" width="17.08984375" style="132" customWidth="1"/>
    <col min="9227" max="9472" width="9" style="132"/>
    <col min="9473" max="9473" width="5.1796875" style="132" customWidth="1"/>
    <col min="9474" max="9475" width="9" style="132" customWidth="1"/>
    <col min="9476" max="9477" width="8.453125" style="132" customWidth="1"/>
    <col min="9478" max="9478" width="8.36328125" style="132" customWidth="1"/>
    <col min="9479" max="9479" width="7.36328125" style="132" customWidth="1"/>
    <col min="9480" max="9481" width="8.453125" style="132" customWidth="1"/>
    <col min="9482" max="9482" width="17.08984375" style="132" customWidth="1"/>
    <col min="9483" max="9728" width="9" style="132"/>
    <col min="9729" max="9729" width="5.1796875" style="132" customWidth="1"/>
    <col min="9730" max="9731" width="9" style="132" customWidth="1"/>
    <col min="9732" max="9733" width="8.453125" style="132" customWidth="1"/>
    <col min="9734" max="9734" width="8.36328125" style="132" customWidth="1"/>
    <col min="9735" max="9735" width="7.36328125" style="132" customWidth="1"/>
    <col min="9736" max="9737" width="8.453125" style="132" customWidth="1"/>
    <col min="9738" max="9738" width="17.08984375" style="132" customWidth="1"/>
    <col min="9739" max="9984" width="9" style="132"/>
    <col min="9985" max="9985" width="5.1796875" style="132" customWidth="1"/>
    <col min="9986" max="9987" width="9" style="132" customWidth="1"/>
    <col min="9988" max="9989" width="8.453125" style="132" customWidth="1"/>
    <col min="9990" max="9990" width="8.36328125" style="132" customWidth="1"/>
    <col min="9991" max="9991" width="7.36328125" style="132" customWidth="1"/>
    <col min="9992" max="9993" width="8.453125" style="132" customWidth="1"/>
    <col min="9994" max="9994" width="17.08984375" style="132" customWidth="1"/>
    <col min="9995" max="10240" width="9" style="132"/>
    <col min="10241" max="10241" width="5.1796875" style="132" customWidth="1"/>
    <col min="10242" max="10243" width="9" style="132" customWidth="1"/>
    <col min="10244" max="10245" width="8.453125" style="132" customWidth="1"/>
    <col min="10246" max="10246" width="8.36328125" style="132" customWidth="1"/>
    <col min="10247" max="10247" width="7.36328125" style="132" customWidth="1"/>
    <col min="10248" max="10249" width="8.453125" style="132" customWidth="1"/>
    <col min="10250" max="10250" width="17.08984375" style="132" customWidth="1"/>
    <col min="10251" max="10496" width="9" style="132"/>
    <col min="10497" max="10497" width="5.1796875" style="132" customWidth="1"/>
    <col min="10498" max="10499" width="9" style="132" customWidth="1"/>
    <col min="10500" max="10501" width="8.453125" style="132" customWidth="1"/>
    <col min="10502" max="10502" width="8.36328125" style="132" customWidth="1"/>
    <col min="10503" max="10503" width="7.36328125" style="132" customWidth="1"/>
    <col min="10504" max="10505" width="8.453125" style="132" customWidth="1"/>
    <col min="10506" max="10506" width="17.08984375" style="132" customWidth="1"/>
    <col min="10507" max="10752" width="9" style="132"/>
    <col min="10753" max="10753" width="5.1796875" style="132" customWidth="1"/>
    <col min="10754" max="10755" width="9" style="132" customWidth="1"/>
    <col min="10756" max="10757" width="8.453125" style="132" customWidth="1"/>
    <col min="10758" max="10758" width="8.36328125" style="132" customWidth="1"/>
    <col min="10759" max="10759" width="7.36328125" style="132" customWidth="1"/>
    <col min="10760" max="10761" width="8.453125" style="132" customWidth="1"/>
    <col min="10762" max="10762" width="17.08984375" style="132" customWidth="1"/>
    <col min="10763" max="11008" width="9" style="132"/>
    <col min="11009" max="11009" width="5.1796875" style="132" customWidth="1"/>
    <col min="11010" max="11011" width="9" style="132" customWidth="1"/>
    <col min="11012" max="11013" width="8.453125" style="132" customWidth="1"/>
    <col min="11014" max="11014" width="8.36328125" style="132" customWidth="1"/>
    <col min="11015" max="11015" width="7.36328125" style="132" customWidth="1"/>
    <col min="11016" max="11017" width="8.453125" style="132" customWidth="1"/>
    <col min="11018" max="11018" width="17.08984375" style="132" customWidth="1"/>
    <col min="11019" max="11264" width="9" style="132"/>
    <col min="11265" max="11265" width="5.1796875" style="132" customWidth="1"/>
    <col min="11266" max="11267" width="9" style="132" customWidth="1"/>
    <col min="11268" max="11269" width="8.453125" style="132" customWidth="1"/>
    <col min="11270" max="11270" width="8.36328125" style="132" customWidth="1"/>
    <col min="11271" max="11271" width="7.36328125" style="132" customWidth="1"/>
    <col min="11272" max="11273" width="8.453125" style="132" customWidth="1"/>
    <col min="11274" max="11274" width="17.08984375" style="132" customWidth="1"/>
    <col min="11275" max="11520" width="9" style="132"/>
    <col min="11521" max="11521" width="5.1796875" style="132" customWidth="1"/>
    <col min="11522" max="11523" width="9" style="132" customWidth="1"/>
    <col min="11524" max="11525" width="8.453125" style="132" customWidth="1"/>
    <col min="11526" max="11526" width="8.36328125" style="132" customWidth="1"/>
    <col min="11527" max="11527" width="7.36328125" style="132" customWidth="1"/>
    <col min="11528" max="11529" width="8.453125" style="132" customWidth="1"/>
    <col min="11530" max="11530" width="17.08984375" style="132" customWidth="1"/>
    <col min="11531" max="11776" width="9" style="132"/>
    <col min="11777" max="11777" width="5.1796875" style="132" customWidth="1"/>
    <col min="11778" max="11779" width="9" style="132" customWidth="1"/>
    <col min="11780" max="11781" width="8.453125" style="132" customWidth="1"/>
    <col min="11782" max="11782" width="8.36328125" style="132" customWidth="1"/>
    <col min="11783" max="11783" width="7.36328125" style="132" customWidth="1"/>
    <col min="11784" max="11785" width="8.453125" style="132" customWidth="1"/>
    <col min="11786" max="11786" width="17.08984375" style="132" customWidth="1"/>
    <col min="11787" max="12032" width="9" style="132"/>
    <col min="12033" max="12033" width="5.1796875" style="132" customWidth="1"/>
    <col min="12034" max="12035" width="9" style="132" customWidth="1"/>
    <col min="12036" max="12037" width="8.453125" style="132" customWidth="1"/>
    <col min="12038" max="12038" width="8.36328125" style="132" customWidth="1"/>
    <col min="12039" max="12039" width="7.36328125" style="132" customWidth="1"/>
    <col min="12040" max="12041" width="8.453125" style="132" customWidth="1"/>
    <col min="12042" max="12042" width="17.08984375" style="132" customWidth="1"/>
    <col min="12043" max="12288" width="9" style="132"/>
    <col min="12289" max="12289" width="5.1796875" style="132" customWidth="1"/>
    <col min="12290" max="12291" width="9" style="132" customWidth="1"/>
    <col min="12292" max="12293" width="8.453125" style="132" customWidth="1"/>
    <col min="12294" max="12294" width="8.36328125" style="132" customWidth="1"/>
    <col min="12295" max="12295" width="7.36328125" style="132" customWidth="1"/>
    <col min="12296" max="12297" width="8.453125" style="132" customWidth="1"/>
    <col min="12298" max="12298" width="17.08984375" style="132" customWidth="1"/>
    <col min="12299" max="12544" width="9" style="132"/>
    <col min="12545" max="12545" width="5.1796875" style="132" customWidth="1"/>
    <col min="12546" max="12547" width="9" style="132" customWidth="1"/>
    <col min="12548" max="12549" width="8.453125" style="132" customWidth="1"/>
    <col min="12550" max="12550" width="8.36328125" style="132" customWidth="1"/>
    <col min="12551" max="12551" width="7.36328125" style="132" customWidth="1"/>
    <col min="12552" max="12553" width="8.453125" style="132" customWidth="1"/>
    <col min="12554" max="12554" width="17.08984375" style="132" customWidth="1"/>
    <col min="12555" max="12800" width="9" style="132"/>
    <col min="12801" max="12801" width="5.1796875" style="132" customWidth="1"/>
    <col min="12802" max="12803" width="9" style="132" customWidth="1"/>
    <col min="12804" max="12805" width="8.453125" style="132" customWidth="1"/>
    <col min="12806" max="12806" width="8.36328125" style="132" customWidth="1"/>
    <col min="12807" max="12807" width="7.36328125" style="132" customWidth="1"/>
    <col min="12808" max="12809" width="8.453125" style="132" customWidth="1"/>
    <col min="12810" max="12810" width="17.08984375" style="132" customWidth="1"/>
    <col min="12811" max="13056" width="9" style="132"/>
    <col min="13057" max="13057" width="5.1796875" style="132" customWidth="1"/>
    <col min="13058" max="13059" width="9" style="132" customWidth="1"/>
    <col min="13060" max="13061" width="8.453125" style="132" customWidth="1"/>
    <col min="13062" max="13062" width="8.36328125" style="132" customWidth="1"/>
    <col min="13063" max="13063" width="7.36328125" style="132" customWidth="1"/>
    <col min="13064" max="13065" width="8.453125" style="132" customWidth="1"/>
    <col min="13066" max="13066" width="17.08984375" style="132" customWidth="1"/>
    <col min="13067" max="13312" width="9" style="132"/>
    <col min="13313" max="13313" width="5.1796875" style="132" customWidth="1"/>
    <col min="13314" max="13315" width="9" style="132" customWidth="1"/>
    <col min="13316" max="13317" width="8.453125" style="132" customWidth="1"/>
    <col min="13318" max="13318" width="8.36328125" style="132" customWidth="1"/>
    <col min="13319" max="13319" width="7.36328125" style="132" customWidth="1"/>
    <col min="13320" max="13321" width="8.453125" style="132" customWidth="1"/>
    <col min="13322" max="13322" width="17.08984375" style="132" customWidth="1"/>
    <col min="13323" max="13568" width="9" style="132"/>
    <col min="13569" max="13569" width="5.1796875" style="132" customWidth="1"/>
    <col min="13570" max="13571" width="9" style="132" customWidth="1"/>
    <col min="13572" max="13573" width="8.453125" style="132" customWidth="1"/>
    <col min="13574" max="13574" width="8.36328125" style="132" customWidth="1"/>
    <col min="13575" max="13575" width="7.36328125" style="132" customWidth="1"/>
    <col min="13576" max="13577" width="8.453125" style="132" customWidth="1"/>
    <col min="13578" max="13578" width="17.08984375" style="132" customWidth="1"/>
    <col min="13579" max="13824" width="9" style="132"/>
    <col min="13825" max="13825" width="5.1796875" style="132" customWidth="1"/>
    <col min="13826" max="13827" width="9" style="132" customWidth="1"/>
    <col min="13828" max="13829" width="8.453125" style="132" customWidth="1"/>
    <col min="13830" max="13830" width="8.36328125" style="132" customWidth="1"/>
    <col min="13831" max="13831" width="7.36328125" style="132" customWidth="1"/>
    <col min="13832" max="13833" width="8.453125" style="132" customWidth="1"/>
    <col min="13834" max="13834" width="17.08984375" style="132" customWidth="1"/>
    <col min="13835" max="14080" width="9" style="132"/>
    <col min="14081" max="14081" width="5.1796875" style="132" customWidth="1"/>
    <col min="14082" max="14083" width="9" style="132" customWidth="1"/>
    <col min="14084" max="14085" width="8.453125" style="132" customWidth="1"/>
    <col min="14086" max="14086" width="8.36328125" style="132" customWidth="1"/>
    <col min="14087" max="14087" width="7.36328125" style="132" customWidth="1"/>
    <col min="14088" max="14089" width="8.453125" style="132" customWidth="1"/>
    <col min="14090" max="14090" width="17.08984375" style="132" customWidth="1"/>
    <col min="14091" max="14336" width="9" style="132"/>
    <col min="14337" max="14337" width="5.1796875" style="132" customWidth="1"/>
    <col min="14338" max="14339" width="9" style="132" customWidth="1"/>
    <col min="14340" max="14341" width="8.453125" style="132" customWidth="1"/>
    <col min="14342" max="14342" width="8.36328125" style="132" customWidth="1"/>
    <col min="14343" max="14343" width="7.36328125" style="132" customWidth="1"/>
    <col min="14344" max="14345" width="8.453125" style="132" customWidth="1"/>
    <col min="14346" max="14346" width="17.08984375" style="132" customWidth="1"/>
    <col min="14347" max="14592" width="9" style="132"/>
    <col min="14593" max="14593" width="5.1796875" style="132" customWidth="1"/>
    <col min="14594" max="14595" width="9" style="132" customWidth="1"/>
    <col min="14596" max="14597" width="8.453125" style="132" customWidth="1"/>
    <col min="14598" max="14598" width="8.36328125" style="132" customWidth="1"/>
    <col min="14599" max="14599" width="7.36328125" style="132" customWidth="1"/>
    <col min="14600" max="14601" width="8.453125" style="132" customWidth="1"/>
    <col min="14602" max="14602" width="17.08984375" style="132" customWidth="1"/>
    <col min="14603" max="14848" width="9" style="132"/>
    <col min="14849" max="14849" width="5.1796875" style="132" customWidth="1"/>
    <col min="14850" max="14851" width="9" style="132" customWidth="1"/>
    <col min="14852" max="14853" width="8.453125" style="132" customWidth="1"/>
    <col min="14854" max="14854" width="8.36328125" style="132" customWidth="1"/>
    <col min="14855" max="14855" width="7.36328125" style="132" customWidth="1"/>
    <col min="14856" max="14857" width="8.453125" style="132" customWidth="1"/>
    <col min="14858" max="14858" width="17.08984375" style="132" customWidth="1"/>
    <col min="14859" max="15104" width="9" style="132"/>
    <col min="15105" max="15105" width="5.1796875" style="132" customWidth="1"/>
    <col min="15106" max="15107" width="9" style="132" customWidth="1"/>
    <col min="15108" max="15109" width="8.453125" style="132" customWidth="1"/>
    <col min="15110" max="15110" width="8.36328125" style="132" customWidth="1"/>
    <col min="15111" max="15111" width="7.36328125" style="132" customWidth="1"/>
    <col min="15112" max="15113" width="8.453125" style="132" customWidth="1"/>
    <col min="15114" max="15114" width="17.08984375" style="132" customWidth="1"/>
    <col min="15115" max="15360" width="9" style="132"/>
    <col min="15361" max="15361" width="5.1796875" style="132" customWidth="1"/>
    <col min="15362" max="15363" width="9" style="132" customWidth="1"/>
    <col min="15364" max="15365" width="8.453125" style="132" customWidth="1"/>
    <col min="15366" max="15366" width="8.36328125" style="132" customWidth="1"/>
    <col min="15367" max="15367" width="7.36328125" style="132" customWidth="1"/>
    <col min="15368" max="15369" width="8.453125" style="132" customWidth="1"/>
    <col min="15370" max="15370" width="17.08984375" style="132" customWidth="1"/>
    <col min="15371" max="15616" width="9" style="132"/>
    <col min="15617" max="15617" width="5.1796875" style="132" customWidth="1"/>
    <col min="15618" max="15619" width="9" style="132" customWidth="1"/>
    <col min="15620" max="15621" width="8.453125" style="132" customWidth="1"/>
    <col min="15622" max="15622" width="8.36328125" style="132" customWidth="1"/>
    <col min="15623" max="15623" width="7.36328125" style="132" customWidth="1"/>
    <col min="15624" max="15625" width="8.453125" style="132" customWidth="1"/>
    <col min="15626" max="15626" width="17.08984375" style="132" customWidth="1"/>
    <col min="15627" max="15872" width="9" style="132"/>
    <col min="15873" max="15873" width="5.1796875" style="132" customWidth="1"/>
    <col min="15874" max="15875" width="9" style="132" customWidth="1"/>
    <col min="15876" max="15877" width="8.453125" style="132" customWidth="1"/>
    <col min="15878" max="15878" width="8.36328125" style="132" customWidth="1"/>
    <col min="15879" max="15879" width="7.36328125" style="132" customWidth="1"/>
    <col min="15880" max="15881" width="8.453125" style="132" customWidth="1"/>
    <col min="15882" max="15882" width="17.08984375" style="132" customWidth="1"/>
    <col min="15883" max="16128" width="9" style="132"/>
    <col min="16129" max="16129" width="5.1796875" style="132" customWidth="1"/>
    <col min="16130" max="16131" width="9" style="132" customWidth="1"/>
    <col min="16132" max="16133" width="8.453125" style="132" customWidth="1"/>
    <col min="16134" max="16134" width="8.36328125" style="132" customWidth="1"/>
    <col min="16135" max="16135" width="7.36328125" style="132" customWidth="1"/>
    <col min="16136" max="16137" width="8.453125" style="132" customWidth="1"/>
    <col min="16138" max="16138" width="17.08984375" style="132" customWidth="1"/>
    <col min="16139" max="16384" width="9" style="132"/>
  </cols>
  <sheetData>
    <row r="1" spans="1:10" ht="27.75" customHeight="1" thickBot="1">
      <c r="A1" s="1132" t="s">
        <v>285</v>
      </c>
      <c r="B1" s="1133"/>
      <c r="G1" s="827" t="s">
        <v>451</v>
      </c>
      <c r="H1" s="827"/>
      <c r="I1" s="827"/>
      <c r="J1" s="827"/>
    </row>
    <row r="2" spans="1:10" ht="66" customHeight="1">
      <c r="A2" s="839" t="s">
        <v>284</v>
      </c>
      <c r="B2" s="1106"/>
      <c r="C2" s="1106"/>
      <c r="D2" s="1106"/>
      <c r="E2" s="1106"/>
      <c r="F2" s="1106"/>
      <c r="G2" s="1106"/>
      <c r="H2" s="1106"/>
      <c r="I2" s="1106"/>
      <c r="J2" s="1106"/>
    </row>
    <row r="3" spans="1:10" ht="15.75" customHeight="1" thickBot="1">
      <c r="A3" s="836"/>
      <c r="B3" s="836"/>
      <c r="C3" s="836"/>
      <c r="D3" s="1025"/>
      <c r="E3" s="717"/>
      <c r="F3" s="197"/>
    </row>
    <row r="4" spans="1:10" ht="17.25" customHeight="1">
      <c r="A4" s="836"/>
      <c r="B4" s="836"/>
      <c r="C4" s="836"/>
      <c r="D4" s="1025"/>
      <c r="E4" s="1025"/>
      <c r="F4" s="197"/>
      <c r="G4" s="1255" t="s">
        <v>283</v>
      </c>
      <c r="H4" s="1256"/>
      <c r="I4" s="1260"/>
      <c r="J4" s="1261"/>
    </row>
    <row r="5" spans="1:10" ht="17.25" customHeight="1">
      <c r="A5" s="836"/>
      <c r="B5" s="836"/>
      <c r="C5" s="836"/>
      <c r="D5" s="1025"/>
      <c r="E5" s="1025"/>
      <c r="F5" s="379"/>
      <c r="G5" s="1257"/>
      <c r="H5" s="1026"/>
      <c r="I5" s="1135"/>
      <c r="J5" s="1262"/>
    </row>
    <row r="6" spans="1:10" ht="17.25" customHeight="1" thickBot="1">
      <c r="A6" s="836"/>
      <c r="B6" s="836"/>
      <c r="C6" s="836"/>
      <c r="D6" s="1025"/>
      <c r="E6" s="1025"/>
      <c r="F6" s="379"/>
      <c r="G6" s="1258"/>
      <c r="H6" s="1259"/>
      <c r="I6" s="1263"/>
      <c r="J6" s="1264"/>
    </row>
    <row r="7" spans="1:10" ht="15.75" customHeight="1"/>
    <row r="8" spans="1:10" ht="15.75" customHeight="1">
      <c r="A8" s="212" t="s">
        <v>282</v>
      </c>
      <c r="B8" s="212"/>
      <c r="C8" s="212"/>
      <c r="D8" s="212"/>
      <c r="E8" s="212"/>
      <c r="F8" s="212"/>
      <c r="G8" s="212"/>
      <c r="H8" s="212"/>
      <c r="I8" s="212"/>
      <c r="J8" s="212"/>
    </row>
    <row r="9" spans="1:10" s="212" customFormat="1" ht="30" customHeight="1">
      <c r="A9" s="227"/>
      <c r="B9" s="1018" t="s">
        <v>109</v>
      </c>
      <c r="C9" s="1018"/>
      <c r="D9" s="1018" t="s">
        <v>212</v>
      </c>
      <c r="E9" s="1018"/>
      <c r="F9" s="1018" t="s">
        <v>45</v>
      </c>
      <c r="G9" s="833"/>
      <c r="H9" s="1134" t="s">
        <v>281</v>
      </c>
      <c r="I9" s="1254"/>
      <c r="J9" s="402" t="s">
        <v>280</v>
      </c>
    </row>
    <row r="10" spans="1:10" s="212" customFormat="1" ht="17.25" customHeight="1">
      <c r="A10" s="227">
        <v>1</v>
      </c>
      <c r="B10" s="1018"/>
      <c r="C10" s="1018"/>
      <c r="D10" s="1021"/>
      <c r="E10" s="1022"/>
      <c r="F10" s="1018"/>
      <c r="G10" s="833"/>
      <c r="H10" s="1023"/>
      <c r="I10" s="1023"/>
      <c r="J10" s="232"/>
    </row>
    <row r="11" spans="1:10" s="212" customFormat="1" ht="17.25" customHeight="1">
      <c r="A11" s="227">
        <v>2</v>
      </c>
      <c r="B11" s="1018"/>
      <c r="C11" s="1018"/>
      <c r="D11" s="1021"/>
      <c r="E11" s="1022"/>
      <c r="F11" s="1018"/>
      <c r="G11" s="833"/>
      <c r="H11" s="1023"/>
      <c r="I11" s="1023"/>
      <c r="J11" s="232"/>
    </row>
    <row r="12" spans="1:10" s="212" customFormat="1" ht="17.25" customHeight="1">
      <c r="A12" s="227">
        <v>3</v>
      </c>
      <c r="B12" s="833"/>
      <c r="C12" s="834"/>
      <c r="D12" s="837"/>
      <c r="E12" s="838"/>
      <c r="F12" s="833"/>
      <c r="G12" s="1024"/>
      <c r="H12" s="1023"/>
      <c r="I12" s="1023"/>
      <c r="J12" s="232"/>
    </row>
    <row r="13" spans="1:10" s="212" customFormat="1" ht="17.25" customHeight="1">
      <c r="A13" s="227">
        <v>4</v>
      </c>
      <c r="B13" s="833"/>
      <c r="C13" s="834"/>
      <c r="D13" s="837"/>
      <c r="E13" s="838"/>
      <c r="F13" s="833"/>
      <c r="G13" s="1024"/>
      <c r="H13" s="1023"/>
      <c r="I13" s="1023"/>
      <c r="J13" s="232"/>
    </row>
    <row r="14" spans="1:10" s="212" customFormat="1" ht="17.25" customHeight="1">
      <c r="A14" s="227">
        <v>5</v>
      </c>
      <c r="B14" s="833"/>
      <c r="C14" s="834"/>
      <c r="D14" s="837"/>
      <c r="E14" s="838"/>
      <c r="F14" s="833"/>
      <c r="G14" s="1024"/>
      <c r="H14" s="1023"/>
      <c r="I14" s="1023"/>
      <c r="J14" s="232"/>
    </row>
    <row r="15" spans="1:10" s="212" customFormat="1" ht="17.25" customHeight="1">
      <c r="A15" s="227">
        <v>6</v>
      </c>
      <c r="B15" s="833"/>
      <c r="C15" s="834"/>
      <c r="D15" s="837"/>
      <c r="E15" s="838"/>
      <c r="F15" s="833"/>
      <c r="G15" s="1024"/>
      <c r="H15" s="1023"/>
      <c r="I15" s="1023"/>
      <c r="J15" s="234"/>
    </row>
    <row r="16" spans="1:10" s="212" customFormat="1" ht="17.25" customHeight="1">
      <c r="A16" s="227">
        <v>7</v>
      </c>
      <c r="B16" s="1018"/>
      <c r="C16" s="1018"/>
      <c r="D16" s="1018"/>
      <c r="E16" s="1018"/>
      <c r="F16" s="1018"/>
      <c r="G16" s="833"/>
      <c r="H16" s="1018"/>
      <c r="I16" s="1018"/>
      <c r="J16" s="234"/>
    </row>
    <row r="17" spans="1:10" s="212" customFormat="1" ht="17.25" customHeight="1">
      <c r="A17" s="227">
        <v>8</v>
      </c>
      <c r="B17" s="1018"/>
      <c r="C17" s="1018"/>
      <c r="D17" s="1018"/>
      <c r="E17" s="1018"/>
      <c r="F17" s="1018"/>
      <c r="G17" s="833"/>
      <c r="H17" s="1018"/>
      <c r="I17" s="1018"/>
      <c r="J17" s="234"/>
    </row>
    <row r="18" spans="1:10" s="212" customFormat="1" ht="17.25" customHeight="1">
      <c r="A18" s="227">
        <v>9</v>
      </c>
      <c r="B18" s="1018"/>
      <c r="C18" s="1018"/>
      <c r="D18" s="1018"/>
      <c r="E18" s="1018"/>
      <c r="F18" s="1018"/>
      <c r="G18" s="833"/>
      <c r="H18" s="1018"/>
      <c r="I18" s="1018"/>
      <c r="J18" s="234"/>
    </row>
    <row r="19" spans="1:10" s="212" customFormat="1" ht="17.25" customHeight="1">
      <c r="A19" s="227">
        <v>10</v>
      </c>
      <c r="B19" s="1018"/>
      <c r="C19" s="1018"/>
      <c r="D19" s="1018"/>
      <c r="E19" s="1018"/>
      <c r="F19" s="1018"/>
      <c r="G19" s="833"/>
      <c r="H19" s="1018"/>
      <c r="I19" s="1018"/>
      <c r="J19" s="234"/>
    </row>
    <row r="20" spans="1:10" s="212" customFormat="1" ht="17.25" customHeight="1">
      <c r="A20" s="227">
        <v>11</v>
      </c>
      <c r="B20" s="833"/>
      <c r="C20" s="834"/>
      <c r="D20" s="837"/>
      <c r="E20" s="838"/>
      <c r="F20" s="1018"/>
      <c r="G20" s="833"/>
      <c r="H20" s="1023"/>
      <c r="I20" s="1023"/>
      <c r="J20" s="232"/>
    </row>
    <row r="21" spans="1:10" s="212" customFormat="1" ht="17.25" customHeight="1">
      <c r="A21" s="227">
        <v>12</v>
      </c>
      <c r="B21" s="1018"/>
      <c r="C21" s="1018"/>
      <c r="D21" s="1021"/>
      <c r="E21" s="1022"/>
      <c r="F21" s="1018"/>
      <c r="G21" s="833"/>
      <c r="H21" s="1023"/>
      <c r="I21" s="1023"/>
      <c r="J21" s="232"/>
    </row>
    <row r="22" spans="1:10" s="212" customFormat="1" ht="17.25" customHeight="1">
      <c r="A22" s="227">
        <v>13</v>
      </c>
      <c r="B22" s="833"/>
      <c r="C22" s="834"/>
      <c r="D22" s="837"/>
      <c r="E22" s="838"/>
      <c r="F22" s="833"/>
      <c r="G22" s="1024"/>
      <c r="H22" s="1023"/>
      <c r="I22" s="1023"/>
      <c r="J22" s="232"/>
    </row>
    <row r="23" spans="1:10" s="212" customFormat="1" ht="17.25" customHeight="1">
      <c r="A23" s="227">
        <v>14</v>
      </c>
      <c r="B23" s="1018"/>
      <c r="C23" s="1018"/>
      <c r="D23" s="1021"/>
      <c r="E23" s="1022"/>
      <c r="F23" s="1018"/>
      <c r="G23" s="833"/>
      <c r="H23" s="1023"/>
      <c r="I23" s="1023"/>
      <c r="J23" s="232"/>
    </row>
    <row r="24" spans="1:10" s="212" customFormat="1" ht="17.25" customHeight="1">
      <c r="A24" s="227">
        <v>15</v>
      </c>
      <c r="B24" s="1018"/>
      <c r="C24" s="1018"/>
      <c r="D24" s="837"/>
      <c r="E24" s="834"/>
      <c r="F24" s="1018"/>
      <c r="G24" s="833"/>
      <c r="H24" s="1023"/>
      <c r="I24" s="1023"/>
      <c r="J24" s="234"/>
    </row>
    <row r="25" spans="1:10" s="212" customFormat="1" ht="17.25" customHeight="1">
      <c r="A25" s="227">
        <v>16</v>
      </c>
      <c r="B25" s="1018"/>
      <c r="C25" s="1018"/>
      <c r="D25" s="1023"/>
      <c r="E25" s="1018"/>
      <c r="F25" s="1018"/>
      <c r="G25" s="833"/>
      <c r="H25" s="1023"/>
      <c r="I25" s="1023"/>
      <c r="J25" s="234"/>
    </row>
    <row r="26" spans="1:10" s="212" customFormat="1" ht="17.25" customHeight="1">
      <c r="A26" s="227">
        <v>17</v>
      </c>
      <c r="B26" s="1018"/>
      <c r="C26" s="1018"/>
      <c r="D26" s="1018"/>
      <c r="E26" s="1018"/>
      <c r="F26" s="1018"/>
      <c r="G26" s="833"/>
      <c r="H26" s="1023"/>
      <c r="I26" s="1023"/>
      <c r="J26" s="234"/>
    </row>
    <row r="27" spans="1:10" s="212" customFormat="1" ht="17.25" customHeight="1">
      <c r="A27" s="227">
        <v>18</v>
      </c>
      <c r="B27" s="1018"/>
      <c r="C27" s="1018"/>
      <c r="D27" s="1018"/>
      <c r="E27" s="1018"/>
      <c r="F27" s="1018"/>
      <c r="G27" s="833"/>
      <c r="H27" s="1023"/>
      <c r="I27" s="1023"/>
      <c r="J27" s="234"/>
    </row>
    <row r="28" spans="1:10" s="212" customFormat="1" ht="17.25" customHeight="1">
      <c r="A28" s="227">
        <v>19</v>
      </c>
      <c r="B28" s="1018"/>
      <c r="C28" s="1018"/>
      <c r="D28" s="1018"/>
      <c r="E28" s="1018"/>
      <c r="F28" s="1018"/>
      <c r="G28" s="833"/>
      <c r="H28" s="1023"/>
      <c r="I28" s="1023"/>
      <c r="J28" s="234"/>
    </row>
    <row r="29" spans="1:10" s="212" customFormat="1" ht="17.25" customHeight="1">
      <c r="A29" s="227">
        <v>20</v>
      </c>
      <c r="B29" s="1018"/>
      <c r="C29" s="1018"/>
      <c r="D29" s="1018"/>
      <c r="E29" s="1018"/>
      <c r="F29" s="1018"/>
      <c r="G29" s="833"/>
      <c r="H29" s="1023"/>
      <c r="I29" s="1023"/>
      <c r="J29" s="234"/>
    </row>
    <row r="30" spans="1:10" s="212" customFormat="1" ht="17.25" customHeight="1">
      <c r="A30" s="227">
        <v>21</v>
      </c>
      <c r="B30" s="1018"/>
      <c r="C30" s="1018"/>
      <c r="D30" s="1118"/>
      <c r="E30" s="1119"/>
      <c r="F30" s="1018"/>
      <c r="G30" s="833"/>
      <c r="H30" s="1023"/>
      <c r="I30" s="1023"/>
      <c r="J30" s="232"/>
    </row>
    <row r="31" spans="1:10" s="212" customFormat="1" ht="17.25" customHeight="1">
      <c r="A31" s="227">
        <v>22</v>
      </c>
      <c r="B31" s="1018"/>
      <c r="C31" s="1018"/>
      <c r="D31" s="1118"/>
      <c r="E31" s="1119"/>
      <c r="F31" s="1018"/>
      <c r="G31" s="833"/>
      <c r="H31" s="1023"/>
      <c r="I31" s="1023"/>
      <c r="J31" s="232"/>
    </row>
    <row r="32" spans="1:10" s="212" customFormat="1" ht="17.25" customHeight="1">
      <c r="A32" s="227">
        <v>23</v>
      </c>
      <c r="B32" s="1018"/>
      <c r="C32" s="1018"/>
      <c r="D32" s="1118"/>
      <c r="E32" s="1119"/>
      <c r="F32" s="1018"/>
      <c r="G32" s="833"/>
      <c r="H32" s="1023"/>
      <c r="I32" s="1023"/>
      <c r="J32" s="232"/>
    </row>
    <row r="33" spans="1:10" s="212" customFormat="1" ht="17.25" customHeight="1">
      <c r="A33" s="227">
        <v>24</v>
      </c>
      <c r="B33" s="1018"/>
      <c r="C33" s="1018"/>
      <c r="D33" s="1118"/>
      <c r="E33" s="1119"/>
      <c r="F33" s="1018"/>
      <c r="G33" s="833"/>
      <c r="H33" s="1023"/>
      <c r="I33" s="1023"/>
      <c r="J33" s="234"/>
    </row>
    <row r="34" spans="1:10" s="212" customFormat="1" ht="17.25" customHeight="1">
      <c r="A34" s="227">
        <v>25</v>
      </c>
      <c r="B34" s="1018"/>
      <c r="C34" s="1018"/>
      <c r="D34" s="1118"/>
      <c r="E34" s="1119"/>
      <c r="F34" s="1018"/>
      <c r="G34" s="833"/>
      <c r="H34" s="1023"/>
      <c r="I34" s="1023"/>
      <c r="J34" s="234"/>
    </row>
    <row r="35" spans="1:10" s="212" customFormat="1" ht="17.25" customHeight="1">
      <c r="A35" s="227">
        <v>26</v>
      </c>
      <c r="B35" s="1018"/>
      <c r="C35" s="1018"/>
      <c r="D35" s="1018"/>
      <c r="E35" s="1018"/>
      <c r="F35" s="1018"/>
      <c r="G35" s="833"/>
      <c r="H35" s="1023"/>
      <c r="I35" s="1023"/>
      <c r="J35" s="234"/>
    </row>
    <row r="36" spans="1:10" s="212" customFormat="1" ht="17.25" customHeight="1">
      <c r="A36" s="227">
        <v>27</v>
      </c>
      <c r="B36" s="1018"/>
      <c r="C36" s="1018"/>
      <c r="D36" s="1018"/>
      <c r="E36" s="1018"/>
      <c r="F36" s="1018"/>
      <c r="G36" s="833"/>
      <c r="H36" s="1023"/>
      <c r="I36" s="1023"/>
      <c r="J36" s="234"/>
    </row>
    <row r="37" spans="1:10" s="212" customFormat="1" ht="17.25" customHeight="1">
      <c r="A37" s="227">
        <v>28</v>
      </c>
      <c r="B37" s="1018"/>
      <c r="C37" s="1018"/>
      <c r="D37" s="1018"/>
      <c r="E37" s="1018"/>
      <c r="F37" s="1018"/>
      <c r="G37" s="833"/>
      <c r="H37" s="1023"/>
      <c r="I37" s="1023"/>
      <c r="J37" s="234"/>
    </row>
    <row r="38" spans="1:10" s="212" customFormat="1" ht="17.25" customHeight="1">
      <c r="A38" s="227">
        <v>29</v>
      </c>
      <c r="B38" s="1018"/>
      <c r="C38" s="1018"/>
      <c r="D38" s="1018"/>
      <c r="E38" s="1018"/>
      <c r="F38" s="1018"/>
      <c r="G38" s="833"/>
      <c r="H38" s="1023"/>
      <c r="I38" s="1023"/>
      <c r="J38" s="234"/>
    </row>
    <row r="39" spans="1:10" s="212" customFormat="1" ht="17.25" customHeight="1">
      <c r="A39" s="227">
        <v>30</v>
      </c>
      <c r="B39" s="1018"/>
      <c r="C39" s="1018"/>
      <c r="D39" s="1018"/>
      <c r="E39" s="1018"/>
      <c r="F39" s="1018"/>
      <c r="G39" s="833"/>
      <c r="H39" s="1023"/>
      <c r="I39" s="1023"/>
      <c r="J39" s="234"/>
    </row>
    <row r="40" spans="1:10" ht="20.25" customHeight="1">
      <c r="A40" s="836" t="s">
        <v>279</v>
      </c>
      <c r="B40" s="1121"/>
      <c r="C40" s="1121"/>
      <c r="D40" s="1121"/>
      <c r="E40" s="1121"/>
      <c r="F40" s="1121"/>
      <c r="G40" s="1121"/>
      <c r="H40" s="1121"/>
      <c r="I40" s="1121"/>
      <c r="J40" s="1121"/>
    </row>
    <row r="41" spans="1:10" ht="20.25" customHeight="1">
      <c r="A41" s="1121"/>
      <c r="B41" s="1121"/>
      <c r="C41" s="1121"/>
      <c r="D41" s="1121"/>
      <c r="E41" s="1121"/>
      <c r="F41" s="1121"/>
      <c r="G41" s="1121"/>
      <c r="H41" s="1121"/>
      <c r="I41" s="1121"/>
      <c r="J41" s="1121"/>
    </row>
  </sheetData>
  <mergeCells count="138">
    <mergeCell ref="A1:B1"/>
    <mergeCell ref="G1:J1"/>
    <mergeCell ref="A2:J2"/>
    <mergeCell ref="A3:C3"/>
    <mergeCell ref="D3:E3"/>
    <mergeCell ref="A4:C4"/>
    <mergeCell ref="D4:E4"/>
    <mergeCell ref="G4:H6"/>
    <mergeCell ref="I4:J6"/>
    <mergeCell ref="A5:C5"/>
    <mergeCell ref="D5:E5"/>
    <mergeCell ref="A6:C6"/>
    <mergeCell ref="D6:E6"/>
    <mergeCell ref="B9:C9"/>
    <mergeCell ref="D9:E9"/>
    <mergeCell ref="F9:G9"/>
    <mergeCell ref="H9:I9"/>
    <mergeCell ref="B10:C10"/>
    <mergeCell ref="D10:E10"/>
    <mergeCell ref="F10:G10"/>
    <mergeCell ref="H10:I10"/>
    <mergeCell ref="B11:C11"/>
    <mergeCell ref="D11:E11"/>
    <mergeCell ref="F11:G11"/>
    <mergeCell ref="H11:I11"/>
    <mergeCell ref="B12:C12"/>
    <mergeCell ref="D12:E12"/>
    <mergeCell ref="F12:G12"/>
    <mergeCell ref="H12:I12"/>
    <mergeCell ref="B13:C13"/>
    <mergeCell ref="D13:E13"/>
    <mergeCell ref="F13:G13"/>
    <mergeCell ref="H13:I13"/>
    <mergeCell ref="B14:C14"/>
    <mergeCell ref="D14:E14"/>
    <mergeCell ref="F14:G14"/>
    <mergeCell ref="H14:I14"/>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B29:C29"/>
    <mergeCell ref="D29:E29"/>
    <mergeCell ref="F29:G29"/>
    <mergeCell ref="H29:I29"/>
    <mergeCell ref="B30:C30"/>
    <mergeCell ref="D30:E30"/>
    <mergeCell ref="F30:G30"/>
    <mergeCell ref="H30:I30"/>
    <mergeCell ref="B31:C31"/>
    <mergeCell ref="D31:E31"/>
    <mergeCell ref="F31:G31"/>
    <mergeCell ref="H31:I31"/>
    <mergeCell ref="B32:C32"/>
    <mergeCell ref="D32:E32"/>
    <mergeCell ref="F32:G32"/>
    <mergeCell ref="H32:I32"/>
    <mergeCell ref="B35:C35"/>
    <mergeCell ref="D35:E35"/>
    <mergeCell ref="F35:G35"/>
    <mergeCell ref="H35:I35"/>
    <mergeCell ref="B36:C36"/>
    <mergeCell ref="D36:E36"/>
    <mergeCell ref="F36:G36"/>
    <mergeCell ref="H36:I36"/>
    <mergeCell ref="B33:C33"/>
    <mergeCell ref="D33:E33"/>
    <mergeCell ref="F33:G33"/>
    <mergeCell ref="H33:I33"/>
    <mergeCell ref="B34:C34"/>
    <mergeCell ref="D34:E34"/>
    <mergeCell ref="F34:G34"/>
    <mergeCell ref="H34:I34"/>
    <mergeCell ref="B39:C39"/>
    <mergeCell ref="D39:E39"/>
    <mergeCell ref="F39:G39"/>
    <mergeCell ref="H39:I39"/>
    <mergeCell ref="A40:J41"/>
    <mergeCell ref="B37:C37"/>
    <mergeCell ref="D37:E37"/>
    <mergeCell ref="F37:G37"/>
    <mergeCell ref="H37:I37"/>
    <mergeCell ref="B38:C38"/>
    <mergeCell ref="D38:E38"/>
    <mergeCell ref="F38:G38"/>
    <mergeCell ref="H38:I38"/>
  </mergeCells>
  <phoneticPr fontId="8"/>
  <pageMargins left="0.7" right="0.7" top="0.75" bottom="0.75" header="0.3" footer="0.3"/>
  <pageSetup paperSize="9" scale="98"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D79A2-1230-4B1B-9654-98554281DAD1}">
  <sheetPr>
    <tabColor rgb="FF66CCFF"/>
  </sheetPr>
  <dimension ref="A1:I41"/>
  <sheetViews>
    <sheetView showGridLines="0" view="pageBreakPreview" zoomScale="110" zoomScaleNormal="100" zoomScaleSheetLayoutView="110" workbookViewId="0">
      <selection activeCell="O22" sqref="O22"/>
    </sheetView>
  </sheetViews>
  <sheetFormatPr defaultRowHeight="13"/>
  <cols>
    <col min="1" max="1" width="5.1796875" style="132" customWidth="1"/>
    <col min="2" max="9" width="10.453125" style="132" customWidth="1"/>
    <col min="10" max="256" width="9" style="132"/>
    <col min="257" max="257" width="5.1796875" style="132" customWidth="1"/>
    <col min="258" max="265" width="10.453125" style="132" customWidth="1"/>
    <col min="266" max="512" width="9" style="132"/>
    <col min="513" max="513" width="5.1796875" style="132" customWidth="1"/>
    <col min="514" max="521" width="10.453125" style="132" customWidth="1"/>
    <col min="522" max="768" width="9" style="132"/>
    <col min="769" max="769" width="5.1796875" style="132" customWidth="1"/>
    <col min="770" max="777" width="10.453125" style="132" customWidth="1"/>
    <col min="778" max="1024" width="9" style="132"/>
    <col min="1025" max="1025" width="5.1796875" style="132" customWidth="1"/>
    <col min="1026" max="1033" width="10.453125" style="132" customWidth="1"/>
    <col min="1034" max="1280" width="9" style="132"/>
    <col min="1281" max="1281" width="5.1796875" style="132" customWidth="1"/>
    <col min="1282" max="1289" width="10.453125" style="132" customWidth="1"/>
    <col min="1290" max="1536" width="9" style="132"/>
    <col min="1537" max="1537" width="5.1796875" style="132" customWidth="1"/>
    <col min="1538" max="1545" width="10.453125" style="132" customWidth="1"/>
    <col min="1546" max="1792" width="9" style="132"/>
    <col min="1793" max="1793" width="5.1796875" style="132" customWidth="1"/>
    <col min="1794" max="1801" width="10.453125" style="132" customWidth="1"/>
    <col min="1802" max="2048" width="9" style="132"/>
    <col min="2049" max="2049" width="5.1796875" style="132" customWidth="1"/>
    <col min="2050" max="2057" width="10.453125" style="132" customWidth="1"/>
    <col min="2058" max="2304" width="9" style="132"/>
    <col min="2305" max="2305" width="5.1796875" style="132" customWidth="1"/>
    <col min="2306" max="2313" width="10.453125" style="132" customWidth="1"/>
    <col min="2314" max="2560" width="9" style="132"/>
    <col min="2561" max="2561" width="5.1796875" style="132" customWidth="1"/>
    <col min="2562" max="2569" width="10.453125" style="132" customWidth="1"/>
    <col min="2570" max="2816" width="9" style="132"/>
    <col min="2817" max="2817" width="5.1796875" style="132" customWidth="1"/>
    <col min="2818" max="2825" width="10.453125" style="132" customWidth="1"/>
    <col min="2826" max="3072" width="9" style="132"/>
    <col min="3073" max="3073" width="5.1796875" style="132" customWidth="1"/>
    <col min="3074" max="3081" width="10.453125" style="132" customWidth="1"/>
    <col min="3082" max="3328" width="9" style="132"/>
    <col min="3329" max="3329" width="5.1796875" style="132" customWidth="1"/>
    <col min="3330" max="3337" width="10.453125" style="132" customWidth="1"/>
    <col min="3338" max="3584" width="9" style="132"/>
    <col min="3585" max="3585" width="5.1796875" style="132" customWidth="1"/>
    <col min="3586" max="3593" width="10.453125" style="132" customWidth="1"/>
    <col min="3594" max="3840" width="9" style="132"/>
    <col min="3841" max="3841" width="5.1796875" style="132" customWidth="1"/>
    <col min="3842" max="3849" width="10.453125" style="132" customWidth="1"/>
    <col min="3850" max="4096" width="9" style="132"/>
    <col min="4097" max="4097" width="5.1796875" style="132" customWidth="1"/>
    <col min="4098" max="4105" width="10.453125" style="132" customWidth="1"/>
    <col min="4106" max="4352" width="9" style="132"/>
    <col min="4353" max="4353" width="5.1796875" style="132" customWidth="1"/>
    <col min="4354" max="4361" width="10.453125" style="132" customWidth="1"/>
    <col min="4362" max="4608" width="9" style="132"/>
    <col min="4609" max="4609" width="5.1796875" style="132" customWidth="1"/>
    <col min="4610" max="4617" width="10.453125" style="132" customWidth="1"/>
    <col min="4618" max="4864" width="9" style="132"/>
    <col min="4865" max="4865" width="5.1796875" style="132" customWidth="1"/>
    <col min="4866" max="4873" width="10.453125" style="132" customWidth="1"/>
    <col min="4874" max="5120" width="9" style="132"/>
    <col min="5121" max="5121" width="5.1796875" style="132" customWidth="1"/>
    <col min="5122" max="5129" width="10.453125" style="132" customWidth="1"/>
    <col min="5130" max="5376" width="9" style="132"/>
    <col min="5377" max="5377" width="5.1796875" style="132" customWidth="1"/>
    <col min="5378" max="5385" width="10.453125" style="132" customWidth="1"/>
    <col min="5386" max="5632" width="9" style="132"/>
    <col min="5633" max="5633" width="5.1796875" style="132" customWidth="1"/>
    <col min="5634" max="5641" width="10.453125" style="132" customWidth="1"/>
    <col min="5642" max="5888" width="9" style="132"/>
    <col min="5889" max="5889" width="5.1796875" style="132" customWidth="1"/>
    <col min="5890" max="5897" width="10.453125" style="132" customWidth="1"/>
    <col min="5898" max="6144" width="9" style="132"/>
    <col min="6145" max="6145" width="5.1796875" style="132" customWidth="1"/>
    <col min="6146" max="6153" width="10.453125" style="132" customWidth="1"/>
    <col min="6154" max="6400" width="9" style="132"/>
    <col min="6401" max="6401" width="5.1796875" style="132" customWidth="1"/>
    <col min="6402" max="6409" width="10.453125" style="132" customWidth="1"/>
    <col min="6410" max="6656" width="9" style="132"/>
    <col min="6657" max="6657" width="5.1796875" style="132" customWidth="1"/>
    <col min="6658" max="6665" width="10.453125" style="132" customWidth="1"/>
    <col min="6666" max="6912" width="9" style="132"/>
    <col min="6913" max="6913" width="5.1796875" style="132" customWidth="1"/>
    <col min="6914" max="6921" width="10.453125" style="132" customWidth="1"/>
    <col min="6922" max="7168" width="9" style="132"/>
    <col min="7169" max="7169" width="5.1796875" style="132" customWidth="1"/>
    <col min="7170" max="7177" width="10.453125" style="132" customWidth="1"/>
    <col min="7178" max="7424" width="9" style="132"/>
    <col min="7425" max="7425" width="5.1796875" style="132" customWidth="1"/>
    <col min="7426" max="7433" width="10.453125" style="132" customWidth="1"/>
    <col min="7434" max="7680" width="9" style="132"/>
    <col min="7681" max="7681" width="5.1796875" style="132" customWidth="1"/>
    <col min="7682" max="7689" width="10.453125" style="132" customWidth="1"/>
    <col min="7690" max="7936" width="9" style="132"/>
    <col min="7937" max="7937" width="5.1796875" style="132" customWidth="1"/>
    <col min="7938" max="7945" width="10.453125" style="132" customWidth="1"/>
    <col min="7946" max="8192" width="9" style="132"/>
    <col min="8193" max="8193" width="5.1796875" style="132" customWidth="1"/>
    <col min="8194" max="8201" width="10.453125" style="132" customWidth="1"/>
    <col min="8202" max="8448" width="9" style="132"/>
    <col min="8449" max="8449" width="5.1796875" style="132" customWidth="1"/>
    <col min="8450" max="8457" width="10.453125" style="132" customWidth="1"/>
    <col min="8458" max="8704" width="9" style="132"/>
    <col min="8705" max="8705" width="5.1796875" style="132" customWidth="1"/>
    <col min="8706" max="8713" width="10.453125" style="132" customWidth="1"/>
    <col min="8714" max="8960" width="9" style="132"/>
    <col min="8961" max="8961" width="5.1796875" style="132" customWidth="1"/>
    <col min="8962" max="8969" width="10.453125" style="132" customWidth="1"/>
    <col min="8970" max="9216" width="9" style="132"/>
    <col min="9217" max="9217" width="5.1796875" style="132" customWidth="1"/>
    <col min="9218" max="9225" width="10.453125" style="132" customWidth="1"/>
    <col min="9226" max="9472" width="9" style="132"/>
    <col min="9473" max="9473" width="5.1796875" style="132" customWidth="1"/>
    <col min="9474" max="9481" width="10.453125" style="132" customWidth="1"/>
    <col min="9482" max="9728" width="9" style="132"/>
    <col min="9729" max="9729" width="5.1796875" style="132" customWidth="1"/>
    <col min="9730" max="9737" width="10.453125" style="132" customWidth="1"/>
    <col min="9738" max="9984" width="9" style="132"/>
    <col min="9985" max="9985" width="5.1796875" style="132" customWidth="1"/>
    <col min="9986" max="9993" width="10.453125" style="132" customWidth="1"/>
    <col min="9994" max="10240" width="9" style="132"/>
    <col min="10241" max="10241" width="5.1796875" style="132" customWidth="1"/>
    <col min="10242" max="10249" width="10.453125" style="132" customWidth="1"/>
    <col min="10250" max="10496" width="9" style="132"/>
    <col min="10497" max="10497" width="5.1796875" style="132" customWidth="1"/>
    <col min="10498" max="10505" width="10.453125" style="132" customWidth="1"/>
    <col min="10506" max="10752" width="9" style="132"/>
    <col min="10753" max="10753" width="5.1796875" style="132" customWidth="1"/>
    <col min="10754" max="10761" width="10.453125" style="132" customWidth="1"/>
    <col min="10762" max="11008" width="9" style="132"/>
    <col min="11009" max="11009" width="5.1796875" style="132" customWidth="1"/>
    <col min="11010" max="11017" width="10.453125" style="132" customWidth="1"/>
    <col min="11018" max="11264" width="9" style="132"/>
    <col min="11265" max="11265" width="5.1796875" style="132" customWidth="1"/>
    <col min="11266" max="11273" width="10.453125" style="132" customWidth="1"/>
    <col min="11274" max="11520" width="9" style="132"/>
    <col min="11521" max="11521" width="5.1796875" style="132" customWidth="1"/>
    <col min="11522" max="11529" width="10.453125" style="132" customWidth="1"/>
    <col min="11530" max="11776" width="9" style="132"/>
    <col min="11777" max="11777" width="5.1796875" style="132" customWidth="1"/>
    <col min="11778" max="11785" width="10.453125" style="132" customWidth="1"/>
    <col min="11786" max="12032" width="9" style="132"/>
    <col min="12033" max="12033" width="5.1796875" style="132" customWidth="1"/>
    <col min="12034" max="12041" width="10.453125" style="132" customWidth="1"/>
    <col min="12042" max="12288" width="9" style="132"/>
    <col min="12289" max="12289" width="5.1796875" style="132" customWidth="1"/>
    <col min="12290" max="12297" width="10.453125" style="132" customWidth="1"/>
    <col min="12298" max="12544" width="9" style="132"/>
    <col min="12545" max="12545" width="5.1796875" style="132" customWidth="1"/>
    <col min="12546" max="12553" width="10.453125" style="132" customWidth="1"/>
    <col min="12554" max="12800" width="9" style="132"/>
    <col min="12801" max="12801" width="5.1796875" style="132" customWidth="1"/>
    <col min="12802" max="12809" width="10.453125" style="132" customWidth="1"/>
    <col min="12810" max="13056" width="9" style="132"/>
    <col min="13057" max="13057" width="5.1796875" style="132" customWidth="1"/>
    <col min="13058" max="13065" width="10.453125" style="132" customWidth="1"/>
    <col min="13066" max="13312" width="9" style="132"/>
    <col min="13313" max="13313" width="5.1796875" style="132" customWidth="1"/>
    <col min="13314" max="13321" width="10.453125" style="132" customWidth="1"/>
    <col min="13322" max="13568" width="9" style="132"/>
    <col min="13569" max="13569" width="5.1796875" style="132" customWidth="1"/>
    <col min="13570" max="13577" width="10.453125" style="132" customWidth="1"/>
    <col min="13578" max="13824" width="9" style="132"/>
    <col min="13825" max="13825" width="5.1796875" style="132" customWidth="1"/>
    <col min="13826" max="13833" width="10.453125" style="132" customWidth="1"/>
    <col min="13834" max="14080" width="9" style="132"/>
    <col min="14081" max="14081" width="5.1796875" style="132" customWidth="1"/>
    <col min="14082" max="14089" width="10.453125" style="132" customWidth="1"/>
    <col min="14090" max="14336" width="9" style="132"/>
    <col min="14337" max="14337" width="5.1796875" style="132" customWidth="1"/>
    <col min="14338" max="14345" width="10.453125" style="132" customWidth="1"/>
    <col min="14346" max="14592" width="9" style="132"/>
    <col min="14593" max="14593" width="5.1796875" style="132" customWidth="1"/>
    <col min="14594" max="14601" width="10.453125" style="132" customWidth="1"/>
    <col min="14602" max="14848" width="9" style="132"/>
    <col min="14849" max="14849" width="5.1796875" style="132" customWidth="1"/>
    <col min="14850" max="14857" width="10.453125" style="132" customWidth="1"/>
    <col min="14858" max="15104" width="9" style="132"/>
    <col min="15105" max="15105" width="5.1796875" style="132" customWidth="1"/>
    <col min="15106" max="15113" width="10.453125" style="132" customWidth="1"/>
    <col min="15114" max="15360" width="9" style="132"/>
    <col min="15361" max="15361" width="5.1796875" style="132" customWidth="1"/>
    <col min="15362" max="15369" width="10.453125" style="132" customWidth="1"/>
    <col min="15370" max="15616" width="9" style="132"/>
    <col min="15617" max="15617" width="5.1796875" style="132" customWidth="1"/>
    <col min="15618" max="15625" width="10.453125" style="132" customWidth="1"/>
    <col min="15626" max="15872" width="9" style="132"/>
    <col min="15873" max="15873" width="5.1796875" style="132" customWidth="1"/>
    <col min="15874" max="15881" width="10.453125" style="132" customWidth="1"/>
    <col min="15882" max="16128" width="9" style="132"/>
    <col min="16129" max="16129" width="5.1796875" style="132" customWidth="1"/>
    <col min="16130" max="16137" width="10.453125" style="132" customWidth="1"/>
    <col min="16138" max="16384" width="9" style="132"/>
  </cols>
  <sheetData>
    <row r="1" spans="1:9" ht="27.75" customHeight="1" thickBot="1">
      <c r="A1" s="1132" t="s">
        <v>292</v>
      </c>
      <c r="B1" s="1133"/>
      <c r="G1" s="717" t="s">
        <v>573</v>
      </c>
      <c r="H1" s="717"/>
      <c r="I1" s="717"/>
    </row>
    <row r="2" spans="1:9" ht="84.75" customHeight="1">
      <c r="A2" s="839" t="s">
        <v>291</v>
      </c>
      <c r="B2" s="1106"/>
      <c r="C2" s="1106"/>
      <c r="D2" s="1106"/>
      <c r="E2" s="1106"/>
      <c r="F2" s="1106"/>
      <c r="G2" s="1106"/>
      <c r="H2" s="1106"/>
      <c r="I2" s="1106"/>
    </row>
    <row r="3" spans="1:9" ht="15.75" customHeight="1" thickBot="1">
      <c r="A3" s="836"/>
      <c r="B3" s="836"/>
      <c r="C3" s="836"/>
      <c r="D3" s="1025"/>
      <c r="E3" s="717"/>
      <c r="F3" s="197"/>
    </row>
    <row r="4" spans="1:9" ht="17.25" customHeight="1">
      <c r="A4" s="836"/>
      <c r="B4" s="836"/>
      <c r="C4" s="836"/>
      <c r="D4" s="403"/>
      <c r="E4" s="1265" t="s">
        <v>290</v>
      </c>
      <c r="F4" s="1266"/>
      <c r="G4" s="1271"/>
      <c r="H4" s="1250"/>
      <c r="I4" s="404"/>
    </row>
    <row r="5" spans="1:9" ht="17.25" customHeight="1">
      <c r="A5" s="836"/>
      <c r="B5" s="836"/>
      <c r="C5" s="836"/>
      <c r="D5" s="403"/>
      <c r="E5" s="1267"/>
      <c r="F5" s="1268"/>
      <c r="G5" s="1272"/>
      <c r="H5" s="1273"/>
      <c r="I5" s="404"/>
    </row>
    <row r="6" spans="1:9" ht="17.25" customHeight="1" thickBot="1">
      <c r="A6" s="836"/>
      <c r="B6" s="836"/>
      <c r="C6" s="836"/>
      <c r="D6" s="403"/>
      <c r="E6" s="1269"/>
      <c r="F6" s="1270"/>
      <c r="G6" s="1274"/>
      <c r="H6" s="1275"/>
      <c r="I6" s="404"/>
    </row>
    <row r="7" spans="1:9" ht="15.75" customHeight="1"/>
    <row r="8" spans="1:9" ht="15.75" customHeight="1">
      <c r="A8" s="212" t="s">
        <v>289</v>
      </c>
      <c r="B8" s="212"/>
      <c r="C8" s="212"/>
      <c r="D8" s="212"/>
      <c r="E8" s="212"/>
      <c r="F8" s="212"/>
      <c r="G8" s="212"/>
      <c r="H8" s="212"/>
      <c r="I8" s="212"/>
    </row>
    <row r="9" spans="1:9" s="212" customFormat="1" ht="30" customHeight="1">
      <c r="A9" s="227"/>
      <c r="B9" s="1018" t="s">
        <v>109</v>
      </c>
      <c r="C9" s="1018"/>
      <c r="D9" s="1018" t="s">
        <v>212</v>
      </c>
      <c r="E9" s="1018"/>
      <c r="F9" s="1018" t="s">
        <v>45</v>
      </c>
      <c r="G9" s="833"/>
      <c r="H9" s="1026" t="s">
        <v>288</v>
      </c>
      <c r="I9" s="1018"/>
    </row>
    <row r="10" spans="1:9" s="212" customFormat="1" ht="17.25" customHeight="1">
      <c r="A10" s="227">
        <v>1</v>
      </c>
      <c r="B10" s="1018"/>
      <c r="C10" s="1018"/>
      <c r="D10" s="1021"/>
      <c r="E10" s="1022"/>
      <c r="F10" s="1018"/>
      <c r="G10" s="833"/>
      <c r="H10" s="1023"/>
      <c r="I10" s="1023"/>
    </row>
    <row r="11" spans="1:9" s="212" customFormat="1" ht="17.25" customHeight="1">
      <c r="A11" s="227">
        <v>2</v>
      </c>
      <c r="B11" s="1018"/>
      <c r="C11" s="1018"/>
      <c r="D11" s="1021"/>
      <c r="E11" s="1022"/>
      <c r="F11" s="1018"/>
      <c r="G11" s="833"/>
      <c r="H11" s="1023"/>
      <c r="I11" s="1023"/>
    </row>
    <row r="12" spans="1:9" s="212" customFormat="1" ht="17.25" customHeight="1">
      <c r="A12" s="227">
        <v>3</v>
      </c>
      <c r="B12" s="833"/>
      <c r="C12" s="834"/>
      <c r="D12" s="837"/>
      <c r="E12" s="838"/>
      <c r="F12" s="833"/>
      <c r="G12" s="1024"/>
      <c r="H12" s="1023"/>
      <c r="I12" s="1023"/>
    </row>
    <row r="13" spans="1:9" s="212" customFormat="1" ht="17.25" customHeight="1">
      <c r="A13" s="227">
        <v>4</v>
      </c>
      <c r="B13" s="833"/>
      <c r="C13" s="834"/>
      <c r="D13" s="837"/>
      <c r="E13" s="838"/>
      <c r="F13" s="833"/>
      <c r="G13" s="1024"/>
      <c r="H13" s="1023"/>
      <c r="I13" s="1023"/>
    </row>
    <row r="14" spans="1:9" s="212" customFormat="1" ht="17.25" customHeight="1">
      <c r="A14" s="227">
        <v>5</v>
      </c>
      <c r="B14" s="833"/>
      <c r="C14" s="834"/>
      <c r="D14" s="837"/>
      <c r="E14" s="838"/>
      <c r="F14" s="833"/>
      <c r="G14" s="1024"/>
      <c r="H14" s="1023"/>
      <c r="I14" s="1023"/>
    </row>
    <row r="15" spans="1:9" s="212" customFormat="1" ht="17.25" customHeight="1">
      <c r="A15" s="227">
        <v>6</v>
      </c>
      <c r="B15" s="833"/>
      <c r="C15" s="834"/>
      <c r="D15" s="837"/>
      <c r="E15" s="838"/>
      <c r="F15" s="833"/>
      <c r="G15" s="1024"/>
      <c r="H15" s="1023"/>
      <c r="I15" s="1023"/>
    </row>
    <row r="16" spans="1:9" s="212" customFormat="1" ht="17.25" customHeight="1">
      <c r="A16" s="227">
        <v>7</v>
      </c>
      <c r="B16" s="1018"/>
      <c r="C16" s="1018"/>
      <c r="D16" s="1018"/>
      <c r="E16" s="1018"/>
      <c r="F16" s="1018"/>
      <c r="G16" s="833"/>
      <c r="H16" s="1018"/>
      <c r="I16" s="1018"/>
    </row>
    <row r="17" spans="1:9" s="212" customFormat="1" ht="17.25" customHeight="1">
      <c r="A17" s="227">
        <v>8</v>
      </c>
      <c r="B17" s="1018"/>
      <c r="C17" s="1018"/>
      <c r="D17" s="1018"/>
      <c r="E17" s="1018"/>
      <c r="F17" s="1018"/>
      <c r="G17" s="833"/>
      <c r="H17" s="1018"/>
      <c r="I17" s="1018"/>
    </row>
    <row r="18" spans="1:9" s="212" customFormat="1" ht="17.25" customHeight="1">
      <c r="A18" s="227">
        <v>9</v>
      </c>
      <c r="B18" s="1018"/>
      <c r="C18" s="1018"/>
      <c r="D18" s="1018"/>
      <c r="E18" s="1018"/>
      <c r="F18" s="1018"/>
      <c r="G18" s="833"/>
      <c r="H18" s="1018"/>
      <c r="I18" s="1018"/>
    </row>
    <row r="19" spans="1:9" s="212" customFormat="1" ht="17.25" customHeight="1">
      <c r="A19" s="227">
        <v>10</v>
      </c>
      <c r="B19" s="1018"/>
      <c r="C19" s="1018"/>
      <c r="D19" s="1018"/>
      <c r="E19" s="1018"/>
      <c r="F19" s="1018"/>
      <c r="G19" s="833"/>
      <c r="H19" s="1018"/>
      <c r="I19" s="1018"/>
    </row>
    <row r="20" spans="1:9" s="212" customFormat="1" ht="17.25" customHeight="1">
      <c r="A20" s="227">
        <v>11</v>
      </c>
      <c r="B20" s="833"/>
      <c r="C20" s="834"/>
      <c r="D20" s="837"/>
      <c r="E20" s="838"/>
      <c r="F20" s="1018"/>
      <c r="G20" s="833"/>
      <c r="H20" s="1023"/>
      <c r="I20" s="1023"/>
    </row>
    <row r="21" spans="1:9" s="212" customFormat="1" ht="17.25" customHeight="1">
      <c r="A21" s="227">
        <v>12</v>
      </c>
      <c r="B21" s="1018"/>
      <c r="C21" s="1018"/>
      <c r="D21" s="1021"/>
      <c r="E21" s="1022"/>
      <c r="F21" s="1018"/>
      <c r="G21" s="833"/>
      <c r="H21" s="1023"/>
      <c r="I21" s="1023"/>
    </row>
    <row r="22" spans="1:9" s="212" customFormat="1" ht="17.25" customHeight="1">
      <c r="A22" s="227">
        <v>13</v>
      </c>
      <c r="B22" s="833"/>
      <c r="C22" s="834"/>
      <c r="D22" s="837"/>
      <c r="E22" s="838"/>
      <c r="F22" s="833"/>
      <c r="G22" s="1024"/>
      <c r="H22" s="1023"/>
      <c r="I22" s="1023"/>
    </row>
    <row r="23" spans="1:9" s="212" customFormat="1" ht="17.25" customHeight="1">
      <c r="A23" s="227">
        <v>14</v>
      </c>
      <c r="B23" s="1018"/>
      <c r="C23" s="1018"/>
      <c r="D23" s="1021"/>
      <c r="E23" s="1022"/>
      <c r="F23" s="1018"/>
      <c r="G23" s="833"/>
      <c r="H23" s="1023"/>
      <c r="I23" s="1023"/>
    </row>
    <row r="24" spans="1:9" s="212" customFormat="1" ht="17.25" customHeight="1">
      <c r="A24" s="227">
        <v>15</v>
      </c>
      <c r="B24" s="1018"/>
      <c r="C24" s="1018"/>
      <c r="D24" s="837"/>
      <c r="E24" s="834"/>
      <c r="F24" s="1018"/>
      <c r="G24" s="833"/>
      <c r="H24" s="1023"/>
      <c r="I24" s="1023"/>
    </row>
    <row r="25" spans="1:9" s="212" customFormat="1" ht="17.25" customHeight="1">
      <c r="A25" s="227">
        <v>16</v>
      </c>
      <c r="B25" s="1018"/>
      <c r="C25" s="1018"/>
      <c r="D25" s="1023"/>
      <c r="E25" s="1018"/>
      <c r="F25" s="1018"/>
      <c r="G25" s="833"/>
      <c r="H25" s="1023"/>
      <c r="I25" s="1023"/>
    </row>
    <row r="26" spans="1:9" s="212" customFormat="1" ht="17.25" customHeight="1">
      <c r="A26" s="227">
        <v>17</v>
      </c>
      <c r="B26" s="1018"/>
      <c r="C26" s="1018"/>
      <c r="D26" s="1018"/>
      <c r="E26" s="1018"/>
      <c r="F26" s="1018"/>
      <c r="G26" s="833"/>
      <c r="H26" s="1023"/>
      <c r="I26" s="1023"/>
    </row>
    <row r="27" spans="1:9" s="212" customFormat="1" ht="17.25" customHeight="1">
      <c r="A27" s="227">
        <v>18</v>
      </c>
      <c r="B27" s="1018"/>
      <c r="C27" s="1018"/>
      <c r="D27" s="1018"/>
      <c r="E27" s="1018"/>
      <c r="F27" s="1018"/>
      <c r="G27" s="833"/>
      <c r="H27" s="1023"/>
      <c r="I27" s="1023"/>
    </row>
    <row r="28" spans="1:9" s="212" customFormat="1" ht="17.25" customHeight="1">
      <c r="A28" s="227">
        <v>19</v>
      </c>
      <c r="B28" s="1018"/>
      <c r="C28" s="1018"/>
      <c r="D28" s="1018"/>
      <c r="E28" s="1018"/>
      <c r="F28" s="1018"/>
      <c r="G28" s="833"/>
      <c r="H28" s="1023"/>
      <c r="I28" s="1023"/>
    </row>
    <row r="29" spans="1:9" s="212" customFormat="1" ht="17.25" customHeight="1">
      <c r="A29" s="227">
        <v>20</v>
      </c>
      <c r="B29" s="1018"/>
      <c r="C29" s="1018"/>
      <c r="D29" s="1018"/>
      <c r="E29" s="1018"/>
      <c r="F29" s="1018"/>
      <c r="G29" s="833"/>
      <c r="H29" s="1023"/>
      <c r="I29" s="1023"/>
    </row>
    <row r="30" spans="1:9" s="212" customFormat="1" ht="17.25" customHeight="1">
      <c r="A30" s="227">
        <v>21</v>
      </c>
      <c r="B30" s="1018"/>
      <c r="C30" s="1018"/>
      <c r="D30" s="1118"/>
      <c r="E30" s="1119"/>
      <c r="F30" s="1018"/>
      <c r="G30" s="833"/>
      <c r="H30" s="1023"/>
      <c r="I30" s="1023"/>
    </row>
    <row r="31" spans="1:9" s="212" customFormat="1" ht="17.25" customHeight="1">
      <c r="A31" s="227">
        <v>22</v>
      </c>
      <c r="B31" s="1018"/>
      <c r="C31" s="1018"/>
      <c r="D31" s="1118"/>
      <c r="E31" s="1119"/>
      <c r="F31" s="1018"/>
      <c r="G31" s="833"/>
      <c r="H31" s="1023"/>
      <c r="I31" s="1023"/>
    </row>
    <row r="32" spans="1:9" s="212" customFormat="1" ht="17.25" customHeight="1">
      <c r="A32" s="227">
        <v>23</v>
      </c>
      <c r="B32" s="1018"/>
      <c r="C32" s="1018"/>
      <c r="D32" s="1118"/>
      <c r="E32" s="1119"/>
      <c r="F32" s="1018"/>
      <c r="G32" s="833"/>
      <c r="H32" s="1023"/>
      <c r="I32" s="1023"/>
    </row>
    <row r="33" spans="1:9" s="212" customFormat="1" ht="17.25" customHeight="1">
      <c r="A33" s="227">
        <v>24</v>
      </c>
      <c r="B33" s="1018"/>
      <c r="C33" s="1018"/>
      <c r="D33" s="1118"/>
      <c r="E33" s="1119"/>
      <c r="F33" s="1018"/>
      <c r="G33" s="833"/>
      <c r="H33" s="1023"/>
      <c r="I33" s="1023"/>
    </row>
    <row r="34" spans="1:9" s="212" customFormat="1" ht="17.25" customHeight="1">
      <c r="A34" s="227">
        <v>25</v>
      </c>
      <c r="B34" s="1018"/>
      <c r="C34" s="1018"/>
      <c r="D34" s="1118"/>
      <c r="E34" s="1119"/>
      <c r="F34" s="1018"/>
      <c r="G34" s="833"/>
      <c r="H34" s="1023"/>
      <c r="I34" s="1023"/>
    </row>
    <row r="35" spans="1:9" s="212" customFormat="1" ht="17.25" customHeight="1">
      <c r="A35" s="227">
        <v>26</v>
      </c>
      <c r="B35" s="1018"/>
      <c r="C35" s="1018"/>
      <c r="D35" s="1018"/>
      <c r="E35" s="1018"/>
      <c r="F35" s="1018"/>
      <c r="G35" s="833"/>
      <c r="H35" s="1023"/>
      <c r="I35" s="1023"/>
    </row>
    <row r="36" spans="1:9" s="212" customFormat="1" ht="17.25" customHeight="1">
      <c r="A36" s="227">
        <v>27</v>
      </c>
      <c r="B36" s="1018"/>
      <c r="C36" s="1018"/>
      <c r="D36" s="1018"/>
      <c r="E36" s="1018"/>
      <c r="F36" s="1018"/>
      <c r="G36" s="833"/>
      <c r="H36" s="1023"/>
      <c r="I36" s="1023"/>
    </row>
    <row r="37" spans="1:9" s="212" customFormat="1" ht="17.25" customHeight="1">
      <c r="A37" s="227">
        <v>28</v>
      </c>
      <c r="B37" s="1018"/>
      <c r="C37" s="1018"/>
      <c r="D37" s="1018"/>
      <c r="E37" s="1018"/>
      <c r="F37" s="1018"/>
      <c r="G37" s="833"/>
      <c r="H37" s="1023"/>
      <c r="I37" s="1023"/>
    </row>
    <row r="38" spans="1:9" s="212" customFormat="1" ht="17.25" customHeight="1">
      <c r="A38" s="227">
        <v>29</v>
      </c>
      <c r="B38" s="1018"/>
      <c r="C38" s="1018"/>
      <c r="D38" s="1018"/>
      <c r="E38" s="1018"/>
      <c r="F38" s="1018"/>
      <c r="G38" s="833"/>
      <c r="H38" s="1023"/>
      <c r="I38" s="1023"/>
    </row>
    <row r="39" spans="1:9" s="212" customFormat="1" ht="17.25" customHeight="1">
      <c r="A39" s="227">
        <v>30</v>
      </c>
      <c r="B39" s="1018"/>
      <c r="C39" s="1018"/>
      <c r="D39" s="1018"/>
      <c r="E39" s="1018"/>
      <c r="F39" s="1018"/>
      <c r="G39" s="833"/>
      <c r="H39" s="1023"/>
      <c r="I39" s="1023"/>
    </row>
    <row r="40" spans="1:9" ht="22.5" customHeight="1">
      <c r="A40" s="836" t="s">
        <v>287</v>
      </c>
      <c r="B40" s="1121"/>
      <c r="C40" s="1121"/>
      <c r="D40" s="1121"/>
      <c r="E40" s="1121"/>
      <c r="F40" s="1121"/>
      <c r="G40" s="1121"/>
      <c r="H40" s="1121"/>
      <c r="I40" s="1121"/>
    </row>
    <row r="41" spans="1:9" ht="22.5" customHeight="1">
      <c r="A41" s="1121"/>
      <c r="B41" s="1121"/>
      <c r="C41" s="1121"/>
      <c r="D41" s="1121"/>
      <c r="E41" s="1121"/>
      <c r="F41" s="1121"/>
      <c r="G41" s="1121"/>
      <c r="H41" s="1121"/>
      <c r="I41" s="1121"/>
    </row>
  </sheetData>
  <mergeCells count="135">
    <mergeCell ref="A4:C4"/>
    <mergeCell ref="E4:F6"/>
    <mergeCell ref="G4:H6"/>
    <mergeCell ref="A5:C5"/>
    <mergeCell ref="A6:C6"/>
    <mergeCell ref="A1:B1"/>
    <mergeCell ref="G1:I1"/>
    <mergeCell ref="A2:I2"/>
    <mergeCell ref="A3:C3"/>
    <mergeCell ref="D3:E3"/>
    <mergeCell ref="B13:C13"/>
    <mergeCell ref="D13:E13"/>
    <mergeCell ref="F13:G13"/>
    <mergeCell ref="H13:I13"/>
    <mergeCell ref="B10:C10"/>
    <mergeCell ref="D10:E10"/>
    <mergeCell ref="F10:G10"/>
    <mergeCell ref="H10:I10"/>
    <mergeCell ref="B11:C11"/>
    <mergeCell ref="D11:E11"/>
    <mergeCell ref="B9:C9"/>
    <mergeCell ref="D9:E9"/>
    <mergeCell ref="F9:G9"/>
    <mergeCell ref="H9:I9"/>
    <mergeCell ref="B12:C12"/>
    <mergeCell ref="D12:E12"/>
    <mergeCell ref="F12:G12"/>
    <mergeCell ref="H12:I12"/>
    <mergeCell ref="F11:G11"/>
    <mergeCell ref="H11:I11"/>
    <mergeCell ref="B14:C14"/>
    <mergeCell ref="D14:E14"/>
    <mergeCell ref="F14:G14"/>
    <mergeCell ref="H14:I14"/>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B29:C29"/>
    <mergeCell ref="D29:E29"/>
    <mergeCell ref="F29:G29"/>
    <mergeCell ref="H29:I29"/>
    <mergeCell ref="B30:C30"/>
    <mergeCell ref="D30:E30"/>
    <mergeCell ref="F30:G30"/>
    <mergeCell ref="H30:I30"/>
    <mergeCell ref="B31:C31"/>
    <mergeCell ref="D31:E31"/>
    <mergeCell ref="F31:G31"/>
    <mergeCell ref="H31:I31"/>
    <mergeCell ref="B32:C32"/>
    <mergeCell ref="D32:E32"/>
    <mergeCell ref="F32:G32"/>
    <mergeCell ref="H32:I32"/>
    <mergeCell ref="B33:C33"/>
    <mergeCell ref="D33:E33"/>
    <mergeCell ref="F33:G33"/>
    <mergeCell ref="H33:I33"/>
    <mergeCell ref="B34:C34"/>
    <mergeCell ref="D34:E34"/>
    <mergeCell ref="F34:G34"/>
    <mergeCell ref="H34:I34"/>
    <mergeCell ref="B35:C35"/>
    <mergeCell ref="D35:E35"/>
    <mergeCell ref="F35:G35"/>
    <mergeCell ref="H35:I35"/>
    <mergeCell ref="B36:C36"/>
    <mergeCell ref="D36:E36"/>
    <mergeCell ref="F36:G36"/>
    <mergeCell ref="H36:I36"/>
    <mergeCell ref="B37:C37"/>
    <mergeCell ref="D37:E37"/>
    <mergeCell ref="F37:G37"/>
    <mergeCell ref="H37:I37"/>
    <mergeCell ref="A40:I41"/>
    <mergeCell ref="B38:C38"/>
    <mergeCell ref="D38:E38"/>
    <mergeCell ref="F38:G38"/>
    <mergeCell ref="H38:I38"/>
    <mergeCell ref="B39:C39"/>
    <mergeCell ref="D39:E39"/>
    <mergeCell ref="F39:G39"/>
    <mergeCell ref="H39:I39"/>
  </mergeCells>
  <phoneticPr fontId="8"/>
  <pageMargins left="0.8" right="0.7" top="0.75" bottom="0.75" header="0.3" footer="0.3"/>
  <pageSetup paperSize="9" scale="98"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66CCFF"/>
  </sheetPr>
  <dimension ref="A1:I48"/>
  <sheetViews>
    <sheetView view="pageBreakPreview" zoomScale="85" zoomScaleNormal="100" zoomScaleSheetLayoutView="85" workbookViewId="0">
      <selection activeCell="B2" sqref="B2:G2"/>
    </sheetView>
  </sheetViews>
  <sheetFormatPr defaultRowHeight="21" customHeight="1"/>
  <cols>
    <col min="1" max="1" width="2.453125" style="25" customWidth="1"/>
    <col min="2" max="2" width="2.90625" style="25" customWidth="1"/>
    <col min="3" max="3" width="24" style="25" customWidth="1"/>
    <col min="4" max="4" width="16" style="25" customWidth="1"/>
    <col min="5" max="5" width="17.08984375" style="25" customWidth="1"/>
    <col min="6" max="6" width="17.36328125" style="25" customWidth="1"/>
    <col min="7" max="7" width="18.08984375" style="25" customWidth="1"/>
    <col min="8" max="8" width="2.90625" style="25" customWidth="1"/>
    <col min="9" max="11" width="2.6328125" style="25" customWidth="1"/>
    <col min="12" max="256" width="9" style="25"/>
    <col min="257" max="257" width="2.453125" style="25" customWidth="1"/>
    <col min="258" max="258" width="2.90625" style="25" customWidth="1"/>
    <col min="259" max="259" width="24" style="25" customWidth="1"/>
    <col min="260" max="260" width="16" style="25" customWidth="1"/>
    <col min="261" max="261" width="17.08984375" style="25" customWidth="1"/>
    <col min="262" max="262" width="17.36328125" style="25" customWidth="1"/>
    <col min="263" max="263" width="18.08984375" style="25" customWidth="1"/>
    <col min="264" max="264" width="2.90625" style="25" customWidth="1"/>
    <col min="265" max="267" width="2.6328125" style="25" customWidth="1"/>
    <col min="268" max="512" width="9" style="25"/>
    <col min="513" max="513" width="2.453125" style="25" customWidth="1"/>
    <col min="514" max="514" width="2.90625" style="25" customWidth="1"/>
    <col min="515" max="515" width="24" style="25" customWidth="1"/>
    <col min="516" max="516" width="16" style="25" customWidth="1"/>
    <col min="517" max="517" width="17.08984375" style="25" customWidth="1"/>
    <col min="518" max="518" width="17.36328125" style="25" customWidth="1"/>
    <col min="519" max="519" width="18.08984375" style="25" customWidth="1"/>
    <col min="520" max="520" width="2.90625" style="25" customWidth="1"/>
    <col min="521" max="523" width="2.6328125" style="25" customWidth="1"/>
    <col min="524" max="768" width="9" style="25"/>
    <col min="769" max="769" width="2.453125" style="25" customWidth="1"/>
    <col min="770" max="770" width="2.90625" style="25" customWidth="1"/>
    <col min="771" max="771" width="24" style="25" customWidth="1"/>
    <col min="772" max="772" width="16" style="25" customWidth="1"/>
    <col min="773" max="773" width="17.08984375" style="25" customWidth="1"/>
    <col min="774" max="774" width="17.36328125" style="25" customWidth="1"/>
    <col min="775" max="775" width="18.08984375" style="25" customWidth="1"/>
    <col min="776" max="776" width="2.90625" style="25" customWidth="1"/>
    <col min="777" max="779" width="2.6328125" style="25" customWidth="1"/>
    <col min="780" max="1024" width="9" style="25"/>
    <col min="1025" max="1025" width="2.453125" style="25" customWidth="1"/>
    <col min="1026" max="1026" width="2.90625" style="25" customWidth="1"/>
    <col min="1027" max="1027" width="24" style="25" customWidth="1"/>
    <col min="1028" max="1028" width="16" style="25" customWidth="1"/>
    <col min="1029" max="1029" width="17.08984375" style="25" customWidth="1"/>
    <col min="1030" max="1030" width="17.36328125" style="25" customWidth="1"/>
    <col min="1031" max="1031" width="18.08984375" style="25" customWidth="1"/>
    <col min="1032" max="1032" width="2.90625" style="25" customWidth="1"/>
    <col min="1033" max="1035" width="2.6328125" style="25" customWidth="1"/>
    <col min="1036" max="1280" width="9" style="25"/>
    <col min="1281" max="1281" width="2.453125" style="25" customWidth="1"/>
    <col min="1282" max="1282" width="2.90625" style="25" customWidth="1"/>
    <col min="1283" max="1283" width="24" style="25" customWidth="1"/>
    <col min="1284" max="1284" width="16" style="25" customWidth="1"/>
    <col min="1285" max="1285" width="17.08984375" style="25" customWidth="1"/>
    <col min="1286" max="1286" width="17.36328125" style="25" customWidth="1"/>
    <col min="1287" max="1287" width="18.08984375" style="25" customWidth="1"/>
    <col min="1288" max="1288" width="2.90625" style="25" customWidth="1"/>
    <col min="1289" max="1291" width="2.6328125" style="25" customWidth="1"/>
    <col min="1292" max="1536" width="9" style="25"/>
    <col min="1537" max="1537" width="2.453125" style="25" customWidth="1"/>
    <col min="1538" max="1538" width="2.90625" style="25" customWidth="1"/>
    <col min="1539" max="1539" width="24" style="25" customWidth="1"/>
    <col min="1540" max="1540" width="16" style="25" customWidth="1"/>
    <col min="1541" max="1541" width="17.08984375" style="25" customWidth="1"/>
    <col min="1542" max="1542" width="17.36328125" style="25" customWidth="1"/>
    <col min="1543" max="1543" width="18.08984375" style="25" customWidth="1"/>
    <col min="1544" max="1544" width="2.90625" style="25" customWidth="1"/>
    <col min="1545" max="1547" width="2.6328125" style="25" customWidth="1"/>
    <col min="1548" max="1792" width="9" style="25"/>
    <col min="1793" max="1793" width="2.453125" style="25" customWidth="1"/>
    <col min="1794" max="1794" width="2.90625" style="25" customWidth="1"/>
    <col min="1795" max="1795" width="24" style="25" customWidth="1"/>
    <col min="1796" max="1796" width="16" style="25" customWidth="1"/>
    <col min="1797" max="1797" width="17.08984375" style="25" customWidth="1"/>
    <col min="1798" max="1798" width="17.36328125" style="25" customWidth="1"/>
    <col min="1799" max="1799" width="18.08984375" style="25" customWidth="1"/>
    <col min="1800" max="1800" width="2.90625" style="25" customWidth="1"/>
    <col min="1801" max="1803" width="2.6328125" style="25" customWidth="1"/>
    <col min="1804" max="2048" width="9" style="25"/>
    <col min="2049" max="2049" width="2.453125" style="25" customWidth="1"/>
    <col min="2050" max="2050" width="2.90625" style="25" customWidth="1"/>
    <col min="2051" max="2051" width="24" style="25" customWidth="1"/>
    <col min="2052" max="2052" width="16" style="25" customWidth="1"/>
    <col min="2053" max="2053" width="17.08984375" style="25" customWidth="1"/>
    <col min="2054" max="2054" width="17.36328125" style="25" customWidth="1"/>
    <col min="2055" max="2055" width="18.08984375" style="25" customWidth="1"/>
    <col min="2056" max="2056" width="2.90625" style="25" customWidth="1"/>
    <col min="2057" max="2059" width="2.6328125" style="25" customWidth="1"/>
    <col min="2060" max="2304" width="9" style="25"/>
    <col min="2305" max="2305" width="2.453125" style="25" customWidth="1"/>
    <col min="2306" max="2306" width="2.90625" style="25" customWidth="1"/>
    <col min="2307" max="2307" width="24" style="25" customWidth="1"/>
    <col min="2308" max="2308" width="16" style="25" customWidth="1"/>
    <col min="2309" max="2309" width="17.08984375" style="25" customWidth="1"/>
    <col min="2310" max="2310" width="17.36328125" style="25" customWidth="1"/>
    <col min="2311" max="2311" width="18.08984375" style="25" customWidth="1"/>
    <col min="2312" max="2312" width="2.90625" style="25" customWidth="1"/>
    <col min="2313" max="2315" width="2.6328125" style="25" customWidth="1"/>
    <col min="2316" max="2560" width="9" style="25"/>
    <col min="2561" max="2561" width="2.453125" style="25" customWidth="1"/>
    <col min="2562" max="2562" width="2.90625" style="25" customWidth="1"/>
    <col min="2563" max="2563" width="24" style="25" customWidth="1"/>
    <col min="2564" max="2564" width="16" style="25" customWidth="1"/>
    <col min="2565" max="2565" width="17.08984375" style="25" customWidth="1"/>
    <col min="2566" max="2566" width="17.36328125" style="25" customWidth="1"/>
    <col min="2567" max="2567" width="18.08984375" style="25" customWidth="1"/>
    <col min="2568" max="2568" width="2.90625" style="25" customWidth="1"/>
    <col min="2569" max="2571" width="2.6328125" style="25" customWidth="1"/>
    <col min="2572" max="2816" width="9" style="25"/>
    <col min="2817" max="2817" width="2.453125" style="25" customWidth="1"/>
    <col min="2818" max="2818" width="2.90625" style="25" customWidth="1"/>
    <col min="2819" max="2819" width="24" style="25" customWidth="1"/>
    <col min="2820" max="2820" width="16" style="25" customWidth="1"/>
    <col min="2821" max="2821" width="17.08984375" style="25" customWidth="1"/>
    <col min="2822" max="2822" width="17.36328125" style="25" customWidth="1"/>
    <col min="2823" max="2823" width="18.08984375" style="25" customWidth="1"/>
    <col min="2824" max="2824" width="2.90625" style="25" customWidth="1"/>
    <col min="2825" max="2827" width="2.6328125" style="25" customWidth="1"/>
    <col min="2828" max="3072" width="9" style="25"/>
    <col min="3073" max="3073" width="2.453125" style="25" customWidth="1"/>
    <col min="3074" max="3074" width="2.90625" style="25" customWidth="1"/>
    <col min="3075" max="3075" width="24" style="25" customWidth="1"/>
    <col min="3076" max="3076" width="16" style="25" customWidth="1"/>
    <col min="3077" max="3077" width="17.08984375" style="25" customWidth="1"/>
    <col min="3078" max="3078" width="17.36328125" style="25" customWidth="1"/>
    <col min="3079" max="3079" width="18.08984375" style="25" customWidth="1"/>
    <col min="3080" max="3080" width="2.90625" style="25" customWidth="1"/>
    <col min="3081" max="3083" width="2.6328125" style="25" customWidth="1"/>
    <col min="3084" max="3328" width="9" style="25"/>
    <col min="3329" max="3329" width="2.453125" style="25" customWidth="1"/>
    <col min="3330" max="3330" width="2.90625" style="25" customWidth="1"/>
    <col min="3331" max="3331" width="24" style="25" customWidth="1"/>
    <col min="3332" max="3332" width="16" style="25" customWidth="1"/>
    <col min="3333" max="3333" width="17.08984375" style="25" customWidth="1"/>
    <col min="3334" max="3334" width="17.36328125" style="25" customWidth="1"/>
    <col min="3335" max="3335" width="18.08984375" style="25" customWidth="1"/>
    <col min="3336" max="3336" width="2.90625" style="25" customWidth="1"/>
    <col min="3337" max="3339" width="2.6328125" style="25" customWidth="1"/>
    <col min="3340" max="3584" width="9" style="25"/>
    <col min="3585" max="3585" width="2.453125" style="25" customWidth="1"/>
    <col min="3586" max="3586" width="2.90625" style="25" customWidth="1"/>
    <col min="3587" max="3587" width="24" style="25" customWidth="1"/>
    <col min="3588" max="3588" width="16" style="25" customWidth="1"/>
    <col min="3589" max="3589" width="17.08984375" style="25" customWidth="1"/>
    <col min="3590" max="3590" width="17.36328125" style="25" customWidth="1"/>
    <col min="3591" max="3591" width="18.08984375" style="25" customWidth="1"/>
    <col min="3592" max="3592" width="2.90625" style="25" customWidth="1"/>
    <col min="3593" max="3595" width="2.6328125" style="25" customWidth="1"/>
    <col min="3596" max="3840" width="9" style="25"/>
    <col min="3841" max="3841" width="2.453125" style="25" customWidth="1"/>
    <col min="3842" max="3842" width="2.90625" style="25" customWidth="1"/>
    <col min="3843" max="3843" width="24" style="25" customWidth="1"/>
    <col min="3844" max="3844" width="16" style="25" customWidth="1"/>
    <col min="3845" max="3845" width="17.08984375" style="25" customWidth="1"/>
    <col min="3846" max="3846" width="17.36328125" style="25" customWidth="1"/>
    <col min="3847" max="3847" width="18.08984375" style="25" customWidth="1"/>
    <col min="3848" max="3848" width="2.90625" style="25" customWidth="1"/>
    <col min="3849" max="3851" width="2.6328125" style="25" customWidth="1"/>
    <col min="3852" max="4096" width="9" style="25"/>
    <col min="4097" max="4097" width="2.453125" style="25" customWidth="1"/>
    <col min="4098" max="4098" width="2.90625" style="25" customWidth="1"/>
    <col min="4099" max="4099" width="24" style="25" customWidth="1"/>
    <col min="4100" max="4100" width="16" style="25" customWidth="1"/>
    <col min="4101" max="4101" width="17.08984375" style="25" customWidth="1"/>
    <col min="4102" max="4102" width="17.36328125" style="25" customWidth="1"/>
    <col min="4103" max="4103" width="18.08984375" style="25" customWidth="1"/>
    <col min="4104" max="4104" width="2.90625" style="25" customWidth="1"/>
    <col min="4105" max="4107" width="2.6328125" style="25" customWidth="1"/>
    <col min="4108" max="4352" width="9" style="25"/>
    <col min="4353" max="4353" width="2.453125" style="25" customWidth="1"/>
    <col min="4354" max="4354" width="2.90625" style="25" customWidth="1"/>
    <col min="4355" max="4355" width="24" style="25" customWidth="1"/>
    <col min="4356" max="4356" width="16" style="25" customWidth="1"/>
    <col min="4357" max="4357" width="17.08984375" style="25" customWidth="1"/>
    <col min="4358" max="4358" width="17.36328125" style="25" customWidth="1"/>
    <col min="4359" max="4359" width="18.08984375" style="25" customWidth="1"/>
    <col min="4360" max="4360" width="2.90625" style="25" customWidth="1"/>
    <col min="4361" max="4363" width="2.6328125" style="25" customWidth="1"/>
    <col min="4364" max="4608" width="9" style="25"/>
    <col min="4609" max="4609" width="2.453125" style="25" customWidth="1"/>
    <col min="4610" max="4610" width="2.90625" style="25" customWidth="1"/>
    <col min="4611" max="4611" width="24" style="25" customWidth="1"/>
    <col min="4612" max="4612" width="16" style="25" customWidth="1"/>
    <col min="4613" max="4613" width="17.08984375" style="25" customWidth="1"/>
    <col min="4614" max="4614" width="17.36328125" style="25" customWidth="1"/>
    <col min="4615" max="4615" width="18.08984375" style="25" customWidth="1"/>
    <col min="4616" max="4616" width="2.90625" style="25" customWidth="1"/>
    <col min="4617" max="4619" width="2.6328125" style="25" customWidth="1"/>
    <col min="4620" max="4864" width="9" style="25"/>
    <col min="4865" max="4865" width="2.453125" style="25" customWidth="1"/>
    <col min="4866" max="4866" width="2.90625" style="25" customWidth="1"/>
    <col min="4867" max="4867" width="24" style="25" customWidth="1"/>
    <col min="4868" max="4868" width="16" style="25" customWidth="1"/>
    <col min="4869" max="4869" width="17.08984375" style="25" customWidth="1"/>
    <col min="4870" max="4870" width="17.36328125" style="25" customWidth="1"/>
    <col min="4871" max="4871" width="18.08984375" style="25" customWidth="1"/>
    <col min="4872" max="4872" width="2.90625" style="25" customWidth="1"/>
    <col min="4873" max="4875" width="2.6328125" style="25" customWidth="1"/>
    <col min="4876" max="5120" width="9" style="25"/>
    <col min="5121" max="5121" width="2.453125" style="25" customWidth="1"/>
    <col min="5122" max="5122" width="2.90625" style="25" customWidth="1"/>
    <col min="5123" max="5123" width="24" style="25" customWidth="1"/>
    <col min="5124" max="5124" width="16" style="25" customWidth="1"/>
    <col min="5125" max="5125" width="17.08984375" style="25" customWidth="1"/>
    <col min="5126" max="5126" width="17.36328125" style="25" customWidth="1"/>
    <col min="5127" max="5127" width="18.08984375" style="25" customWidth="1"/>
    <col min="5128" max="5128" width="2.90625" style="25" customWidth="1"/>
    <col min="5129" max="5131" width="2.6328125" style="25" customWidth="1"/>
    <col min="5132" max="5376" width="9" style="25"/>
    <col min="5377" max="5377" width="2.453125" style="25" customWidth="1"/>
    <col min="5378" max="5378" width="2.90625" style="25" customWidth="1"/>
    <col min="5379" max="5379" width="24" style="25" customWidth="1"/>
    <col min="5380" max="5380" width="16" style="25" customWidth="1"/>
    <col min="5381" max="5381" width="17.08984375" style="25" customWidth="1"/>
    <col min="5382" max="5382" width="17.36328125" style="25" customWidth="1"/>
    <col min="5383" max="5383" width="18.08984375" style="25" customWidth="1"/>
    <col min="5384" max="5384" width="2.90625" style="25" customWidth="1"/>
    <col min="5385" max="5387" width="2.6328125" style="25" customWidth="1"/>
    <col min="5388" max="5632" width="9" style="25"/>
    <col min="5633" max="5633" width="2.453125" style="25" customWidth="1"/>
    <col min="5634" max="5634" width="2.90625" style="25" customWidth="1"/>
    <col min="5635" max="5635" width="24" style="25" customWidth="1"/>
    <col min="5636" max="5636" width="16" style="25" customWidth="1"/>
    <col min="5637" max="5637" width="17.08984375" style="25" customWidth="1"/>
    <col min="5638" max="5638" width="17.36328125" style="25" customWidth="1"/>
    <col min="5639" max="5639" width="18.08984375" style="25" customWidth="1"/>
    <col min="5640" max="5640" width="2.90625" style="25" customWidth="1"/>
    <col min="5641" max="5643" width="2.6328125" style="25" customWidth="1"/>
    <col min="5644" max="5888" width="9" style="25"/>
    <col min="5889" max="5889" width="2.453125" style="25" customWidth="1"/>
    <col min="5890" max="5890" width="2.90625" style="25" customWidth="1"/>
    <col min="5891" max="5891" width="24" style="25" customWidth="1"/>
    <col min="5892" max="5892" width="16" style="25" customWidth="1"/>
    <col min="5893" max="5893" width="17.08984375" style="25" customWidth="1"/>
    <col min="5894" max="5894" width="17.36328125" style="25" customWidth="1"/>
    <col min="5895" max="5895" width="18.08984375" style="25" customWidth="1"/>
    <col min="5896" max="5896" width="2.90625" style="25" customWidth="1"/>
    <col min="5897" max="5899" width="2.6328125" style="25" customWidth="1"/>
    <col min="5900" max="6144" width="9" style="25"/>
    <col min="6145" max="6145" width="2.453125" style="25" customWidth="1"/>
    <col min="6146" max="6146" width="2.90625" style="25" customWidth="1"/>
    <col min="6147" max="6147" width="24" style="25" customWidth="1"/>
    <col min="6148" max="6148" width="16" style="25" customWidth="1"/>
    <col min="6149" max="6149" width="17.08984375" style="25" customWidth="1"/>
    <col min="6150" max="6150" width="17.36328125" style="25" customWidth="1"/>
    <col min="6151" max="6151" width="18.08984375" style="25" customWidth="1"/>
    <col min="6152" max="6152" width="2.90625" style="25" customWidth="1"/>
    <col min="6153" max="6155" width="2.6328125" style="25" customWidth="1"/>
    <col min="6156" max="6400" width="9" style="25"/>
    <col min="6401" max="6401" width="2.453125" style="25" customWidth="1"/>
    <col min="6402" max="6402" width="2.90625" style="25" customWidth="1"/>
    <col min="6403" max="6403" width="24" style="25" customWidth="1"/>
    <col min="6404" max="6404" width="16" style="25" customWidth="1"/>
    <col min="6405" max="6405" width="17.08984375" style="25" customWidth="1"/>
    <col min="6406" max="6406" width="17.36328125" style="25" customWidth="1"/>
    <col min="6407" max="6407" width="18.08984375" style="25" customWidth="1"/>
    <col min="6408" max="6408" width="2.90625" style="25" customWidth="1"/>
    <col min="6409" max="6411" width="2.6328125" style="25" customWidth="1"/>
    <col min="6412" max="6656" width="9" style="25"/>
    <col min="6657" max="6657" width="2.453125" style="25" customWidth="1"/>
    <col min="6658" max="6658" width="2.90625" style="25" customWidth="1"/>
    <col min="6659" max="6659" width="24" style="25" customWidth="1"/>
    <col min="6660" max="6660" width="16" style="25" customWidth="1"/>
    <col min="6661" max="6661" width="17.08984375" style="25" customWidth="1"/>
    <col min="6662" max="6662" width="17.36328125" style="25" customWidth="1"/>
    <col min="6663" max="6663" width="18.08984375" style="25" customWidth="1"/>
    <col min="6664" max="6664" width="2.90625" style="25" customWidth="1"/>
    <col min="6665" max="6667" width="2.6328125" style="25" customWidth="1"/>
    <col min="6668" max="6912" width="9" style="25"/>
    <col min="6913" max="6913" width="2.453125" style="25" customWidth="1"/>
    <col min="6914" max="6914" width="2.90625" style="25" customWidth="1"/>
    <col min="6915" max="6915" width="24" style="25" customWidth="1"/>
    <col min="6916" max="6916" width="16" style="25" customWidth="1"/>
    <col min="6917" max="6917" width="17.08984375" style="25" customWidth="1"/>
    <col min="6918" max="6918" width="17.36328125" style="25" customWidth="1"/>
    <col min="6919" max="6919" width="18.08984375" style="25" customWidth="1"/>
    <col min="6920" max="6920" width="2.90625" style="25" customWidth="1"/>
    <col min="6921" max="6923" width="2.6328125" style="25" customWidth="1"/>
    <col min="6924" max="7168" width="9" style="25"/>
    <col min="7169" max="7169" width="2.453125" style="25" customWidth="1"/>
    <col min="7170" max="7170" width="2.90625" style="25" customWidth="1"/>
    <col min="7171" max="7171" width="24" style="25" customWidth="1"/>
    <col min="7172" max="7172" width="16" style="25" customWidth="1"/>
    <col min="7173" max="7173" width="17.08984375" style="25" customWidth="1"/>
    <col min="7174" max="7174" width="17.36328125" style="25" customWidth="1"/>
    <col min="7175" max="7175" width="18.08984375" style="25" customWidth="1"/>
    <col min="7176" max="7176" width="2.90625" style="25" customWidth="1"/>
    <col min="7177" max="7179" width="2.6328125" style="25" customWidth="1"/>
    <col min="7180" max="7424" width="9" style="25"/>
    <col min="7425" max="7425" width="2.453125" style="25" customWidth="1"/>
    <col min="7426" max="7426" width="2.90625" style="25" customWidth="1"/>
    <col min="7427" max="7427" width="24" style="25" customWidth="1"/>
    <col min="7428" max="7428" width="16" style="25" customWidth="1"/>
    <col min="7429" max="7429" width="17.08984375" style="25" customWidth="1"/>
    <col min="7430" max="7430" width="17.36328125" style="25" customWidth="1"/>
    <col min="7431" max="7431" width="18.08984375" style="25" customWidth="1"/>
    <col min="7432" max="7432" width="2.90625" style="25" customWidth="1"/>
    <col min="7433" max="7435" width="2.6328125" style="25" customWidth="1"/>
    <col min="7436" max="7680" width="9" style="25"/>
    <col min="7681" max="7681" width="2.453125" style="25" customWidth="1"/>
    <col min="7682" max="7682" width="2.90625" style="25" customWidth="1"/>
    <col min="7683" max="7683" width="24" style="25" customWidth="1"/>
    <col min="7684" max="7684" width="16" style="25" customWidth="1"/>
    <col min="7685" max="7685" width="17.08984375" style="25" customWidth="1"/>
    <col min="7686" max="7686" width="17.36328125" style="25" customWidth="1"/>
    <col min="7687" max="7687" width="18.08984375" style="25" customWidth="1"/>
    <col min="7688" max="7688" width="2.90625" style="25" customWidth="1"/>
    <col min="7689" max="7691" width="2.6328125" style="25" customWidth="1"/>
    <col min="7692" max="7936" width="9" style="25"/>
    <col min="7937" max="7937" width="2.453125" style="25" customWidth="1"/>
    <col min="7938" max="7938" width="2.90625" style="25" customWidth="1"/>
    <col min="7939" max="7939" width="24" style="25" customWidth="1"/>
    <col min="7940" max="7940" width="16" style="25" customWidth="1"/>
    <col min="7941" max="7941" width="17.08984375" style="25" customWidth="1"/>
    <col min="7942" max="7942" width="17.36328125" style="25" customWidth="1"/>
    <col min="7943" max="7943" width="18.08984375" style="25" customWidth="1"/>
    <col min="7944" max="7944" width="2.90625" style="25" customWidth="1"/>
    <col min="7945" max="7947" width="2.6328125" style="25" customWidth="1"/>
    <col min="7948" max="8192" width="9" style="25"/>
    <col min="8193" max="8193" width="2.453125" style="25" customWidth="1"/>
    <col min="8194" max="8194" width="2.90625" style="25" customWidth="1"/>
    <col min="8195" max="8195" width="24" style="25" customWidth="1"/>
    <col min="8196" max="8196" width="16" style="25" customWidth="1"/>
    <col min="8197" max="8197" width="17.08984375" style="25" customWidth="1"/>
    <col min="8198" max="8198" width="17.36328125" style="25" customWidth="1"/>
    <col min="8199" max="8199" width="18.08984375" style="25" customWidth="1"/>
    <col min="8200" max="8200" width="2.90625" style="25" customWidth="1"/>
    <col min="8201" max="8203" width="2.6328125" style="25" customWidth="1"/>
    <col min="8204" max="8448" width="9" style="25"/>
    <col min="8449" max="8449" width="2.453125" style="25" customWidth="1"/>
    <col min="8450" max="8450" width="2.90625" style="25" customWidth="1"/>
    <col min="8451" max="8451" width="24" style="25" customWidth="1"/>
    <col min="8452" max="8452" width="16" style="25" customWidth="1"/>
    <col min="8453" max="8453" width="17.08984375" style="25" customWidth="1"/>
    <col min="8454" max="8454" width="17.36328125" style="25" customWidth="1"/>
    <col min="8455" max="8455" width="18.08984375" style="25" customWidth="1"/>
    <col min="8456" max="8456" width="2.90625" style="25" customWidth="1"/>
    <col min="8457" max="8459" width="2.6328125" style="25" customWidth="1"/>
    <col min="8460" max="8704" width="9" style="25"/>
    <col min="8705" max="8705" width="2.453125" style="25" customWidth="1"/>
    <col min="8706" max="8706" width="2.90625" style="25" customWidth="1"/>
    <col min="8707" max="8707" width="24" style="25" customWidth="1"/>
    <col min="8708" max="8708" width="16" style="25" customWidth="1"/>
    <col min="8709" max="8709" width="17.08984375" style="25" customWidth="1"/>
    <col min="8710" max="8710" width="17.36328125" style="25" customWidth="1"/>
    <col min="8711" max="8711" width="18.08984375" style="25" customWidth="1"/>
    <col min="8712" max="8712" width="2.90625" style="25" customWidth="1"/>
    <col min="8713" max="8715" width="2.6328125" style="25" customWidth="1"/>
    <col min="8716" max="8960" width="9" style="25"/>
    <col min="8961" max="8961" width="2.453125" style="25" customWidth="1"/>
    <col min="8962" max="8962" width="2.90625" style="25" customWidth="1"/>
    <col min="8963" max="8963" width="24" style="25" customWidth="1"/>
    <col min="8964" max="8964" width="16" style="25" customWidth="1"/>
    <col min="8965" max="8965" width="17.08984375" style="25" customWidth="1"/>
    <col min="8966" max="8966" width="17.36328125" style="25" customWidth="1"/>
    <col min="8967" max="8967" width="18.08984375" style="25" customWidth="1"/>
    <col min="8968" max="8968" width="2.90625" style="25" customWidth="1"/>
    <col min="8969" max="8971" width="2.6328125" style="25" customWidth="1"/>
    <col min="8972" max="9216" width="9" style="25"/>
    <col min="9217" max="9217" width="2.453125" style="25" customWidth="1"/>
    <col min="9218" max="9218" width="2.90625" style="25" customWidth="1"/>
    <col min="9219" max="9219" width="24" style="25" customWidth="1"/>
    <col min="9220" max="9220" width="16" style="25" customWidth="1"/>
    <col min="9221" max="9221" width="17.08984375" style="25" customWidth="1"/>
    <col min="9222" max="9222" width="17.36328125" style="25" customWidth="1"/>
    <col min="9223" max="9223" width="18.08984375" style="25" customWidth="1"/>
    <col min="9224" max="9224" width="2.90625" style="25" customWidth="1"/>
    <col min="9225" max="9227" width="2.6328125" style="25" customWidth="1"/>
    <col min="9228" max="9472" width="9" style="25"/>
    <col min="9473" max="9473" width="2.453125" style="25" customWidth="1"/>
    <col min="9474" max="9474" width="2.90625" style="25" customWidth="1"/>
    <col min="9475" max="9475" width="24" style="25" customWidth="1"/>
    <col min="9476" max="9476" width="16" style="25" customWidth="1"/>
    <col min="9477" max="9477" width="17.08984375" style="25" customWidth="1"/>
    <col min="9478" max="9478" width="17.36328125" style="25" customWidth="1"/>
    <col min="9479" max="9479" width="18.08984375" style="25" customWidth="1"/>
    <col min="9480" max="9480" width="2.90625" style="25" customWidth="1"/>
    <col min="9481" max="9483" width="2.6328125" style="25" customWidth="1"/>
    <col min="9484" max="9728" width="9" style="25"/>
    <col min="9729" max="9729" width="2.453125" style="25" customWidth="1"/>
    <col min="9730" max="9730" width="2.90625" style="25" customWidth="1"/>
    <col min="9731" max="9731" width="24" style="25" customWidth="1"/>
    <col min="9732" max="9732" width="16" style="25" customWidth="1"/>
    <col min="9733" max="9733" width="17.08984375" style="25" customWidth="1"/>
    <col min="9734" max="9734" width="17.36328125" style="25" customWidth="1"/>
    <col min="9735" max="9735" width="18.08984375" style="25" customWidth="1"/>
    <col min="9736" max="9736" width="2.90625" style="25" customWidth="1"/>
    <col min="9737" max="9739" width="2.6328125" style="25" customWidth="1"/>
    <col min="9740" max="9984" width="9" style="25"/>
    <col min="9985" max="9985" width="2.453125" style="25" customWidth="1"/>
    <col min="9986" max="9986" width="2.90625" style="25" customWidth="1"/>
    <col min="9987" max="9987" width="24" style="25" customWidth="1"/>
    <col min="9988" max="9988" width="16" style="25" customWidth="1"/>
    <col min="9989" max="9989" width="17.08984375" style="25" customWidth="1"/>
    <col min="9990" max="9990" width="17.36328125" style="25" customWidth="1"/>
    <col min="9991" max="9991" width="18.08984375" style="25" customWidth="1"/>
    <col min="9992" max="9992" width="2.90625" style="25" customWidth="1"/>
    <col min="9993" max="9995" width="2.6328125" style="25" customWidth="1"/>
    <col min="9996" max="10240" width="9" style="25"/>
    <col min="10241" max="10241" width="2.453125" style="25" customWidth="1"/>
    <col min="10242" max="10242" width="2.90625" style="25" customWidth="1"/>
    <col min="10243" max="10243" width="24" style="25" customWidth="1"/>
    <col min="10244" max="10244" width="16" style="25" customWidth="1"/>
    <col min="10245" max="10245" width="17.08984375" style="25" customWidth="1"/>
    <col min="10246" max="10246" width="17.36328125" style="25" customWidth="1"/>
    <col min="10247" max="10247" width="18.08984375" style="25" customWidth="1"/>
    <col min="10248" max="10248" width="2.90625" style="25" customWidth="1"/>
    <col min="10249" max="10251" width="2.6328125" style="25" customWidth="1"/>
    <col min="10252" max="10496" width="9" style="25"/>
    <col min="10497" max="10497" width="2.453125" style="25" customWidth="1"/>
    <col min="10498" max="10498" width="2.90625" style="25" customWidth="1"/>
    <col min="10499" max="10499" width="24" style="25" customWidth="1"/>
    <col min="10500" max="10500" width="16" style="25" customWidth="1"/>
    <col min="10501" max="10501" width="17.08984375" style="25" customWidth="1"/>
    <col min="10502" max="10502" width="17.36328125" style="25" customWidth="1"/>
    <col min="10503" max="10503" width="18.08984375" style="25" customWidth="1"/>
    <col min="10504" max="10504" width="2.90625" style="25" customWidth="1"/>
    <col min="10505" max="10507" width="2.6328125" style="25" customWidth="1"/>
    <col min="10508" max="10752" width="9" style="25"/>
    <col min="10753" max="10753" width="2.453125" style="25" customWidth="1"/>
    <col min="10754" max="10754" width="2.90625" style="25" customWidth="1"/>
    <col min="10755" max="10755" width="24" style="25" customWidth="1"/>
    <col min="10756" max="10756" width="16" style="25" customWidth="1"/>
    <col min="10757" max="10757" width="17.08984375" style="25" customWidth="1"/>
    <col min="10758" max="10758" width="17.36328125" style="25" customWidth="1"/>
    <col min="10759" max="10759" width="18.08984375" style="25" customWidth="1"/>
    <col min="10760" max="10760" width="2.90625" style="25" customWidth="1"/>
    <col min="10761" max="10763" width="2.6328125" style="25" customWidth="1"/>
    <col min="10764" max="11008" width="9" style="25"/>
    <col min="11009" max="11009" width="2.453125" style="25" customWidth="1"/>
    <col min="11010" max="11010" width="2.90625" style="25" customWidth="1"/>
    <col min="11011" max="11011" width="24" style="25" customWidth="1"/>
    <col min="11012" max="11012" width="16" style="25" customWidth="1"/>
    <col min="11013" max="11013" width="17.08984375" style="25" customWidth="1"/>
    <col min="11014" max="11014" width="17.36328125" style="25" customWidth="1"/>
    <col min="11015" max="11015" width="18.08984375" style="25" customWidth="1"/>
    <col min="11016" max="11016" width="2.90625" style="25" customWidth="1"/>
    <col min="11017" max="11019" width="2.6328125" style="25" customWidth="1"/>
    <col min="11020" max="11264" width="9" style="25"/>
    <col min="11265" max="11265" width="2.453125" style="25" customWidth="1"/>
    <col min="11266" max="11266" width="2.90625" style="25" customWidth="1"/>
    <col min="11267" max="11267" width="24" style="25" customWidth="1"/>
    <col min="11268" max="11268" width="16" style="25" customWidth="1"/>
    <col min="11269" max="11269" width="17.08984375" style="25" customWidth="1"/>
    <col min="11270" max="11270" width="17.36328125" style="25" customWidth="1"/>
    <col min="11271" max="11271" width="18.08984375" style="25" customWidth="1"/>
    <col min="11272" max="11272" width="2.90625" style="25" customWidth="1"/>
    <col min="11273" max="11275" width="2.6328125" style="25" customWidth="1"/>
    <col min="11276" max="11520" width="9" style="25"/>
    <col min="11521" max="11521" width="2.453125" style="25" customWidth="1"/>
    <col min="11522" max="11522" width="2.90625" style="25" customWidth="1"/>
    <col min="11523" max="11523" width="24" style="25" customWidth="1"/>
    <col min="11524" max="11524" width="16" style="25" customWidth="1"/>
    <col min="11525" max="11525" width="17.08984375" style="25" customWidth="1"/>
    <col min="11526" max="11526" width="17.36328125" style="25" customWidth="1"/>
    <col min="11527" max="11527" width="18.08984375" style="25" customWidth="1"/>
    <col min="11528" max="11528" width="2.90625" style="25" customWidth="1"/>
    <col min="11529" max="11531" width="2.6328125" style="25" customWidth="1"/>
    <col min="11532" max="11776" width="9" style="25"/>
    <col min="11777" max="11777" width="2.453125" style="25" customWidth="1"/>
    <col min="11778" max="11778" width="2.90625" style="25" customWidth="1"/>
    <col min="11779" max="11779" width="24" style="25" customWidth="1"/>
    <col min="11780" max="11780" width="16" style="25" customWidth="1"/>
    <col min="11781" max="11781" width="17.08984375" style="25" customWidth="1"/>
    <col min="11782" max="11782" width="17.36328125" style="25" customWidth="1"/>
    <col min="11783" max="11783" width="18.08984375" style="25" customWidth="1"/>
    <col min="11784" max="11784" width="2.90625" style="25" customWidth="1"/>
    <col min="11785" max="11787" width="2.6328125" style="25" customWidth="1"/>
    <col min="11788" max="12032" width="9" style="25"/>
    <col min="12033" max="12033" width="2.453125" style="25" customWidth="1"/>
    <col min="12034" max="12034" width="2.90625" style="25" customWidth="1"/>
    <col min="12035" max="12035" width="24" style="25" customWidth="1"/>
    <col min="12036" max="12036" width="16" style="25" customWidth="1"/>
    <col min="12037" max="12037" width="17.08984375" style="25" customWidth="1"/>
    <col min="12038" max="12038" width="17.36328125" style="25" customWidth="1"/>
    <col min="12039" max="12039" width="18.08984375" style="25" customWidth="1"/>
    <col min="12040" max="12040" width="2.90625" style="25" customWidth="1"/>
    <col min="12041" max="12043" width="2.6328125" style="25" customWidth="1"/>
    <col min="12044" max="12288" width="9" style="25"/>
    <col min="12289" max="12289" width="2.453125" style="25" customWidth="1"/>
    <col min="12290" max="12290" width="2.90625" style="25" customWidth="1"/>
    <col min="12291" max="12291" width="24" style="25" customWidth="1"/>
    <col min="12292" max="12292" width="16" style="25" customWidth="1"/>
    <col min="12293" max="12293" width="17.08984375" style="25" customWidth="1"/>
    <col min="12294" max="12294" width="17.36328125" style="25" customWidth="1"/>
    <col min="12295" max="12295" width="18.08984375" style="25" customWidth="1"/>
    <col min="12296" max="12296" width="2.90625" style="25" customWidth="1"/>
    <col min="12297" max="12299" width="2.6328125" style="25" customWidth="1"/>
    <col min="12300" max="12544" width="9" style="25"/>
    <col min="12545" max="12545" width="2.453125" style="25" customWidth="1"/>
    <col min="12546" max="12546" width="2.90625" style="25" customWidth="1"/>
    <col min="12547" max="12547" width="24" style="25" customWidth="1"/>
    <col min="12548" max="12548" width="16" style="25" customWidth="1"/>
    <col min="12549" max="12549" width="17.08984375" style="25" customWidth="1"/>
    <col min="12550" max="12550" width="17.36328125" style="25" customWidth="1"/>
    <col min="12551" max="12551" width="18.08984375" style="25" customWidth="1"/>
    <col min="12552" max="12552" width="2.90625" style="25" customWidth="1"/>
    <col min="12553" max="12555" width="2.6328125" style="25" customWidth="1"/>
    <col min="12556" max="12800" width="9" style="25"/>
    <col min="12801" max="12801" width="2.453125" style="25" customWidth="1"/>
    <col min="12802" max="12802" width="2.90625" style="25" customWidth="1"/>
    <col min="12803" max="12803" width="24" style="25" customWidth="1"/>
    <col min="12804" max="12804" width="16" style="25" customWidth="1"/>
    <col min="12805" max="12805" width="17.08984375" style="25" customWidth="1"/>
    <col min="12806" max="12806" width="17.36328125" style="25" customWidth="1"/>
    <col min="12807" max="12807" width="18.08984375" style="25" customWidth="1"/>
    <col min="12808" max="12808" width="2.90625" style="25" customWidth="1"/>
    <col min="12809" max="12811" width="2.6328125" style="25" customWidth="1"/>
    <col min="12812" max="13056" width="9" style="25"/>
    <col min="13057" max="13057" width="2.453125" style="25" customWidth="1"/>
    <col min="13058" max="13058" width="2.90625" style="25" customWidth="1"/>
    <col min="13059" max="13059" width="24" style="25" customWidth="1"/>
    <col min="13060" max="13060" width="16" style="25" customWidth="1"/>
    <col min="13061" max="13061" width="17.08984375" style="25" customWidth="1"/>
    <col min="13062" max="13062" width="17.36328125" style="25" customWidth="1"/>
    <col min="13063" max="13063" width="18.08984375" style="25" customWidth="1"/>
    <col min="13064" max="13064" width="2.90625" style="25" customWidth="1"/>
    <col min="13065" max="13067" width="2.6328125" style="25" customWidth="1"/>
    <col min="13068" max="13312" width="9" style="25"/>
    <col min="13313" max="13313" width="2.453125" style="25" customWidth="1"/>
    <col min="13314" max="13314" width="2.90625" style="25" customWidth="1"/>
    <col min="13315" max="13315" width="24" style="25" customWidth="1"/>
    <col min="13316" max="13316" width="16" style="25" customWidth="1"/>
    <col min="13317" max="13317" width="17.08984375" style="25" customWidth="1"/>
    <col min="13318" max="13318" width="17.36328125" style="25" customWidth="1"/>
    <col min="13319" max="13319" width="18.08984375" style="25" customWidth="1"/>
    <col min="13320" max="13320" width="2.90625" style="25" customWidth="1"/>
    <col min="13321" max="13323" width="2.6328125" style="25" customWidth="1"/>
    <col min="13324" max="13568" width="9" style="25"/>
    <col min="13569" max="13569" width="2.453125" style="25" customWidth="1"/>
    <col min="13570" max="13570" width="2.90625" style="25" customWidth="1"/>
    <col min="13571" max="13571" width="24" style="25" customWidth="1"/>
    <col min="13572" max="13572" width="16" style="25" customWidth="1"/>
    <col min="13573" max="13573" width="17.08984375" style="25" customWidth="1"/>
    <col min="13574" max="13574" width="17.36328125" style="25" customWidth="1"/>
    <col min="13575" max="13575" width="18.08984375" style="25" customWidth="1"/>
    <col min="13576" max="13576" width="2.90625" style="25" customWidth="1"/>
    <col min="13577" max="13579" width="2.6328125" style="25" customWidth="1"/>
    <col min="13580" max="13824" width="9" style="25"/>
    <col min="13825" max="13825" width="2.453125" style="25" customWidth="1"/>
    <col min="13826" max="13826" width="2.90625" style="25" customWidth="1"/>
    <col min="13827" max="13827" width="24" style="25" customWidth="1"/>
    <col min="13828" max="13828" width="16" style="25" customWidth="1"/>
    <col min="13829" max="13829" width="17.08984375" style="25" customWidth="1"/>
    <col min="13830" max="13830" width="17.36328125" style="25" customWidth="1"/>
    <col min="13831" max="13831" width="18.08984375" style="25" customWidth="1"/>
    <col min="13832" max="13832" width="2.90625" style="25" customWidth="1"/>
    <col min="13833" max="13835" width="2.6328125" style="25" customWidth="1"/>
    <col min="13836" max="14080" width="9" style="25"/>
    <col min="14081" max="14081" width="2.453125" style="25" customWidth="1"/>
    <col min="14082" max="14082" width="2.90625" style="25" customWidth="1"/>
    <col min="14083" max="14083" width="24" style="25" customWidth="1"/>
    <col min="14084" max="14084" width="16" style="25" customWidth="1"/>
    <col min="14085" max="14085" width="17.08984375" style="25" customWidth="1"/>
    <col min="14086" max="14086" width="17.36328125" style="25" customWidth="1"/>
    <col min="14087" max="14087" width="18.08984375" style="25" customWidth="1"/>
    <col min="14088" max="14088" width="2.90625" style="25" customWidth="1"/>
    <col min="14089" max="14091" width="2.6328125" style="25" customWidth="1"/>
    <col min="14092" max="14336" width="9" style="25"/>
    <col min="14337" max="14337" width="2.453125" style="25" customWidth="1"/>
    <col min="14338" max="14338" width="2.90625" style="25" customWidth="1"/>
    <col min="14339" max="14339" width="24" style="25" customWidth="1"/>
    <col min="14340" max="14340" width="16" style="25" customWidth="1"/>
    <col min="14341" max="14341" width="17.08984375" style="25" customWidth="1"/>
    <col min="14342" max="14342" width="17.36328125" style="25" customWidth="1"/>
    <col min="14343" max="14343" width="18.08984375" style="25" customWidth="1"/>
    <col min="14344" max="14344" width="2.90625" style="25" customWidth="1"/>
    <col min="14345" max="14347" width="2.6328125" style="25" customWidth="1"/>
    <col min="14348" max="14592" width="9" style="25"/>
    <col min="14593" max="14593" width="2.453125" style="25" customWidth="1"/>
    <col min="14594" max="14594" width="2.90625" style="25" customWidth="1"/>
    <col min="14595" max="14595" width="24" style="25" customWidth="1"/>
    <col min="14596" max="14596" width="16" style="25" customWidth="1"/>
    <col min="14597" max="14597" width="17.08984375" style="25" customWidth="1"/>
    <col min="14598" max="14598" width="17.36328125" style="25" customWidth="1"/>
    <col min="14599" max="14599" width="18.08984375" style="25" customWidth="1"/>
    <col min="14600" max="14600" width="2.90625" style="25" customWidth="1"/>
    <col min="14601" max="14603" width="2.6328125" style="25" customWidth="1"/>
    <col min="14604" max="14848" width="9" style="25"/>
    <col min="14849" max="14849" width="2.453125" style="25" customWidth="1"/>
    <col min="14850" max="14850" width="2.90625" style="25" customWidth="1"/>
    <col min="14851" max="14851" width="24" style="25" customWidth="1"/>
    <col min="14852" max="14852" width="16" style="25" customWidth="1"/>
    <col min="14853" max="14853" width="17.08984375" style="25" customWidth="1"/>
    <col min="14854" max="14854" width="17.36328125" style="25" customWidth="1"/>
    <col min="14855" max="14855" width="18.08984375" style="25" customWidth="1"/>
    <col min="14856" max="14856" width="2.90625" style="25" customWidth="1"/>
    <col min="14857" max="14859" width="2.6328125" style="25" customWidth="1"/>
    <col min="14860" max="15104" width="9" style="25"/>
    <col min="15105" max="15105" width="2.453125" style="25" customWidth="1"/>
    <col min="15106" max="15106" width="2.90625" style="25" customWidth="1"/>
    <col min="15107" max="15107" width="24" style="25" customWidth="1"/>
    <col min="15108" max="15108" width="16" style="25" customWidth="1"/>
    <col min="15109" max="15109" width="17.08984375" style="25" customWidth="1"/>
    <col min="15110" max="15110" width="17.36328125" style="25" customWidth="1"/>
    <col min="15111" max="15111" width="18.08984375" style="25" customWidth="1"/>
    <col min="15112" max="15112" width="2.90625" style="25" customWidth="1"/>
    <col min="15113" max="15115" width="2.6328125" style="25" customWidth="1"/>
    <col min="15116" max="15360" width="9" style="25"/>
    <col min="15361" max="15361" width="2.453125" style="25" customWidth="1"/>
    <col min="15362" max="15362" width="2.90625" style="25" customWidth="1"/>
    <col min="15363" max="15363" width="24" style="25" customWidth="1"/>
    <col min="15364" max="15364" width="16" style="25" customWidth="1"/>
    <col min="15365" max="15365" width="17.08984375" style="25" customWidth="1"/>
    <col min="15366" max="15366" width="17.36328125" style="25" customWidth="1"/>
    <col min="15367" max="15367" width="18.08984375" style="25" customWidth="1"/>
    <col min="15368" max="15368" width="2.90625" style="25" customWidth="1"/>
    <col min="15369" max="15371" width="2.6328125" style="25" customWidth="1"/>
    <col min="15372" max="15616" width="9" style="25"/>
    <col min="15617" max="15617" width="2.453125" style="25" customWidth="1"/>
    <col min="15618" max="15618" width="2.90625" style="25" customWidth="1"/>
    <col min="15619" max="15619" width="24" style="25" customWidth="1"/>
    <col min="15620" max="15620" width="16" style="25" customWidth="1"/>
    <col min="15621" max="15621" width="17.08984375" style="25" customWidth="1"/>
    <col min="15622" max="15622" width="17.36328125" style="25" customWidth="1"/>
    <col min="15623" max="15623" width="18.08984375" style="25" customWidth="1"/>
    <col min="15624" max="15624" width="2.90625" style="25" customWidth="1"/>
    <col min="15625" max="15627" width="2.6328125" style="25" customWidth="1"/>
    <col min="15628" max="15872" width="9" style="25"/>
    <col min="15873" max="15873" width="2.453125" style="25" customWidth="1"/>
    <col min="15874" max="15874" width="2.90625" style="25" customWidth="1"/>
    <col min="15875" max="15875" width="24" style="25" customWidth="1"/>
    <col min="15876" max="15876" width="16" style="25" customWidth="1"/>
    <col min="15877" max="15877" width="17.08984375" style="25" customWidth="1"/>
    <col min="15878" max="15878" width="17.36328125" style="25" customWidth="1"/>
    <col min="15879" max="15879" width="18.08984375" style="25" customWidth="1"/>
    <col min="15880" max="15880" width="2.90625" style="25" customWidth="1"/>
    <col min="15881" max="15883" width="2.6328125" style="25" customWidth="1"/>
    <col min="15884" max="16128" width="9" style="25"/>
    <col min="16129" max="16129" width="2.453125" style="25" customWidth="1"/>
    <col min="16130" max="16130" width="2.90625" style="25" customWidth="1"/>
    <col min="16131" max="16131" width="24" style="25" customWidth="1"/>
    <col min="16132" max="16132" width="16" style="25" customWidth="1"/>
    <col min="16133" max="16133" width="17.08984375" style="25" customWidth="1"/>
    <col min="16134" max="16134" width="17.36328125" style="25" customWidth="1"/>
    <col min="16135" max="16135" width="18.08984375" style="25" customWidth="1"/>
    <col min="16136" max="16136" width="2.90625" style="25" customWidth="1"/>
    <col min="16137" max="16139" width="2.6328125" style="25" customWidth="1"/>
    <col min="16140" max="16384" width="9" style="25"/>
  </cols>
  <sheetData>
    <row r="1" spans="2:7" s="24" customFormat="1" ht="14"/>
    <row r="2" spans="2:7" s="24" customFormat="1" ht="16.5">
      <c r="B2" s="1287" t="s">
        <v>38</v>
      </c>
      <c r="C2" s="1287"/>
      <c r="D2" s="1287"/>
      <c r="E2" s="1287"/>
      <c r="F2" s="1287"/>
      <c r="G2" s="1287"/>
    </row>
    <row r="3" spans="2:7" s="24" customFormat="1" ht="21.9" customHeight="1">
      <c r="B3" s="1277" t="s">
        <v>39</v>
      </c>
      <c r="C3" s="1278"/>
      <c r="D3" s="1279"/>
      <c r="E3" s="1288"/>
      <c r="F3" s="1289"/>
      <c r="G3" s="1290"/>
    </row>
    <row r="4" spans="2:7" ht="21.9" customHeight="1">
      <c r="B4" s="1277" t="s">
        <v>40</v>
      </c>
      <c r="C4" s="1278"/>
      <c r="D4" s="1279"/>
      <c r="E4" s="1277" t="s">
        <v>41</v>
      </c>
      <c r="F4" s="1278"/>
      <c r="G4" s="1279"/>
    </row>
    <row r="5" spans="2:7" ht="21.9" customHeight="1">
      <c r="B5" s="1280" t="s">
        <v>42</v>
      </c>
      <c r="C5" s="1281"/>
      <c r="D5" s="1282"/>
      <c r="E5" s="1277" t="s">
        <v>41</v>
      </c>
      <c r="F5" s="1278"/>
      <c r="G5" s="1279"/>
    </row>
    <row r="6" spans="2:7" ht="21.9" customHeight="1">
      <c r="B6" s="26"/>
      <c r="C6" s="27" t="s">
        <v>43</v>
      </c>
      <c r="D6" s="28" t="s">
        <v>44</v>
      </c>
      <c r="E6" s="29" t="s">
        <v>45</v>
      </c>
      <c r="F6" s="28" t="s">
        <v>46</v>
      </c>
      <c r="G6" s="28" t="s">
        <v>47</v>
      </c>
    </row>
    <row r="7" spans="2:7" ht="21.9" customHeight="1">
      <c r="B7" s="30">
        <f>ROW()-6</f>
        <v>1</v>
      </c>
      <c r="C7" s="31"/>
      <c r="D7" s="30" t="s">
        <v>48</v>
      </c>
      <c r="E7" s="29"/>
      <c r="F7" s="30" t="s">
        <v>49</v>
      </c>
      <c r="G7" s="30" t="s">
        <v>49</v>
      </c>
    </row>
    <row r="8" spans="2:7" ht="21.9" customHeight="1">
      <c r="B8" s="30">
        <f t="shared" ref="B8:B29" si="0">ROW()-6</f>
        <v>2</v>
      </c>
      <c r="C8" s="29"/>
      <c r="D8" s="28" t="s">
        <v>48</v>
      </c>
      <c r="E8" s="29"/>
      <c r="F8" s="30" t="s">
        <v>49</v>
      </c>
      <c r="G8" s="30" t="s">
        <v>49</v>
      </c>
    </row>
    <row r="9" spans="2:7" ht="21.9" customHeight="1">
      <c r="B9" s="30">
        <f t="shared" si="0"/>
        <v>3</v>
      </c>
      <c r="C9" s="29"/>
      <c r="D9" s="28" t="s">
        <v>48</v>
      </c>
      <c r="E9" s="29"/>
      <c r="F9" s="30" t="s">
        <v>49</v>
      </c>
      <c r="G9" s="30" t="s">
        <v>49</v>
      </c>
    </row>
    <row r="10" spans="2:7" ht="21.9" customHeight="1">
      <c r="B10" s="30">
        <f t="shared" si="0"/>
        <v>4</v>
      </c>
      <c r="C10" s="29"/>
      <c r="D10" s="28" t="s">
        <v>48</v>
      </c>
      <c r="E10" s="29"/>
      <c r="F10" s="30" t="s">
        <v>49</v>
      </c>
      <c r="G10" s="30" t="s">
        <v>49</v>
      </c>
    </row>
    <row r="11" spans="2:7" ht="21.9" customHeight="1">
      <c r="B11" s="30">
        <f t="shared" si="0"/>
        <v>5</v>
      </c>
      <c r="C11" s="29"/>
      <c r="D11" s="28" t="s">
        <v>48</v>
      </c>
      <c r="E11" s="29"/>
      <c r="F11" s="30" t="s">
        <v>49</v>
      </c>
      <c r="G11" s="30" t="s">
        <v>49</v>
      </c>
    </row>
    <row r="12" spans="2:7" ht="21.9" customHeight="1">
      <c r="B12" s="30">
        <f t="shared" si="0"/>
        <v>6</v>
      </c>
      <c r="C12" s="29"/>
      <c r="D12" s="28" t="s">
        <v>48</v>
      </c>
      <c r="E12" s="29"/>
      <c r="F12" s="30" t="s">
        <v>49</v>
      </c>
      <c r="G12" s="30" t="s">
        <v>49</v>
      </c>
    </row>
    <row r="13" spans="2:7" ht="21.9" customHeight="1">
      <c r="B13" s="30">
        <f t="shared" si="0"/>
        <v>7</v>
      </c>
      <c r="C13" s="29"/>
      <c r="D13" s="28" t="s">
        <v>48</v>
      </c>
      <c r="E13" s="29"/>
      <c r="F13" s="30" t="s">
        <v>49</v>
      </c>
      <c r="G13" s="30" t="s">
        <v>49</v>
      </c>
    </row>
    <row r="14" spans="2:7" ht="21.9" customHeight="1">
      <c r="B14" s="30">
        <f t="shared" si="0"/>
        <v>8</v>
      </c>
      <c r="C14" s="29"/>
      <c r="D14" s="28" t="s">
        <v>48</v>
      </c>
      <c r="E14" s="29"/>
      <c r="F14" s="30" t="s">
        <v>49</v>
      </c>
      <c r="G14" s="30" t="s">
        <v>49</v>
      </c>
    </row>
    <row r="15" spans="2:7" ht="21.9" customHeight="1">
      <c r="B15" s="30">
        <f t="shared" si="0"/>
        <v>9</v>
      </c>
      <c r="C15" s="29"/>
      <c r="D15" s="28" t="s">
        <v>48</v>
      </c>
      <c r="E15" s="29"/>
      <c r="F15" s="30" t="s">
        <v>49</v>
      </c>
      <c r="G15" s="30" t="s">
        <v>49</v>
      </c>
    </row>
    <row r="16" spans="2:7" ht="21.9" customHeight="1">
      <c r="B16" s="30">
        <f t="shared" si="0"/>
        <v>10</v>
      </c>
      <c r="C16" s="29"/>
      <c r="D16" s="28" t="s">
        <v>48</v>
      </c>
      <c r="E16" s="29"/>
      <c r="F16" s="30" t="s">
        <v>49</v>
      </c>
      <c r="G16" s="30" t="s">
        <v>49</v>
      </c>
    </row>
    <row r="17" spans="2:9" ht="21.9" customHeight="1">
      <c r="B17" s="30">
        <f t="shared" si="0"/>
        <v>11</v>
      </c>
      <c r="C17" s="29"/>
      <c r="D17" s="28" t="s">
        <v>48</v>
      </c>
      <c r="E17" s="29"/>
      <c r="F17" s="30" t="s">
        <v>49</v>
      </c>
      <c r="G17" s="30" t="s">
        <v>49</v>
      </c>
    </row>
    <row r="18" spans="2:9" ht="21.9" customHeight="1">
      <c r="B18" s="30">
        <f t="shared" si="0"/>
        <v>12</v>
      </c>
      <c r="C18" s="29"/>
      <c r="D18" s="28" t="s">
        <v>48</v>
      </c>
      <c r="E18" s="29"/>
      <c r="F18" s="30" t="s">
        <v>49</v>
      </c>
      <c r="G18" s="30" t="s">
        <v>49</v>
      </c>
    </row>
    <row r="19" spans="2:9" ht="21.9" customHeight="1">
      <c r="B19" s="30">
        <f t="shared" si="0"/>
        <v>13</v>
      </c>
      <c r="C19" s="29"/>
      <c r="D19" s="28" t="s">
        <v>48</v>
      </c>
      <c r="E19" s="29"/>
      <c r="F19" s="30" t="s">
        <v>49</v>
      </c>
      <c r="G19" s="30" t="s">
        <v>49</v>
      </c>
    </row>
    <row r="20" spans="2:9" ht="21.9" customHeight="1">
      <c r="B20" s="30">
        <f t="shared" si="0"/>
        <v>14</v>
      </c>
      <c r="C20" s="29"/>
      <c r="D20" s="28" t="s">
        <v>48</v>
      </c>
      <c r="E20" s="29"/>
      <c r="F20" s="30" t="s">
        <v>49</v>
      </c>
      <c r="G20" s="30" t="s">
        <v>49</v>
      </c>
    </row>
    <row r="21" spans="2:9" ht="21.9" customHeight="1">
      <c r="B21" s="30">
        <f t="shared" si="0"/>
        <v>15</v>
      </c>
      <c r="C21" s="29"/>
      <c r="D21" s="28" t="s">
        <v>48</v>
      </c>
      <c r="E21" s="29"/>
      <c r="F21" s="30" t="s">
        <v>49</v>
      </c>
      <c r="G21" s="30" t="s">
        <v>49</v>
      </c>
    </row>
    <row r="22" spans="2:9" ht="21.9" customHeight="1">
      <c r="B22" s="30">
        <f t="shared" si="0"/>
        <v>16</v>
      </c>
      <c r="C22" s="29"/>
      <c r="D22" s="28" t="s">
        <v>48</v>
      </c>
      <c r="E22" s="29"/>
      <c r="F22" s="30" t="s">
        <v>49</v>
      </c>
      <c r="G22" s="30" t="s">
        <v>49</v>
      </c>
    </row>
    <row r="23" spans="2:9" ht="21.9" customHeight="1">
      <c r="B23" s="30">
        <f t="shared" si="0"/>
        <v>17</v>
      </c>
      <c r="C23" s="29"/>
      <c r="D23" s="28" t="s">
        <v>48</v>
      </c>
      <c r="E23" s="29"/>
      <c r="F23" s="30" t="s">
        <v>49</v>
      </c>
      <c r="G23" s="30" t="s">
        <v>49</v>
      </c>
    </row>
    <row r="24" spans="2:9" ht="21.9" customHeight="1">
      <c r="B24" s="30">
        <f t="shared" si="0"/>
        <v>18</v>
      </c>
      <c r="C24" s="29"/>
      <c r="D24" s="28" t="s">
        <v>48</v>
      </c>
      <c r="E24" s="29"/>
      <c r="F24" s="30" t="s">
        <v>49</v>
      </c>
      <c r="G24" s="30" t="s">
        <v>49</v>
      </c>
    </row>
    <row r="25" spans="2:9" ht="21.9" customHeight="1">
      <c r="B25" s="30">
        <f t="shared" si="0"/>
        <v>19</v>
      </c>
      <c r="C25" s="29"/>
      <c r="D25" s="28" t="s">
        <v>48</v>
      </c>
      <c r="E25" s="29"/>
      <c r="F25" s="30" t="s">
        <v>49</v>
      </c>
      <c r="G25" s="30" t="s">
        <v>49</v>
      </c>
    </row>
    <row r="26" spans="2:9" ht="21.9" customHeight="1">
      <c r="B26" s="30">
        <f t="shared" si="0"/>
        <v>20</v>
      </c>
      <c r="C26" s="29"/>
      <c r="D26" s="28" t="s">
        <v>48</v>
      </c>
      <c r="E26" s="29"/>
      <c r="F26" s="30" t="s">
        <v>49</v>
      </c>
      <c r="G26" s="30" t="s">
        <v>49</v>
      </c>
    </row>
    <row r="27" spans="2:9" ht="21.9" customHeight="1">
      <c r="B27" s="30">
        <f t="shared" si="0"/>
        <v>21</v>
      </c>
      <c r="C27" s="29"/>
      <c r="D27" s="28" t="s">
        <v>48</v>
      </c>
      <c r="E27" s="29"/>
      <c r="F27" s="30" t="s">
        <v>49</v>
      </c>
      <c r="G27" s="30" t="s">
        <v>49</v>
      </c>
    </row>
    <row r="28" spans="2:9" ht="21.9" customHeight="1">
      <c r="B28" s="30">
        <f t="shared" si="0"/>
        <v>22</v>
      </c>
      <c r="C28" s="29"/>
      <c r="D28" s="28" t="s">
        <v>48</v>
      </c>
      <c r="E28" s="29"/>
      <c r="F28" s="30" t="s">
        <v>49</v>
      </c>
      <c r="G28" s="30" t="s">
        <v>49</v>
      </c>
    </row>
    <row r="29" spans="2:9" ht="21.9" customHeight="1">
      <c r="B29" s="30">
        <f t="shared" si="0"/>
        <v>23</v>
      </c>
      <c r="C29" s="29"/>
      <c r="D29" s="28" t="s">
        <v>48</v>
      </c>
      <c r="E29" s="29"/>
      <c r="F29" s="30" t="s">
        <v>49</v>
      </c>
      <c r="G29" s="30" t="s">
        <v>49</v>
      </c>
    </row>
    <row r="30" spans="2:9" ht="13">
      <c r="B30" s="1283" t="s">
        <v>50</v>
      </c>
      <c r="C30" s="1283"/>
      <c r="D30" s="1283"/>
      <c r="E30" s="1283"/>
      <c r="F30" s="1283"/>
      <c r="G30" s="1283"/>
    </row>
    <row r="31" spans="2:9" ht="13">
      <c r="B31" s="1284"/>
      <c r="C31" s="1284"/>
      <c r="D31" s="1284"/>
      <c r="E31" s="1284"/>
      <c r="F31" s="1284"/>
      <c r="G31" s="1284"/>
    </row>
    <row r="32" spans="2:9" ht="13">
      <c r="B32" s="1285"/>
      <c r="C32" s="1285"/>
      <c r="D32" s="1285"/>
      <c r="E32" s="1285"/>
      <c r="F32" s="1285"/>
      <c r="G32" s="1285"/>
      <c r="H32" s="32"/>
      <c r="I32" s="32"/>
    </row>
    <row r="33" spans="1:9" s="33" customFormat="1" ht="13">
      <c r="A33" s="1286"/>
      <c r="B33" s="1286"/>
      <c r="C33" s="1286"/>
    </row>
    <row r="34" spans="1:9" s="33" customFormat="1">
      <c r="A34" s="1291"/>
      <c r="B34" s="1291"/>
      <c r="C34" s="1291"/>
      <c r="D34" s="1291"/>
      <c r="E34" s="1291"/>
      <c r="F34" s="1291"/>
      <c r="G34" s="1291"/>
      <c r="H34" s="1291"/>
      <c r="I34" s="1291"/>
    </row>
    <row r="35" spans="1:9" s="33" customFormat="1" ht="13"/>
    <row r="36" spans="1:9" s="34" customFormat="1" ht="14">
      <c r="G36" s="35"/>
      <c r="I36" s="35"/>
    </row>
    <row r="37" spans="1:9" s="34" customFormat="1" ht="14"/>
    <row r="38" spans="1:9" s="34" customFormat="1" ht="14"/>
    <row r="39" spans="1:9" s="34" customFormat="1" ht="14"/>
    <row r="40" spans="1:9" s="34" customFormat="1" ht="14">
      <c r="G40" s="35"/>
      <c r="H40" s="1276"/>
      <c r="I40" s="1276"/>
    </row>
    <row r="41" spans="1:9" s="34" customFormat="1" ht="14">
      <c r="G41" s="35"/>
      <c r="H41" s="1276"/>
      <c r="I41" s="1276"/>
    </row>
    <row r="42" spans="1:9" s="34" customFormat="1" ht="14"/>
    <row r="43" spans="1:9" s="34" customFormat="1" ht="14"/>
    <row r="44" spans="1:9" s="34" customFormat="1" ht="14"/>
    <row r="45" spans="1:9" ht="13">
      <c r="A45" s="36"/>
      <c r="B45" s="36"/>
      <c r="C45" s="36"/>
      <c r="D45" s="36"/>
      <c r="E45" s="36"/>
      <c r="F45" s="36"/>
      <c r="G45" s="36"/>
      <c r="H45" s="36"/>
      <c r="I45" s="36"/>
    </row>
    <row r="46" spans="1:9" ht="13">
      <c r="A46" s="36"/>
      <c r="B46" s="36"/>
      <c r="C46" s="36"/>
      <c r="D46" s="36"/>
      <c r="E46" s="36"/>
      <c r="F46" s="36"/>
      <c r="G46" s="36"/>
      <c r="H46" s="36"/>
      <c r="I46" s="36"/>
    </row>
    <row r="47" spans="1:9" ht="13">
      <c r="A47" s="36"/>
      <c r="B47" s="36"/>
      <c r="C47" s="36"/>
      <c r="D47" s="36"/>
      <c r="E47" s="36"/>
      <c r="F47" s="36"/>
      <c r="G47" s="36"/>
      <c r="H47" s="36"/>
      <c r="I47" s="36"/>
    </row>
    <row r="48" spans="1:9" ht="13">
      <c r="A48" s="36"/>
      <c r="B48" s="36"/>
      <c r="C48" s="36"/>
      <c r="D48" s="36"/>
      <c r="E48" s="36"/>
      <c r="F48" s="36"/>
      <c r="G48" s="36"/>
      <c r="H48" s="36"/>
      <c r="I48" s="36"/>
    </row>
  </sheetData>
  <mergeCells count="13">
    <mergeCell ref="B2:G2"/>
    <mergeCell ref="B3:D3"/>
    <mergeCell ref="E3:G3"/>
    <mergeCell ref="B4:D4"/>
    <mergeCell ref="A34:I34"/>
    <mergeCell ref="H40:I40"/>
    <mergeCell ref="H41:I41"/>
    <mergeCell ref="E4:G4"/>
    <mergeCell ref="B5:D5"/>
    <mergeCell ref="E5:G5"/>
    <mergeCell ref="B30:G31"/>
    <mergeCell ref="B32:G32"/>
    <mergeCell ref="A33:C33"/>
  </mergeCells>
  <phoneticPr fontId="8"/>
  <pageMargins left="0.7" right="0.7" top="0.75" bottom="0.75" header="0.3" footer="0.3"/>
  <pageSetup paperSize="9" scale="86" orientation="portrait"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66CCFF"/>
  </sheetPr>
  <dimension ref="A1:I28"/>
  <sheetViews>
    <sheetView view="pageBreakPreview" zoomScale="85" zoomScaleNormal="100" zoomScaleSheetLayoutView="85" workbookViewId="0">
      <selection activeCell="Q19" sqref="Q19"/>
    </sheetView>
  </sheetViews>
  <sheetFormatPr defaultRowHeight="13"/>
  <cols>
    <col min="1" max="1" width="9"/>
    <col min="2" max="2" width="13.36328125" customWidth="1"/>
    <col min="3" max="257" width="9"/>
    <col min="258" max="258" width="13.36328125" customWidth="1"/>
    <col min="259" max="513" width="9"/>
    <col min="514" max="514" width="13.36328125" customWidth="1"/>
    <col min="515" max="769" width="9"/>
    <col min="770" max="770" width="13.36328125" customWidth="1"/>
    <col min="771" max="1025" width="9"/>
    <col min="1026" max="1026" width="13.36328125" customWidth="1"/>
    <col min="1027" max="1281" width="9"/>
    <col min="1282" max="1282" width="13.36328125" customWidth="1"/>
    <col min="1283" max="1537" width="9"/>
    <col min="1538" max="1538" width="13.36328125" customWidth="1"/>
    <col min="1539" max="1793" width="9"/>
    <col min="1794" max="1794" width="13.36328125" customWidth="1"/>
    <col min="1795" max="2049" width="9"/>
    <col min="2050" max="2050" width="13.36328125" customWidth="1"/>
    <col min="2051" max="2305" width="9"/>
    <col min="2306" max="2306" width="13.36328125" customWidth="1"/>
    <col min="2307" max="2561" width="9"/>
    <col min="2562" max="2562" width="13.36328125" customWidth="1"/>
    <col min="2563" max="2817" width="9"/>
    <col min="2818" max="2818" width="13.36328125" customWidth="1"/>
    <col min="2819" max="3073" width="9"/>
    <col min="3074" max="3074" width="13.36328125" customWidth="1"/>
    <col min="3075" max="3329" width="9"/>
    <col min="3330" max="3330" width="13.36328125" customWidth="1"/>
    <col min="3331" max="3585" width="9"/>
    <col min="3586" max="3586" width="13.36328125" customWidth="1"/>
    <col min="3587" max="3841" width="9"/>
    <col min="3842" max="3842" width="13.36328125" customWidth="1"/>
    <col min="3843" max="4097" width="9"/>
    <col min="4098" max="4098" width="13.36328125" customWidth="1"/>
    <col min="4099" max="4353" width="9"/>
    <col min="4354" max="4354" width="13.36328125" customWidth="1"/>
    <col min="4355" max="4609" width="9"/>
    <col min="4610" max="4610" width="13.36328125" customWidth="1"/>
    <col min="4611" max="4865" width="9"/>
    <col min="4866" max="4866" width="13.36328125" customWidth="1"/>
    <col min="4867" max="5121" width="9"/>
    <col min="5122" max="5122" width="13.36328125" customWidth="1"/>
    <col min="5123" max="5377" width="9"/>
    <col min="5378" max="5378" width="13.36328125" customWidth="1"/>
    <col min="5379" max="5633" width="9"/>
    <col min="5634" max="5634" width="13.36328125" customWidth="1"/>
    <col min="5635" max="5889" width="9"/>
    <col min="5890" max="5890" width="13.36328125" customWidth="1"/>
    <col min="5891" max="6145" width="9"/>
    <col min="6146" max="6146" width="13.36328125" customWidth="1"/>
    <col min="6147" max="6401" width="9"/>
    <col min="6402" max="6402" width="13.36328125" customWidth="1"/>
    <col min="6403" max="6657" width="9"/>
    <col min="6658" max="6658" width="13.36328125" customWidth="1"/>
    <col min="6659" max="6913" width="9"/>
    <col min="6914" max="6914" width="13.36328125" customWidth="1"/>
    <col min="6915" max="7169" width="9"/>
    <col min="7170" max="7170" width="13.36328125" customWidth="1"/>
    <col min="7171" max="7425" width="9"/>
    <col min="7426" max="7426" width="13.36328125" customWidth="1"/>
    <col min="7427" max="7681" width="9"/>
    <col min="7682" max="7682" width="13.36328125" customWidth="1"/>
    <col min="7683" max="7937" width="9"/>
    <col min="7938" max="7938" width="13.36328125" customWidth="1"/>
    <col min="7939" max="8193" width="9"/>
    <col min="8194" max="8194" width="13.36328125" customWidth="1"/>
    <col min="8195" max="8449" width="9"/>
    <col min="8450" max="8450" width="13.36328125" customWidth="1"/>
    <col min="8451" max="8705" width="9"/>
    <col min="8706" max="8706" width="13.36328125" customWidth="1"/>
    <col min="8707" max="8961" width="9"/>
    <col min="8962" max="8962" width="13.36328125" customWidth="1"/>
    <col min="8963" max="9217" width="9"/>
    <col min="9218" max="9218" width="13.36328125" customWidth="1"/>
    <col min="9219" max="9473" width="9"/>
    <col min="9474" max="9474" width="13.36328125" customWidth="1"/>
    <col min="9475" max="9729" width="9"/>
    <col min="9730" max="9730" width="13.36328125" customWidth="1"/>
    <col min="9731" max="9985" width="9"/>
    <col min="9986" max="9986" width="13.36328125" customWidth="1"/>
    <col min="9987" max="10241" width="9"/>
    <col min="10242" max="10242" width="13.36328125" customWidth="1"/>
    <col min="10243" max="10497" width="9"/>
    <col min="10498" max="10498" width="13.36328125" customWidth="1"/>
    <col min="10499" max="10753" width="9"/>
    <col min="10754" max="10754" width="13.36328125" customWidth="1"/>
    <col min="10755" max="11009" width="9"/>
    <col min="11010" max="11010" width="13.36328125" customWidth="1"/>
    <col min="11011" max="11265" width="9"/>
    <col min="11266" max="11266" width="13.36328125" customWidth="1"/>
    <col min="11267" max="11521" width="9"/>
    <col min="11522" max="11522" width="13.36328125" customWidth="1"/>
    <col min="11523" max="11777" width="9"/>
    <col min="11778" max="11778" width="13.36328125" customWidth="1"/>
    <col min="11779" max="12033" width="9"/>
    <col min="12034" max="12034" width="13.36328125" customWidth="1"/>
    <col min="12035" max="12289" width="9"/>
    <col min="12290" max="12290" width="13.36328125" customWidth="1"/>
    <col min="12291" max="12545" width="9"/>
    <col min="12546" max="12546" width="13.36328125" customWidth="1"/>
    <col min="12547" max="12801" width="9"/>
    <col min="12802" max="12802" width="13.36328125" customWidth="1"/>
    <col min="12803" max="13057" width="9"/>
    <col min="13058" max="13058" width="13.36328125" customWidth="1"/>
    <col min="13059" max="13313" width="9"/>
    <col min="13314" max="13314" width="13.36328125" customWidth="1"/>
    <col min="13315" max="13569" width="9"/>
    <col min="13570" max="13570" width="13.36328125" customWidth="1"/>
    <col min="13571" max="13825" width="9"/>
    <col min="13826" max="13826" width="13.36328125" customWidth="1"/>
    <col min="13827" max="14081" width="9"/>
    <col min="14082" max="14082" width="13.36328125" customWidth="1"/>
    <col min="14083" max="14337" width="9"/>
    <col min="14338" max="14338" width="13.36328125" customWidth="1"/>
    <col min="14339" max="14593" width="9"/>
    <col min="14594" max="14594" width="13.36328125" customWidth="1"/>
    <col min="14595" max="14849" width="9"/>
    <col min="14850" max="14850" width="13.36328125" customWidth="1"/>
    <col min="14851" max="15105" width="9"/>
    <col min="15106" max="15106" width="13.36328125" customWidth="1"/>
    <col min="15107" max="15361" width="9"/>
    <col min="15362" max="15362" width="13.36328125" customWidth="1"/>
    <col min="15363" max="15617" width="9"/>
    <col min="15618" max="15618" width="13.36328125" customWidth="1"/>
    <col min="15619" max="15873" width="9"/>
    <col min="15874" max="15874" width="13.36328125" customWidth="1"/>
    <col min="15875" max="16129" width="9"/>
    <col min="16130" max="16130" width="13.36328125" customWidth="1"/>
    <col min="16131" max="16384" width="9"/>
  </cols>
  <sheetData>
    <row r="1" spans="1:9" ht="20.149999999999999" customHeight="1">
      <c r="A1" s="1293"/>
      <c r="B1" s="1293"/>
      <c r="G1" s="1294" t="s">
        <v>619</v>
      </c>
      <c r="H1" s="1294"/>
      <c r="I1" s="1294"/>
    </row>
    <row r="2" spans="1:9" ht="20.149999999999999" customHeight="1"/>
    <row r="3" spans="1:9" ht="24.9" customHeight="1">
      <c r="A3" t="s">
        <v>58</v>
      </c>
    </row>
    <row r="4" spans="1:9" ht="24.9" customHeight="1">
      <c r="A4" t="s">
        <v>59</v>
      </c>
    </row>
    <row r="5" spans="1:9" ht="24.9" customHeight="1">
      <c r="A5" t="s">
        <v>60</v>
      </c>
    </row>
    <row r="6" spans="1:9" ht="24.9" customHeight="1">
      <c r="A6" t="s">
        <v>61</v>
      </c>
    </row>
    <row r="7" spans="1:9" ht="24.9" customHeight="1">
      <c r="A7" t="s">
        <v>167</v>
      </c>
    </row>
    <row r="8" spans="1:9" ht="24.9" customHeight="1"/>
    <row r="9" spans="1:9" ht="24.9" customHeight="1">
      <c r="A9" s="1"/>
      <c r="B9" s="1292" t="s">
        <v>170</v>
      </c>
      <c r="C9" s="1292"/>
      <c r="D9" s="37"/>
      <c r="E9" s="22" t="s">
        <v>41</v>
      </c>
    </row>
    <row r="10" spans="1:9" ht="24.9" customHeight="1">
      <c r="A10" s="1"/>
      <c r="B10" s="1292" t="s">
        <v>169</v>
      </c>
      <c r="C10" s="1292"/>
      <c r="D10" s="37"/>
      <c r="E10" s="22" t="s">
        <v>41</v>
      </c>
    </row>
    <row r="11" spans="1:9" ht="24.9" customHeight="1">
      <c r="A11" s="1"/>
      <c r="B11" s="1292" t="s">
        <v>168</v>
      </c>
      <c r="C11" s="1292"/>
      <c r="D11" s="37"/>
      <c r="E11" s="22" t="s">
        <v>41</v>
      </c>
    </row>
    <row r="12" spans="1:9" ht="24.9" customHeight="1">
      <c r="B12" s="1292" t="s">
        <v>62</v>
      </c>
      <c r="C12" s="1292"/>
      <c r="D12" s="23">
        <f>SUM(D9:D11)</f>
        <v>0</v>
      </c>
      <c r="E12" s="22" t="s">
        <v>41</v>
      </c>
    </row>
    <row r="13" spans="1:9" ht="24.9" customHeight="1"/>
    <row r="14" spans="1:9" ht="24.9" customHeight="1" thickBot="1"/>
    <row r="15" spans="1:9" ht="24.9" customHeight="1" thickBot="1">
      <c r="A15" s="1"/>
      <c r="B15" s="38">
        <f>SUM(C12)</f>
        <v>0</v>
      </c>
      <c r="C15" t="s">
        <v>63</v>
      </c>
      <c r="D15" s="39" t="s">
        <v>64</v>
      </c>
      <c r="E15" s="38">
        <f>SUM(B15*0.7)</f>
        <v>0</v>
      </c>
      <c r="F15" t="s">
        <v>65</v>
      </c>
    </row>
    <row r="16" spans="1:9" ht="24.9" customHeight="1">
      <c r="A16" s="1"/>
      <c r="B16" s="40" t="s">
        <v>66</v>
      </c>
      <c r="D16" s="39"/>
    </row>
    <row r="17" spans="1:6" ht="24.9" customHeight="1"/>
    <row r="18" spans="1:6" ht="24.9" customHeight="1">
      <c r="A18" t="s">
        <v>67</v>
      </c>
    </row>
    <row r="19" spans="1:6" ht="24.9" customHeight="1">
      <c r="A19" t="s">
        <v>68</v>
      </c>
    </row>
    <row r="20" spans="1:6" ht="24.9" customHeight="1"/>
    <row r="21" spans="1:6" ht="24.9" customHeight="1">
      <c r="A21" t="s">
        <v>69</v>
      </c>
    </row>
    <row r="22" spans="1:6" ht="24.9" customHeight="1">
      <c r="A22" t="s">
        <v>70</v>
      </c>
    </row>
    <row r="23" spans="1:6" ht="24.9" customHeight="1">
      <c r="A23" t="s">
        <v>71</v>
      </c>
    </row>
    <row r="24" spans="1:6" ht="24.9" customHeight="1" thickBot="1"/>
    <row r="25" spans="1:6" ht="24.9" customHeight="1" thickBot="1">
      <c r="B25" s="38">
        <f>SUM(E15)</f>
        <v>0</v>
      </c>
      <c r="C25" t="s">
        <v>72</v>
      </c>
      <c r="D25" s="39" t="s">
        <v>64</v>
      </c>
      <c r="E25" s="38">
        <f>ROUNDDOWN(B25/40,1)</f>
        <v>0</v>
      </c>
      <c r="F25" t="s">
        <v>73</v>
      </c>
    </row>
    <row r="26" spans="1:6" ht="24.9" customHeight="1">
      <c r="B26" s="40" t="s">
        <v>65</v>
      </c>
    </row>
    <row r="27" spans="1:6" ht="24.9" customHeight="1"/>
    <row r="28" spans="1:6" ht="20.149999999999999" customHeight="1"/>
  </sheetData>
  <mergeCells count="6">
    <mergeCell ref="B12:C12"/>
    <mergeCell ref="A1:B1"/>
    <mergeCell ref="G1:I1"/>
    <mergeCell ref="B9:C9"/>
    <mergeCell ref="B10:C10"/>
    <mergeCell ref="B11:C11"/>
  </mergeCells>
  <phoneticPr fontId="8"/>
  <pageMargins left="0.7" right="0.7" top="0.75" bottom="0.75" header="0.3" footer="0.3"/>
  <pageSetup paperSize="9"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825DB-BA89-456F-B060-480AEDFD092E}">
  <sheetPr>
    <tabColor rgb="FF66CCFF"/>
  </sheetPr>
  <dimension ref="A1:K47"/>
  <sheetViews>
    <sheetView showGridLines="0" view="pageBreakPreview" zoomScaleNormal="100" zoomScaleSheetLayoutView="100" workbookViewId="0">
      <selection activeCell="M22" sqref="M22"/>
    </sheetView>
  </sheetViews>
  <sheetFormatPr defaultRowHeight="13"/>
  <cols>
    <col min="1" max="1" width="5.1796875" style="132" customWidth="1"/>
    <col min="2" max="5" width="7.90625" style="132" customWidth="1"/>
    <col min="6" max="6" width="11.1796875" style="132" customWidth="1"/>
    <col min="7" max="9" width="7.90625" style="132" customWidth="1"/>
    <col min="10" max="10" width="15.81640625" style="132" customWidth="1"/>
    <col min="11" max="11" width="13.1796875" style="132" customWidth="1"/>
    <col min="12" max="256" width="8.90625" style="132"/>
    <col min="257" max="257" width="5.1796875" style="132" customWidth="1"/>
    <col min="258" max="261" width="7.90625" style="132" customWidth="1"/>
    <col min="262" max="262" width="11.1796875" style="132" customWidth="1"/>
    <col min="263" max="265" width="7.90625" style="132" customWidth="1"/>
    <col min="266" max="266" width="15.81640625" style="132" customWidth="1"/>
    <col min="267" max="267" width="13.1796875" style="132" customWidth="1"/>
    <col min="268" max="512" width="8.90625" style="132"/>
    <col min="513" max="513" width="5.1796875" style="132" customWidth="1"/>
    <col min="514" max="517" width="7.90625" style="132" customWidth="1"/>
    <col min="518" max="518" width="11.1796875" style="132" customWidth="1"/>
    <col min="519" max="521" width="7.90625" style="132" customWidth="1"/>
    <col min="522" max="522" width="15.81640625" style="132" customWidth="1"/>
    <col min="523" max="523" width="13.1796875" style="132" customWidth="1"/>
    <col min="524" max="768" width="8.90625" style="132"/>
    <col min="769" max="769" width="5.1796875" style="132" customWidth="1"/>
    <col min="770" max="773" width="7.90625" style="132" customWidth="1"/>
    <col min="774" max="774" width="11.1796875" style="132" customWidth="1"/>
    <col min="775" max="777" width="7.90625" style="132" customWidth="1"/>
    <col min="778" max="778" width="15.81640625" style="132" customWidth="1"/>
    <col min="779" max="779" width="13.1796875" style="132" customWidth="1"/>
    <col min="780" max="1024" width="8.90625" style="132"/>
    <col min="1025" max="1025" width="5.1796875" style="132" customWidth="1"/>
    <col min="1026" max="1029" width="7.90625" style="132" customWidth="1"/>
    <col min="1030" max="1030" width="11.1796875" style="132" customWidth="1"/>
    <col min="1031" max="1033" width="7.90625" style="132" customWidth="1"/>
    <col min="1034" max="1034" width="15.81640625" style="132" customWidth="1"/>
    <col min="1035" max="1035" width="13.1796875" style="132" customWidth="1"/>
    <col min="1036" max="1280" width="8.90625" style="132"/>
    <col min="1281" max="1281" width="5.1796875" style="132" customWidth="1"/>
    <col min="1282" max="1285" width="7.90625" style="132" customWidth="1"/>
    <col min="1286" max="1286" width="11.1796875" style="132" customWidth="1"/>
    <col min="1287" max="1289" width="7.90625" style="132" customWidth="1"/>
    <col min="1290" max="1290" width="15.81640625" style="132" customWidth="1"/>
    <col min="1291" max="1291" width="13.1796875" style="132" customWidth="1"/>
    <col min="1292" max="1536" width="8.90625" style="132"/>
    <col min="1537" max="1537" width="5.1796875" style="132" customWidth="1"/>
    <col min="1538" max="1541" width="7.90625" style="132" customWidth="1"/>
    <col min="1542" max="1542" width="11.1796875" style="132" customWidth="1"/>
    <col min="1543" max="1545" width="7.90625" style="132" customWidth="1"/>
    <col min="1546" max="1546" width="15.81640625" style="132" customWidth="1"/>
    <col min="1547" max="1547" width="13.1796875" style="132" customWidth="1"/>
    <col min="1548" max="1792" width="8.90625" style="132"/>
    <col min="1793" max="1793" width="5.1796875" style="132" customWidth="1"/>
    <col min="1794" max="1797" width="7.90625" style="132" customWidth="1"/>
    <col min="1798" max="1798" width="11.1796875" style="132" customWidth="1"/>
    <col min="1799" max="1801" width="7.90625" style="132" customWidth="1"/>
    <col min="1802" max="1802" width="15.81640625" style="132" customWidth="1"/>
    <col min="1803" max="1803" width="13.1796875" style="132" customWidth="1"/>
    <col min="1804" max="2048" width="8.90625" style="132"/>
    <col min="2049" max="2049" width="5.1796875" style="132" customWidth="1"/>
    <col min="2050" max="2053" width="7.90625" style="132" customWidth="1"/>
    <col min="2054" max="2054" width="11.1796875" style="132" customWidth="1"/>
    <col min="2055" max="2057" width="7.90625" style="132" customWidth="1"/>
    <col min="2058" max="2058" width="15.81640625" style="132" customWidth="1"/>
    <col min="2059" max="2059" width="13.1796875" style="132" customWidth="1"/>
    <col min="2060" max="2304" width="8.90625" style="132"/>
    <col min="2305" max="2305" width="5.1796875" style="132" customWidth="1"/>
    <col min="2306" max="2309" width="7.90625" style="132" customWidth="1"/>
    <col min="2310" max="2310" width="11.1796875" style="132" customWidth="1"/>
    <col min="2311" max="2313" width="7.90625" style="132" customWidth="1"/>
    <col min="2314" max="2314" width="15.81640625" style="132" customWidth="1"/>
    <col min="2315" max="2315" width="13.1796875" style="132" customWidth="1"/>
    <col min="2316" max="2560" width="8.90625" style="132"/>
    <col min="2561" max="2561" width="5.1796875" style="132" customWidth="1"/>
    <col min="2562" max="2565" width="7.90625" style="132" customWidth="1"/>
    <col min="2566" max="2566" width="11.1796875" style="132" customWidth="1"/>
    <col min="2567" max="2569" width="7.90625" style="132" customWidth="1"/>
    <col min="2570" max="2570" width="15.81640625" style="132" customWidth="1"/>
    <col min="2571" max="2571" width="13.1796875" style="132" customWidth="1"/>
    <col min="2572" max="2816" width="8.90625" style="132"/>
    <col min="2817" max="2817" width="5.1796875" style="132" customWidth="1"/>
    <col min="2818" max="2821" width="7.90625" style="132" customWidth="1"/>
    <col min="2822" max="2822" width="11.1796875" style="132" customWidth="1"/>
    <col min="2823" max="2825" width="7.90625" style="132" customWidth="1"/>
    <col min="2826" max="2826" width="15.81640625" style="132" customWidth="1"/>
    <col min="2827" max="2827" width="13.1796875" style="132" customWidth="1"/>
    <col min="2828" max="3072" width="8.90625" style="132"/>
    <col min="3073" max="3073" width="5.1796875" style="132" customWidth="1"/>
    <col min="3074" max="3077" width="7.90625" style="132" customWidth="1"/>
    <col min="3078" max="3078" width="11.1796875" style="132" customWidth="1"/>
    <col min="3079" max="3081" width="7.90625" style="132" customWidth="1"/>
    <col min="3082" max="3082" width="15.81640625" style="132" customWidth="1"/>
    <col min="3083" max="3083" width="13.1796875" style="132" customWidth="1"/>
    <col min="3084" max="3328" width="8.90625" style="132"/>
    <col min="3329" max="3329" width="5.1796875" style="132" customWidth="1"/>
    <col min="3330" max="3333" width="7.90625" style="132" customWidth="1"/>
    <col min="3334" max="3334" width="11.1796875" style="132" customWidth="1"/>
    <col min="3335" max="3337" width="7.90625" style="132" customWidth="1"/>
    <col min="3338" max="3338" width="15.81640625" style="132" customWidth="1"/>
    <col min="3339" max="3339" width="13.1796875" style="132" customWidth="1"/>
    <col min="3340" max="3584" width="8.90625" style="132"/>
    <col min="3585" max="3585" width="5.1796875" style="132" customWidth="1"/>
    <col min="3586" max="3589" width="7.90625" style="132" customWidth="1"/>
    <col min="3590" max="3590" width="11.1796875" style="132" customWidth="1"/>
    <col min="3591" max="3593" width="7.90625" style="132" customWidth="1"/>
    <col min="3594" max="3594" width="15.81640625" style="132" customWidth="1"/>
    <col min="3595" max="3595" width="13.1796875" style="132" customWidth="1"/>
    <col min="3596" max="3840" width="8.90625" style="132"/>
    <col min="3841" max="3841" width="5.1796875" style="132" customWidth="1"/>
    <col min="3842" max="3845" width="7.90625" style="132" customWidth="1"/>
    <col min="3846" max="3846" width="11.1796875" style="132" customWidth="1"/>
    <col min="3847" max="3849" width="7.90625" style="132" customWidth="1"/>
    <col min="3850" max="3850" width="15.81640625" style="132" customWidth="1"/>
    <col min="3851" max="3851" width="13.1796875" style="132" customWidth="1"/>
    <col min="3852" max="4096" width="8.90625" style="132"/>
    <col min="4097" max="4097" width="5.1796875" style="132" customWidth="1"/>
    <col min="4098" max="4101" width="7.90625" style="132" customWidth="1"/>
    <col min="4102" max="4102" width="11.1796875" style="132" customWidth="1"/>
    <col min="4103" max="4105" width="7.90625" style="132" customWidth="1"/>
    <col min="4106" max="4106" width="15.81640625" style="132" customWidth="1"/>
    <col min="4107" max="4107" width="13.1796875" style="132" customWidth="1"/>
    <col min="4108" max="4352" width="8.90625" style="132"/>
    <col min="4353" max="4353" width="5.1796875" style="132" customWidth="1"/>
    <col min="4354" max="4357" width="7.90625" style="132" customWidth="1"/>
    <col min="4358" max="4358" width="11.1796875" style="132" customWidth="1"/>
    <col min="4359" max="4361" width="7.90625" style="132" customWidth="1"/>
    <col min="4362" max="4362" width="15.81640625" style="132" customWidth="1"/>
    <col min="4363" max="4363" width="13.1796875" style="132" customWidth="1"/>
    <col min="4364" max="4608" width="8.90625" style="132"/>
    <col min="4609" max="4609" width="5.1796875" style="132" customWidth="1"/>
    <col min="4610" max="4613" width="7.90625" style="132" customWidth="1"/>
    <col min="4614" max="4614" width="11.1796875" style="132" customWidth="1"/>
    <col min="4615" max="4617" width="7.90625" style="132" customWidth="1"/>
    <col min="4618" max="4618" width="15.81640625" style="132" customWidth="1"/>
    <col min="4619" max="4619" width="13.1796875" style="132" customWidth="1"/>
    <col min="4620" max="4864" width="8.90625" style="132"/>
    <col min="4865" max="4865" width="5.1796875" style="132" customWidth="1"/>
    <col min="4866" max="4869" width="7.90625" style="132" customWidth="1"/>
    <col min="4870" max="4870" width="11.1796875" style="132" customWidth="1"/>
    <col min="4871" max="4873" width="7.90625" style="132" customWidth="1"/>
    <col min="4874" max="4874" width="15.81640625" style="132" customWidth="1"/>
    <col min="4875" max="4875" width="13.1796875" style="132" customWidth="1"/>
    <col min="4876" max="5120" width="8.90625" style="132"/>
    <col min="5121" max="5121" width="5.1796875" style="132" customWidth="1"/>
    <col min="5122" max="5125" width="7.90625" style="132" customWidth="1"/>
    <col min="5126" max="5126" width="11.1796875" style="132" customWidth="1"/>
    <col min="5127" max="5129" width="7.90625" style="132" customWidth="1"/>
    <col min="5130" max="5130" width="15.81640625" style="132" customWidth="1"/>
    <col min="5131" max="5131" width="13.1796875" style="132" customWidth="1"/>
    <col min="5132" max="5376" width="8.90625" style="132"/>
    <col min="5377" max="5377" width="5.1796875" style="132" customWidth="1"/>
    <col min="5378" max="5381" width="7.90625" style="132" customWidth="1"/>
    <col min="5382" max="5382" width="11.1796875" style="132" customWidth="1"/>
    <col min="5383" max="5385" width="7.90625" style="132" customWidth="1"/>
    <col min="5386" max="5386" width="15.81640625" style="132" customWidth="1"/>
    <col min="5387" max="5387" width="13.1796875" style="132" customWidth="1"/>
    <col min="5388" max="5632" width="8.90625" style="132"/>
    <col min="5633" max="5633" width="5.1796875" style="132" customWidth="1"/>
    <col min="5634" max="5637" width="7.90625" style="132" customWidth="1"/>
    <col min="5638" max="5638" width="11.1796875" style="132" customWidth="1"/>
    <col min="5639" max="5641" width="7.90625" style="132" customWidth="1"/>
    <col min="5642" max="5642" width="15.81640625" style="132" customWidth="1"/>
    <col min="5643" max="5643" width="13.1796875" style="132" customWidth="1"/>
    <col min="5644" max="5888" width="8.90625" style="132"/>
    <col min="5889" max="5889" width="5.1796875" style="132" customWidth="1"/>
    <col min="5890" max="5893" width="7.90625" style="132" customWidth="1"/>
    <col min="5894" max="5894" width="11.1796875" style="132" customWidth="1"/>
    <col min="5895" max="5897" width="7.90625" style="132" customWidth="1"/>
    <col min="5898" max="5898" width="15.81640625" style="132" customWidth="1"/>
    <col min="5899" max="5899" width="13.1796875" style="132" customWidth="1"/>
    <col min="5900" max="6144" width="8.90625" style="132"/>
    <col min="6145" max="6145" width="5.1796875" style="132" customWidth="1"/>
    <col min="6146" max="6149" width="7.90625" style="132" customWidth="1"/>
    <col min="6150" max="6150" width="11.1796875" style="132" customWidth="1"/>
    <col min="6151" max="6153" width="7.90625" style="132" customWidth="1"/>
    <col min="6154" max="6154" width="15.81640625" style="132" customWidth="1"/>
    <col min="6155" max="6155" width="13.1796875" style="132" customWidth="1"/>
    <col min="6156" max="6400" width="8.90625" style="132"/>
    <col min="6401" max="6401" width="5.1796875" style="132" customWidth="1"/>
    <col min="6402" max="6405" width="7.90625" style="132" customWidth="1"/>
    <col min="6406" max="6406" width="11.1796875" style="132" customWidth="1"/>
    <col min="6407" max="6409" width="7.90625" style="132" customWidth="1"/>
    <col min="6410" max="6410" width="15.81640625" style="132" customWidth="1"/>
    <col min="6411" max="6411" width="13.1796875" style="132" customWidth="1"/>
    <col min="6412" max="6656" width="8.90625" style="132"/>
    <col min="6657" max="6657" width="5.1796875" style="132" customWidth="1"/>
    <col min="6658" max="6661" width="7.90625" style="132" customWidth="1"/>
    <col min="6662" max="6662" width="11.1796875" style="132" customWidth="1"/>
    <col min="6663" max="6665" width="7.90625" style="132" customWidth="1"/>
    <col min="6666" max="6666" width="15.81640625" style="132" customWidth="1"/>
    <col min="6667" max="6667" width="13.1796875" style="132" customWidth="1"/>
    <col min="6668" max="6912" width="8.90625" style="132"/>
    <col min="6913" max="6913" width="5.1796875" style="132" customWidth="1"/>
    <col min="6914" max="6917" width="7.90625" style="132" customWidth="1"/>
    <col min="6918" max="6918" width="11.1796875" style="132" customWidth="1"/>
    <col min="6919" max="6921" width="7.90625" style="132" customWidth="1"/>
    <col min="6922" max="6922" width="15.81640625" style="132" customWidth="1"/>
    <col min="6923" max="6923" width="13.1796875" style="132" customWidth="1"/>
    <col min="6924" max="7168" width="8.90625" style="132"/>
    <col min="7169" max="7169" width="5.1796875" style="132" customWidth="1"/>
    <col min="7170" max="7173" width="7.90625" style="132" customWidth="1"/>
    <col min="7174" max="7174" width="11.1796875" style="132" customWidth="1"/>
    <col min="7175" max="7177" width="7.90625" style="132" customWidth="1"/>
    <col min="7178" max="7178" width="15.81640625" style="132" customWidth="1"/>
    <col min="7179" max="7179" width="13.1796875" style="132" customWidth="1"/>
    <col min="7180" max="7424" width="8.90625" style="132"/>
    <col min="7425" max="7425" width="5.1796875" style="132" customWidth="1"/>
    <col min="7426" max="7429" width="7.90625" style="132" customWidth="1"/>
    <col min="7430" max="7430" width="11.1796875" style="132" customWidth="1"/>
    <col min="7431" max="7433" width="7.90625" style="132" customWidth="1"/>
    <col min="7434" max="7434" width="15.81640625" style="132" customWidth="1"/>
    <col min="7435" max="7435" width="13.1796875" style="132" customWidth="1"/>
    <col min="7436" max="7680" width="8.90625" style="132"/>
    <col min="7681" max="7681" width="5.1796875" style="132" customWidth="1"/>
    <col min="7682" max="7685" width="7.90625" style="132" customWidth="1"/>
    <col min="7686" max="7686" width="11.1796875" style="132" customWidth="1"/>
    <col min="7687" max="7689" width="7.90625" style="132" customWidth="1"/>
    <col min="7690" max="7690" width="15.81640625" style="132" customWidth="1"/>
    <col min="7691" max="7691" width="13.1796875" style="132" customWidth="1"/>
    <col min="7692" max="7936" width="8.90625" style="132"/>
    <col min="7937" max="7937" width="5.1796875" style="132" customWidth="1"/>
    <col min="7938" max="7941" width="7.90625" style="132" customWidth="1"/>
    <col min="7942" max="7942" width="11.1796875" style="132" customWidth="1"/>
    <col min="7943" max="7945" width="7.90625" style="132" customWidth="1"/>
    <col min="7946" max="7946" width="15.81640625" style="132" customWidth="1"/>
    <col min="7947" max="7947" width="13.1796875" style="132" customWidth="1"/>
    <col min="7948" max="8192" width="8.90625" style="132"/>
    <col min="8193" max="8193" width="5.1796875" style="132" customWidth="1"/>
    <col min="8194" max="8197" width="7.90625" style="132" customWidth="1"/>
    <col min="8198" max="8198" width="11.1796875" style="132" customWidth="1"/>
    <col min="8199" max="8201" width="7.90625" style="132" customWidth="1"/>
    <col min="8202" max="8202" width="15.81640625" style="132" customWidth="1"/>
    <col min="8203" max="8203" width="13.1796875" style="132" customWidth="1"/>
    <col min="8204" max="8448" width="8.90625" style="132"/>
    <col min="8449" max="8449" width="5.1796875" style="132" customWidth="1"/>
    <col min="8450" max="8453" width="7.90625" style="132" customWidth="1"/>
    <col min="8454" max="8454" width="11.1796875" style="132" customWidth="1"/>
    <col min="8455" max="8457" width="7.90625" style="132" customWidth="1"/>
    <col min="8458" max="8458" width="15.81640625" style="132" customWidth="1"/>
    <col min="8459" max="8459" width="13.1796875" style="132" customWidth="1"/>
    <col min="8460" max="8704" width="8.90625" style="132"/>
    <col min="8705" max="8705" width="5.1796875" style="132" customWidth="1"/>
    <col min="8706" max="8709" width="7.90625" style="132" customWidth="1"/>
    <col min="8710" max="8710" width="11.1796875" style="132" customWidth="1"/>
    <col min="8711" max="8713" width="7.90625" style="132" customWidth="1"/>
    <col min="8714" max="8714" width="15.81640625" style="132" customWidth="1"/>
    <col min="8715" max="8715" width="13.1796875" style="132" customWidth="1"/>
    <col min="8716" max="8960" width="8.90625" style="132"/>
    <col min="8961" max="8961" width="5.1796875" style="132" customWidth="1"/>
    <col min="8962" max="8965" width="7.90625" style="132" customWidth="1"/>
    <col min="8966" max="8966" width="11.1796875" style="132" customWidth="1"/>
    <col min="8967" max="8969" width="7.90625" style="132" customWidth="1"/>
    <col min="8970" max="8970" width="15.81640625" style="132" customWidth="1"/>
    <col min="8971" max="8971" width="13.1796875" style="132" customWidth="1"/>
    <col min="8972" max="9216" width="8.90625" style="132"/>
    <col min="9217" max="9217" width="5.1796875" style="132" customWidth="1"/>
    <col min="9218" max="9221" width="7.90625" style="132" customWidth="1"/>
    <col min="9222" max="9222" width="11.1796875" style="132" customWidth="1"/>
    <col min="9223" max="9225" width="7.90625" style="132" customWidth="1"/>
    <col min="9226" max="9226" width="15.81640625" style="132" customWidth="1"/>
    <col min="9227" max="9227" width="13.1796875" style="132" customWidth="1"/>
    <col min="9228" max="9472" width="8.90625" style="132"/>
    <col min="9473" max="9473" width="5.1796875" style="132" customWidth="1"/>
    <col min="9474" max="9477" width="7.90625" style="132" customWidth="1"/>
    <col min="9478" max="9478" width="11.1796875" style="132" customWidth="1"/>
    <col min="9479" max="9481" width="7.90625" style="132" customWidth="1"/>
    <col min="9482" max="9482" width="15.81640625" style="132" customWidth="1"/>
    <col min="9483" max="9483" width="13.1796875" style="132" customWidth="1"/>
    <col min="9484" max="9728" width="8.90625" style="132"/>
    <col min="9729" max="9729" width="5.1796875" style="132" customWidth="1"/>
    <col min="9730" max="9733" width="7.90625" style="132" customWidth="1"/>
    <col min="9734" max="9734" width="11.1796875" style="132" customWidth="1"/>
    <col min="9735" max="9737" width="7.90625" style="132" customWidth="1"/>
    <col min="9738" max="9738" width="15.81640625" style="132" customWidth="1"/>
    <col min="9739" max="9739" width="13.1796875" style="132" customWidth="1"/>
    <col min="9740" max="9984" width="8.90625" style="132"/>
    <col min="9985" max="9985" width="5.1796875" style="132" customWidth="1"/>
    <col min="9986" max="9989" width="7.90625" style="132" customWidth="1"/>
    <col min="9990" max="9990" width="11.1796875" style="132" customWidth="1"/>
    <col min="9991" max="9993" width="7.90625" style="132" customWidth="1"/>
    <col min="9994" max="9994" width="15.81640625" style="132" customWidth="1"/>
    <col min="9995" max="9995" width="13.1796875" style="132" customWidth="1"/>
    <col min="9996" max="10240" width="8.90625" style="132"/>
    <col min="10241" max="10241" width="5.1796875" style="132" customWidth="1"/>
    <col min="10242" max="10245" width="7.90625" style="132" customWidth="1"/>
    <col min="10246" max="10246" width="11.1796875" style="132" customWidth="1"/>
    <col min="10247" max="10249" width="7.90625" style="132" customWidth="1"/>
    <col min="10250" max="10250" width="15.81640625" style="132" customWidth="1"/>
    <col min="10251" max="10251" width="13.1796875" style="132" customWidth="1"/>
    <col min="10252" max="10496" width="8.90625" style="132"/>
    <col min="10497" max="10497" width="5.1796875" style="132" customWidth="1"/>
    <col min="10498" max="10501" width="7.90625" style="132" customWidth="1"/>
    <col min="10502" max="10502" width="11.1796875" style="132" customWidth="1"/>
    <col min="10503" max="10505" width="7.90625" style="132" customWidth="1"/>
    <col min="10506" max="10506" width="15.81640625" style="132" customWidth="1"/>
    <col min="10507" max="10507" width="13.1796875" style="132" customWidth="1"/>
    <col min="10508" max="10752" width="8.90625" style="132"/>
    <col min="10753" max="10753" width="5.1796875" style="132" customWidth="1"/>
    <col min="10754" max="10757" width="7.90625" style="132" customWidth="1"/>
    <col min="10758" max="10758" width="11.1796875" style="132" customWidth="1"/>
    <col min="10759" max="10761" width="7.90625" style="132" customWidth="1"/>
    <col min="10762" max="10762" width="15.81640625" style="132" customWidth="1"/>
    <col min="10763" max="10763" width="13.1796875" style="132" customWidth="1"/>
    <col min="10764" max="11008" width="8.90625" style="132"/>
    <col min="11009" max="11009" width="5.1796875" style="132" customWidth="1"/>
    <col min="11010" max="11013" width="7.90625" style="132" customWidth="1"/>
    <col min="11014" max="11014" width="11.1796875" style="132" customWidth="1"/>
    <col min="11015" max="11017" width="7.90625" style="132" customWidth="1"/>
    <col min="11018" max="11018" width="15.81640625" style="132" customWidth="1"/>
    <col min="11019" max="11019" width="13.1796875" style="132" customWidth="1"/>
    <col min="11020" max="11264" width="8.90625" style="132"/>
    <col min="11265" max="11265" width="5.1796875" style="132" customWidth="1"/>
    <col min="11266" max="11269" width="7.90625" style="132" customWidth="1"/>
    <col min="11270" max="11270" width="11.1796875" style="132" customWidth="1"/>
    <col min="11271" max="11273" width="7.90625" style="132" customWidth="1"/>
    <col min="11274" max="11274" width="15.81640625" style="132" customWidth="1"/>
    <col min="11275" max="11275" width="13.1796875" style="132" customWidth="1"/>
    <col min="11276" max="11520" width="8.90625" style="132"/>
    <col min="11521" max="11521" width="5.1796875" style="132" customWidth="1"/>
    <col min="11522" max="11525" width="7.90625" style="132" customWidth="1"/>
    <col min="11526" max="11526" width="11.1796875" style="132" customWidth="1"/>
    <col min="11527" max="11529" width="7.90625" style="132" customWidth="1"/>
    <col min="11530" max="11530" width="15.81640625" style="132" customWidth="1"/>
    <col min="11531" max="11531" width="13.1796875" style="132" customWidth="1"/>
    <col min="11532" max="11776" width="8.90625" style="132"/>
    <col min="11777" max="11777" width="5.1796875" style="132" customWidth="1"/>
    <col min="11778" max="11781" width="7.90625" style="132" customWidth="1"/>
    <col min="11782" max="11782" width="11.1796875" style="132" customWidth="1"/>
    <col min="11783" max="11785" width="7.90625" style="132" customWidth="1"/>
    <col min="11786" max="11786" width="15.81640625" style="132" customWidth="1"/>
    <col min="11787" max="11787" width="13.1796875" style="132" customWidth="1"/>
    <col min="11788" max="12032" width="8.90625" style="132"/>
    <col min="12033" max="12033" width="5.1796875" style="132" customWidth="1"/>
    <col min="12034" max="12037" width="7.90625" style="132" customWidth="1"/>
    <col min="12038" max="12038" width="11.1796875" style="132" customWidth="1"/>
    <col min="12039" max="12041" width="7.90625" style="132" customWidth="1"/>
    <col min="12042" max="12042" width="15.81640625" style="132" customWidth="1"/>
    <col min="12043" max="12043" width="13.1796875" style="132" customWidth="1"/>
    <col min="12044" max="12288" width="8.90625" style="132"/>
    <col min="12289" max="12289" width="5.1796875" style="132" customWidth="1"/>
    <col min="12290" max="12293" width="7.90625" style="132" customWidth="1"/>
    <col min="12294" max="12294" width="11.1796875" style="132" customWidth="1"/>
    <col min="12295" max="12297" width="7.90625" style="132" customWidth="1"/>
    <col min="12298" max="12298" width="15.81640625" style="132" customWidth="1"/>
    <col min="12299" max="12299" width="13.1796875" style="132" customWidth="1"/>
    <col min="12300" max="12544" width="8.90625" style="132"/>
    <col min="12545" max="12545" width="5.1796875" style="132" customWidth="1"/>
    <col min="12546" max="12549" width="7.90625" style="132" customWidth="1"/>
    <col min="12550" max="12550" width="11.1796875" style="132" customWidth="1"/>
    <col min="12551" max="12553" width="7.90625" style="132" customWidth="1"/>
    <col min="12554" max="12554" width="15.81640625" style="132" customWidth="1"/>
    <col min="12555" max="12555" width="13.1796875" style="132" customWidth="1"/>
    <col min="12556" max="12800" width="8.90625" style="132"/>
    <col min="12801" max="12801" width="5.1796875" style="132" customWidth="1"/>
    <col min="12802" max="12805" width="7.90625" style="132" customWidth="1"/>
    <col min="12806" max="12806" width="11.1796875" style="132" customWidth="1"/>
    <col min="12807" max="12809" width="7.90625" style="132" customWidth="1"/>
    <col min="12810" max="12810" width="15.81640625" style="132" customWidth="1"/>
    <col min="12811" max="12811" width="13.1796875" style="132" customWidth="1"/>
    <col min="12812" max="13056" width="8.90625" style="132"/>
    <col min="13057" max="13057" width="5.1796875" style="132" customWidth="1"/>
    <col min="13058" max="13061" width="7.90625" style="132" customWidth="1"/>
    <col min="13062" max="13062" width="11.1796875" style="132" customWidth="1"/>
    <col min="13063" max="13065" width="7.90625" style="132" customWidth="1"/>
    <col min="13066" max="13066" width="15.81640625" style="132" customWidth="1"/>
    <col min="13067" max="13067" width="13.1796875" style="132" customWidth="1"/>
    <col min="13068" max="13312" width="8.90625" style="132"/>
    <col min="13313" max="13313" width="5.1796875" style="132" customWidth="1"/>
    <col min="13314" max="13317" width="7.90625" style="132" customWidth="1"/>
    <col min="13318" max="13318" width="11.1796875" style="132" customWidth="1"/>
    <col min="13319" max="13321" width="7.90625" style="132" customWidth="1"/>
    <col min="13322" max="13322" width="15.81640625" style="132" customWidth="1"/>
    <col min="13323" max="13323" width="13.1796875" style="132" customWidth="1"/>
    <col min="13324" max="13568" width="8.90625" style="132"/>
    <col min="13569" max="13569" width="5.1796875" style="132" customWidth="1"/>
    <col min="13570" max="13573" width="7.90625" style="132" customWidth="1"/>
    <col min="13574" max="13574" width="11.1796875" style="132" customWidth="1"/>
    <col min="13575" max="13577" width="7.90625" style="132" customWidth="1"/>
    <col min="13578" max="13578" width="15.81640625" style="132" customWidth="1"/>
    <col min="13579" max="13579" width="13.1796875" style="132" customWidth="1"/>
    <col min="13580" max="13824" width="8.90625" style="132"/>
    <col min="13825" max="13825" width="5.1796875" style="132" customWidth="1"/>
    <col min="13826" max="13829" width="7.90625" style="132" customWidth="1"/>
    <col min="13830" max="13830" width="11.1796875" style="132" customWidth="1"/>
    <col min="13831" max="13833" width="7.90625" style="132" customWidth="1"/>
    <col min="13834" max="13834" width="15.81640625" style="132" customWidth="1"/>
    <col min="13835" max="13835" width="13.1796875" style="132" customWidth="1"/>
    <col min="13836" max="14080" width="8.90625" style="132"/>
    <col min="14081" max="14081" width="5.1796875" style="132" customWidth="1"/>
    <col min="14082" max="14085" width="7.90625" style="132" customWidth="1"/>
    <col min="14086" max="14086" width="11.1796875" style="132" customWidth="1"/>
    <col min="14087" max="14089" width="7.90625" style="132" customWidth="1"/>
    <col min="14090" max="14090" width="15.81640625" style="132" customWidth="1"/>
    <col min="14091" max="14091" width="13.1796875" style="132" customWidth="1"/>
    <col min="14092" max="14336" width="8.90625" style="132"/>
    <col min="14337" max="14337" width="5.1796875" style="132" customWidth="1"/>
    <col min="14338" max="14341" width="7.90625" style="132" customWidth="1"/>
    <col min="14342" max="14342" width="11.1796875" style="132" customWidth="1"/>
    <col min="14343" max="14345" width="7.90625" style="132" customWidth="1"/>
    <col min="14346" max="14346" width="15.81640625" style="132" customWidth="1"/>
    <col min="14347" max="14347" width="13.1796875" style="132" customWidth="1"/>
    <col min="14348" max="14592" width="8.90625" style="132"/>
    <col min="14593" max="14593" width="5.1796875" style="132" customWidth="1"/>
    <col min="14594" max="14597" width="7.90625" style="132" customWidth="1"/>
    <col min="14598" max="14598" width="11.1796875" style="132" customWidth="1"/>
    <col min="14599" max="14601" width="7.90625" style="132" customWidth="1"/>
    <col min="14602" max="14602" width="15.81640625" style="132" customWidth="1"/>
    <col min="14603" max="14603" width="13.1796875" style="132" customWidth="1"/>
    <col min="14604" max="14848" width="8.90625" style="132"/>
    <col min="14849" max="14849" width="5.1796875" style="132" customWidth="1"/>
    <col min="14850" max="14853" width="7.90625" style="132" customWidth="1"/>
    <col min="14854" max="14854" width="11.1796875" style="132" customWidth="1"/>
    <col min="14855" max="14857" width="7.90625" style="132" customWidth="1"/>
    <col min="14858" max="14858" width="15.81640625" style="132" customWidth="1"/>
    <col min="14859" max="14859" width="13.1796875" style="132" customWidth="1"/>
    <col min="14860" max="15104" width="8.90625" style="132"/>
    <col min="15105" max="15105" width="5.1796875" style="132" customWidth="1"/>
    <col min="15106" max="15109" width="7.90625" style="132" customWidth="1"/>
    <col min="15110" max="15110" width="11.1796875" style="132" customWidth="1"/>
    <col min="15111" max="15113" width="7.90625" style="132" customWidth="1"/>
    <col min="15114" max="15114" width="15.81640625" style="132" customWidth="1"/>
    <col min="15115" max="15115" width="13.1796875" style="132" customWidth="1"/>
    <col min="15116" max="15360" width="8.90625" style="132"/>
    <col min="15361" max="15361" width="5.1796875" style="132" customWidth="1"/>
    <col min="15362" max="15365" width="7.90625" style="132" customWidth="1"/>
    <col min="15366" max="15366" width="11.1796875" style="132" customWidth="1"/>
    <col min="15367" max="15369" width="7.90625" style="132" customWidth="1"/>
    <col min="15370" max="15370" width="15.81640625" style="132" customWidth="1"/>
    <col min="15371" max="15371" width="13.1796875" style="132" customWidth="1"/>
    <col min="15372" max="15616" width="8.90625" style="132"/>
    <col min="15617" max="15617" width="5.1796875" style="132" customWidth="1"/>
    <col min="15618" max="15621" width="7.90625" style="132" customWidth="1"/>
    <col min="15622" max="15622" width="11.1796875" style="132" customWidth="1"/>
    <col min="15623" max="15625" width="7.90625" style="132" customWidth="1"/>
    <col min="15626" max="15626" width="15.81640625" style="132" customWidth="1"/>
    <col min="15627" max="15627" width="13.1796875" style="132" customWidth="1"/>
    <col min="15628" max="15872" width="8.90625" style="132"/>
    <col min="15873" max="15873" width="5.1796875" style="132" customWidth="1"/>
    <col min="15874" max="15877" width="7.90625" style="132" customWidth="1"/>
    <col min="15878" max="15878" width="11.1796875" style="132" customWidth="1"/>
    <col min="15879" max="15881" width="7.90625" style="132" customWidth="1"/>
    <col min="15882" max="15882" width="15.81640625" style="132" customWidth="1"/>
    <col min="15883" max="15883" width="13.1796875" style="132" customWidth="1"/>
    <col min="15884" max="16128" width="8.90625" style="132"/>
    <col min="16129" max="16129" width="5.1796875" style="132" customWidth="1"/>
    <col min="16130" max="16133" width="7.90625" style="132" customWidth="1"/>
    <col min="16134" max="16134" width="11.1796875" style="132" customWidth="1"/>
    <col min="16135" max="16137" width="7.90625" style="132" customWidth="1"/>
    <col min="16138" max="16138" width="15.81640625" style="132" customWidth="1"/>
    <col min="16139" max="16139" width="13.1796875" style="132" customWidth="1"/>
    <col min="16140" max="16384" width="8.90625" style="132"/>
  </cols>
  <sheetData>
    <row r="1" spans="1:11" ht="27.75" customHeight="1">
      <c r="A1" s="218"/>
      <c r="B1" s="218"/>
      <c r="G1" s="827" t="s">
        <v>573</v>
      </c>
      <c r="H1" s="827"/>
      <c r="I1" s="827"/>
      <c r="J1" s="827"/>
      <c r="K1" s="827"/>
    </row>
    <row r="2" spans="1:11" ht="29.4" customHeight="1">
      <c r="A2" s="839" t="s">
        <v>301</v>
      </c>
      <c r="B2" s="1106"/>
      <c r="C2" s="1106"/>
      <c r="D2" s="1106"/>
      <c r="E2" s="1106"/>
      <c r="F2" s="1106"/>
      <c r="G2" s="1106"/>
      <c r="H2" s="1106"/>
      <c r="I2" s="1106"/>
      <c r="J2" s="1106"/>
      <c r="K2" s="1106"/>
    </row>
    <row r="3" spans="1:11" ht="16.5" customHeight="1" thickBot="1">
      <c r="A3" s="405"/>
      <c r="B3" s="406"/>
      <c r="C3" s="406"/>
      <c r="D3" s="406"/>
      <c r="E3" s="406"/>
      <c r="F3" s="406"/>
      <c r="G3" s="406"/>
      <c r="H3" s="406"/>
      <c r="I3" s="406"/>
      <c r="J3" s="406"/>
      <c r="K3" s="406"/>
    </row>
    <row r="4" spans="1:11" ht="16.5" customHeight="1">
      <c r="A4" s="1308" t="s">
        <v>106</v>
      </c>
      <c r="B4" s="1309" t="s">
        <v>300</v>
      </c>
      <c r="C4" s="1310"/>
      <c r="D4" s="1310"/>
      <c r="E4" s="1311"/>
      <c r="F4" s="1305" t="s">
        <v>41</v>
      </c>
      <c r="K4" s="407"/>
    </row>
    <row r="5" spans="1:11" ht="16.5" customHeight="1">
      <c r="A5" s="1295"/>
      <c r="B5" s="1312"/>
      <c r="C5" s="1313"/>
      <c r="D5" s="1313"/>
      <c r="E5" s="1314"/>
      <c r="F5" s="1306"/>
      <c r="K5" s="407"/>
    </row>
    <row r="6" spans="1:11" ht="16.5" customHeight="1" thickBot="1">
      <c r="A6" s="1296"/>
      <c r="B6" s="1315"/>
      <c r="C6" s="1316"/>
      <c r="D6" s="1316"/>
      <c r="E6" s="1317"/>
      <c r="F6" s="1307"/>
      <c r="K6" s="407"/>
    </row>
    <row r="7" spans="1:11" ht="16.5" customHeight="1">
      <c r="A7" s="1295" t="s">
        <v>133</v>
      </c>
      <c r="B7" s="1309" t="s">
        <v>299</v>
      </c>
      <c r="C7" s="1310"/>
      <c r="D7" s="1310"/>
      <c r="E7" s="1311"/>
      <c r="F7" s="1305" t="s">
        <v>41</v>
      </c>
      <c r="K7" s="407"/>
    </row>
    <row r="8" spans="1:11" ht="16.5" customHeight="1">
      <c r="A8" s="1295"/>
      <c r="B8" s="1312"/>
      <c r="C8" s="1313"/>
      <c r="D8" s="1313"/>
      <c r="E8" s="1314"/>
      <c r="F8" s="1306"/>
      <c r="K8" s="407"/>
    </row>
    <row r="9" spans="1:11" ht="16.5" customHeight="1" thickBot="1">
      <c r="A9" s="1296"/>
      <c r="B9" s="1315"/>
      <c r="C9" s="1316"/>
      <c r="D9" s="1316"/>
      <c r="E9" s="1317"/>
      <c r="F9" s="1307"/>
      <c r="K9" s="407"/>
    </row>
    <row r="10" spans="1:11" ht="18.75" customHeight="1">
      <c r="A10" s="1295" t="s">
        <v>298</v>
      </c>
      <c r="B10" s="1297" t="s">
        <v>297</v>
      </c>
      <c r="C10" s="1298"/>
      <c r="D10" s="1298"/>
      <c r="E10" s="1299"/>
      <c r="F10" s="1305" t="s">
        <v>183</v>
      </c>
      <c r="K10" s="407"/>
    </row>
    <row r="11" spans="1:11" ht="18.75" customHeight="1">
      <c r="A11" s="1295"/>
      <c r="B11" s="1300"/>
      <c r="C11" s="836"/>
      <c r="D11" s="836"/>
      <c r="E11" s="1301"/>
      <c r="F11" s="1306"/>
      <c r="K11" s="407"/>
    </row>
    <row r="12" spans="1:11" ht="28.5" customHeight="1" thickBot="1">
      <c r="A12" s="1296"/>
      <c r="B12" s="1302"/>
      <c r="C12" s="1303"/>
      <c r="D12" s="1303"/>
      <c r="E12" s="1304"/>
      <c r="F12" s="1307"/>
      <c r="K12" s="407"/>
    </row>
    <row r="13" spans="1:11" ht="15.75" customHeight="1"/>
    <row r="14" spans="1:11" ht="15.75" customHeight="1">
      <c r="A14" s="212" t="s">
        <v>296</v>
      </c>
      <c r="B14" s="212"/>
      <c r="C14" s="212"/>
      <c r="D14" s="212"/>
      <c r="E14" s="212"/>
      <c r="F14" s="212"/>
      <c r="G14" s="212"/>
      <c r="H14" s="212"/>
      <c r="I14" s="212"/>
      <c r="J14" s="212"/>
      <c r="K14" s="212"/>
    </row>
    <row r="15" spans="1:11" s="212" customFormat="1" ht="30" customHeight="1">
      <c r="A15" s="227"/>
      <c r="B15" s="1018" t="s">
        <v>109</v>
      </c>
      <c r="C15" s="1018"/>
      <c r="D15" s="1018" t="s">
        <v>212</v>
      </c>
      <c r="E15" s="1018"/>
      <c r="F15" s="1018" t="s">
        <v>45</v>
      </c>
      <c r="G15" s="833"/>
      <c r="H15" s="1134" t="s">
        <v>281</v>
      </c>
      <c r="I15" s="1254"/>
      <c r="J15" s="408" t="s">
        <v>295</v>
      </c>
      <c r="K15" s="409" t="s">
        <v>294</v>
      </c>
    </row>
    <row r="16" spans="1:11" s="212" customFormat="1" ht="17.25" customHeight="1">
      <c r="A16" s="227">
        <v>1</v>
      </c>
      <c r="B16" s="1018"/>
      <c r="C16" s="1018"/>
      <c r="D16" s="1021"/>
      <c r="E16" s="1022"/>
      <c r="F16" s="1018"/>
      <c r="G16" s="833"/>
      <c r="H16" s="1023"/>
      <c r="I16" s="1023"/>
      <c r="J16" s="410"/>
      <c r="K16" s="232"/>
    </row>
    <row r="17" spans="1:11" s="212" customFormat="1" ht="17.25" customHeight="1">
      <c r="A17" s="227">
        <v>2</v>
      </c>
      <c r="B17" s="1018"/>
      <c r="C17" s="1018"/>
      <c r="D17" s="1021"/>
      <c r="E17" s="1022"/>
      <c r="F17" s="1018"/>
      <c r="G17" s="833"/>
      <c r="H17" s="1023"/>
      <c r="I17" s="1023"/>
      <c r="J17" s="410"/>
      <c r="K17" s="232"/>
    </row>
    <row r="18" spans="1:11" s="212" customFormat="1" ht="17.25" customHeight="1">
      <c r="A18" s="227">
        <v>3</v>
      </c>
      <c r="B18" s="833"/>
      <c r="C18" s="834"/>
      <c r="D18" s="837"/>
      <c r="E18" s="838"/>
      <c r="F18" s="833"/>
      <c r="G18" s="1024"/>
      <c r="H18" s="1023"/>
      <c r="I18" s="1023"/>
      <c r="J18" s="410"/>
      <c r="K18" s="232"/>
    </row>
    <row r="19" spans="1:11" s="212" customFormat="1" ht="17.25" customHeight="1">
      <c r="A19" s="227">
        <v>4</v>
      </c>
      <c r="B19" s="833"/>
      <c r="C19" s="834"/>
      <c r="D19" s="837"/>
      <c r="E19" s="838"/>
      <c r="F19" s="833"/>
      <c r="G19" s="1024"/>
      <c r="H19" s="1023"/>
      <c r="I19" s="1023"/>
      <c r="J19" s="410"/>
      <c r="K19" s="232"/>
    </row>
    <row r="20" spans="1:11" s="212" customFormat="1" ht="17.25" customHeight="1">
      <c r="A20" s="227">
        <v>5</v>
      </c>
      <c r="B20" s="833"/>
      <c r="C20" s="834"/>
      <c r="D20" s="837"/>
      <c r="E20" s="838"/>
      <c r="F20" s="833"/>
      <c r="G20" s="1024"/>
      <c r="H20" s="1023"/>
      <c r="I20" s="1023"/>
      <c r="J20" s="410"/>
      <c r="K20" s="232"/>
    </row>
    <row r="21" spans="1:11" s="212" customFormat="1" ht="17.25" customHeight="1">
      <c r="A21" s="227">
        <v>6</v>
      </c>
      <c r="B21" s="833"/>
      <c r="C21" s="834"/>
      <c r="D21" s="837"/>
      <c r="E21" s="838"/>
      <c r="F21" s="833"/>
      <c r="G21" s="1024"/>
      <c r="H21" s="1023"/>
      <c r="I21" s="1023"/>
      <c r="J21" s="410"/>
      <c r="K21" s="234"/>
    </row>
    <row r="22" spans="1:11" s="212" customFormat="1" ht="17.25" customHeight="1">
      <c r="A22" s="227">
        <v>7</v>
      </c>
      <c r="B22" s="1018"/>
      <c r="C22" s="1018"/>
      <c r="D22" s="1018"/>
      <c r="E22" s="1018"/>
      <c r="F22" s="1018"/>
      <c r="G22" s="833"/>
      <c r="H22" s="1018"/>
      <c r="I22" s="1018"/>
      <c r="J22" s="232"/>
      <c r="K22" s="234"/>
    </row>
    <row r="23" spans="1:11" s="212" customFormat="1" ht="17.25" customHeight="1">
      <c r="A23" s="227">
        <v>8</v>
      </c>
      <c r="B23" s="1018"/>
      <c r="C23" s="1018"/>
      <c r="D23" s="1018"/>
      <c r="E23" s="1018"/>
      <c r="F23" s="1018"/>
      <c r="G23" s="833"/>
      <c r="H23" s="1018"/>
      <c r="I23" s="1018"/>
      <c r="J23" s="232"/>
      <c r="K23" s="234"/>
    </row>
    <row r="24" spans="1:11" s="212" customFormat="1" ht="17.25" customHeight="1">
      <c r="A24" s="227">
        <v>9</v>
      </c>
      <c r="B24" s="1018"/>
      <c r="C24" s="1018"/>
      <c r="D24" s="1018"/>
      <c r="E24" s="1018"/>
      <c r="F24" s="1018"/>
      <c r="G24" s="833"/>
      <c r="H24" s="1018"/>
      <c r="I24" s="1018"/>
      <c r="J24" s="232"/>
      <c r="K24" s="234"/>
    </row>
    <row r="25" spans="1:11" s="212" customFormat="1" ht="17.25" customHeight="1">
      <c r="A25" s="227">
        <v>10</v>
      </c>
      <c r="B25" s="1018"/>
      <c r="C25" s="1018"/>
      <c r="D25" s="1018"/>
      <c r="E25" s="1018"/>
      <c r="F25" s="1018"/>
      <c r="G25" s="833"/>
      <c r="H25" s="1018"/>
      <c r="I25" s="1018"/>
      <c r="J25" s="232"/>
      <c r="K25" s="234"/>
    </row>
    <row r="26" spans="1:11" s="212" customFormat="1" ht="17.25" customHeight="1">
      <c r="A26" s="227">
        <v>11</v>
      </c>
      <c r="B26" s="833"/>
      <c r="C26" s="834"/>
      <c r="D26" s="837"/>
      <c r="E26" s="838"/>
      <c r="F26" s="1018"/>
      <c r="G26" s="833"/>
      <c r="H26" s="1023"/>
      <c r="I26" s="1023"/>
      <c r="J26" s="410"/>
      <c r="K26" s="232"/>
    </row>
    <row r="27" spans="1:11" s="212" customFormat="1" ht="17.25" customHeight="1">
      <c r="A27" s="227">
        <v>12</v>
      </c>
      <c r="B27" s="1018"/>
      <c r="C27" s="1018"/>
      <c r="D27" s="1021"/>
      <c r="E27" s="1022"/>
      <c r="F27" s="1018"/>
      <c r="G27" s="833"/>
      <c r="H27" s="1023"/>
      <c r="I27" s="1023"/>
      <c r="J27" s="410"/>
      <c r="K27" s="232"/>
    </row>
    <row r="28" spans="1:11" s="212" customFormat="1" ht="17.25" customHeight="1">
      <c r="A28" s="227">
        <v>13</v>
      </c>
      <c r="B28" s="833"/>
      <c r="C28" s="834"/>
      <c r="D28" s="837"/>
      <c r="E28" s="838"/>
      <c r="F28" s="833"/>
      <c r="G28" s="1024"/>
      <c r="H28" s="1023"/>
      <c r="I28" s="1023"/>
      <c r="J28" s="410"/>
      <c r="K28" s="232"/>
    </row>
    <row r="29" spans="1:11" s="212" customFormat="1" ht="17.25" customHeight="1">
      <c r="A29" s="227">
        <v>14</v>
      </c>
      <c r="B29" s="1018"/>
      <c r="C29" s="1018"/>
      <c r="D29" s="1021"/>
      <c r="E29" s="1022"/>
      <c r="F29" s="1018"/>
      <c r="G29" s="833"/>
      <c r="H29" s="1023"/>
      <c r="I29" s="1023"/>
      <c r="J29" s="410"/>
      <c r="K29" s="232"/>
    </row>
    <row r="30" spans="1:11" s="212" customFormat="1" ht="17.25" customHeight="1">
      <c r="A30" s="227">
        <v>15</v>
      </c>
      <c r="B30" s="1018"/>
      <c r="C30" s="1018"/>
      <c r="D30" s="837"/>
      <c r="E30" s="834"/>
      <c r="F30" s="1018"/>
      <c r="G30" s="833"/>
      <c r="H30" s="1023"/>
      <c r="I30" s="1023"/>
      <c r="J30" s="410"/>
      <c r="K30" s="234"/>
    </row>
    <row r="31" spans="1:11" s="212" customFormat="1" ht="17.25" customHeight="1">
      <c r="A31" s="227">
        <v>16</v>
      </c>
      <c r="B31" s="1018"/>
      <c r="C31" s="1018"/>
      <c r="D31" s="1023"/>
      <c r="E31" s="1018"/>
      <c r="F31" s="1018"/>
      <c r="G31" s="833"/>
      <c r="H31" s="1023"/>
      <c r="I31" s="1023"/>
      <c r="J31" s="410"/>
      <c r="K31" s="234"/>
    </row>
    <row r="32" spans="1:11" s="212" customFormat="1" ht="17.25" customHeight="1">
      <c r="A32" s="227">
        <v>17</v>
      </c>
      <c r="B32" s="1018"/>
      <c r="C32" s="1018"/>
      <c r="D32" s="1018"/>
      <c r="E32" s="1018"/>
      <c r="F32" s="1018"/>
      <c r="G32" s="833"/>
      <c r="H32" s="1023"/>
      <c r="I32" s="1023"/>
      <c r="J32" s="410"/>
      <c r="K32" s="234"/>
    </row>
    <row r="33" spans="1:11" s="212" customFormat="1" ht="17.25" customHeight="1">
      <c r="A33" s="227">
        <v>18</v>
      </c>
      <c r="B33" s="1018"/>
      <c r="C33" s="1018"/>
      <c r="D33" s="1018"/>
      <c r="E33" s="1018"/>
      <c r="F33" s="1018"/>
      <c r="G33" s="833"/>
      <c r="H33" s="1023"/>
      <c r="I33" s="1023"/>
      <c r="J33" s="410"/>
      <c r="K33" s="234"/>
    </row>
    <row r="34" spans="1:11" s="212" customFormat="1" ht="17.25" customHeight="1">
      <c r="A34" s="227">
        <v>19</v>
      </c>
      <c r="B34" s="1018"/>
      <c r="C34" s="1018"/>
      <c r="D34" s="1018"/>
      <c r="E34" s="1018"/>
      <c r="F34" s="1018"/>
      <c r="G34" s="833"/>
      <c r="H34" s="1023"/>
      <c r="I34" s="1023"/>
      <c r="J34" s="410"/>
      <c r="K34" s="234"/>
    </row>
    <row r="35" spans="1:11" s="212" customFormat="1" ht="17.25" customHeight="1">
      <c r="A35" s="227">
        <v>20</v>
      </c>
      <c r="B35" s="1018"/>
      <c r="C35" s="1018"/>
      <c r="D35" s="1018"/>
      <c r="E35" s="1018"/>
      <c r="F35" s="1018"/>
      <c r="G35" s="833"/>
      <c r="H35" s="1023"/>
      <c r="I35" s="1023"/>
      <c r="J35" s="410"/>
      <c r="K35" s="234"/>
    </row>
    <row r="36" spans="1:11" s="212" customFormat="1" ht="17.25" customHeight="1">
      <c r="A36" s="227">
        <v>21</v>
      </c>
      <c r="B36" s="1018"/>
      <c r="C36" s="1018"/>
      <c r="D36" s="1118"/>
      <c r="E36" s="1119"/>
      <c r="F36" s="1018"/>
      <c r="G36" s="833"/>
      <c r="H36" s="1023"/>
      <c r="I36" s="1023"/>
      <c r="J36" s="410"/>
      <c r="K36" s="232"/>
    </row>
    <row r="37" spans="1:11" s="212" customFormat="1" ht="17.25" customHeight="1">
      <c r="A37" s="227">
        <v>22</v>
      </c>
      <c r="B37" s="1018"/>
      <c r="C37" s="1018"/>
      <c r="D37" s="1118"/>
      <c r="E37" s="1119"/>
      <c r="F37" s="1018"/>
      <c r="G37" s="833"/>
      <c r="H37" s="1023"/>
      <c r="I37" s="1023"/>
      <c r="J37" s="410"/>
      <c r="K37" s="232"/>
    </row>
    <row r="38" spans="1:11" s="212" customFormat="1" ht="17.25" customHeight="1">
      <c r="A38" s="227">
        <v>23</v>
      </c>
      <c r="B38" s="1018"/>
      <c r="C38" s="1018"/>
      <c r="D38" s="1118"/>
      <c r="E38" s="1119"/>
      <c r="F38" s="1018"/>
      <c r="G38" s="833"/>
      <c r="H38" s="1023"/>
      <c r="I38" s="1023"/>
      <c r="J38" s="410"/>
      <c r="K38" s="232"/>
    </row>
    <row r="39" spans="1:11" s="212" customFormat="1" ht="17.25" customHeight="1">
      <c r="A39" s="227">
        <v>24</v>
      </c>
      <c r="B39" s="1018"/>
      <c r="C39" s="1018"/>
      <c r="D39" s="1118"/>
      <c r="E39" s="1119"/>
      <c r="F39" s="1018"/>
      <c r="G39" s="833"/>
      <c r="H39" s="1023"/>
      <c r="I39" s="1023"/>
      <c r="J39" s="410"/>
      <c r="K39" s="234"/>
    </row>
    <row r="40" spans="1:11" s="212" customFormat="1" ht="17.25" customHeight="1">
      <c r="A40" s="227">
        <v>25</v>
      </c>
      <c r="B40" s="1018"/>
      <c r="C40" s="1018"/>
      <c r="D40" s="1118"/>
      <c r="E40" s="1119"/>
      <c r="F40" s="1018"/>
      <c r="G40" s="833"/>
      <c r="H40" s="1023"/>
      <c r="I40" s="1023"/>
      <c r="J40" s="410"/>
      <c r="K40" s="234"/>
    </row>
    <row r="41" spans="1:11" s="212" customFormat="1" ht="17.25" customHeight="1">
      <c r="A41" s="227">
        <v>26</v>
      </c>
      <c r="B41" s="1018"/>
      <c r="C41" s="1018"/>
      <c r="D41" s="1018"/>
      <c r="E41" s="1018"/>
      <c r="F41" s="1018"/>
      <c r="G41" s="833"/>
      <c r="H41" s="1023"/>
      <c r="I41" s="1023"/>
      <c r="J41" s="410"/>
      <c r="K41" s="234"/>
    </row>
    <row r="42" spans="1:11" s="212" customFormat="1" ht="17.25" customHeight="1">
      <c r="A42" s="227">
        <v>27</v>
      </c>
      <c r="B42" s="1018"/>
      <c r="C42" s="1018"/>
      <c r="D42" s="1018"/>
      <c r="E42" s="1018"/>
      <c r="F42" s="1018"/>
      <c r="G42" s="833"/>
      <c r="H42" s="1023"/>
      <c r="I42" s="1023"/>
      <c r="J42" s="410"/>
      <c r="K42" s="234"/>
    </row>
    <row r="43" spans="1:11" s="212" customFormat="1" ht="17.25" customHeight="1">
      <c r="A43" s="227">
        <v>28</v>
      </c>
      <c r="B43" s="1018"/>
      <c r="C43" s="1018"/>
      <c r="D43" s="1018"/>
      <c r="E43" s="1018"/>
      <c r="F43" s="1018"/>
      <c r="G43" s="833"/>
      <c r="H43" s="1023"/>
      <c r="I43" s="1023"/>
      <c r="J43" s="410"/>
      <c r="K43" s="234"/>
    </row>
    <row r="44" spans="1:11" s="212" customFormat="1" ht="17.25" customHeight="1">
      <c r="A44" s="227">
        <v>29</v>
      </c>
      <c r="B44" s="1018"/>
      <c r="C44" s="1018"/>
      <c r="D44" s="1018"/>
      <c r="E44" s="1018"/>
      <c r="F44" s="1018"/>
      <c r="G44" s="833"/>
      <c r="H44" s="1023"/>
      <c r="I44" s="1023"/>
      <c r="J44" s="410"/>
      <c r="K44" s="234"/>
    </row>
    <row r="45" spans="1:11" s="212" customFormat="1" ht="17.25" customHeight="1">
      <c r="A45" s="227">
        <v>30</v>
      </c>
      <c r="B45" s="1018"/>
      <c r="C45" s="1018"/>
      <c r="D45" s="1018"/>
      <c r="E45" s="1018"/>
      <c r="F45" s="1018"/>
      <c r="G45" s="833"/>
      <c r="H45" s="1023"/>
      <c r="I45" s="1023"/>
      <c r="J45" s="410"/>
      <c r="K45" s="234"/>
    </row>
    <row r="46" spans="1:11" ht="30" customHeight="1">
      <c r="A46" s="836" t="s">
        <v>293</v>
      </c>
      <c r="B46" s="1121"/>
      <c r="C46" s="1121"/>
      <c r="D46" s="1121"/>
      <c r="E46" s="1121"/>
      <c r="F46" s="1121"/>
      <c r="G46" s="1121"/>
      <c r="H46" s="1121"/>
      <c r="I46" s="1121"/>
      <c r="J46" s="1121"/>
      <c r="K46" s="1121"/>
    </row>
    <row r="47" spans="1:11" ht="30" customHeight="1">
      <c r="A47" s="1121"/>
      <c r="B47" s="1121"/>
      <c r="C47" s="1121"/>
      <c r="D47" s="1121"/>
      <c r="E47" s="1121"/>
      <c r="F47" s="1121"/>
      <c r="G47" s="1121"/>
      <c r="H47" s="1121"/>
      <c r="I47" s="1121"/>
      <c r="J47" s="1121"/>
      <c r="K47" s="1121"/>
    </row>
  </sheetData>
  <mergeCells count="136">
    <mergeCell ref="A10:A12"/>
    <mergeCell ref="B10:E12"/>
    <mergeCell ref="F10:F12"/>
    <mergeCell ref="B15:C15"/>
    <mergeCell ref="D15:E15"/>
    <mergeCell ref="F15:G15"/>
    <mergeCell ref="G1:K1"/>
    <mergeCell ref="A2:K2"/>
    <mergeCell ref="A4:A6"/>
    <mergeCell ref="B4:E6"/>
    <mergeCell ref="F4:F6"/>
    <mergeCell ref="A7:A9"/>
    <mergeCell ref="B7:E9"/>
    <mergeCell ref="F7:F9"/>
    <mergeCell ref="B18:C18"/>
    <mergeCell ref="D18:E18"/>
    <mergeCell ref="F18:G18"/>
    <mergeCell ref="H18:I18"/>
    <mergeCell ref="B19:C19"/>
    <mergeCell ref="D19:E19"/>
    <mergeCell ref="F19:G19"/>
    <mergeCell ref="H19:I19"/>
    <mergeCell ref="H15:I15"/>
    <mergeCell ref="B16:C16"/>
    <mergeCell ref="D16:E16"/>
    <mergeCell ref="F16:G16"/>
    <mergeCell ref="H16:I16"/>
    <mergeCell ref="B17:C17"/>
    <mergeCell ref="D17:E17"/>
    <mergeCell ref="F17:G17"/>
    <mergeCell ref="H17:I17"/>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42:C42"/>
    <mergeCell ref="D42:E42"/>
    <mergeCell ref="F42:G42"/>
    <mergeCell ref="H42:I42"/>
    <mergeCell ref="B43:C43"/>
    <mergeCell ref="D43:E43"/>
    <mergeCell ref="F43:G43"/>
    <mergeCell ref="H43:I43"/>
    <mergeCell ref="B40:C40"/>
    <mergeCell ref="D40:E40"/>
    <mergeCell ref="F40:G40"/>
    <mergeCell ref="H40:I40"/>
    <mergeCell ref="B41:C41"/>
    <mergeCell ref="D41:E41"/>
    <mergeCell ref="F41:G41"/>
    <mergeCell ref="H41:I41"/>
    <mergeCell ref="A46:K47"/>
    <mergeCell ref="B44:C44"/>
    <mergeCell ref="D44:E44"/>
    <mergeCell ref="F44:G44"/>
    <mergeCell ref="H44:I44"/>
    <mergeCell ref="B45:C45"/>
    <mergeCell ref="D45:E45"/>
    <mergeCell ref="F45:G45"/>
    <mergeCell ref="H45:I45"/>
  </mergeCells>
  <phoneticPr fontId="8"/>
  <pageMargins left="0.7" right="0.7" top="0.75" bottom="0.75" header="0.3" footer="0.3"/>
  <pageSetup paperSize="9" scale="87"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02D12-8B8E-4746-9196-39D0B96F565D}">
  <sheetPr>
    <tabColor rgb="FF66CCFF"/>
    <pageSetUpPr fitToPage="1"/>
  </sheetPr>
  <dimension ref="A1:AH36"/>
  <sheetViews>
    <sheetView view="pageBreakPreview" zoomScale="85" zoomScaleNormal="100" zoomScaleSheetLayoutView="85" workbookViewId="0">
      <selection activeCell="AN10" sqref="AN10"/>
    </sheetView>
  </sheetViews>
  <sheetFormatPr defaultColWidth="10" defaultRowHeight="13"/>
  <cols>
    <col min="1" max="6" width="2.81640625" style="473" customWidth="1"/>
    <col min="7" max="7" width="7.1796875" style="473" customWidth="1"/>
    <col min="8" max="34" width="2.81640625" style="473" customWidth="1"/>
    <col min="35" max="51" width="4" style="473" customWidth="1"/>
    <col min="52" max="16384" width="10" style="473"/>
  </cols>
  <sheetData>
    <row r="1" spans="1:34" ht="20.149999999999999" customHeight="1">
      <c r="A1" s="1330"/>
      <c r="B1" s="1330"/>
      <c r="C1" s="1330"/>
      <c r="D1" s="1330"/>
      <c r="E1" s="1330"/>
      <c r="F1" s="1330"/>
      <c r="G1" s="1330"/>
      <c r="H1" s="1330"/>
      <c r="I1" s="1330"/>
      <c r="J1" s="1330"/>
      <c r="K1" s="1330"/>
      <c r="L1" s="1330"/>
      <c r="M1" s="1330"/>
      <c r="N1" s="1330"/>
      <c r="O1" s="1330"/>
      <c r="P1" s="1330"/>
      <c r="Q1" s="1330"/>
      <c r="R1" s="1330"/>
      <c r="S1" s="1330"/>
      <c r="T1" s="1330"/>
      <c r="U1" s="1330"/>
      <c r="V1" s="1330"/>
      <c r="W1" s="1330"/>
      <c r="X1" s="1330"/>
      <c r="Y1" s="1330"/>
      <c r="Z1" s="1330"/>
      <c r="AA1" s="1330"/>
      <c r="AB1" s="1330"/>
      <c r="AC1" s="1330"/>
      <c r="AD1" s="1330"/>
      <c r="AE1" s="1330"/>
      <c r="AF1" s="1330"/>
      <c r="AG1" s="1330"/>
      <c r="AH1" s="1330"/>
    </row>
    <row r="2" spans="1:34" ht="20.149999999999999" customHeight="1">
      <c r="A2" s="1331" t="s">
        <v>729</v>
      </c>
      <c r="B2" s="1331"/>
      <c r="C2" s="1331"/>
      <c r="D2" s="1331"/>
      <c r="E2" s="1331"/>
      <c r="F2" s="1331"/>
      <c r="G2" s="1331"/>
      <c r="H2" s="1331"/>
      <c r="I2" s="1331"/>
      <c r="J2" s="1331"/>
      <c r="K2" s="1331"/>
      <c r="L2" s="1331"/>
      <c r="M2" s="1331"/>
      <c r="N2" s="1331"/>
      <c r="O2" s="1331"/>
      <c r="P2" s="1331"/>
      <c r="Q2" s="1331"/>
      <c r="R2" s="1331"/>
      <c r="S2" s="1331"/>
      <c r="T2" s="1331"/>
      <c r="U2" s="1331"/>
      <c r="V2" s="1331"/>
      <c r="W2" s="1331"/>
      <c r="X2" s="1331"/>
      <c r="Y2" s="1331"/>
      <c r="Z2" s="1331"/>
      <c r="AA2" s="1331"/>
      <c r="AB2" s="1331"/>
      <c r="AC2" s="1331"/>
      <c r="AD2" s="1331"/>
      <c r="AE2" s="1331"/>
      <c r="AF2" s="1331"/>
      <c r="AG2" s="1331"/>
      <c r="AH2" s="1331"/>
    </row>
    <row r="3" spans="1:34" ht="20.149999999999999" customHeight="1">
      <c r="A3" s="1332"/>
      <c r="B3" s="1332"/>
      <c r="C3" s="1332"/>
      <c r="D3" s="1332"/>
      <c r="E3" s="1332"/>
      <c r="F3" s="1332"/>
      <c r="G3" s="1332"/>
      <c r="H3" s="1332"/>
      <c r="I3" s="1332"/>
      <c r="J3" s="1332"/>
      <c r="K3" s="1332"/>
      <c r="L3" s="1332"/>
      <c r="M3" s="1332"/>
      <c r="N3" s="1332"/>
      <c r="O3" s="1332"/>
      <c r="P3" s="1332"/>
      <c r="Q3" s="1332"/>
      <c r="R3" s="1332"/>
      <c r="S3" s="1332"/>
      <c r="T3" s="1332"/>
      <c r="U3" s="1332"/>
      <c r="V3" s="1332"/>
      <c r="W3" s="1332"/>
      <c r="X3" s="1332"/>
      <c r="Y3" s="1332"/>
      <c r="Z3" s="1332"/>
      <c r="AA3" s="1332"/>
      <c r="AB3" s="1332"/>
      <c r="AC3" s="1332"/>
      <c r="AD3" s="1332"/>
      <c r="AE3" s="1332"/>
      <c r="AF3" s="1332"/>
      <c r="AG3" s="1332"/>
      <c r="AH3" s="1332"/>
    </row>
    <row r="4" spans="1:34" ht="20.149999999999999" customHeight="1">
      <c r="A4" s="1333" t="s">
        <v>730</v>
      </c>
      <c r="B4" s="1333"/>
      <c r="C4" s="1333"/>
      <c r="D4" s="1333"/>
      <c r="E4" s="1333"/>
      <c r="F4" s="1333"/>
      <c r="G4" s="1333"/>
      <c r="H4" s="1333"/>
      <c r="I4" s="1333"/>
      <c r="J4" s="1333"/>
      <c r="K4" s="1333"/>
      <c r="L4" s="1333"/>
      <c r="M4" s="1333"/>
      <c r="N4" s="1333"/>
      <c r="O4" s="1333"/>
      <c r="P4" s="1333"/>
      <c r="Q4" s="1333"/>
      <c r="R4" s="1333"/>
      <c r="S4" s="1333"/>
      <c r="T4" s="1333"/>
      <c r="U4" s="1333"/>
      <c r="V4" s="1333"/>
      <c r="W4" s="1333"/>
      <c r="X4" s="1333"/>
      <c r="Y4" s="1333"/>
      <c r="Z4" s="1333"/>
      <c r="AA4" s="1333"/>
      <c r="AB4" s="1333"/>
      <c r="AC4" s="1333"/>
      <c r="AD4" s="1333"/>
      <c r="AE4" s="1333"/>
      <c r="AF4" s="1333"/>
      <c r="AG4" s="1333"/>
      <c r="AH4" s="1333"/>
    </row>
    <row r="5" spans="1:34" ht="20.149999999999999" customHeight="1" thickBot="1">
      <c r="A5" s="1332"/>
      <c r="B5" s="1332"/>
      <c r="C5" s="1332"/>
      <c r="D5" s="1332"/>
      <c r="E5" s="1332"/>
      <c r="F5" s="1332"/>
      <c r="G5" s="1332"/>
      <c r="H5" s="1332"/>
      <c r="I5" s="1332"/>
      <c r="J5" s="1332"/>
      <c r="K5" s="1332"/>
      <c r="L5" s="1332"/>
      <c r="M5" s="1332"/>
      <c r="N5" s="1332"/>
      <c r="O5" s="1332"/>
      <c r="P5" s="1332"/>
      <c r="Q5" s="1332"/>
      <c r="R5" s="1332"/>
      <c r="S5" s="1332"/>
      <c r="T5" s="1332"/>
      <c r="U5" s="1332"/>
      <c r="V5" s="1332"/>
      <c r="W5" s="1332"/>
      <c r="X5" s="1332"/>
      <c r="Y5" s="1332"/>
      <c r="Z5" s="1332"/>
      <c r="AA5" s="1332"/>
      <c r="AB5" s="1332"/>
      <c r="AC5" s="1332"/>
      <c r="AD5" s="1332"/>
      <c r="AE5" s="1332"/>
      <c r="AF5" s="1332"/>
      <c r="AG5" s="1332"/>
      <c r="AH5" s="1332"/>
    </row>
    <row r="6" spans="1:34" ht="39.9" customHeight="1">
      <c r="A6" s="1334" t="s">
        <v>453</v>
      </c>
      <c r="B6" s="1335"/>
      <c r="C6" s="1335"/>
      <c r="D6" s="1335"/>
      <c r="E6" s="1335"/>
      <c r="F6" s="1335"/>
      <c r="G6" s="1335"/>
      <c r="H6" s="1336"/>
      <c r="I6" s="1337"/>
      <c r="J6" s="1337"/>
      <c r="K6" s="1337"/>
      <c r="L6" s="1337"/>
      <c r="M6" s="1337"/>
      <c r="N6" s="1337"/>
      <c r="O6" s="1337"/>
      <c r="P6" s="1337"/>
      <c r="Q6" s="1337"/>
      <c r="R6" s="1337"/>
      <c r="S6" s="1337"/>
      <c r="T6" s="1337"/>
      <c r="U6" s="1337"/>
      <c r="V6" s="1337"/>
      <c r="W6" s="1337"/>
      <c r="X6" s="1337"/>
      <c r="Y6" s="1337"/>
      <c r="Z6" s="1337"/>
      <c r="AA6" s="1337"/>
      <c r="AB6" s="1337"/>
      <c r="AC6" s="1337"/>
      <c r="AD6" s="1337"/>
      <c r="AE6" s="1337"/>
      <c r="AF6" s="1337"/>
      <c r="AG6" s="1337"/>
      <c r="AH6" s="1338"/>
    </row>
    <row r="7" spans="1:34" ht="39.9" customHeight="1" thickBot="1">
      <c r="A7" s="1339" t="s">
        <v>731</v>
      </c>
      <c r="B7" s="1340"/>
      <c r="C7" s="1340"/>
      <c r="D7" s="1340"/>
      <c r="E7" s="1340"/>
      <c r="F7" s="1340"/>
      <c r="G7" s="1340"/>
      <c r="H7" s="1341" t="s">
        <v>702</v>
      </c>
      <c r="I7" s="1342"/>
      <c r="J7" s="1342"/>
      <c r="K7" s="1342"/>
      <c r="L7" s="1342"/>
      <c r="M7" s="1342"/>
      <c r="N7" s="1342"/>
      <c r="O7" s="1342"/>
      <c r="P7" s="1342"/>
      <c r="Q7" s="1342"/>
      <c r="R7" s="1342"/>
      <c r="S7" s="1342"/>
      <c r="T7" s="1342"/>
      <c r="U7" s="1342"/>
      <c r="V7" s="1342"/>
      <c r="W7" s="1342"/>
      <c r="X7" s="1342"/>
      <c r="Y7" s="1342"/>
      <c r="Z7" s="1342"/>
      <c r="AA7" s="1342"/>
      <c r="AB7" s="1342"/>
      <c r="AC7" s="1342"/>
      <c r="AD7" s="1342"/>
      <c r="AE7" s="1342"/>
      <c r="AF7" s="1342"/>
      <c r="AG7" s="1342"/>
      <c r="AH7" s="1343"/>
    </row>
    <row r="8" spans="1:34" ht="39.9" customHeight="1">
      <c r="A8" s="1344" t="s">
        <v>732</v>
      </c>
      <c r="B8" s="1345"/>
      <c r="C8" s="1345"/>
      <c r="D8" s="1345"/>
      <c r="E8" s="1345"/>
      <c r="F8" s="1345"/>
      <c r="G8" s="1345"/>
      <c r="H8" s="1345"/>
      <c r="I8" s="1345"/>
      <c r="J8" s="1345"/>
      <c r="K8" s="1345"/>
      <c r="L8" s="1345"/>
      <c r="M8" s="1345"/>
      <c r="N8" s="1345"/>
      <c r="O8" s="1345"/>
      <c r="P8" s="1345"/>
      <c r="Q8" s="1345"/>
      <c r="R8" s="1345"/>
      <c r="S8" s="1345" t="s">
        <v>733</v>
      </c>
      <c r="T8" s="1345"/>
      <c r="U8" s="1345"/>
      <c r="V8" s="1345"/>
      <c r="W8" s="1345"/>
      <c r="X8" s="1345"/>
      <c r="Y8" s="1345"/>
      <c r="Z8" s="1345"/>
      <c r="AA8" s="1346" t="s">
        <v>734</v>
      </c>
      <c r="AB8" s="1346"/>
      <c r="AC8" s="1346"/>
      <c r="AD8" s="1346"/>
      <c r="AE8" s="1346"/>
      <c r="AF8" s="1346"/>
      <c r="AG8" s="1346"/>
      <c r="AH8" s="1347"/>
    </row>
    <row r="9" spans="1:34" ht="39.9" customHeight="1">
      <c r="A9" s="1320">
        <v>1</v>
      </c>
      <c r="B9" s="1321"/>
      <c r="C9" s="1322"/>
      <c r="D9" s="1322"/>
      <c r="E9" s="1322"/>
      <c r="F9" s="1322"/>
      <c r="G9" s="1322"/>
      <c r="H9" s="1322"/>
      <c r="I9" s="1322"/>
      <c r="J9" s="1322"/>
      <c r="K9" s="1322"/>
      <c r="L9" s="1322"/>
      <c r="M9" s="1322"/>
      <c r="N9" s="1322"/>
      <c r="O9" s="1322"/>
      <c r="P9" s="1322"/>
      <c r="Q9" s="1322"/>
      <c r="R9" s="1322"/>
      <c r="S9" s="1321" t="s">
        <v>735</v>
      </c>
      <c r="T9" s="1321"/>
      <c r="U9" s="1321"/>
      <c r="V9" s="1321"/>
      <c r="W9" s="1321"/>
      <c r="X9" s="1321"/>
      <c r="Y9" s="1321"/>
      <c r="Z9" s="1321"/>
      <c r="AA9" s="1323" t="s">
        <v>736</v>
      </c>
      <c r="AB9" s="1323"/>
      <c r="AC9" s="1323"/>
      <c r="AD9" s="1323"/>
      <c r="AE9" s="1323"/>
      <c r="AF9" s="1323"/>
      <c r="AG9" s="1323"/>
      <c r="AH9" s="1324"/>
    </row>
    <row r="10" spans="1:34" ht="39.9" customHeight="1">
      <c r="A10" s="1320">
        <v>2</v>
      </c>
      <c r="B10" s="1321"/>
      <c r="C10" s="1322"/>
      <c r="D10" s="1322"/>
      <c r="E10" s="1322"/>
      <c r="F10" s="1322"/>
      <c r="G10" s="1322"/>
      <c r="H10" s="1322"/>
      <c r="I10" s="1322"/>
      <c r="J10" s="1322"/>
      <c r="K10" s="1322"/>
      <c r="L10" s="1322"/>
      <c r="M10" s="1322"/>
      <c r="N10" s="1322"/>
      <c r="O10" s="1322"/>
      <c r="P10" s="1322"/>
      <c r="Q10" s="1322"/>
      <c r="R10" s="1322"/>
      <c r="S10" s="1321" t="s">
        <v>735</v>
      </c>
      <c r="T10" s="1321"/>
      <c r="U10" s="1321"/>
      <c r="V10" s="1321"/>
      <c r="W10" s="1321"/>
      <c r="X10" s="1321"/>
      <c r="Y10" s="1321"/>
      <c r="Z10" s="1321"/>
      <c r="AA10" s="1323" t="s">
        <v>736</v>
      </c>
      <c r="AB10" s="1323"/>
      <c r="AC10" s="1323"/>
      <c r="AD10" s="1323"/>
      <c r="AE10" s="1323"/>
      <c r="AF10" s="1323"/>
      <c r="AG10" s="1323"/>
      <c r="AH10" s="1324"/>
    </row>
    <row r="11" spans="1:34" ht="39.9" customHeight="1" thickBot="1">
      <c r="A11" s="1325">
        <v>3</v>
      </c>
      <c r="B11" s="1326"/>
      <c r="C11" s="1327"/>
      <c r="D11" s="1327"/>
      <c r="E11" s="1327"/>
      <c r="F11" s="1327"/>
      <c r="G11" s="1327"/>
      <c r="H11" s="1327"/>
      <c r="I11" s="1327"/>
      <c r="J11" s="1327"/>
      <c r="K11" s="1327"/>
      <c r="L11" s="1327"/>
      <c r="M11" s="1327"/>
      <c r="N11" s="1327"/>
      <c r="O11" s="1327"/>
      <c r="P11" s="1327"/>
      <c r="Q11" s="1327"/>
      <c r="R11" s="1327"/>
      <c r="S11" s="1326" t="s">
        <v>735</v>
      </c>
      <c r="T11" s="1326"/>
      <c r="U11" s="1326"/>
      <c r="V11" s="1326"/>
      <c r="W11" s="1326"/>
      <c r="X11" s="1326"/>
      <c r="Y11" s="1326"/>
      <c r="Z11" s="1326"/>
      <c r="AA11" s="1328" t="s">
        <v>736</v>
      </c>
      <c r="AB11" s="1328"/>
      <c r="AC11" s="1328"/>
      <c r="AD11" s="1328"/>
      <c r="AE11" s="1328"/>
      <c r="AF11" s="1328"/>
      <c r="AG11" s="1328"/>
      <c r="AH11" s="1329"/>
    </row>
    <row r="13" spans="1:34" ht="17.25" customHeight="1">
      <c r="A13" s="473" t="s">
        <v>737</v>
      </c>
      <c r="B13" s="473">
        <v>1</v>
      </c>
      <c r="C13" s="1318" t="s">
        <v>738</v>
      </c>
      <c r="D13" s="1318"/>
      <c r="E13" s="1318"/>
      <c r="F13" s="1318"/>
      <c r="G13" s="1318"/>
      <c r="H13" s="1318"/>
      <c r="I13" s="1318"/>
      <c r="J13" s="1318"/>
      <c r="K13" s="1318"/>
      <c r="L13" s="1318"/>
      <c r="M13" s="1318"/>
      <c r="N13" s="1318"/>
      <c r="O13" s="1318"/>
      <c r="P13" s="1318"/>
      <c r="Q13" s="1318"/>
      <c r="R13" s="1318"/>
      <c r="S13" s="1318"/>
      <c r="T13" s="1318"/>
      <c r="U13" s="1318"/>
      <c r="V13" s="1318"/>
      <c r="W13" s="1318"/>
      <c r="X13" s="1318"/>
      <c r="Y13" s="1318"/>
      <c r="Z13" s="1318"/>
      <c r="AA13" s="1318"/>
      <c r="AB13" s="1318"/>
      <c r="AC13" s="1318"/>
      <c r="AD13" s="1318"/>
      <c r="AE13" s="1318"/>
      <c r="AF13" s="1318"/>
      <c r="AG13" s="1318"/>
      <c r="AH13" s="1318"/>
    </row>
    <row r="14" spans="1:34" ht="17.25" customHeight="1">
      <c r="B14" s="473">
        <v>2</v>
      </c>
      <c r="C14" s="1319" t="s">
        <v>739</v>
      </c>
      <c r="D14" s="1319"/>
      <c r="E14" s="1319"/>
      <c r="F14" s="1319"/>
      <c r="G14" s="1319"/>
      <c r="H14" s="1319"/>
      <c r="I14" s="1319"/>
      <c r="J14" s="1319"/>
      <c r="K14" s="1319"/>
      <c r="L14" s="1319"/>
      <c r="M14" s="1319"/>
      <c r="N14" s="1319"/>
      <c r="O14" s="1319"/>
      <c r="P14" s="1319"/>
      <c r="Q14" s="1319"/>
      <c r="R14" s="1319"/>
      <c r="S14" s="1319"/>
      <c r="T14" s="1319"/>
      <c r="U14" s="1319"/>
      <c r="V14" s="1319"/>
      <c r="W14" s="1319"/>
      <c r="X14" s="1319"/>
      <c r="Y14" s="1319"/>
      <c r="Z14" s="1319"/>
      <c r="AA14" s="1319"/>
      <c r="AB14" s="1319"/>
      <c r="AC14" s="1319"/>
      <c r="AD14" s="1319"/>
      <c r="AE14" s="1319"/>
      <c r="AF14" s="1319"/>
      <c r="AG14" s="1319"/>
    </row>
    <row r="15" spans="1:34" ht="17.25" customHeight="1">
      <c r="C15" s="473" t="s">
        <v>740</v>
      </c>
    </row>
    <row r="16" spans="1:34" ht="17.25" customHeight="1">
      <c r="B16" s="473">
        <v>3</v>
      </c>
      <c r="C16" s="473" t="s">
        <v>741</v>
      </c>
    </row>
    <row r="17" spans="2:34" ht="17.25" customHeight="1">
      <c r="B17" s="473">
        <v>4</v>
      </c>
      <c r="C17" s="473" t="s">
        <v>742</v>
      </c>
      <c r="D17" s="474"/>
      <c r="E17" s="474"/>
      <c r="F17" s="474"/>
      <c r="G17" s="474"/>
      <c r="H17" s="474"/>
      <c r="I17" s="474"/>
      <c r="J17" s="474"/>
      <c r="K17" s="474"/>
      <c r="L17" s="474"/>
      <c r="M17" s="474"/>
      <c r="N17" s="474"/>
      <c r="O17" s="474"/>
      <c r="P17" s="474"/>
      <c r="Q17" s="474"/>
      <c r="R17" s="474"/>
      <c r="S17" s="474"/>
      <c r="T17" s="474"/>
      <c r="U17" s="474"/>
      <c r="V17" s="474"/>
      <c r="W17" s="474"/>
      <c r="X17" s="474"/>
      <c r="Y17" s="474"/>
      <c r="Z17" s="474"/>
      <c r="AA17" s="474"/>
      <c r="AB17" s="474"/>
      <c r="AC17" s="474"/>
      <c r="AD17" s="474"/>
      <c r="AE17" s="474"/>
      <c r="AF17" s="474"/>
      <c r="AG17" s="474"/>
      <c r="AH17" s="474"/>
    </row>
    <row r="18" spans="2:34" ht="17.25" customHeight="1">
      <c r="C18" s="473" t="s">
        <v>743</v>
      </c>
      <c r="D18" s="474"/>
      <c r="E18" s="474"/>
      <c r="F18" s="474"/>
      <c r="G18" s="474"/>
      <c r="H18" s="474"/>
      <c r="I18" s="474"/>
      <c r="J18" s="474"/>
      <c r="K18" s="474"/>
      <c r="L18" s="474"/>
      <c r="M18" s="474"/>
      <c r="N18" s="474"/>
      <c r="O18" s="474"/>
      <c r="P18" s="474"/>
      <c r="Q18" s="474"/>
      <c r="R18" s="474"/>
      <c r="S18" s="474"/>
      <c r="T18" s="474"/>
      <c r="U18" s="474"/>
      <c r="V18" s="474"/>
      <c r="W18" s="474"/>
      <c r="X18" s="474"/>
      <c r="Y18" s="474"/>
      <c r="Z18" s="474"/>
      <c r="AA18" s="474"/>
      <c r="AB18" s="474"/>
      <c r="AC18" s="474"/>
      <c r="AD18" s="474"/>
      <c r="AE18" s="474"/>
      <c r="AF18" s="474"/>
      <c r="AG18" s="474"/>
      <c r="AH18" s="474"/>
    </row>
    <row r="20" spans="2:34" ht="24.9" customHeight="1"/>
    <row r="21" spans="2:34" ht="24.9" customHeight="1"/>
    <row r="22" spans="2:34" ht="24.9" customHeight="1"/>
    <row r="23" spans="2:34" ht="24.9" customHeight="1"/>
    <row r="24" spans="2:34" ht="24.9" customHeight="1"/>
    <row r="25" spans="2:34" ht="24.9" customHeight="1"/>
    <row r="26" spans="2:34" ht="24.9" customHeight="1"/>
    <row r="27" spans="2:34" ht="24.9" customHeight="1"/>
    <row r="28" spans="2:34" ht="24.9" customHeight="1"/>
    <row r="29" spans="2:34" ht="24.9" customHeight="1"/>
    <row r="30" spans="2:34" ht="24.9" customHeight="1"/>
    <row r="31" spans="2:34" ht="24.9" customHeight="1"/>
    <row r="32" spans="2:34" ht="24.9" customHeight="1"/>
    <row r="33" ht="24.9" customHeight="1"/>
    <row r="34" ht="24.9" customHeight="1"/>
    <row r="35" ht="24.9" customHeight="1"/>
    <row r="36" ht="24.9" customHeight="1"/>
  </sheetData>
  <mergeCells count="26">
    <mergeCell ref="A9:B9"/>
    <mergeCell ref="C9:R9"/>
    <mergeCell ref="S9:Z9"/>
    <mergeCell ref="AA9:AH9"/>
    <mergeCell ref="A1:AH1"/>
    <mergeCell ref="A2:AH2"/>
    <mergeCell ref="A3:AH3"/>
    <mergeCell ref="A4:AH4"/>
    <mergeCell ref="A5:AH5"/>
    <mergeCell ref="A6:G6"/>
    <mergeCell ref="H6:AH6"/>
    <mergeCell ref="A7:G7"/>
    <mergeCell ref="H7:AH7"/>
    <mergeCell ref="A8:R8"/>
    <mergeCell ref="S8:Z8"/>
    <mergeCell ref="AA8:AH8"/>
    <mergeCell ref="C13:AH13"/>
    <mergeCell ref="C14:AG14"/>
    <mergeCell ref="A10:B10"/>
    <mergeCell ref="C10:R10"/>
    <mergeCell ref="S10:Z10"/>
    <mergeCell ref="AA10:AH10"/>
    <mergeCell ref="A11:B11"/>
    <mergeCell ref="C11:R11"/>
    <mergeCell ref="S11:Z11"/>
    <mergeCell ref="AA11:AH11"/>
  </mergeCells>
  <phoneticPr fontId="8"/>
  <printOptions horizontalCentered="1"/>
  <pageMargins left="0.78740157480314965" right="0.78740157480314965" top="0.78740157480314965" bottom="0.78740157480314965" header="0.39370078740157483" footer="0.39370078740157483"/>
  <pageSetup paperSize="9" scale="85"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CB704-4715-4BB0-A6BB-0756E75165B4}">
  <sheetPr>
    <tabColor rgb="FFD29FF9"/>
  </sheetPr>
  <dimension ref="A1:J26"/>
  <sheetViews>
    <sheetView showGridLines="0" view="pageBreakPreview" zoomScaleNormal="100" zoomScaleSheetLayoutView="100" workbookViewId="0">
      <selection activeCell="E15" sqref="E15:G15"/>
    </sheetView>
  </sheetViews>
  <sheetFormatPr defaultRowHeight="13"/>
  <cols>
    <col min="1" max="1" width="5.1796875" style="132" customWidth="1"/>
    <col min="2" max="3" width="9" style="132" customWidth="1"/>
    <col min="4" max="5" width="8.453125" style="132" customWidth="1"/>
    <col min="6" max="6" width="8.36328125" style="132" customWidth="1"/>
    <col min="7" max="7" width="7.36328125" style="132" customWidth="1"/>
    <col min="8" max="9" width="8.453125" style="132" customWidth="1"/>
    <col min="10" max="10" width="17.08984375" style="132" customWidth="1"/>
    <col min="11" max="256" width="8.7265625" style="132"/>
    <col min="257" max="257" width="5.1796875" style="132" customWidth="1"/>
    <col min="258" max="259" width="9" style="132" customWidth="1"/>
    <col min="260" max="261" width="8.453125" style="132" customWidth="1"/>
    <col min="262" max="262" width="8.36328125" style="132" customWidth="1"/>
    <col min="263" max="263" width="7.36328125" style="132" customWidth="1"/>
    <col min="264" max="265" width="8.453125" style="132" customWidth="1"/>
    <col min="266" max="266" width="17.08984375" style="132" customWidth="1"/>
    <col min="267" max="512" width="8.7265625" style="132"/>
    <col min="513" max="513" width="5.1796875" style="132" customWidth="1"/>
    <col min="514" max="515" width="9" style="132" customWidth="1"/>
    <col min="516" max="517" width="8.453125" style="132" customWidth="1"/>
    <col min="518" max="518" width="8.36328125" style="132" customWidth="1"/>
    <col min="519" max="519" width="7.36328125" style="132" customWidth="1"/>
    <col min="520" max="521" width="8.453125" style="132" customWidth="1"/>
    <col min="522" max="522" width="17.08984375" style="132" customWidth="1"/>
    <col min="523" max="768" width="8.7265625" style="132"/>
    <col min="769" max="769" width="5.1796875" style="132" customWidth="1"/>
    <col min="770" max="771" width="9" style="132" customWidth="1"/>
    <col min="772" max="773" width="8.453125" style="132" customWidth="1"/>
    <col min="774" max="774" width="8.36328125" style="132" customWidth="1"/>
    <col min="775" max="775" width="7.36328125" style="132" customWidth="1"/>
    <col min="776" max="777" width="8.453125" style="132" customWidth="1"/>
    <col min="778" max="778" width="17.08984375" style="132" customWidth="1"/>
    <col min="779" max="1024" width="8.7265625" style="132"/>
    <col min="1025" max="1025" width="5.1796875" style="132" customWidth="1"/>
    <col min="1026" max="1027" width="9" style="132" customWidth="1"/>
    <col min="1028" max="1029" width="8.453125" style="132" customWidth="1"/>
    <col min="1030" max="1030" width="8.36328125" style="132" customWidth="1"/>
    <col min="1031" max="1031" width="7.36328125" style="132" customWidth="1"/>
    <col min="1032" max="1033" width="8.453125" style="132" customWidth="1"/>
    <col min="1034" max="1034" width="17.08984375" style="132" customWidth="1"/>
    <col min="1035" max="1280" width="8.7265625" style="132"/>
    <col min="1281" max="1281" width="5.1796875" style="132" customWidth="1"/>
    <col min="1282" max="1283" width="9" style="132" customWidth="1"/>
    <col min="1284" max="1285" width="8.453125" style="132" customWidth="1"/>
    <col min="1286" max="1286" width="8.36328125" style="132" customWidth="1"/>
    <col min="1287" max="1287" width="7.36328125" style="132" customWidth="1"/>
    <col min="1288" max="1289" width="8.453125" style="132" customWidth="1"/>
    <col min="1290" max="1290" width="17.08984375" style="132" customWidth="1"/>
    <col min="1291" max="1536" width="8.7265625" style="132"/>
    <col min="1537" max="1537" width="5.1796875" style="132" customWidth="1"/>
    <col min="1538" max="1539" width="9" style="132" customWidth="1"/>
    <col min="1540" max="1541" width="8.453125" style="132" customWidth="1"/>
    <col min="1542" max="1542" width="8.36328125" style="132" customWidth="1"/>
    <col min="1543" max="1543" width="7.36328125" style="132" customWidth="1"/>
    <col min="1544" max="1545" width="8.453125" style="132" customWidth="1"/>
    <col min="1546" max="1546" width="17.08984375" style="132" customWidth="1"/>
    <col min="1547" max="1792" width="8.7265625" style="132"/>
    <col min="1793" max="1793" width="5.1796875" style="132" customWidth="1"/>
    <col min="1794" max="1795" width="9" style="132" customWidth="1"/>
    <col min="1796" max="1797" width="8.453125" style="132" customWidth="1"/>
    <col min="1798" max="1798" width="8.36328125" style="132" customWidth="1"/>
    <col min="1799" max="1799" width="7.36328125" style="132" customWidth="1"/>
    <col min="1800" max="1801" width="8.453125" style="132" customWidth="1"/>
    <col min="1802" max="1802" width="17.08984375" style="132" customWidth="1"/>
    <col min="1803" max="2048" width="8.7265625" style="132"/>
    <col min="2049" max="2049" width="5.1796875" style="132" customWidth="1"/>
    <col min="2050" max="2051" width="9" style="132" customWidth="1"/>
    <col min="2052" max="2053" width="8.453125" style="132" customWidth="1"/>
    <col min="2054" max="2054" width="8.36328125" style="132" customWidth="1"/>
    <col min="2055" max="2055" width="7.36328125" style="132" customWidth="1"/>
    <col min="2056" max="2057" width="8.453125" style="132" customWidth="1"/>
    <col min="2058" max="2058" width="17.08984375" style="132" customWidth="1"/>
    <col min="2059" max="2304" width="8.7265625" style="132"/>
    <col min="2305" max="2305" width="5.1796875" style="132" customWidth="1"/>
    <col min="2306" max="2307" width="9" style="132" customWidth="1"/>
    <col min="2308" max="2309" width="8.453125" style="132" customWidth="1"/>
    <col min="2310" max="2310" width="8.36328125" style="132" customWidth="1"/>
    <col min="2311" max="2311" width="7.36328125" style="132" customWidth="1"/>
    <col min="2312" max="2313" width="8.453125" style="132" customWidth="1"/>
    <col min="2314" max="2314" width="17.08984375" style="132" customWidth="1"/>
    <col min="2315" max="2560" width="8.7265625" style="132"/>
    <col min="2561" max="2561" width="5.1796875" style="132" customWidth="1"/>
    <col min="2562" max="2563" width="9" style="132" customWidth="1"/>
    <col min="2564" max="2565" width="8.453125" style="132" customWidth="1"/>
    <col min="2566" max="2566" width="8.36328125" style="132" customWidth="1"/>
    <col min="2567" max="2567" width="7.36328125" style="132" customWidth="1"/>
    <col min="2568" max="2569" width="8.453125" style="132" customWidth="1"/>
    <col min="2570" max="2570" width="17.08984375" style="132" customWidth="1"/>
    <col min="2571" max="2816" width="8.7265625" style="132"/>
    <col min="2817" max="2817" width="5.1796875" style="132" customWidth="1"/>
    <col min="2818" max="2819" width="9" style="132" customWidth="1"/>
    <col min="2820" max="2821" width="8.453125" style="132" customWidth="1"/>
    <col min="2822" max="2822" width="8.36328125" style="132" customWidth="1"/>
    <col min="2823" max="2823" width="7.36328125" style="132" customWidth="1"/>
    <col min="2824" max="2825" width="8.453125" style="132" customWidth="1"/>
    <col min="2826" max="2826" width="17.08984375" style="132" customWidth="1"/>
    <col min="2827" max="3072" width="8.7265625" style="132"/>
    <col min="3073" max="3073" width="5.1796875" style="132" customWidth="1"/>
    <col min="3074" max="3075" width="9" style="132" customWidth="1"/>
    <col min="3076" max="3077" width="8.453125" style="132" customWidth="1"/>
    <col min="3078" max="3078" width="8.36328125" style="132" customWidth="1"/>
    <col min="3079" max="3079" width="7.36328125" style="132" customWidth="1"/>
    <col min="3080" max="3081" width="8.453125" style="132" customWidth="1"/>
    <col min="3082" max="3082" width="17.08984375" style="132" customWidth="1"/>
    <col min="3083" max="3328" width="8.7265625" style="132"/>
    <col min="3329" max="3329" width="5.1796875" style="132" customWidth="1"/>
    <col min="3330" max="3331" width="9" style="132" customWidth="1"/>
    <col min="3332" max="3333" width="8.453125" style="132" customWidth="1"/>
    <col min="3334" max="3334" width="8.36328125" style="132" customWidth="1"/>
    <col min="3335" max="3335" width="7.36328125" style="132" customWidth="1"/>
    <col min="3336" max="3337" width="8.453125" style="132" customWidth="1"/>
    <col min="3338" max="3338" width="17.08984375" style="132" customWidth="1"/>
    <col min="3339" max="3584" width="8.7265625" style="132"/>
    <col min="3585" max="3585" width="5.1796875" style="132" customWidth="1"/>
    <col min="3586" max="3587" width="9" style="132" customWidth="1"/>
    <col min="3588" max="3589" width="8.453125" style="132" customWidth="1"/>
    <col min="3590" max="3590" width="8.36328125" style="132" customWidth="1"/>
    <col min="3591" max="3591" width="7.36328125" style="132" customWidth="1"/>
    <col min="3592" max="3593" width="8.453125" style="132" customWidth="1"/>
    <col min="3594" max="3594" width="17.08984375" style="132" customWidth="1"/>
    <col min="3595" max="3840" width="8.7265625" style="132"/>
    <col min="3841" max="3841" width="5.1796875" style="132" customWidth="1"/>
    <col min="3842" max="3843" width="9" style="132" customWidth="1"/>
    <col min="3844" max="3845" width="8.453125" style="132" customWidth="1"/>
    <col min="3846" max="3846" width="8.36328125" style="132" customWidth="1"/>
    <col min="3847" max="3847" width="7.36328125" style="132" customWidth="1"/>
    <col min="3848" max="3849" width="8.453125" style="132" customWidth="1"/>
    <col min="3850" max="3850" width="17.08984375" style="132" customWidth="1"/>
    <col min="3851" max="4096" width="8.7265625" style="132"/>
    <col min="4097" max="4097" width="5.1796875" style="132" customWidth="1"/>
    <col min="4098" max="4099" width="9" style="132" customWidth="1"/>
    <col min="4100" max="4101" width="8.453125" style="132" customWidth="1"/>
    <col min="4102" max="4102" width="8.36328125" style="132" customWidth="1"/>
    <col min="4103" max="4103" width="7.36328125" style="132" customWidth="1"/>
    <col min="4104" max="4105" width="8.453125" style="132" customWidth="1"/>
    <col min="4106" max="4106" width="17.08984375" style="132" customWidth="1"/>
    <col min="4107" max="4352" width="8.7265625" style="132"/>
    <col min="4353" max="4353" width="5.1796875" style="132" customWidth="1"/>
    <col min="4354" max="4355" width="9" style="132" customWidth="1"/>
    <col min="4356" max="4357" width="8.453125" style="132" customWidth="1"/>
    <col min="4358" max="4358" width="8.36328125" style="132" customWidth="1"/>
    <col min="4359" max="4359" width="7.36328125" style="132" customWidth="1"/>
    <col min="4360" max="4361" width="8.453125" style="132" customWidth="1"/>
    <col min="4362" max="4362" width="17.08984375" style="132" customWidth="1"/>
    <col min="4363" max="4608" width="8.7265625" style="132"/>
    <col min="4609" max="4609" width="5.1796875" style="132" customWidth="1"/>
    <col min="4610" max="4611" width="9" style="132" customWidth="1"/>
    <col min="4612" max="4613" width="8.453125" style="132" customWidth="1"/>
    <col min="4614" max="4614" width="8.36328125" style="132" customWidth="1"/>
    <col min="4615" max="4615" width="7.36328125" style="132" customWidth="1"/>
    <col min="4616" max="4617" width="8.453125" style="132" customWidth="1"/>
    <col min="4618" max="4618" width="17.08984375" style="132" customWidth="1"/>
    <col min="4619" max="4864" width="8.7265625" style="132"/>
    <col min="4865" max="4865" width="5.1796875" style="132" customWidth="1"/>
    <col min="4866" max="4867" width="9" style="132" customWidth="1"/>
    <col min="4868" max="4869" width="8.453125" style="132" customWidth="1"/>
    <col min="4870" max="4870" width="8.36328125" style="132" customWidth="1"/>
    <col min="4871" max="4871" width="7.36328125" style="132" customWidth="1"/>
    <col min="4872" max="4873" width="8.453125" style="132" customWidth="1"/>
    <col min="4874" max="4874" width="17.08984375" style="132" customWidth="1"/>
    <col min="4875" max="5120" width="8.7265625" style="132"/>
    <col min="5121" max="5121" width="5.1796875" style="132" customWidth="1"/>
    <col min="5122" max="5123" width="9" style="132" customWidth="1"/>
    <col min="5124" max="5125" width="8.453125" style="132" customWidth="1"/>
    <col min="5126" max="5126" width="8.36328125" style="132" customWidth="1"/>
    <col min="5127" max="5127" width="7.36328125" style="132" customWidth="1"/>
    <col min="5128" max="5129" width="8.453125" style="132" customWidth="1"/>
    <col min="5130" max="5130" width="17.08984375" style="132" customWidth="1"/>
    <col min="5131" max="5376" width="8.7265625" style="132"/>
    <col min="5377" max="5377" width="5.1796875" style="132" customWidth="1"/>
    <col min="5378" max="5379" width="9" style="132" customWidth="1"/>
    <col min="5380" max="5381" width="8.453125" style="132" customWidth="1"/>
    <col min="5382" max="5382" width="8.36328125" style="132" customWidth="1"/>
    <col min="5383" max="5383" width="7.36328125" style="132" customWidth="1"/>
    <col min="5384" max="5385" width="8.453125" style="132" customWidth="1"/>
    <col min="5386" max="5386" width="17.08984375" style="132" customWidth="1"/>
    <col min="5387" max="5632" width="8.7265625" style="132"/>
    <col min="5633" max="5633" width="5.1796875" style="132" customWidth="1"/>
    <col min="5634" max="5635" width="9" style="132" customWidth="1"/>
    <col min="5636" max="5637" width="8.453125" style="132" customWidth="1"/>
    <col min="5638" max="5638" width="8.36328125" style="132" customWidth="1"/>
    <col min="5639" max="5639" width="7.36328125" style="132" customWidth="1"/>
    <col min="5640" max="5641" width="8.453125" style="132" customWidth="1"/>
    <col min="5642" max="5642" width="17.08984375" style="132" customWidth="1"/>
    <col min="5643" max="5888" width="8.7265625" style="132"/>
    <col min="5889" max="5889" width="5.1796875" style="132" customWidth="1"/>
    <col min="5890" max="5891" width="9" style="132" customWidth="1"/>
    <col min="5892" max="5893" width="8.453125" style="132" customWidth="1"/>
    <col min="5894" max="5894" width="8.36328125" style="132" customWidth="1"/>
    <col min="5895" max="5895" width="7.36328125" style="132" customWidth="1"/>
    <col min="5896" max="5897" width="8.453125" style="132" customWidth="1"/>
    <col min="5898" max="5898" width="17.08984375" style="132" customWidth="1"/>
    <col min="5899" max="6144" width="8.7265625" style="132"/>
    <col min="6145" max="6145" width="5.1796875" style="132" customWidth="1"/>
    <col min="6146" max="6147" width="9" style="132" customWidth="1"/>
    <col min="6148" max="6149" width="8.453125" style="132" customWidth="1"/>
    <col min="6150" max="6150" width="8.36328125" style="132" customWidth="1"/>
    <col min="6151" max="6151" width="7.36328125" style="132" customWidth="1"/>
    <col min="6152" max="6153" width="8.453125" style="132" customWidth="1"/>
    <col min="6154" max="6154" width="17.08984375" style="132" customWidth="1"/>
    <col min="6155" max="6400" width="8.7265625" style="132"/>
    <col min="6401" max="6401" width="5.1796875" style="132" customWidth="1"/>
    <col min="6402" max="6403" width="9" style="132" customWidth="1"/>
    <col min="6404" max="6405" width="8.453125" style="132" customWidth="1"/>
    <col min="6406" max="6406" width="8.36328125" style="132" customWidth="1"/>
    <col min="6407" max="6407" width="7.36328125" style="132" customWidth="1"/>
    <col min="6408" max="6409" width="8.453125" style="132" customWidth="1"/>
    <col min="6410" max="6410" width="17.08984375" style="132" customWidth="1"/>
    <col min="6411" max="6656" width="8.7265625" style="132"/>
    <col min="6657" max="6657" width="5.1796875" style="132" customWidth="1"/>
    <col min="6658" max="6659" width="9" style="132" customWidth="1"/>
    <col min="6660" max="6661" width="8.453125" style="132" customWidth="1"/>
    <col min="6662" max="6662" width="8.36328125" style="132" customWidth="1"/>
    <col min="6663" max="6663" width="7.36328125" style="132" customWidth="1"/>
    <col min="6664" max="6665" width="8.453125" style="132" customWidth="1"/>
    <col min="6666" max="6666" width="17.08984375" style="132" customWidth="1"/>
    <col min="6667" max="6912" width="8.7265625" style="132"/>
    <col min="6913" max="6913" width="5.1796875" style="132" customWidth="1"/>
    <col min="6914" max="6915" width="9" style="132" customWidth="1"/>
    <col min="6916" max="6917" width="8.453125" style="132" customWidth="1"/>
    <col min="6918" max="6918" width="8.36328125" style="132" customWidth="1"/>
    <col min="6919" max="6919" width="7.36328125" style="132" customWidth="1"/>
    <col min="6920" max="6921" width="8.453125" style="132" customWidth="1"/>
    <col min="6922" max="6922" width="17.08984375" style="132" customWidth="1"/>
    <col min="6923" max="7168" width="8.7265625" style="132"/>
    <col min="7169" max="7169" width="5.1796875" style="132" customWidth="1"/>
    <col min="7170" max="7171" width="9" style="132" customWidth="1"/>
    <col min="7172" max="7173" width="8.453125" style="132" customWidth="1"/>
    <col min="7174" max="7174" width="8.36328125" style="132" customWidth="1"/>
    <col min="7175" max="7175" width="7.36328125" style="132" customWidth="1"/>
    <col min="7176" max="7177" width="8.453125" style="132" customWidth="1"/>
    <col min="7178" max="7178" width="17.08984375" style="132" customWidth="1"/>
    <col min="7179" max="7424" width="8.7265625" style="132"/>
    <col min="7425" max="7425" width="5.1796875" style="132" customWidth="1"/>
    <col min="7426" max="7427" width="9" style="132" customWidth="1"/>
    <col min="7428" max="7429" width="8.453125" style="132" customWidth="1"/>
    <col min="7430" max="7430" width="8.36328125" style="132" customWidth="1"/>
    <col min="7431" max="7431" width="7.36328125" style="132" customWidth="1"/>
    <col min="7432" max="7433" width="8.453125" style="132" customWidth="1"/>
    <col min="7434" max="7434" width="17.08984375" style="132" customWidth="1"/>
    <col min="7435" max="7680" width="8.7265625" style="132"/>
    <col min="7681" max="7681" width="5.1796875" style="132" customWidth="1"/>
    <col min="7682" max="7683" width="9" style="132" customWidth="1"/>
    <col min="7684" max="7685" width="8.453125" style="132" customWidth="1"/>
    <col min="7686" max="7686" width="8.36328125" style="132" customWidth="1"/>
    <col min="7687" max="7687" width="7.36328125" style="132" customWidth="1"/>
    <col min="7688" max="7689" width="8.453125" style="132" customWidth="1"/>
    <col min="7690" max="7690" width="17.08984375" style="132" customWidth="1"/>
    <col min="7691" max="7936" width="8.7265625" style="132"/>
    <col min="7937" max="7937" width="5.1796875" style="132" customWidth="1"/>
    <col min="7938" max="7939" width="9" style="132" customWidth="1"/>
    <col min="7940" max="7941" width="8.453125" style="132" customWidth="1"/>
    <col min="7942" max="7942" width="8.36328125" style="132" customWidth="1"/>
    <col min="7943" max="7943" width="7.36328125" style="132" customWidth="1"/>
    <col min="7944" max="7945" width="8.453125" style="132" customWidth="1"/>
    <col min="7946" max="7946" width="17.08984375" style="132" customWidth="1"/>
    <col min="7947" max="8192" width="8.7265625" style="132"/>
    <col min="8193" max="8193" width="5.1796875" style="132" customWidth="1"/>
    <col min="8194" max="8195" width="9" style="132" customWidth="1"/>
    <col min="8196" max="8197" width="8.453125" style="132" customWidth="1"/>
    <col min="8198" max="8198" width="8.36328125" style="132" customWidth="1"/>
    <col min="8199" max="8199" width="7.36328125" style="132" customWidth="1"/>
    <col min="8200" max="8201" width="8.453125" style="132" customWidth="1"/>
    <col min="8202" max="8202" width="17.08984375" style="132" customWidth="1"/>
    <col min="8203" max="8448" width="8.7265625" style="132"/>
    <col min="8449" max="8449" width="5.1796875" style="132" customWidth="1"/>
    <col min="8450" max="8451" width="9" style="132" customWidth="1"/>
    <col min="8452" max="8453" width="8.453125" style="132" customWidth="1"/>
    <col min="8454" max="8454" width="8.36328125" style="132" customWidth="1"/>
    <col min="8455" max="8455" width="7.36328125" style="132" customWidth="1"/>
    <col min="8456" max="8457" width="8.453125" style="132" customWidth="1"/>
    <col min="8458" max="8458" width="17.08984375" style="132" customWidth="1"/>
    <col min="8459" max="8704" width="8.7265625" style="132"/>
    <col min="8705" max="8705" width="5.1796875" style="132" customWidth="1"/>
    <col min="8706" max="8707" width="9" style="132" customWidth="1"/>
    <col min="8708" max="8709" width="8.453125" style="132" customWidth="1"/>
    <col min="8710" max="8710" width="8.36328125" style="132" customWidth="1"/>
    <col min="8711" max="8711" width="7.36328125" style="132" customWidth="1"/>
    <col min="8712" max="8713" width="8.453125" style="132" customWidth="1"/>
    <col min="8714" max="8714" width="17.08984375" style="132" customWidth="1"/>
    <col min="8715" max="8960" width="8.7265625" style="132"/>
    <col min="8961" max="8961" width="5.1796875" style="132" customWidth="1"/>
    <col min="8962" max="8963" width="9" style="132" customWidth="1"/>
    <col min="8964" max="8965" width="8.453125" style="132" customWidth="1"/>
    <col min="8966" max="8966" width="8.36328125" style="132" customWidth="1"/>
    <col min="8967" max="8967" width="7.36328125" style="132" customWidth="1"/>
    <col min="8968" max="8969" width="8.453125" style="132" customWidth="1"/>
    <col min="8970" max="8970" width="17.08984375" style="132" customWidth="1"/>
    <col min="8971" max="9216" width="8.7265625" style="132"/>
    <col min="9217" max="9217" width="5.1796875" style="132" customWidth="1"/>
    <col min="9218" max="9219" width="9" style="132" customWidth="1"/>
    <col min="9220" max="9221" width="8.453125" style="132" customWidth="1"/>
    <col min="9222" max="9222" width="8.36328125" style="132" customWidth="1"/>
    <col min="9223" max="9223" width="7.36328125" style="132" customWidth="1"/>
    <col min="9224" max="9225" width="8.453125" style="132" customWidth="1"/>
    <col min="9226" max="9226" width="17.08984375" style="132" customWidth="1"/>
    <col min="9227" max="9472" width="8.7265625" style="132"/>
    <col min="9473" max="9473" width="5.1796875" style="132" customWidth="1"/>
    <col min="9474" max="9475" width="9" style="132" customWidth="1"/>
    <col min="9476" max="9477" width="8.453125" style="132" customWidth="1"/>
    <col min="9478" max="9478" width="8.36328125" style="132" customWidth="1"/>
    <col min="9479" max="9479" width="7.36328125" style="132" customWidth="1"/>
    <col min="9480" max="9481" width="8.453125" style="132" customWidth="1"/>
    <col min="9482" max="9482" width="17.08984375" style="132" customWidth="1"/>
    <col min="9483" max="9728" width="8.7265625" style="132"/>
    <col min="9729" max="9729" width="5.1796875" style="132" customWidth="1"/>
    <col min="9730" max="9731" width="9" style="132" customWidth="1"/>
    <col min="9732" max="9733" width="8.453125" style="132" customWidth="1"/>
    <col min="9734" max="9734" width="8.36328125" style="132" customWidth="1"/>
    <col min="9735" max="9735" width="7.36328125" style="132" customWidth="1"/>
    <col min="9736" max="9737" width="8.453125" style="132" customWidth="1"/>
    <col min="9738" max="9738" width="17.08984375" style="132" customWidth="1"/>
    <col min="9739" max="9984" width="8.7265625" style="132"/>
    <col min="9985" max="9985" width="5.1796875" style="132" customWidth="1"/>
    <col min="9986" max="9987" width="9" style="132" customWidth="1"/>
    <col min="9988" max="9989" width="8.453125" style="132" customWidth="1"/>
    <col min="9990" max="9990" width="8.36328125" style="132" customWidth="1"/>
    <col min="9991" max="9991" width="7.36328125" style="132" customWidth="1"/>
    <col min="9992" max="9993" width="8.453125" style="132" customWidth="1"/>
    <col min="9994" max="9994" width="17.08984375" style="132" customWidth="1"/>
    <col min="9995" max="10240" width="8.7265625" style="132"/>
    <col min="10241" max="10241" width="5.1796875" style="132" customWidth="1"/>
    <col min="10242" max="10243" width="9" style="132" customWidth="1"/>
    <col min="10244" max="10245" width="8.453125" style="132" customWidth="1"/>
    <col min="10246" max="10246" width="8.36328125" style="132" customWidth="1"/>
    <col min="10247" max="10247" width="7.36328125" style="132" customWidth="1"/>
    <col min="10248" max="10249" width="8.453125" style="132" customWidth="1"/>
    <col min="10250" max="10250" width="17.08984375" style="132" customWidth="1"/>
    <col min="10251" max="10496" width="8.7265625" style="132"/>
    <col min="10497" max="10497" width="5.1796875" style="132" customWidth="1"/>
    <col min="10498" max="10499" width="9" style="132" customWidth="1"/>
    <col min="10500" max="10501" width="8.453125" style="132" customWidth="1"/>
    <col min="10502" max="10502" width="8.36328125" style="132" customWidth="1"/>
    <col min="10503" max="10503" width="7.36328125" style="132" customWidth="1"/>
    <col min="10504" max="10505" width="8.453125" style="132" customWidth="1"/>
    <col min="10506" max="10506" width="17.08984375" style="132" customWidth="1"/>
    <col min="10507" max="10752" width="8.7265625" style="132"/>
    <col min="10753" max="10753" width="5.1796875" style="132" customWidth="1"/>
    <col min="10754" max="10755" width="9" style="132" customWidth="1"/>
    <col min="10756" max="10757" width="8.453125" style="132" customWidth="1"/>
    <col min="10758" max="10758" width="8.36328125" style="132" customWidth="1"/>
    <col min="10759" max="10759" width="7.36328125" style="132" customWidth="1"/>
    <col min="10760" max="10761" width="8.453125" style="132" customWidth="1"/>
    <col min="10762" max="10762" width="17.08984375" style="132" customWidth="1"/>
    <col min="10763" max="11008" width="8.7265625" style="132"/>
    <col min="11009" max="11009" width="5.1796875" style="132" customWidth="1"/>
    <col min="11010" max="11011" width="9" style="132" customWidth="1"/>
    <col min="11012" max="11013" width="8.453125" style="132" customWidth="1"/>
    <col min="11014" max="11014" width="8.36328125" style="132" customWidth="1"/>
    <col min="11015" max="11015" width="7.36328125" style="132" customWidth="1"/>
    <col min="11016" max="11017" width="8.453125" style="132" customWidth="1"/>
    <col min="11018" max="11018" width="17.08984375" style="132" customWidth="1"/>
    <col min="11019" max="11264" width="8.7265625" style="132"/>
    <col min="11265" max="11265" width="5.1796875" style="132" customWidth="1"/>
    <col min="11266" max="11267" width="9" style="132" customWidth="1"/>
    <col min="11268" max="11269" width="8.453125" style="132" customWidth="1"/>
    <col min="11270" max="11270" width="8.36328125" style="132" customWidth="1"/>
    <col min="11271" max="11271" width="7.36328125" style="132" customWidth="1"/>
    <col min="11272" max="11273" width="8.453125" style="132" customWidth="1"/>
    <col min="11274" max="11274" width="17.08984375" style="132" customWidth="1"/>
    <col min="11275" max="11520" width="8.7265625" style="132"/>
    <col min="11521" max="11521" width="5.1796875" style="132" customWidth="1"/>
    <col min="11522" max="11523" width="9" style="132" customWidth="1"/>
    <col min="11524" max="11525" width="8.453125" style="132" customWidth="1"/>
    <col min="11526" max="11526" width="8.36328125" style="132" customWidth="1"/>
    <col min="11527" max="11527" width="7.36328125" style="132" customWidth="1"/>
    <col min="11528" max="11529" width="8.453125" style="132" customWidth="1"/>
    <col min="11530" max="11530" width="17.08984375" style="132" customWidth="1"/>
    <col min="11531" max="11776" width="8.7265625" style="132"/>
    <col min="11777" max="11777" width="5.1796875" style="132" customWidth="1"/>
    <col min="11778" max="11779" width="9" style="132" customWidth="1"/>
    <col min="11780" max="11781" width="8.453125" style="132" customWidth="1"/>
    <col min="11782" max="11782" width="8.36328125" style="132" customWidth="1"/>
    <col min="11783" max="11783" width="7.36328125" style="132" customWidth="1"/>
    <col min="11784" max="11785" width="8.453125" style="132" customWidth="1"/>
    <col min="11786" max="11786" width="17.08984375" style="132" customWidth="1"/>
    <col min="11787" max="12032" width="8.7265625" style="132"/>
    <col min="12033" max="12033" width="5.1796875" style="132" customWidth="1"/>
    <col min="12034" max="12035" width="9" style="132" customWidth="1"/>
    <col min="12036" max="12037" width="8.453125" style="132" customWidth="1"/>
    <col min="12038" max="12038" width="8.36328125" style="132" customWidth="1"/>
    <col min="12039" max="12039" width="7.36328125" style="132" customWidth="1"/>
    <col min="12040" max="12041" width="8.453125" style="132" customWidth="1"/>
    <col min="12042" max="12042" width="17.08984375" style="132" customWidth="1"/>
    <col min="12043" max="12288" width="8.7265625" style="132"/>
    <col min="12289" max="12289" width="5.1796875" style="132" customWidth="1"/>
    <col min="12290" max="12291" width="9" style="132" customWidth="1"/>
    <col min="12292" max="12293" width="8.453125" style="132" customWidth="1"/>
    <col min="12294" max="12294" width="8.36328125" style="132" customWidth="1"/>
    <col min="12295" max="12295" width="7.36328125" style="132" customWidth="1"/>
    <col min="12296" max="12297" width="8.453125" style="132" customWidth="1"/>
    <col min="12298" max="12298" width="17.08984375" style="132" customWidth="1"/>
    <col min="12299" max="12544" width="8.7265625" style="132"/>
    <col min="12545" max="12545" width="5.1796875" style="132" customWidth="1"/>
    <col min="12546" max="12547" width="9" style="132" customWidth="1"/>
    <col min="12548" max="12549" width="8.453125" style="132" customWidth="1"/>
    <col min="12550" max="12550" width="8.36328125" style="132" customWidth="1"/>
    <col min="12551" max="12551" width="7.36328125" style="132" customWidth="1"/>
    <col min="12552" max="12553" width="8.453125" style="132" customWidth="1"/>
    <col min="12554" max="12554" width="17.08984375" style="132" customWidth="1"/>
    <col min="12555" max="12800" width="8.7265625" style="132"/>
    <col min="12801" max="12801" width="5.1796875" style="132" customWidth="1"/>
    <col min="12802" max="12803" width="9" style="132" customWidth="1"/>
    <col min="12804" max="12805" width="8.453125" style="132" customWidth="1"/>
    <col min="12806" max="12806" width="8.36328125" style="132" customWidth="1"/>
    <col min="12807" max="12807" width="7.36328125" style="132" customWidth="1"/>
    <col min="12808" max="12809" width="8.453125" style="132" customWidth="1"/>
    <col min="12810" max="12810" width="17.08984375" style="132" customWidth="1"/>
    <col min="12811" max="13056" width="8.7265625" style="132"/>
    <col min="13057" max="13057" width="5.1796875" style="132" customWidth="1"/>
    <col min="13058" max="13059" width="9" style="132" customWidth="1"/>
    <col min="13060" max="13061" width="8.453125" style="132" customWidth="1"/>
    <col min="13062" max="13062" width="8.36328125" style="132" customWidth="1"/>
    <col min="13063" max="13063" width="7.36328125" style="132" customWidth="1"/>
    <col min="13064" max="13065" width="8.453125" style="132" customWidth="1"/>
    <col min="13066" max="13066" width="17.08984375" style="132" customWidth="1"/>
    <col min="13067" max="13312" width="8.7265625" style="132"/>
    <col min="13313" max="13313" width="5.1796875" style="132" customWidth="1"/>
    <col min="13314" max="13315" width="9" style="132" customWidth="1"/>
    <col min="13316" max="13317" width="8.453125" style="132" customWidth="1"/>
    <col min="13318" max="13318" width="8.36328125" style="132" customWidth="1"/>
    <col min="13319" max="13319" width="7.36328125" style="132" customWidth="1"/>
    <col min="13320" max="13321" width="8.453125" style="132" customWidth="1"/>
    <col min="13322" max="13322" width="17.08984375" style="132" customWidth="1"/>
    <col min="13323" max="13568" width="8.7265625" style="132"/>
    <col min="13569" max="13569" width="5.1796875" style="132" customWidth="1"/>
    <col min="13570" max="13571" width="9" style="132" customWidth="1"/>
    <col min="13572" max="13573" width="8.453125" style="132" customWidth="1"/>
    <col min="13574" max="13574" width="8.36328125" style="132" customWidth="1"/>
    <col min="13575" max="13575" width="7.36328125" style="132" customWidth="1"/>
    <col min="13576" max="13577" width="8.453125" style="132" customWidth="1"/>
    <col min="13578" max="13578" width="17.08984375" style="132" customWidth="1"/>
    <col min="13579" max="13824" width="8.7265625" style="132"/>
    <col min="13825" max="13825" width="5.1796875" style="132" customWidth="1"/>
    <col min="13826" max="13827" width="9" style="132" customWidth="1"/>
    <col min="13828" max="13829" width="8.453125" style="132" customWidth="1"/>
    <col min="13830" max="13830" width="8.36328125" style="132" customWidth="1"/>
    <col min="13831" max="13831" width="7.36328125" style="132" customWidth="1"/>
    <col min="13832" max="13833" width="8.453125" style="132" customWidth="1"/>
    <col min="13834" max="13834" width="17.08984375" style="132" customWidth="1"/>
    <col min="13835" max="14080" width="8.7265625" style="132"/>
    <col min="14081" max="14081" width="5.1796875" style="132" customWidth="1"/>
    <col min="14082" max="14083" width="9" style="132" customWidth="1"/>
    <col min="14084" max="14085" width="8.453125" style="132" customWidth="1"/>
    <col min="14086" max="14086" width="8.36328125" style="132" customWidth="1"/>
    <col min="14087" max="14087" width="7.36328125" style="132" customWidth="1"/>
    <col min="14088" max="14089" width="8.453125" style="132" customWidth="1"/>
    <col min="14090" max="14090" width="17.08984375" style="132" customWidth="1"/>
    <col min="14091" max="14336" width="8.7265625" style="132"/>
    <col min="14337" max="14337" width="5.1796875" style="132" customWidth="1"/>
    <col min="14338" max="14339" width="9" style="132" customWidth="1"/>
    <col min="14340" max="14341" width="8.453125" style="132" customWidth="1"/>
    <col min="14342" max="14342" width="8.36328125" style="132" customWidth="1"/>
    <col min="14343" max="14343" width="7.36328125" style="132" customWidth="1"/>
    <col min="14344" max="14345" width="8.453125" style="132" customWidth="1"/>
    <col min="14346" max="14346" width="17.08984375" style="132" customWidth="1"/>
    <col min="14347" max="14592" width="8.7265625" style="132"/>
    <col min="14593" max="14593" width="5.1796875" style="132" customWidth="1"/>
    <col min="14594" max="14595" width="9" style="132" customWidth="1"/>
    <col min="14596" max="14597" width="8.453125" style="132" customWidth="1"/>
    <col min="14598" max="14598" width="8.36328125" style="132" customWidth="1"/>
    <col min="14599" max="14599" width="7.36328125" style="132" customWidth="1"/>
    <col min="14600" max="14601" width="8.453125" style="132" customWidth="1"/>
    <col min="14602" max="14602" width="17.08984375" style="132" customWidth="1"/>
    <col min="14603" max="14848" width="8.7265625" style="132"/>
    <col min="14849" max="14849" width="5.1796875" style="132" customWidth="1"/>
    <col min="14850" max="14851" width="9" style="132" customWidth="1"/>
    <col min="14852" max="14853" width="8.453125" style="132" customWidth="1"/>
    <col min="14854" max="14854" width="8.36328125" style="132" customWidth="1"/>
    <col min="14855" max="14855" width="7.36328125" style="132" customWidth="1"/>
    <col min="14856" max="14857" width="8.453125" style="132" customWidth="1"/>
    <col min="14858" max="14858" width="17.08984375" style="132" customWidth="1"/>
    <col min="14859" max="15104" width="8.7265625" style="132"/>
    <col min="15105" max="15105" width="5.1796875" style="132" customWidth="1"/>
    <col min="15106" max="15107" width="9" style="132" customWidth="1"/>
    <col min="15108" max="15109" width="8.453125" style="132" customWidth="1"/>
    <col min="15110" max="15110" width="8.36328125" style="132" customWidth="1"/>
    <col min="15111" max="15111" width="7.36328125" style="132" customWidth="1"/>
    <col min="15112" max="15113" width="8.453125" style="132" customWidth="1"/>
    <col min="15114" max="15114" width="17.08984375" style="132" customWidth="1"/>
    <col min="15115" max="15360" width="8.7265625" style="132"/>
    <col min="15361" max="15361" width="5.1796875" style="132" customWidth="1"/>
    <col min="15362" max="15363" width="9" style="132" customWidth="1"/>
    <col min="15364" max="15365" width="8.453125" style="132" customWidth="1"/>
    <col min="15366" max="15366" width="8.36328125" style="132" customWidth="1"/>
    <col min="15367" max="15367" width="7.36328125" style="132" customWidth="1"/>
    <col min="15368" max="15369" width="8.453125" style="132" customWidth="1"/>
    <col min="15370" max="15370" width="17.08984375" style="132" customWidth="1"/>
    <col min="15371" max="15616" width="8.7265625" style="132"/>
    <col min="15617" max="15617" width="5.1796875" style="132" customWidth="1"/>
    <col min="15618" max="15619" width="9" style="132" customWidth="1"/>
    <col min="15620" max="15621" width="8.453125" style="132" customWidth="1"/>
    <col min="15622" max="15622" width="8.36328125" style="132" customWidth="1"/>
    <col min="15623" max="15623" width="7.36328125" style="132" customWidth="1"/>
    <col min="15624" max="15625" width="8.453125" style="132" customWidth="1"/>
    <col min="15626" max="15626" width="17.08984375" style="132" customWidth="1"/>
    <col min="15627" max="15872" width="8.7265625" style="132"/>
    <col min="15873" max="15873" width="5.1796875" style="132" customWidth="1"/>
    <col min="15874" max="15875" width="9" style="132" customWidth="1"/>
    <col min="15876" max="15877" width="8.453125" style="132" customWidth="1"/>
    <col min="15878" max="15878" width="8.36328125" style="132" customWidth="1"/>
    <col min="15879" max="15879" width="7.36328125" style="132" customWidth="1"/>
    <col min="15880" max="15881" width="8.453125" style="132" customWidth="1"/>
    <col min="15882" max="15882" width="17.08984375" style="132" customWidth="1"/>
    <col min="15883" max="16128" width="8.7265625" style="132"/>
    <col min="16129" max="16129" width="5.1796875" style="132" customWidth="1"/>
    <col min="16130" max="16131" width="9" style="132" customWidth="1"/>
    <col min="16132" max="16133" width="8.453125" style="132" customWidth="1"/>
    <col min="16134" max="16134" width="8.36328125" style="132" customWidth="1"/>
    <col min="16135" max="16135" width="7.36328125" style="132" customWidth="1"/>
    <col min="16136" max="16137" width="8.453125" style="132" customWidth="1"/>
    <col min="16138" max="16138" width="17.08984375" style="132" customWidth="1"/>
    <col min="16139" max="16384" width="8.7265625" style="132"/>
  </cols>
  <sheetData>
    <row r="1" spans="1:10" ht="27.75" customHeight="1" thickBot="1">
      <c r="A1" s="1358" t="s">
        <v>285</v>
      </c>
      <c r="B1" s="1359"/>
      <c r="G1" s="827" t="s">
        <v>451</v>
      </c>
      <c r="H1" s="827"/>
      <c r="I1" s="827"/>
      <c r="J1" s="827"/>
    </row>
    <row r="2" spans="1:10" ht="66" customHeight="1">
      <c r="A2" s="839" t="s">
        <v>759</v>
      </c>
      <c r="B2" s="1106"/>
      <c r="C2" s="1106"/>
      <c r="D2" s="1106"/>
      <c r="E2" s="1106"/>
      <c r="F2" s="1106"/>
      <c r="G2" s="1106"/>
      <c r="H2" s="1106"/>
      <c r="I2" s="1106"/>
      <c r="J2" s="1106"/>
    </row>
    <row r="3" spans="1:10" ht="15.75" customHeight="1">
      <c r="A3" s="836"/>
      <c r="B3" s="836"/>
      <c r="C3" s="836"/>
      <c r="D3" s="1025"/>
      <c r="E3" s="717"/>
      <c r="F3" s="197"/>
    </row>
    <row r="4" spans="1:10" ht="17.25" customHeight="1">
      <c r="A4" s="836"/>
      <c r="B4" s="836"/>
      <c r="C4" s="836"/>
      <c r="D4" s="1360" t="s">
        <v>755</v>
      </c>
      <c r="E4" s="1360"/>
      <c r="F4" s="1360"/>
      <c r="G4" s="1361" t="s">
        <v>756</v>
      </c>
      <c r="H4" s="1361"/>
      <c r="I4" s="1362" t="s">
        <v>139</v>
      </c>
      <c r="J4" s="1362"/>
    </row>
    <row r="5" spans="1:10" ht="17.25" customHeight="1">
      <c r="A5" s="836"/>
      <c r="B5" s="836"/>
      <c r="C5" s="836"/>
      <c r="D5" s="1360"/>
      <c r="E5" s="1360"/>
      <c r="F5" s="1360"/>
      <c r="G5" s="1361"/>
      <c r="H5" s="1361"/>
      <c r="I5" s="1363"/>
      <c r="J5" s="1363"/>
    </row>
    <row r="6" spans="1:10" ht="17.25" customHeight="1">
      <c r="A6" s="836"/>
      <c r="B6" s="836"/>
      <c r="C6" s="836"/>
      <c r="D6" s="1360"/>
      <c r="E6" s="1360"/>
      <c r="F6" s="1360"/>
      <c r="G6" s="1361"/>
      <c r="H6" s="1361"/>
      <c r="I6" s="1363"/>
      <c r="J6" s="1363"/>
    </row>
    <row r="7" spans="1:10" ht="15.75" customHeight="1"/>
    <row r="8" spans="1:10" ht="15.75" customHeight="1">
      <c r="A8" s="212" t="s">
        <v>760</v>
      </c>
      <c r="B8" s="212"/>
      <c r="C8" s="212"/>
      <c r="D8" s="212"/>
      <c r="E8" s="212"/>
      <c r="F8" s="212"/>
      <c r="G8" s="212"/>
      <c r="H8" s="212"/>
      <c r="I8" s="212"/>
      <c r="J8" s="212"/>
    </row>
    <row r="9" spans="1:10" s="212" customFormat="1" ht="30" customHeight="1">
      <c r="A9" s="227"/>
      <c r="B9" s="1354" t="s">
        <v>109</v>
      </c>
      <c r="C9" s="1355"/>
      <c r="D9" s="1356"/>
      <c r="E9" s="1354" t="s">
        <v>758</v>
      </c>
      <c r="F9" s="1355"/>
      <c r="G9" s="1356"/>
      <c r="H9" s="1351" t="s">
        <v>757</v>
      </c>
      <c r="I9" s="1352"/>
      <c r="J9" s="1353"/>
    </row>
    <row r="10" spans="1:10" s="212" customFormat="1" ht="30" customHeight="1">
      <c r="A10" s="227">
        <v>1</v>
      </c>
      <c r="B10" s="1357"/>
      <c r="C10" s="1357"/>
      <c r="D10" s="1357"/>
      <c r="E10" s="1354"/>
      <c r="F10" s="1355"/>
      <c r="G10" s="1356"/>
      <c r="H10" s="1348"/>
      <c r="I10" s="1349"/>
      <c r="J10" s="1350"/>
    </row>
    <row r="11" spans="1:10" s="212" customFormat="1" ht="30" customHeight="1">
      <c r="A11" s="227">
        <v>2</v>
      </c>
      <c r="B11" s="1357"/>
      <c r="C11" s="1357"/>
      <c r="D11" s="1357"/>
      <c r="E11" s="1354"/>
      <c r="F11" s="1355"/>
      <c r="G11" s="1356"/>
      <c r="H11" s="1348"/>
      <c r="I11" s="1349"/>
      <c r="J11" s="1350"/>
    </row>
    <row r="12" spans="1:10" s="212" customFormat="1" ht="30" customHeight="1">
      <c r="A12" s="227">
        <v>3</v>
      </c>
      <c r="B12" s="1357"/>
      <c r="C12" s="1357"/>
      <c r="D12" s="1357"/>
      <c r="E12" s="1348"/>
      <c r="F12" s="1349"/>
      <c r="G12" s="1350"/>
      <c r="H12" s="1348"/>
      <c r="I12" s="1349"/>
      <c r="J12" s="1350"/>
    </row>
    <row r="13" spans="1:10" s="212" customFormat="1" ht="30" customHeight="1">
      <c r="A13" s="227">
        <v>4</v>
      </c>
      <c r="B13" s="1357"/>
      <c r="C13" s="1357"/>
      <c r="D13" s="1357"/>
      <c r="E13" s="1348"/>
      <c r="F13" s="1349"/>
      <c r="G13" s="1350"/>
      <c r="H13" s="1348"/>
      <c r="I13" s="1349"/>
      <c r="J13" s="1350"/>
    </row>
    <row r="14" spans="1:10" s="212" customFormat="1" ht="30" customHeight="1">
      <c r="A14" s="227">
        <v>5</v>
      </c>
      <c r="B14" s="1357"/>
      <c r="C14" s="1357"/>
      <c r="D14" s="1357"/>
      <c r="E14" s="1348"/>
      <c r="F14" s="1349"/>
      <c r="G14" s="1350"/>
      <c r="H14" s="1348"/>
      <c r="I14" s="1349"/>
      <c r="J14" s="1350"/>
    </row>
    <row r="15" spans="1:10" s="212" customFormat="1" ht="30" customHeight="1">
      <c r="A15" s="227">
        <v>6</v>
      </c>
      <c r="B15" s="1357"/>
      <c r="C15" s="1357"/>
      <c r="D15" s="1357"/>
      <c r="E15" s="1348"/>
      <c r="F15" s="1349"/>
      <c r="G15" s="1350"/>
      <c r="H15" s="1348"/>
      <c r="I15" s="1349"/>
      <c r="J15" s="1350"/>
    </row>
    <row r="16" spans="1:10" s="212" customFormat="1" ht="30" customHeight="1">
      <c r="A16" s="227">
        <v>7</v>
      </c>
      <c r="B16" s="1357"/>
      <c r="C16" s="1357"/>
      <c r="D16" s="1357"/>
      <c r="E16" s="1354"/>
      <c r="F16" s="1355"/>
      <c r="G16" s="1356"/>
      <c r="H16" s="1348"/>
      <c r="I16" s="1349"/>
      <c r="J16" s="1350"/>
    </row>
    <row r="17" spans="1:10" s="212" customFormat="1" ht="30" customHeight="1">
      <c r="A17" s="227">
        <v>8</v>
      </c>
      <c r="B17" s="1357"/>
      <c r="C17" s="1357"/>
      <c r="D17" s="1357"/>
      <c r="E17" s="1354"/>
      <c r="F17" s="1355"/>
      <c r="G17" s="1356"/>
      <c r="H17" s="1348"/>
      <c r="I17" s="1349"/>
      <c r="J17" s="1350"/>
    </row>
    <row r="18" spans="1:10" s="212" customFormat="1" ht="30" customHeight="1">
      <c r="A18" s="227">
        <v>9</v>
      </c>
      <c r="B18" s="1357"/>
      <c r="C18" s="1357"/>
      <c r="D18" s="1357"/>
      <c r="E18" s="1354"/>
      <c r="F18" s="1355"/>
      <c r="G18" s="1356"/>
      <c r="H18" s="1348"/>
      <c r="I18" s="1349"/>
      <c r="J18" s="1350"/>
    </row>
    <row r="19" spans="1:10" s="212" customFormat="1" ht="30" customHeight="1">
      <c r="A19" s="227">
        <v>10</v>
      </c>
      <c r="B19" s="1357"/>
      <c r="C19" s="1357"/>
      <c r="D19" s="1357"/>
      <c r="E19" s="1354"/>
      <c r="F19" s="1355"/>
      <c r="G19" s="1356"/>
      <c r="H19" s="1348"/>
      <c r="I19" s="1349"/>
      <c r="J19" s="1350"/>
    </row>
    <row r="20" spans="1:10" s="212" customFormat="1" ht="30" customHeight="1">
      <c r="A20" s="227">
        <v>11</v>
      </c>
      <c r="B20" s="1357"/>
      <c r="C20" s="1357"/>
      <c r="D20" s="1357"/>
      <c r="E20" s="1348"/>
      <c r="F20" s="1349"/>
      <c r="G20" s="1350"/>
      <c r="H20" s="1348"/>
      <c r="I20" s="1349"/>
      <c r="J20" s="1350"/>
    </row>
    <row r="21" spans="1:10" s="212" customFormat="1" ht="30" customHeight="1">
      <c r="A21" s="227">
        <v>12</v>
      </c>
      <c r="B21" s="1357"/>
      <c r="C21" s="1357"/>
      <c r="D21" s="1357"/>
      <c r="E21" s="1354"/>
      <c r="F21" s="1355"/>
      <c r="G21" s="1356"/>
      <c r="H21" s="1348"/>
      <c r="I21" s="1349"/>
      <c r="J21" s="1350"/>
    </row>
    <row r="22" spans="1:10" s="212" customFormat="1" ht="30" customHeight="1">
      <c r="A22" s="227">
        <v>13</v>
      </c>
      <c r="B22" s="1357"/>
      <c r="C22" s="1357"/>
      <c r="D22" s="1357"/>
      <c r="H22" s="1348"/>
      <c r="I22" s="1349"/>
      <c r="J22" s="1350"/>
    </row>
    <row r="23" spans="1:10" s="212" customFormat="1" ht="30" customHeight="1">
      <c r="A23" s="227">
        <v>14</v>
      </c>
      <c r="B23" s="1357"/>
      <c r="C23" s="1357"/>
      <c r="D23" s="1357"/>
      <c r="E23" s="1348"/>
      <c r="F23" s="1349"/>
      <c r="G23" s="1350"/>
      <c r="H23" s="1348"/>
      <c r="I23" s="1349"/>
      <c r="J23" s="1350"/>
    </row>
    <row r="24" spans="1:10" s="212" customFormat="1" ht="30" customHeight="1">
      <c r="A24" s="227">
        <v>15</v>
      </c>
      <c r="B24" s="1357"/>
      <c r="C24" s="1357"/>
      <c r="D24" s="1357"/>
      <c r="E24" s="1354"/>
      <c r="F24" s="1355"/>
      <c r="G24" s="1356"/>
      <c r="H24" s="1348"/>
      <c r="I24" s="1349"/>
      <c r="J24" s="1350"/>
    </row>
    <row r="25" spans="1:10" ht="20.25" customHeight="1">
      <c r="A25" s="836" t="s">
        <v>761</v>
      </c>
      <c r="B25" s="1121"/>
      <c r="C25" s="1121"/>
      <c r="D25" s="1121"/>
      <c r="E25" s="1121"/>
      <c r="F25" s="1121"/>
      <c r="G25" s="1121"/>
      <c r="H25" s="1121"/>
      <c r="I25" s="1121"/>
      <c r="J25" s="1121"/>
    </row>
    <row r="26" spans="1:10" ht="20.25" customHeight="1">
      <c r="A26" s="1121"/>
      <c r="B26" s="1121"/>
      <c r="C26" s="1121"/>
      <c r="D26" s="1121"/>
      <c r="E26" s="1121"/>
      <c r="F26" s="1121"/>
      <c r="G26" s="1121"/>
      <c r="H26" s="1121"/>
      <c r="I26" s="1121"/>
      <c r="J26" s="1121"/>
    </row>
  </sheetData>
  <mergeCells count="61">
    <mergeCell ref="B14:D14"/>
    <mergeCell ref="B15:D15"/>
    <mergeCell ref="B12:D12"/>
    <mergeCell ref="B13:D13"/>
    <mergeCell ref="B11:D11"/>
    <mergeCell ref="A6:C6"/>
    <mergeCell ref="A1:B1"/>
    <mergeCell ref="G1:J1"/>
    <mergeCell ref="A2:J2"/>
    <mergeCell ref="A3:C3"/>
    <mergeCell ref="D3:E3"/>
    <mergeCell ref="A4:C4"/>
    <mergeCell ref="A5:C5"/>
    <mergeCell ref="D4:F6"/>
    <mergeCell ref="G4:H4"/>
    <mergeCell ref="I4:J4"/>
    <mergeCell ref="G5:H6"/>
    <mergeCell ref="I5:J6"/>
    <mergeCell ref="B24:D24"/>
    <mergeCell ref="B22:D22"/>
    <mergeCell ref="B23:D23"/>
    <mergeCell ref="B20:D20"/>
    <mergeCell ref="B21:D21"/>
    <mergeCell ref="B18:D18"/>
    <mergeCell ref="B19:D19"/>
    <mergeCell ref="B16:D16"/>
    <mergeCell ref="B17:D17"/>
    <mergeCell ref="A25:J26"/>
    <mergeCell ref="E19:G19"/>
    <mergeCell ref="E20:G20"/>
    <mergeCell ref="E21:G21"/>
    <mergeCell ref="E23:G23"/>
    <mergeCell ref="E24:G24"/>
    <mergeCell ref="E16:G16"/>
    <mergeCell ref="E17:G17"/>
    <mergeCell ref="H21:J21"/>
    <mergeCell ref="H22:J22"/>
    <mergeCell ref="H23:J23"/>
    <mergeCell ref="H24:J24"/>
    <mergeCell ref="H9:J9"/>
    <mergeCell ref="E9:G9"/>
    <mergeCell ref="B9:D9"/>
    <mergeCell ref="B10:D10"/>
    <mergeCell ref="E18:G18"/>
    <mergeCell ref="E10:G10"/>
    <mergeCell ref="E11:G11"/>
    <mergeCell ref="E12:G12"/>
    <mergeCell ref="E13:G13"/>
    <mergeCell ref="E14:G14"/>
    <mergeCell ref="E15:G15"/>
    <mergeCell ref="H10:J10"/>
    <mergeCell ref="H11:J11"/>
    <mergeCell ref="H12:J12"/>
    <mergeCell ref="H13:J13"/>
    <mergeCell ref="H14:J14"/>
    <mergeCell ref="H20:J20"/>
    <mergeCell ref="H15:J15"/>
    <mergeCell ref="H16:J16"/>
    <mergeCell ref="H17:J17"/>
    <mergeCell ref="H18:J18"/>
    <mergeCell ref="H19:J19"/>
  </mergeCells>
  <phoneticPr fontId="8"/>
  <pageMargins left="0.7" right="0.7" top="0.75" bottom="0.75" header="0.3" footer="0.3"/>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I32"/>
  <sheetViews>
    <sheetView view="pageBreakPreview" zoomScaleNormal="100" zoomScaleSheetLayoutView="100" workbookViewId="0">
      <selection activeCell="AO17" sqref="AO17"/>
    </sheetView>
  </sheetViews>
  <sheetFormatPr defaultRowHeight="18"/>
  <cols>
    <col min="1" max="1" width="9" style="42" bestFit="1" customWidth="1"/>
    <col min="2" max="2" width="3.36328125" style="42" bestFit="1" customWidth="1"/>
    <col min="3" max="33" width="3.6328125" style="42" customWidth="1"/>
    <col min="34" max="256" width="9" style="42"/>
    <col min="257" max="257" width="9" style="42" bestFit="1" customWidth="1"/>
    <col min="258" max="258" width="3.36328125" style="42" bestFit="1" customWidth="1"/>
    <col min="259" max="289" width="3.6328125" style="42" customWidth="1"/>
    <col min="290" max="512" width="9" style="42"/>
    <col min="513" max="513" width="9" style="42" bestFit="1" customWidth="1"/>
    <col min="514" max="514" width="3.36328125" style="42" bestFit="1" customWidth="1"/>
    <col min="515" max="545" width="3.6328125" style="42" customWidth="1"/>
    <col min="546" max="768" width="9" style="42"/>
    <col min="769" max="769" width="9" style="42" bestFit="1" customWidth="1"/>
    <col min="770" max="770" width="3.36328125" style="42" bestFit="1" customWidth="1"/>
    <col min="771" max="801" width="3.6328125" style="42" customWidth="1"/>
    <col min="802" max="1024" width="9" style="42"/>
    <col min="1025" max="1025" width="9" style="42" bestFit="1" customWidth="1"/>
    <col min="1026" max="1026" width="3.36328125" style="42" bestFit="1" customWidth="1"/>
    <col min="1027" max="1057" width="3.6328125" style="42" customWidth="1"/>
    <col min="1058" max="1280" width="9" style="42"/>
    <col min="1281" max="1281" width="9" style="42" bestFit="1" customWidth="1"/>
    <col min="1282" max="1282" width="3.36328125" style="42" bestFit="1" customWidth="1"/>
    <col min="1283" max="1313" width="3.6328125" style="42" customWidth="1"/>
    <col min="1314" max="1536" width="9" style="42"/>
    <col min="1537" max="1537" width="9" style="42" bestFit="1" customWidth="1"/>
    <col min="1538" max="1538" width="3.36328125" style="42" bestFit="1" customWidth="1"/>
    <col min="1539" max="1569" width="3.6328125" style="42" customWidth="1"/>
    <col min="1570" max="1792" width="9" style="42"/>
    <col min="1793" max="1793" width="9" style="42" bestFit="1" customWidth="1"/>
    <col min="1794" max="1794" width="3.36328125" style="42" bestFit="1" customWidth="1"/>
    <col min="1795" max="1825" width="3.6328125" style="42" customWidth="1"/>
    <col min="1826" max="2048" width="9" style="42"/>
    <col min="2049" max="2049" width="9" style="42" bestFit="1" customWidth="1"/>
    <col min="2050" max="2050" width="3.36328125" style="42" bestFit="1" customWidth="1"/>
    <col min="2051" max="2081" width="3.6328125" style="42" customWidth="1"/>
    <col min="2082" max="2304" width="9" style="42"/>
    <col min="2305" max="2305" width="9" style="42" bestFit="1" customWidth="1"/>
    <col min="2306" max="2306" width="3.36328125" style="42" bestFit="1" customWidth="1"/>
    <col min="2307" max="2337" width="3.6328125" style="42" customWidth="1"/>
    <col min="2338" max="2560" width="9" style="42"/>
    <col min="2561" max="2561" width="9" style="42" bestFit="1" customWidth="1"/>
    <col min="2562" max="2562" width="3.36328125" style="42" bestFit="1" customWidth="1"/>
    <col min="2563" max="2593" width="3.6328125" style="42" customWidth="1"/>
    <col min="2594" max="2816" width="9" style="42"/>
    <col min="2817" max="2817" width="9" style="42" bestFit="1" customWidth="1"/>
    <col min="2818" max="2818" width="3.36328125" style="42" bestFit="1" customWidth="1"/>
    <col min="2819" max="2849" width="3.6328125" style="42" customWidth="1"/>
    <col min="2850" max="3072" width="9" style="42"/>
    <col min="3073" max="3073" width="9" style="42" bestFit="1" customWidth="1"/>
    <col min="3074" max="3074" width="3.36328125" style="42" bestFit="1" customWidth="1"/>
    <col min="3075" max="3105" width="3.6328125" style="42" customWidth="1"/>
    <col min="3106" max="3328" width="9" style="42"/>
    <col min="3329" max="3329" width="9" style="42" bestFit="1" customWidth="1"/>
    <col min="3330" max="3330" width="3.36328125" style="42" bestFit="1" customWidth="1"/>
    <col min="3331" max="3361" width="3.6328125" style="42" customWidth="1"/>
    <col min="3362" max="3584" width="9" style="42"/>
    <col min="3585" max="3585" width="9" style="42" bestFit="1" customWidth="1"/>
    <col min="3586" max="3586" width="3.36328125" style="42" bestFit="1" customWidth="1"/>
    <col min="3587" max="3617" width="3.6328125" style="42" customWidth="1"/>
    <col min="3618" max="3840" width="9" style="42"/>
    <col min="3841" max="3841" width="9" style="42" bestFit="1" customWidth="1"/>
    <col min="3842" max="3842" width="3.36328125" style="42" bestFit="1" customWidth="1"/>
    <col min="3843" max="3873" width="3.6328125" style="42" customWidth="1"/>
    <col min="3874" max="4096" width="9" style="42"/>
    <col min="4097" max="4097" width="9" style="42" bestFit="1" customWidth="1"/>
    <col min="4098" max="4098" width="3.36328125" style="42" bestFit="1" customWidth="1"/>
    <col min="4099" max="4129" width="3.6328125" style="42" customWidth="1"/>
    <col min="4130" max="4352" width="9" style="42"/>
    <col min="4353" max="4353" width="9" style="42" bestFit="1" customWidth="1"/>
    <col min="4354" max="4354" width="3.36328125" style="42" bestFit="1" customWidth="1"/>
    <col min="4355" max="4385" width="3.6328125" style="42" customWidth="1"/>
    <col min="4386" max="4608" width="9" style="42"/>
    <col min="4609" max="4609" width="9" style="42" bestFit="1" customWidth="1"/>
    <col min="4610" max="4610" width="3.36328125" style="42" bestFit="1" customWidth="1"/>
    <col min="4611" max="4641" width="3.6328125" style="42" customWidth="1"/>
    <col min="4642" max="4864" width="9" style="42"/>
    <col min="4865" max="4865" width="9" style="42" bestFit="1" customWidth="1"/>
    <col min="4866" max="4866" width="3.36328125" style="42" bestFit="1" customWidth="1"/>
    <col min="4867" max="4897" width="3.6328125" style="42" customWidth="1"/>
    <col min="4898" max="5120" width="9" style="42"/>
    <col min="5121" max="5121" width="9" style="42" bestFit="1" customWidth="1"/>
    <col min="5122" max="5122" width="3.36328125" style="42" bestFit="1" customWidth="1"/>
    <col min="5123" max="5153" width="3.6328125" style="42" customWidth="1"/>
    <col min="5154" max="5376" width="9" style="42"/>
    <col min="5377" max="5377" width="9" style="42" bestFit="1" customWidth="1"/>
    <col min="5378" max="5378" width="3.36328125" style="42" bestFit="1" customWidth="1"/>
    <col min="5379" max="5409" width="3.6328125" style="42" customWidth="1"/>
    <col min="5410" max="5632" width="9" style="42"/>
    <col min="5633" max="5633" width="9" style="42" bestFit="1" customWidth="1"/>
    <col min="5634" max="5634" width="3.36328125" style="42" bestFit="1" customWidth="1"/>
    <col min="5635" max="5665" width="3.6328125" style="42" customWidth="1"/>
    <col min="5666" max="5888" width="9" style="42"/>
    <col min="5889" max="5889" width="9" style="42" bestFit="1" customWidth="1"/>
    <col min="5890" max="5890" width="3.36328125" style="42" bestFit="1" customWidth="1"/>
    <col min="5891" max="5921" width="3.6328125" style="42" customWidth="1"/>
    <col min="5922" max="6144" width="9" style="42"/>
    <col min="6145" max="6145" width="9" style="42" bestFit="1" customWidth="1"/>
    <col min="6146" max="6146" width="3.36328125" style="42" bestFit="1" customWidth="1"/>
    <col min="6147" max="6177" width="3.6328125" style="42" customWidth="1"/>
    <col min="6178" max="6400" width="9" style="42"/>
    <col min="6401" max="6401" width="9" style="42" bestFit="1" customWidth="1"/>
    <col min="6402" max="6402" width="3.36328125" style="42" bestFit="1" customWidth="1"/>
    <col min="6403" max="6433" width="3.6328125" style="42" customWidth="1"/>
    <col min="6434" max="6656" width="9" style="42"/>
    <col min="6657" max="6657" width="9" style="42" bestFit="1" customWidth="1"/>
    <col min="6658" max="6658" width="3.36328125" style="42" bestFit="1" customWidth="1"/>
    <col min="6659" max="6689" width="3.6328125" style="42" customWidth="1"/>
    <col min="6690" max="6912" width="9" style="42"/>
    <col min="6913" max="6913" width="9" style="42" bestFit="1" customWidth="1"/>
    <col min="6914" max="6914" width="3.36328125" style="42" bestFit="1" customWidth="1"/>
    <col min="6915" max="6945" width="3.6328125" style="42" customWidth="1"/>
    <col min="6946" max="7168" width="9" style="42"/>
    <col min="7169" max="7169" width="9" style="42" bestFit="1" customWidth="1"/>
    <col min="7170" max="7170" width="3.36328125" style="42" bestFit="1" customWidth="1"/>
    <col min="7171" max="7201" width="3.6328125" style="42" customWidth="1"/>
    <col min="7202" max="7424" width="9" style="42"/>
    <col min="7425" max="7425" width="9" style="42" bestFit="1" customWidth="1"/>
    <col min="7426" max="7426" width="3.36328125" style="42" bestFit="1" customWidth="1"/>
    <col min="7427" max="7457" width="3.6328125" style="42" customWidth="1"/>
    <col min="7458" max="7680" width="9" style="42"/>
    <col min="7681" max="7681" width="9" style="42" bestFit="1" customWidth="1"/>
    <col min="7682" max="7682" width="3.36328125" style="42" bestFit="1" customWidth="1"/>
    <col min="7683" max="7713" width="3.6328125" style="42" customWidth="1"/>
    <col min="7714" max="7936" width="9" style="42"/>
    <col min="7937" max="7937" width="9" style="42" bestFit="1" customWidth="1"/>
    <col min="7938" max="7938" width="3.36328125" style="42" bestFit="1" customWidth="1"/>
    <col min="7939" max="7969" width="3.6328125" style="42" customWidth="1"/>
    <col min="7970" max="8192" width="9" style="42"/>
    <col min="8193" max="8193" width="9" style="42" bestFit="1" customWidth="1"/>
    <col min="8194" max="8194" width="3.36328125" style="42" bestFit="1" customWidth="1"/>
    <col min="8195" max="8225" width="3.6328125" style="42" customWidth="1"/>
    <col min="8226" max="8448" width="9" style="42"/>
    <col min="8449" max="8449" width="9" style="42" bestFit="1" customWidth="1"/>
    <col min="8450" max="8450" width="3.36328125" style="42" bestFit="1" customWidth="1"/>
    <col min="8451" max="8481" width="3.6328125" style="42" customWidth="1"/>
    <col min="8482" max="8704" width="9" style="42"/>
    <col min="8705" max="8705" width="9" style="42" bestFit="1" customWidth="1"/>
    <col min="8706" max="8706" width="3.36328125" style="42" bestFit="1" customWidth="1"/>
    <col min="8707" max="8737" width="3.6328125" style="42" customWidth="1"/>
    <col min="8738" max="8960" width="9" style="42"/>
    <col min="8961" max="8961" width="9" style="42" bestFit="1" customWidth="1"/>
    <col min="8962" max="8962" width="3.36328125" style="42" bestFit="1" customWidth="1"/>
    <col min="8963" max="8993" width="3.6328125" style="42" customWidth="1"/>
    <col min="8994" max="9216" width="9" style="42"/>
    <col min="9217" max="9217" width="9" style="42" bestFit="1" customWidth="1"/>
    <col min="9218" max="9218" width="3.36328125" style="42" bestFit="1" customWidth="1"/>
    <col min="9219" max="9249" width="3.6328125" style="42" customWidth="1"/>
    <col min="9250" max="9472" width="9" style="42"/>
    <col min="9473" max="9473" width="9" style="42" bestFit="1" customWidth="1"/>
    <col min="9474" max="9474" width="3.36328125" style="42" bestFit="1" customWidth="1"/>
    <col min="9475" max="9505" width="3.6328125" style="42" customWidth="1"/>
    <col min="9506" max="9728" width="9" style="42"/>
    <col min="9729" max="9729" width="9" style="42" bestFit="1" customWidth="1"/>
    <col min="9730" max="9730" width="3.36328125" style="42" bestFit="1" customWidth="1"/>
    <col min="9731" max="9761" width="3.6328125" style="42" customWidth="1"/>
    <col min="9762" max="9984" width="9" style="42"/>
    <col min="9985" max="9985" width="9" style="42" bestFit="1" customWidth="1"/>
    <col min="9986" max="9986" width="3.36328125" style="42" bestFit="1" customWidth="1"/>
    <col min="9987" max="10017" width="3.6328125" style="42" customWidth="1"/>
    <col min="10018" max="10240" width="9" style="42"/>
    <col min="10241" max="10241" width="9" style="42" bestFit="1" customWidth="1"/>
    <col min="10242" max="10242" width="3.36328125" style="42" bestFit="1" customWidth="1"/>
    <col min="10243" max="10273" width="3.6328125" style="42" customWidth="1"/>
    <col min="10274" max="10496" width="9" style="42"/>
    <col min="10497" max="10497" width="9" style="42" bestFit="1" customWidth="1"/>
    <col min="10498" max="10498" width="3.36328125" style="42" bestFit="1" customWidth="1"/>
    <col min="10499" max="10529" width="3.6328125" style="42" customWidth="1"/>
    <col min="10530" max="10752" width="9" style="42"/>
    <col min="10753" max="10753" width="9" style="42" bestFit="1" customWidth="1"/>
    <col min="10754" max="10754" width="3.36328125" style="42" bestFit="1" customWidth="1"/>
    <col min="10755" max="10785" width="3.6328125" style="42" customWidth="1"/>
    <col min="10786" max="11008" width="9" style="42"/>
    <col min="11009" max="11009" width="9" style="42" bestFit="1" customWidth="1"/>
    <col min="11010" max="11010" width="3.36328125" style="42" bestFit="1" customWidth="1"/>
    <col min="11011" max="11041" width="3.6328125" style="42" customWidth="1"/>
    <col min="11042" max="11264" width="9" style="42"/>
    <col min="11265" max="11265" width="9" style="42" bestFit="1" customWidth="1"/>
    <col min="11266" max="11266" width="3.36328125" style="42" bestFit="1" customWidth="1"/>
    <col min="11267" max="11297" width="3.6328125" style="42" customWidth="1"/>
    <col min="11298" max="11520" width="9" style="42"/>
    <col min="11521" max="11521" width="9" style="42" bestFit="1" customWidth="1"/>
    <col min="11522" max="11522" width="3.36328125" style="42" bestFit="1" customWidth="1"/>
    <col min="11523" max="11553" width="3.6328125" style="42" customWidth="1"/>
    <col min="11554" max="11776" width="9" style="42"/>
    <col min="11777" max="11777" width="9" style="42" bestFit="1" customWidth="1"/>
    <col min="11778" max="11778" width="3.36328125" style="42" bestFit="1" customWidth="1"/>
    <col min="11779" max="11809" width="3.6328125" style="42" customWidth="1"/>
    <col min="11810" max="12032" width="9" style="42"/>
    <col min="12033" max="12033" width="9" style="42" bestFit="1" customWidth="1"/>
    <col min="12034" max="12034" width="3.36328125" style="42" bestFit="1" customWidth="1"/>
    <col min="12035" max="12065" width="3.6328125" style="42" customWidth="1"/>
    <col min="12066" max="12288" width="9" style="42"/>
    <col min="12289" max="12289" width="9" style="42" bestFit="1" customWidth="1"/>
    <col min="12290" max="12290" width="3.36328125" style="42" bestFit="1" customWidth="1"/>
    <col min="12291" max="12321" width="3.6328125" style="42" customWidth="1"/>
    <col min="12322" max="12544" width="9" style="42"/>
    <col min="12545" max="12545" width="9" style="42" bestFit="1" customWidth="1"/>
    <col min="12546" max="12546" width="3.36328125" style="42" bestFit="1" customWidth="1"/>
    <col min="12547" max="12577" width="3.6328125" style="42" customWidth="1"/>
    <col min="12578" max="12800" width="9" style="42"/>
    <col min="12801" max="12801" width="9" style="42" bestFit="1" customWidth="1"/>
    <col min="12802" max="12802" width="3.36328125" style="42" bestFit="1" customWidth="1"/>
    <col min="12803" max="12833" width="3.6328125" style="42" customWidth="1"/>
    <col min="12834" max="13056" width="9" style="42"/>
    <col min="13057" max="13057" width="9" style="42" bestFit="1" customWidth="1"/>
    <col min="13058" max="13058" width="3.36328125" style="42" bestFit="1" customWidth="1"/>
    <col min="13059" max="13089" width="3.6328125" style="42" customWidth="1"/>
    <col min="13090" max="13312" width="9" style="42"/>
    <col min="13313" max="13313" width="9" style="42" bestFit="1" customWidth="1"/>
    <col min="13314" max="13314" width="3.36328125" style="42" bestFit="1" customWidth="1"/>
    <col min="13315" max="13345" width="3.6328125" style="42" customWidth="1"/>
    <col min="13346" max="13568" width="9" style="42"/>
    <col min="13569" max="13569" width="9" style="42" bestFit="1" customWidth="1"/>
    <col min="13570" max="13570" width="3.36328125" style="42" bestFit="1" customWidth="1"/>
    <col min="13571" max="13601" width="3.6328125" style="42" customWidth="1"/>
    <col min="13602" max="13824" width="9" style="42"/>
    <col min="13825" max="13825" width="9" style="42" bestFit="1" customWidth="1"/>
    <col min="13826" max="13826" width="3.36328125" style="42" bestFit="1" customWidth="1"/>
    <col min="13827" max="13857" width="3.6328125" style="42" customWidth="1"/>
    <col min="13858" max="14080" width="9" style="42"/>
    <col min="14081" max="14081" width="9" style="42" bestFit="1" customWidth="1"/>
    <col min="14082" max="14082" width="3.36328125" style="42" bestFit="1" customWidth="1"/>
    <col min="14083" max="14113" width="3.6328125" style="42" customWidth="1"/>
    <col min="14114" max="14336" width="9" style="42"/>
    <col min="14337" max="14337" width="9" style="42" bestFit="1" customWidth="1"/>
    <col min="14338" max="14338" width="3.36328125" style="42" bestFit="1" customWidth="1"/>
    <col min="14339" max="14369" width="3.6328125" style="42" customWidth="1"/>
    <col min="14370" max="14592" width="9" style="42"/>
    <col min="14593" max="14593" width="9" style="42" bestFit="1" customWidth="1"/>
    <col min="14594" max="14594" width="3.36328125" style="42" bestFit="1" customWidth="1"/>
    <col min="14595" max="14625" width="3.6328125" style="42" customWidth="1"/>
    <col min="14626" max="14848" width="9" style="42"/>
    <col min="14849" max="14849" width="9" style="42" bestFit="1" customWidth="1"/>
    <col min="14850" max="14850" width="3.36328125" style="42" bestFit="1" customWidth="1"/>
    <col min="14851" max="14881" width="3.6328125" style="42" customWidth="1"/>
    <col min="14882" max="15104" width="9" style="42"/>
    <col min="15105" max="15105" width="9" style="42" bestFit="1" customWidth="1"/>
    <col min="15106" max="15106" width="3.36328125" style="42" bestFit="1" customWidth="1"/>
    <col min="15107" max="15137" width="3.6328125" style="42" customWidth="1"/>
    <col min="15138" max="15360" width="9" style="42"/>
    <col min="15361" max="15361" width="9" style="42" bestFit="1" customWidth="1"/>
    <col min="15362" max="15362" width="3.36328125" style="42" bestFit="1" customWidth="1"/>
    <col min="15363" max="15393" width="3.6328125" style="42" customWidth="1"/>
    <col min="15394" max="15616" width="9" style="42"/>
    <col min="15617" max="15617" width="9" style="42" bestFit="1" customWidth="1"/>
    <col min="15618" max="15618" width="3.36328125" style="42" bestFit="1" customWidth="1"/>
    <col min="15619" max="15649" width="3.6328125" style="42" customWidth="1"/>
    <col min="15650" max="15872" width="9" style="42"/>
    <col min="15873" max="15873" width="9" style="42" bestFit="1" customWidth="1"/>
    <col min="15874" max="15874" width="3.36328125" style="42" bestFit="1" customWidth="1"/>
    <col min="15875" max="15905" width="3.6328125" style="42" customWidth="1"/>
    <col min="15906" max="16128" width="9" style="42"/>
    <col min="16129" max="16129" width="9" style="42" bestFit="1" customWidth="1"/>
    <col min="16130" max="16130" width="3.36328125" style="42" bestFit="1" customWidth="1"/>
    <col min="16131" max="16161" width="3.6328125" style="42" customWidth="1"/>
    <col min="16162" max="16384" width="9" style="42"/>
  </cols>
  <sheetData>
    <row r="1" spans="1:35">
      <c r="A1" s="41" t="s">
        <v>490</v>
      </c>
    </row>
    <row r="2" spans="1:35" ht="18.5" thickBot="1"/>
    <row r="3" spans="1:35">
      <c r="A3" s="521" t="s">
        <v>82</v>
      </c>
      <c r="B3" s="43" t="s">
        <v>53</v>
      </c>
      <c r="C3" s="44">
        <v>1</v>
      </c>
      <c r="D3" s="45">
        <v>2</v>
      </c>
      <c r="E3" s="45">
        <v>3</v>
      </c>
      <c r="F3" s="45">
        <v>4</v>
      </c>
      <c r="G3" s="45">
        <v>5</v>
      </c>
      <c r="H3" s="45">
        <v>6</v>
      </c>
      <c r="I3" s="45">
        <v>7</v>
      </c>
      <c r="J3" s="45">
        <v>8</v>
      </c>
      <c r="K3" s="45">
        <v>9</v>
      </c>
      <c r="L3" s="45">
        <v>10</v>
      </c>
      <c r="M3" s="45">
        <v>11</v>
      </c>
      <c r="N3" s="45">
        <v>12</v>
      </c>
      <c r="O3" s="45">
        <v>13</v>
      </c>
      <c r="P3" s="45">
        <v>14</v>
      </c>
      <c r="Q3" s="45">
        <v>15</v>
      </c>
      <c r="R3" s="45">
        <v>16</v>
      </c>
      <c r="S3" s="45">
        <v>17</v>
      </c>
      <c r="T3" s="45">
        <v>18</v>
      </c>
      <c r="U3" s="45">
        <v>19</v>
      </c>
      <c r="V3" s="45">
        <v>20</v>
      </c>
      <c r="W3" s="45">
        <v>21</v>
      </c>
      <c r="X3" s="45">
        <v>22</v>
      </c>
      <c r="Y3" s="45">
        <v>23</v>
      </c>
      <c r="Z3" s="45">
        <v>24</v>
      </c>
      <c r="AA3" s="45">
        <v>25</v>
      </c>
      <c r="AB3" s="45">
        <v>26</v>
      </c>
      <c r="AC3" s="45">
        <v>27</v>
      </c>
      <c r="AD3" s="45">
        <v>28</v>
      </c>
      <c r="AE3" s="45">
        <v>29</v>
      </c>
      <c r="AF3" s="45">
        <v>30</v>
      </c>
      <c r="AG3" s="46">
        <v>31</v>
      </c>
      <c r="AH3" s="523" t="s">
        <v>83</v>
      </c>
      <c r="AI3" s="525" t="s">
        <v>84</v>
      </c>
    </row>
    <row r="4" spans="1:35" ht="18.5" thickBot="1">
      <c r="A4" s="522"/>
      <c r="B4" s="47" t="s">
        <v>85</v>
      </c>
      <c r="C4" s="48" t="s">
        <v>53</v>
      </c>
      <c r="D4" s="49" t="s">
        <v>86</v>
      </c>
      <c r="E4" s="49" t="s">
        <v>87</v>
      </c>
      <c r="F4" s="49" t="s">
        <v>88</v>
      </c>
      <c r="G4" s="49" t="s">
        <v>89</v>
      </c>
      <c r="H4" s="49" t="s">
        <v>90</v>
      </c>
      <c r="I4" s="49" t="s">
        <v>91</v>
      </c>
      <c r="J4" s="49" t="s">
        <v>92</v>
      </c>
      <c r="K4" s="49" t="s">
        <v>86</v>
      </c>
      <c r="L4" s="49" t="s">
        <v>87</v>
      </c>
      <c r="M4" s="49" t="s">
        <v>88</v>
      </c>
      <c r="N4" s="49" t="s">
        <v>89</v>
      </c>
      <c r="O4" s="49" t="s">
        <v>90</v>
      </c>
      <c r="P4" s="49" t="s">
        <v>91</v>
      </c>
      <c r="Q4" s="49" t="s">
        <v>92</v>
      </c>
      <c r="R4" s="49" t="s">
        <v>86</v>
      </c>
      <c r="S4" s="49" t="s">
        <v>87</v>
      </c>
      <c r="T4" s="49" t="s">
        <v>88</v>
      </c>
      <c r="U4" s="49" t="s">
        <v>89</v>
      </c>
      <c r="V4" s="49" t="s">
        <v>90</v>
      </c>
      <c r="W4" s="49" t="s">
        <v>91</v>
      </c>
      <c r="X4" s="49" t="s">
        <v>92</v>
      </c>
      <c r="Y4" s="49" t="s">
        <v>86</v>
      </c>
      <c r="Z4" s="49" t="s">
        <v>87</v>
      </c>
      <c r="AA4" s="49" t="s">
        <v>88</v>
      </c>
      <c r="AB4" s="49" t="s">
        <v>89</v>
      </c>
      <c r="AC4" s="49" t="s">
        <v>90</v>
      </c>
      <c r="AD4" s="49" t="s">
        <v>91</v>
      </c>
      <c r="AE4" s="49" t="s">
        <v>92</v>
      </c>
      <c r="AF4" s="49" t="s">
        <v>86</v>
      </c>
      <c r="AG4" s="50" t="s">
        <v>87</v>
      </c>
      <c r="AH4" s="524"/>
      <c r="AI4" s="526"/>
    </row>
    <row r="5" spans="1:35">
      <c r="A5" s="527"/>
      <c r="B5" s="51" t="s">
        <v>93</v>
      </c>
      <c r="C5" s="52"/>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4"/>
      <c r="AH5" s="55">
        <f>COUNTA(C5:AG5)</f>
        <v>0</v>
      </c>
      <c r="AI5" s="528"/>
    </row>
    <row r="6" spans="1:35">
      <c r="A6" s="512"/>
      <c r="B6" s="56" t="s">
        <v>94</v>
      </c>
      <c r="C6" s="57"/>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9"/>
      <c r="AH6" s="60">
        <f t="shared" ref="AH6:AH28" si="0">COUNTA(C6:AG6)</f>
        <v>0</v>
      </c>
      <c r="AI6" s="514"/>
    </row>
    <row r="7" spans="1:35">
      <c r="A7" s="511"/>
      <c r="B7" s="61" t="s">
        <v>93</v>
      </c>
      <c r="C7" s="62"/>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4"/>
      <c r="AH7" s="65">
        <f t="shared" si="0"/>
        <v>0</v>
      </c>
      <c r="AI7" s="513"/>
    </row>
    <row r="8" spans="1:35">
      <c r="A8" s="512"/>
      <c r="B8" s="56" t="s">
        <v>94</v>
      </c>
      <c r="C8" s="57"/>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9"/>
      <c r="AH8" s="60">
        <f t="shared" si="0"/>
        <v>0</v>
      </c>
      <c r="AI8" s="514"/>
    </row>
    <row r="9" spans="1:35">
      <c r="A9" s="511"/>
      <c r="B9" s="61" t="s">
        <v>93</v>
      </c>
      <c r="C9" s="62"/>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4"/>
      <c r="AH9" s="65">
        <f t="shared" si="0"/>
        <v>0</v>
      </c>
      <c r="AI9" s="513"/>
    </row>
    <row r="10" spans="1:35">
      <c r="A10" s="512"/>
      <c r="B10" s="56" t="s">
        <v>94</v>
      </c>
      <c r="C10" s="57"/>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9"/>
      <c r="AH10" s="60">
        <f t="shared" si="0"/>
        <v>0</v>
      </c>
      <c r="AI10" s="514"/>
    </row>
    <row r="11" spans="1:35">
      <c r="A11" s="511"/>
      <c r="B11" s="61" t="s">
        <v>93</v>
      </c>
      <c r="C11" s="62"/>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4"/>
      <c r="AH11" s="65">
        <f t="shared" si="0"/>
        <v>0</v>
      </c>
      <c r="AI11" s="513"/>
    </row>
    <row r="12" spans="1:35">
      <c r="A12" s="512"/>
      <c r="B12" s="56" t="s">
        <v>94</v>
      </c>
      <c r="C12" s="57"/>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9"/>
      <c r="AH12" s="60">
        <f t="shared" si="0"/>
        <v>0</v>
      </c>
      <c r="AI12" s="514"/>
    </row>
    <row r="13" spans="1:35">
      <c r="A13" s="511"/>
      <c r="B13" s="61" t="s">
        <v>93</v>
      </c>
      <c r="C13" s="62"/>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4"/>
      <c r="AH13" s="65">
        <f t="shared" si="0"/>
        <v>0</v>
      </c>
      <c r="AI13" s="513"/>
    </row>
    <row r="14" spans="1:35">
      <c r="A14" s="512"/>
      <c r="B14" s="56" t="s">
        <v>94</v>
      </c>
      <c r="C14" s="57"/>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9"/>
      <c r="AH14" s="60">
        <f t="shared" si="0"/>
        <v>0</v>
      </c>
      <c r="AI14" s="514"/>
    </row>
    <row r="15" spans="1:35">
      <c r="A15" s="511"/>
      <c r="B15" s="61" t="s">
        <v>93</v>
      </c>
      <c r="C15" s="62"/>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4"/>
      <c r="AH15" s="65">
        <f t="shared" si="0"/>
        <v>0</v>
      </c>
      <c r="AI15" s="513"/>
    </row>
    <row r="16" spans="1:35">
      <c r="A16" s="512"/>
      <c r="B16" s="56" t="s">
        <v>94</v>
      </c>
      <c r="C16" s="57"/>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9"/>
      <c r="AH16" s="60">
        <f t="shared" si="0"/>
        <v>0</v>
      </c>
      <c r="AI16" s="514"/>
    </row>
    <row r="17" spans="1:35">
      <c r="A17" s="511"/>
      <c r="B17" s="61" t="s">
        <v>93</v>
      </c>
      <c r="C17" s="62"/>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4"/>
      <c r="AH17" s="65">
        <f t="shared" si="0"/>
        <v>0</v>
      </c>
      <c r="AI17" s="513"/>
    </row>
    <row r="18" spans="1:35">
      <c r="A18" s="512"/>
      <c r="B18" s="56" t="s">
        <v>94</v>
      </c>
      <c r="C18" s="57"/>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9"/>
      <c r="AH18" s="60">
        <f t="shared" si="0"/>
        <v>0</v>
      </c>
      <c r="AI18" s="514"/>
    </row>
    <row r="19" spans="1:35">
      <c r="A19" s="511"/>
      <c r="B19" s="61" t="s">
        <v>93</v>
      </c>
      <c r="C19" s="62"/>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4"/>
      <c r="AH19" s="65">
        <f t="shared" si="0"/>
        <v>0</v>
      </c>
      <c r="AI19" s="513"/>
    </row>
    <row r="20" spans="1:35">
      <c r="A20" s="512"/>
      <c r="B20" s="56" t="s">
        <v>94</v>
      </c>
      <c r="C20" s="57"/>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9"/>
      <c r="AH20" s="60">
        <f t="shared" si="0"/>
        <v>0</v>
      </c>
      <c r="AI20" s="514"/>
    </row>
    <row r="21" spans="1:35">
      <c r="A21" s="511"/>
      <c r="B21" s="61" t="s">
        <v>93</v>
      </c>
      <c r="C21" s="62"/>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4"/>
      <c r="AH21" s="65">
        <f t="shared" si="0"/>
        <v>0</v>
      </c>
      <c r="AI21" s="513"/>
    </row>
    <row r="22" spans="1:35">
      <c r="A22" s="512"/>
      <c r="B22" s="56" t="s">
        <v>94</v>
      </c>
      <c r="C22" s="57"/>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9"/>
      <c r="AH22" s="60">
        <f t="shared" si="0"/>
        <v>0</v>
      </c>
      <c r="AI22" s="514"/>
    </row>
    <row r="23" spans="1:35">
      <c r="A23" s="511"/>
      <c r="B23" s="61" t="s">
        <v>93</v>
      </c>
      <c r="C23" s="62"/>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4"/>
      <c r="AH23" s="65">
        <f>COUNTA(C23:AG23)</f>
        <v>0</v>
      </c>
      <c r="AI23" s="513"/>
    </row>
    <row r="24" spans="1:35">
      <c r="A24" s="512"/>
      <c r="B24" s="56" t="s">
        <v>94</v>
      </c>
      <c r="C24" s="57"/>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9"/>
      <c r="AH24" s="60">
        <f>COUNTA(C24:AG24)</f>
        <v>0</v>
      </c>
      <c r="AI24" s="514"/>
    </row>
    <row r="25" spans="1:35">
      <c r="A25" s="511"/>
      <c r="B25" s="61" t="s">
        <v>93</v>
      </c>
      <c r="C25" s="62"/>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4"/>
      <c r="AH25" s="65">
        <f t="shared" si="0"/>
        <v>0</v>
      </c>
      <c r="AI25" s="513"/>
    </row>
    <row r="26" spans="1:35">
      <c r="A26" s="512"/>
      <c r="B26" s="56" t="s">
        <v>94</v>
      </c>
      <c r="C26" s="57"/>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9"/>
      <c r="AH26" s="60">
        <f t="shared" si="0"/>
        <v>0</v>
      </c>
      <c r="AI26" s="514"/>
    </row>
    <row r="27" spans="1:35">
      <c r="A27" s="511"/>
      <c r="B27" s="61" t="s">
        <v>93</v>
      </c>
      <c r="C27" s="62"/>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4"/>
      <c r="AH27" s="65">
        <f t="shared" si="0"/>
        <v>0</v>
      </c>
      <c r="AI27" s="513"/>
    </row>
    <row r="28" spans="1:35">
      <c r="A28" s="512"/>
      <c r="B28" s="56" t="s">
        <v>94</v>
      </c>
      <c r="C28" s="57"/>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9"/>
      <c r="AH28" s="60">
        <f t="shared" si="0"/>
        <v>0</v>
      </c>
      <c r="AI28" s="514"/>
    </row>
    <row r="29" spans="1:35">
      <c r="A29" s="66" t="s">
        <v>83</v>
      </c>
      <c r="B29" s="67"/>
      <c r="AC29" s="68"/>
      <c r="AD29" s="515" t="s">
        <v>95</v>
      </c>
      <c r="AE29" s="516"/>
      <c r="AF29" s="516"/>
      <c r="AG29" s="517"/>
      <c r="AH29" s="69">
        <f>SUM(AH5:AH28)</f>
        <v>0</v>
      </c>
      <c r="AI29" s="70" t="s">
        <v>96</v>
      </c>
    </row>
    <row r="30" spans="1:35">
      <c r="A30" s="71">
        <f>COUNTA(A5:A28)</f>
        <v>0</v>
      </c>
      <c r="B30" s="67"/>
      <c r="AC30" s="68"/>
      <c r="AD30" s="515" t="s">
        <v>97</v>
      </c>
      <c r="AE30" s="516"/>
      <c r="AF30" s="516"/>
      <c r="AG30" s="517"/>
      <c r="AH30" s="69"/>
      <c r="AI30" s="70" t="s">
        <v>98</v>
      </c>
    </row>
    <row r="31" spans="1:35" ht="18.5" thickBot="1">
      <c r="A31" s="72"/>
      <c r="B31" s="73"/>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5"/>
      <c r="AD31" s="518" t="s">
        <v>99</v>
      </c>
      <c r="AE31" s="519"/>
      <c r="AF31" s="519"/>
      <c r="AG31" s="520"/>
      <c r="AH31" s="76" t="e">
        <f>ROUNDDOWN(AH29/AH30,1)</f>
        <v>#DIV/0!</v>
      </c>
      <c r="AI31" s="77" t="s">
        <v>41</v>
      </c>
    </row>
    <row r="32" spans="1:35">
      <c r="A32" s="41" t="s">
        <v>100</v>
      </c>
    </row>
  </sheetData>
  <mergeCells count="30">
    <mergeCell ref="A7:A8"/>
    <mergeCell ref="AI7:AI8"/>
    <mergeCell ref="A3:A4"/>
    <mergeCell ref="AH3:AH4"/>
    <mergeCell ref="AI3:AI4"/>
    <mergeCell ref="A5:A6"/>
    <mergeCell ref="AI5:AI6"/>
    <mergeCell ref="A9:A10"/>
    <mergeCell ref="AI9:AI10"/>
    <mergeCell ref="A11:A12"/>
    <mergeCell ref="AI11:AI12"/>
    <mergeCell ref="A13:A14"/>
    <mergeCell ref="AI13:AI14"/>
    <mergeCell ref="A15:A16"/>
    <mergeCell ref="AI15:AI16"/>
    <mergeCell ref="A17:A18"/>
    <mergeCell ref="AI17:AI18"/>
    <mergeCell ref="A19:A20"/>
    <mergeCell ref="AI19:AI20"/>
    <mergeCell ref="A21:A22"/>
    <mergeCell ref="AI21:AI22"/>
    <mergeCell ref="A23:A24"/>
    <mergeCell ref="AI23:AI24"/>
    <mergeCell ref="A25:A26"/>
    <mergeCell ref="AI25:AI26"/>
    <mergeCell ref="A27:A28"/>
    <mergeCell ref="AI27:AI28"/>
    <mergeCell ref="AD29:AG29"/>
    <mergeCell ref="AD30:AG30"/>
    <mergeCell ref="AD31:AG31"/>
  </mergeCells>
  <phoneticPr fontId="8"/>
  <pageMargins left="0.7" right="0.7" top="0.75" bottom="0.75" header="0.3" footer="0.3"/>
  <pageSetup paperSize="9" scale="89"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J31"/>
  <sheetViews>
    <sheetView view="pageBreakPreview" zoomScaleNormal="100" zoomScaleSheetLayoutView="100" workbookViewId="0">
      <selection activeCell="AM19" sqref="AM19"/>
    </sheetView>
  </sheetViews>
  <sheetFormatPr defaultRowHeight="18"/>
  <cols>
    <col min="1" max="1" width="9" style="42" bestFit="1" customWidth="1"/>
    <col min="2" max="2" width="3.36328125" style="42" bestFit="1" customWidth="1"/>
    <col min="3" max="33" width="3.6328125" style="42" customWidth="1"/>
    <col min="34" max="256" width="9" style="42"/>
    <col min="257" max="257" width="9" style="42" bestFit="1" customWidth="1"/>
    <col min="258" max="258" width="3.36328125" style="42" bestFit="1" customWidth="1"/>
    <col min="259" max="289" width="3.6328125" style="42" customWidth="1"/>
    <col min="290" max="512" width="9" style="42"/>
    <col min="513" max="513" width="9" style="42" bestFit="1" customWidth="1"/>
    <col min="514" max="514" width="3.36328125" style="42" bestFit="1" customWidth="1"/>
    <col min="515" max="545" width="3.6328125" style="42" customWidth="1"/>
    <col min="546" max="768" width="9" style="42"/>
    <col min="769" max="769" width="9" style="42" bestFit="1" customWidth="1"/>
    <col min="770" max="770" width="3.36328125" style="42" bestFit="1" customWidth="1"/>
    <col min="771" max="801" width="3.6328125" style="42" customWidth="1"/>
    <col min="802" max="1024" width="9" style="42"/>
    <col min="1025" max="1025" width="9" style="42" bestFit="1" customWidth="1"/>
    <col min="1026" max="1026" width="3.36328125" style="42" bestFit="1" customWidth="1"/>
    <col min="1027" max="1057" width="3.6328125" style="42" customWidth="1"/>
    <col min="1058" max="1280" width="9" style="42"/>
    <col min="1281" max="1281" width="9" style="42" bestFit="1" customWidth="1"/>
    <col min="1282" max="1282" width="3.36328125" style="42" bestFit="1" customWidth="1"/>
    <col min="1283" max="1313" width="3.6328125" style="42" customWidth="1"/>
    <col min="1314" max="1536" width="9" style="42"/>
    <col min="1537" max="1537" width="9" style="42" bestFit="1" customWidth="1"/>
    <col min="1538" max="1538" width="3.36328125" style="42" bestFit="1" customWidth="1"/>
    <col min="1539" max="1569" width="3.6328125" style="42" customWidth="1"/>
    <col min="1570" max="1792" width="9" style="42"/>
    <col min="1793" max="1793" width="9" style="42" bestFit="1" customWidth="1"/>
    <col min="1794" max="1794" width="3.36328125" style="42" bestFit="1" customWidth="1"/>
    <col min="1795" max="1825" width="3.6328125" style="42" customWidth="1"/>
    <col min="1826" max="2048" width="9" style="42"/>
    <col min="2049" max="2049" width="9" style="42" bestFit="1" customWidth="1"/>
    <col min="2050" max="2050" width="3.36328125" style="42" bestFit="1" customWidth="1"/>
    <col min="2051" max="2081" width="3.6328125" style="42" customWidth="1"/>
    <col min="2082" max="2304" width="9" style="42"/>
    <col min="2305" max="2305" width="9" style="42" bestFit="1" customWidth="1"/>
    <col min="2306" max="2306" width="3.36328125" style="42" bestFit="1" customWidth="1"/>
    <col min="2307" max="2337" width="3.6328125" style="42" customWidth="1"/>
    <col min="2338" max="2560" width="9" style="42"/>
    <col min="2561" max="2561" width="9" style="42" bestFit="1" customWidth="1"/>
    <col min="2562" max="2562" width="3.36328125" style="42" bestFit="1" customWidth="1"/>
    <col min="2563" max="2593" width="3.6328125" style="42" customWidth="1"/>
    <col min="2594" max="2816" width="9" style="42"/>
    <col min="2817" max="2817" width="9" style="42" bestFit="1" customWidth="1"/>
    <col min="2818" max="2818" width="3.36328125" style="42" bestFit="1" customWidth="1"/>
    <col min="2819" max="2849" width="3.6328125" style="42" customWidth="1"/>
    <col min="2850" max="3072" width="9" style="42"/>
    <col min="3073" max="3073" width="9" style="42" bestFit="1" customWidth="1"/>
    <col min="3074" max="3074" width="3.36328125" style="42" bestFit="1" customWidth="1"/>
    <col min="3075" max="3105" width="3.6328125" style="42" customWidth="1"/>
    <col min="3106" max="3328" width="9" style="42"/>
    <col min="3329" max="3329" width="9" style="42" bestFit="1" customWidth="1"/>
    <col min="3330" max="3330" width="3.36328125" style="42" bestFit="1" customWidth="1"/>
    <col min="3331" max="3361" width="3.6328125" style="42" customWidth="1"/>
    <col min="3362" max="3584" width="9" style="42"/>
    <col min="3585" max="3585" width="9" style="42" bestFit="1" customWidth="1"/>
    <col min="3586" max="3586" width="3.36328125" style="42" bestFit="1" customWidth="1"/>
    <col min="3587" max="3617" width="3.6328125" style="42" customWidth="1"/>
    <col min="3618" max="3840" width="9" style="42"/>
    <col min="3841" max="3841" width="9" style="42" bestFit="1" customWidth="1"/>
    <col min="3842" max="3842" width="3.36328125" style="42" bestFit="1" customWidth="1"/>
    <col min="3843" max="3873" width="3.6328125" style="42" customWidth="1"/>
    <col min="3874" max="4096" width="9" style="42"/>
    <col min="4097" max="4097" width="9" style="42" bestFit="1" customWidth="1"/>
    <col min="4098" max="4098" width="3.36328125" style="42" bestFit="1" customWidth="1"/>
    <col min="4099" max="4129" width="3.6328125" style="42" customWidth="1"/>
    <col min="4130" max="4352" width="9" style="42"/>
    <col min="4353" max="4353" width="9" style="42" bestFit="1" customWidth="1"/>
    <col min="4354" max="4354" width="3.36328125" style="42" bestFit="1" customWidth="1"/>
    <col min="4355" max="4385" width="3.6328125" style="42" customWidth="1"/>
    <col min="4386" max="4608" width="9" style="42"/>
    <col min="4609" max="4609" width="9" style="42" bestFit="1" customWidth="1"/>
    <col min="4610" max="4610" width="3.36328125" style="42" bestFit="1" customWidth="1"/>
    <col min="4611" max="4641" width="3.6328125" style="42" customWidth="1"/>
    <col min="4642" max="4864" width="9" style="42"/>
    <col min="4865" max="4865" width="9" style="42" bestFit="1" customWidth="1"/>
    <col min="4866" max="4866" width="3.36328125" style="42" bestFit="1" customWidth="1"/>
    <col min="4867" max="4897" width="3.6328125" style="42" customWidth="1"/>
    <col min="4898" max="5120" width="9" style="42"/>
    <col min="5121" max="5121" width="9" style="42" bestFit="1" customWidth="1"/>
    <col min="5122" max="5122" width="3.36328125" style="42" bestFit="1" customWidth="1"/>
    <col min="5123" max="5153" width="3.6328125" style="42" customWidth="1"/>
    <col min="5154" max="5376" width="9" style="42"/>
    <col min="5377" max="5377" width="9" style="42" bestFit="1" customWidth="1"/>
    <col min="5378" max="5378" width="3.36328125" style="42" bestFit="1" customWidth="1"/>
    <col min="5379" max="5409" width="3.6328125" style="42" customWidth="1"/>
    <col min="5410" max="5632" width="9" style="42"/>
    <col min="5633" max="5633" width="9" style="42" bestFit="1" customWidth="1"/>
    <col min="5634" max="5634" width="3.36328125" style="42" bestFit="1" customWidth="1"/>
    <col min="5635" max="5665" width="3.6328125" style="42" customWidth="1"/>
    <col min="5666" max="5888" width="9" style="42"/>
    <col min="5889" max="5889" width="9" style="42" bestFit="1" customWidth="1"/>
    <col min="5890" max="5890" width="3.36328125" style="42" bestFit="1" customWidth="1"/>
    <col min="5891" max="5921" width="3.6328125" style="42" customWidth="1"/>
    <col min="5922" max="6144" width="9" style="42"/>
    <col min="6145" max="6145" width="9" style="42" bestFit="1" customWidth="1"/>
    <col min="6146" max="6146" width="3.36328125" style="42" bestFit="1" customWidth="1"/>
    <col min="6147" max="6177" width="3.6328125" style="42" customWidth="1"/>
    <col min="6178" max="6400" width="9" style="42"/>
    <col min="6401" max="6401" width="9" style="42" bestFit="1" customWidth="1"/>
    <col min="6402" max="6402" width="3.36328125" style="42" bestFit="1" customWidth="1"/>
    <col min="6403" max="6433" width="3.6328125" style="42" customWidth="1"/>
    <col min="6434" max="6656" width="9" style="42"/>
    <col min="6657" max="6657" width="9" style="42" bestFit="1" customWidth="1"/>
    <col min="6658" max="6658" width="3.36328125" style="42" bestFit="1" customWidth="1"/>
    <col min="6659" max="6689" width="3.6328125" style="42" customWidth="1"/>
    <col min="6690" max="6912" width="9" style="42"/>
    <col min="6913" max="6913" width="9" style="42" bestFit="1" customWidth="1"/>
    <col min="6914" max="6914" width="3.36328125" style="42" bestFit="1" customWidth="1"/>
    <col min="6915" max="6945" width="3.6328125" style="42" customWidth="1"/>
    <col min="6946" max="7168" width="9" style="42"/>
    <col min="7169" max="7169" width="9" style="42" bestFit="1" customWidth="1"/>
    <col min="7170" max="7170" width="3.36328125" style="42" bestFit="1" customWidth="1"/>
    <col min="7171" max="7201" width="3.6328125" style="42" customWidth="1"/>
    <col min="7202" max="7424" width="9" style="42"/>
    <col min="7425" max="7425" width="9" style="42" bestFit="1" customWidth="1"/>
    <col min="7426" max="7426" width="3.36328125" style="42" bestFit="1" customWidth="1"/>
    <col min="7427" max="7457" width="3.6328125" style="42" customWidth="1"/>
    <col min="7458" max="7680" width="9" style="42"/>
    <col min="7681" max="7681" width="9" style="42" bestFit="1" customWidth="1"/>
    <col min="7682" max="7682" width="3.36328125" style="42" bestFit="1" customWidth="1"/>
    <col min="7683" max="7713" width="3.6328125" style="42" customWidth="1"/>
    <col min="7714" max="7936" width="9" style="42"/>
    <col min="7937" max="7937" width="9" style="42" bestFit="1" customWidth="1"/>
    <col min="7938" max="7938" width="3.36328125" style="42" bestFit="1" customWidth="1"/>
    <col min="7939" max="7969" width="3.6328125" style="42" customWidth="1"/>
    <col min="7970" max="8192" width="9" style="42"/>
    <col min="8193" max="8193" width="9" style="42" bestFit="1" customWidth="1"/>
    <col min="8194" max="8194" width="3.36328125" style="42" bestFit="1" customWidth="1"/>
    <col min="8195" max="8225" width="3.6328125" style="42" customWidth="1"/>
    <col min="8226" max="8448" width="9" style="42"/>
    <col min="8449" max="8449" width="9" style="42" bestFit="1" customWidth="1"/>
    <col min="8450" max="8450" width="3.36328125" style="42" bestFit="1" customWidth="1"/>
    <col min="8451" max="8481" width="3.6328125" style="42" customWidth="1"/>
    <col min="8482" max="8704" width="9" style="42"/>
    <col min="8705" max="8705" width="9" style="42" bestFit="1" customWidth="1"/>
    <col min="8706" max="8706" width="3.36328125" style="42" bestFit="1" customWidth="1"/>
    <col min="8707" max="8737" width="3.6328125" style="42" customWidth="1"/>
    <col min="8738" max="8960" width="9" style="42"/>
    <col min="8961" max="8961" width="9" style="42" bestFit="1" customWidth="1"/>
    <col min="8962" max="8962" width="3.36328125" style="42" bestFit="1" customWidth="1"/>
    <col min="8963" max="8993" width="3.6328125" style="42" customWidth="1"/>
    <col min="8994" max="9216" width="9" style="42"/>
    <col min="9217" max="9217" width="9" style="42" bestFit="1" customWidth="1"/>
    <col min="9218" max="9218" width="3.36328125" style="42" bestFit="1" customWidth="1"/>
    <col min="9219" max="9249" width="3.6328125" style="42" customWidth="1"/>
    <col min="9250" max="9472" width="9" style="42"/>
    <col min="9473" max="9473" width="9" style="42" bestFit="1" customWidth="1"/>
    <col min="9474" max="9474" width="3.36328125" style="42" bestFit="1" customWidth="1"/>
    <col min="9475" max="9505" width="3.6328125" style="42" customWidth="1"/>
    <col min="9506" max="9728" width="9" style="42"/>
    <col min="9729" max="9729" width="9" style="42" bestFit="1" customWidth="1"/>
    <col min="9730" max="9730" width="3.36328125" style="42" bestFit="1" customWidth="1"/>
    <col min="9731" max="9761" width="3.6328125" style="42" customWidth="1"/>
    <col min="9762" max="9984" width="9" style="42"/>
    <col min="9985" max="9985" width="9" style="42" bestFit="1" customWidth="1"/>
    <col min="9986" max="9986" width="3.36328125" style="42" bestFit="1" customWidth="1"/>
    <col min="9987" max="10017" width="3.6328125" style="42" customWidth="1"/>
    <col min="10018" max="10240" width="9" style="42"/>
    <col min="10241" max="10241" width="9" style="42" bestFit="1" customWidth="1"/>
    <col min="10242" max="10242" width="3.36328125" style="42" bestFit="1" customWidth="1"/>
    <col min="10243" max="10273" width="3.6328125" style="42" customWidth="1"/>
    <col min="10274" max="10496" width="9" style="42"/>
    <col min="10497" max="10497" width="9" style="42" bestFit="1" customWidth="1"/>
    <col min="10498" max="10498" width="3.36328125" style="42" bestFit="1" customWidth="1"/>
    <col min="10499" max="10529" width="3.6328125" style="42" customWidth="1"/>
    <col min="10530" max="10752" width="9" style="42"/>
    <col min="10753" max="10753" width="9" style="42" bestFit="1" customWidth="1"/>
    <col min="10754" max="10754" width="3.36328125" style="42" bestFit="1" customWidth="1"/>
    <col min="10755" max="10785" width="3.6328125" style="42" customWidth="1"/>
    <col min="10786" max="11008" width="9" style="42"/>
    <col min="11009" max="11009" width="9" style="42" bestFit="1" customWidth="1"/>
    <col min="11010" max="11010" width="3.36328125" style="42" bestFit="1" customWidth="1"/>
    <col min="11011" max="11041" width="3.6328125" style="42" customWidth="1"/>
    <col min="11042" max="11264" width="9" style="42"/>
    <col min="11265" max="11265" width="9" style="42" bestFit="1" customWidth="1"/>
    <col min="11266" max="11266" width="3.36328125" style="42" bestFit="1" customWidth="1"/>
    <col min="11267" max="11297" width="3.6328125" style="42" customWidth="1"/>
    <col min="11298" max="11520" width="9" style="42"/>
    <col min="11521" max="11521" width="9" style="42" bestFit="1" customWidth="1"/>
    <col min="11522" max="11522" width="3.36328125" style="42" bestFit="1" customWidth="1"/>
    <col min="11523" max="11553" width="3.6328125" style="42" customWidth="1"/>
    <col min="11554" max="11776" width="9" style="42"/>
    <col min="11777" max="11777" width="9" style="42" bestFit="1" customWidth="1"/>
    <col min="11778" max="11778" width="3.36328125" style="42" bestFit="1" customWidth="1"/>
    <col min="11779" max="11809" width="3.6328125" style="42" customWidth="1"/>
    <col min="11810" max="12032" width="9" style="42"/>
    <col min="12033" max="12033" width="9" style="42" bestFit="1" customWidth="1"/>
    <col min="12034" max="12034" width="3.36328125" style="42" bestFit="1" customWidth="1"/>
    <col min="12035" max="12065" width="3.6328125" style="42" customWidth="1"/>
    <col min="12066" max="12288" width="9" style="42"/>
    <col min="12289" max="12289" width="9" style="42" bestFit="1" customWidth="1"/>
    <col min="12290" max="12290" width="3.36328125" style="42" bestFit="1" customWidth="1"/>
    <col min="12291" max="12321" width="3.6328125" style="42" customWidth="1"/>
    <col min="12322" max="12544" width="9" style="42"/>
    <col min="12545" max="12545" width="9" style="42" bestFit="1" customWidth="1"/>
    <col min="12546" max="12546" width="3.36328125" style="42" bestFit="1" customWidth="1"/>
    <col min="12547" max="12577" width="3.6328125" style="42" customWidth="1"/>
    <col min="12578" max="12800" width="9" style="42"/>
    <col min="12801" max="12801" width="9" style="42" bestFit="1" customWidth="1"/>
    <col min="12802" max="12802" width="3.36328125" style="42" bestFit="1" customWidth="1"/>
    <col min="12803" max="12833" width="3.6328125" style="42" customWidth="1"/>
    <col min="12834" max="13056" width="9" style="42"/>
    <col min="13057" max="13057" width="9" style="42" bestFit="1" customWidth="1"/>
    <col min="13058" max="13058" width="3.36328125" style="42" bestFit="1" customWidth="1"/>
    <col min="13059" max="13089" width="3.6328125" style="42" customWidth="1"/>
    <col min="13090" max="13312" width="9" style="42"/>
    <col min="13313" max="13313" width="9" style="42" bestFit="1" customWidth="1"/>
    <col min="13314" max="13314" width="3.36328125" style="42" bestFit="1" customWidth="1"/>
    <col min="13315" max="13345" width="3.6328125" style="42" customWidth="1"/>
    <col min="13346" max="13568" width="9" style="42"/>
    <col min="13569" max="13569" width="9" style="42" bestFit="1" customWidth="1"/>
    <col min="13570" max="13570" width="3.36328125" style="42" bestFit="1" customWidth="1"/>
    <col min="13571" max="13601" width="3.6328125" style="42" customWidth="1"/>
    <col min="13602" max="13824" width="9" style="42"/>
    <col min="13825" max="13825" width="9" style="42" bestFit="1" customWidth="1"/>
    <col min="13826" max="13826" width="3.36328125" style="42" bestFit="1" customWidth="1"/>
    <col min="13827" max="13857" width="3.6328125" style="42" customWidth="1"/>
    <col min="13858" max="14080" width="9" style="42"/>
    <col min="14081" max="14081" width="9" style="42" bestFit="1" customWidth="1"/>
    <col min="14082" max="14082" width="3.36328125" style="42" bestFit="1" customWidth="1"/>
    <col min="14083" max="14113" width="3.6328125" style="42" customWidth="1"/>
    <col min="14114" max="14336" width="9" style="42"/>
    <col min="14337" max="14337" width="9" style="42" bestFit="1" customWidth="1"/>
    <col min="14338" max="14338" width="3.36328125" style="42" bestFit="1" customWidth="1"/>
    <col min="14339" max="14369" width="3.6328125" style="42" customWidth="1"/>
    <col min="14370" max="14592" width="9" style="42"/>
    <col min="14593" max="14593" width="9" style="42" bestFit="1" customWidth="1"/>
    <col min="14594" max="14594" width="3.36328125" style="42" bestFit="1" customWidth="1"/>
    <col min="14595" max="14625" width="3.6328125" style="42" customWidth="1"/>
    <col min="14626" max="14848" width="9" style="42"/>
    <col min="14849" max="14849" width="9" style="42" bestFit="1" customWidth="1"/>
    <col min="14850" max="14850" width="3.36328125" style="42" bestFit="1" customWidth="1"/>
    <col min="14851" max="14881" width="3.6328125" style="42" customWidth="1"/>
    <col min="14882" max="15104" width="9" style="42"/>
    <col min="15105" max="15105" width="9" style="42" bestFit="1" customWidth="1"/>
    <col min="15106" max="15106" width="3.36328125" style="42" bestFit="1" customWidth="1"/>
    <col min="15107" max="15137" width="3.6328125" style="42" customWidth="1"/>
    <col min="15138" max="15360" width="9" style="42"/>
    <col min="15361" max="15361" width="9" style="42" bestFit="1" customWidth="1"/>
    <col min="15362" max="15362" width="3.36328125" style="42" bestFit="1" customWidth="1"/>
    <col min="15363" max="15393" width="3.6328125" style="42" customWidth="1"/>
    <col min="15394" max="15616" width="9" style="42"/>
    <col min="15617" max="15617" width="9" style="42" bestFit="1" customWidth="1"/>
    <col min="15618" max="15618" width="3.36328125" style="42" bestFit="1" customWidth="1"/>
    <col min="15619" max="15649" width="3.6328125" style="42" customWidth="1"/>
    <col min="15650" max="15872" width="9" style="42"/>
    <col min="15873" max="15873" width="9" style="42" bestFit="1" customWidth="1"/>
    <col min="15874" max="15874" width="3.36328125" style="42" bestFit="1" customWidth="1"/>
    <col min="15875" max="15905" width="3.6328125" style="42" customWidth="1"/>
    <col min="15906" max="16128" width="9" style="42"/>
    <col min="16129" max="16129" width="9" style="42" bestFit="1" customWidth="1"/>
    <col min="16130" max="16130" width="3.36328125" style="42" bestFit="1" customWidth="1"/>
    <col min="16131" max="16161" width="3.6328125" style="42" customWidth="1"/>
    <col min="16162" max="16384" width="9" style="42"/>
  </cols>
  <sheetData>
    <row r="1" spans="1:35">
      <c r="A1" s="41" t="s">
        <v>491</v>
      </c>
    </row>
    <row r="2" spans="1:35" ht="18.5" thickBot="1"/>
    <row r="3" spans="1:35">
      <c r="A3" s="521" t="s">
        <v>82</v>
      </c>
      <c r="B3" s="43" t="s">
        <v>53</v>
      </c>
      <c r="C3" s="44">
        <v>1</v>
      </c>
      <c r="D3" s="45">
        <v>2</v>
      </c>
      <c r="E3" s="45">
        <v>3</v>
      </c>
      <c r="F3" s="45">
        <v>4</v>
      </c>
      <c r="G3" s="45">
        <v>5</v>
      </c>
      <c r="H3" s="45">
        <v>6</v>
      </c>
      <c r="I3" s="45">
        <v>7</v>
      </c>
      <c r="J3" s="45">
        <v>8</v>
      </c>
      <c r="K3" s="45">
        <v>9</v>
      </c>
      <c r="L3" s="45">
        <v>10</v>
      </c>
      <c r="M3" s="45">
        <v>11</v>
      </c>
      <c r="N3" s="45">
        <v>12</v>
      </c>
      <c r="O3" s="45">
        <v>13</v>
      </c>
      <c r="P3" s="45">
        <v>14</v>
      </c>
      <c r="Q3" s="45">
        <v>15</v>
      </c>
      <c r="R3" s="45">
        <v>16</v>
      </c>
      <c r="S3" s="45">
        <v>17</v>
      </c>
      <c r="T3" s="45">
        <v>18</v>
      </c>
      <c r="U3" s="45">
        <v>19</v>
      </c>
      <c r="V3" s="45">
        <v>20</v>
      </c>
      <c r="W3" s="45">
        <v>21</v>
      </c>
      <c r="X3" s="45">
        <v>22</v>
      </c>
      <c r="Y3" s="45">
        <v>23</v>
      </c>
      <c r="Z3" s="45">
        <v>24</v>
      </c>
      <c r="AA3" s="45">
        <v>25</v>
      </c>
      <c r="AB3" s="45">
        <v>26</v>
      </c>
      <c r="AC3" s="45">
        <v>27</v>
      </c>
      <c r="AD3" s="45">
        <v>28</v>
      </c>
      <c r="AE3" s="45">
        <v>29</v>
      </c>
      <c r="AF3" s="45">
        <v>30</v>
      </c>
      <c r="AG3" s="46">
        <v>31</v>
      </c>
      <c r="AH3" s="523" t="s">
        <v>83</v>
      </c>
      <c r="AI3" s="525" t="s">
        <v>84</v>
      </c>
    </row>
    <row r="4" spans="1:35" ht="18.5" thickBot="1">
      <c r="A4" s="522"/>
      <c r="B4" s="47" t="s">
        <v>85</v>
      </c>
      <c r="C4" s="48" t="s">
        <v>53</v>
      </c>
      <c r="D4" s="49" t="s">
        <v>86</v>
      </c>
      <c r="E4" s="49" t="s">
        <v>87</v>
      </c>
      <c r="F4" s="49" t="s">
        <v>88</v>
      </c>
      <c r="G4" s="49" t="s">
        <v>89</v>
      </c>
      <c r="H4" s="49" t="s">
        <v>90</v>
      </c>
      <c r="I4" s="49" t="s">
        <v>91</v>
      </c>
      <c r="J4" s="49" t="s">
        <v>92</v>
      </c>
      <c r="K4" s="49" t="s">
        <v>86</v>
      </c>
      <c r="L4" s="49" t="s">
        <v>87</v>
      </c>
      <c r="M4" s="49" t="s">
        <v>88</v>
      </c>
      <c r="N4" s="49" t="s">
        <v>89</v>
      </c>
      <c r="O4" s="49" t="s">
        <v>90</v>
      </c>
      <c r="P4" s="49" t="s">
        <v>91</v>
      </c>
      <c r="Q4" s="49" t="s">
        <v>92</v>
      </c>
      <c r="R4" s="49" t="s">
        <v>86</v>
      </c>
      <c r="S4" s="49" t="s">
        <v>87</v>
      </c>
      <c r="T4" s="49" t="s">
        <v>88</v>
      </c>
      <c r="U4" s="49" t="s">
        <v>89</v>
      </c>
      <c r="V4" s="49" t="s">
        <v>90</v>
      </c>
      <c r="W4" s="49" t="s">
        <v>91</v>
      </c>
      <c r="X4" s="49" t="s">
        <v>92</v>
      </c>
      <c r="Y4" s="49" t="s">
        <v>86</v>
      </c>
      <c r="Z4" s="49" t="s">
        <v>87</v>
      </c>
      <c r="AA4" s="49" t="s">
        <v>88</v>
      </c>
      <c r="AB4" s="49" t="s">
        <v>89</v>
      </c>
      <c r="AC4" s="49" t="s">
        <v>90</v>
      </c>
      <c r="AD4" s="49" t="s">
        <v>91</v>
      </c>
      <c r="AE4" s="49" t="s">
        <v>92</v>
      </c>
      <c r="AF4" s="49" t="s">
        <v>86</v>
      </c>
      <c r="AG4" s="50" t="s">
        <v>87</v>
      </c>
      <c r="AH4" s="524"/>
      <c r="AI4" s="526"/>
    </row>
    <row r="5" spans="1:35">
      <c r="A5" s="529" t="s">
        <v>101</v>
      </c>
      <c r="B5" s="51" t="s">
        <v>93</v>
      </c>
      <c r="C5" s="52"/>
      <c r="D5" s="78" t="s">
        <v>102</v>
      </c>
      <c r="E5" s="78" t="s">
        <v>102</v>
      </c>
      <c r="F5" s="78" t="s">
        <v>102</v>
      </c>
      <c r="G5" s="78" t="s">
        <v>102</v>
      </c>
      <c r="H5" s="78" t="s">
        <v>102</v>
      </c>
      <c r="I5" s="53"/>
      <c r="J5" s="53"/>
      <c r="K5" s="78" t="s">
        <v>102</v>
      </c>
      <c r="L5" s="78" t="s">
        <v>102</v>
      </c>
      <c r="M5" s="78" t="s">
        <v>102</v>
      </c>
      <c r="N5" s="78" t="s">
        <v>102</v>
      </c>
      <c r="O5" s="78" t="s">
        <v>102</v>
      </c>
      <c r="P5" s="53"/>
      <c r="Q5" s="53"/>
      <c r="R5" s="78" t="s">
        <v>102</v>
      </c>
      <c r="S5" s="78" t="s">
        <v>102</v>
      </c>
      <c r="T5" s="78" t="s">
        <v>102</v>
      </c>
      <c r="U5" s="78" t="s">
        <v>102</v>
      </c>
      <c r="V5" s="78" t="s">
        <v>102</v>
      </c>
      <c r="W5" s="53"/>
      <c r="X5" s="53"/>
      <c r="Y5" s="78" t="s">
        <v>102</v>
      </c>
      <c r="Z5" s="78" t="s">
        <v>102</v>
      </c>
      <c r="AA5" s="78" t="s">
        <v>102</v>
      </c>
      <c r="AB5" s="78" t="s">
        <v>102</v>
      </c>
      <c r="AC5" s="78" t="s">
        <v>102</v>
      </c>
      <c r="AD5" s="53"/>
      <c r="AE5" s="53"/>
      <c r="AF5" s="53" t="s">
        <v>103</v>
      </c>
      <c r="AG5" s="54" t="s">
        <v>103</v>
      </c>
      <c r="AH5" s="55">
        <f>COUNTA(C5:AG5)</f>
        <v>22</v>
      </c>
      <c r="AI5" s="528"/>
    </row>
    <row r="6" spans="1:35">
      <c r="A6" s="512"/>
      <c r="B6" s="56" t="s">
        <v>94</v>
      </c>
      <c r="C6" s="57"/>
      <c r="D6" s="58" t="s">
        <v>103</v>
      </c>
      <c r="E6" s="58" t="s">
        <v>103</v>
      </c>
      <c r="F6" s="58" t="s">
        <v>103</v>
      </c>
      <c r="G6" s="58" t="s">
        <v>103</v>
      </c>
      <c r="H6" s="58" t="s">
        <v>103</v>
      </c>
      <c r="I6" s="58"/>
      <c r="J6" s="58"/>
      <c r="K6" s="58" t="s">
        <v>103</v>
      </c>
      <c r="L6" s="58" t="s">
        <v>103</v>
      </c>
      <c r="M6" s="58" t="s">
        <v>103</v>
      </c>
      <c r="N6" s="58" t="s">
        <v>103</v>
      </c>
      <c r="O6" s="58" t="s">
        <v>103</v>
      </c>
      <c r="P6" s="58"/>
      <c r="Q6" s="58"/>
      <c r="R6" s="58" t="s">
        <v>103</v>
      </c>
      <c r="S6" s="58" t="s">
        <v>103</v>
      </c>
      <c r="T6" s="58" t="s">
        <v>103</v>
      </c>
      <c r="U6" s="58" t="s">
        <v>103</v>
      </c>
      <c r="V6" s="58" t="s">
        <v>103</v>
      </c>
      <c r="W6" s="58"/>
      <c r="X6" s="58"/>
      <c r="Y6" s="58" t="s">
        <v>103</v>
      </c>
      <c r="Z6" s="58" t="s">
        <v>103</v>
      </c>
      <c r="AA6" s="58" t="s">
        <v>103</v>
      </c>
      <c r="AB6" s="58" t="s">
        <v>103</v>
      </c>
      <c r="AC6" s="58" t="s">
        <v>103</v>
      </c>
      <c r="AD6" s="58"/>
      <c r="AE6" s="58"/>
      <c r="AF6" s="58" t="s">
        <v>103</v>
      </c>
      <c r="AG6" s="59" t="s">
        <v>103</v>
      </c>
      <c r="AH6" s="60">
        <f t="shared" ref="AH6:AH28" si="0">COUNTA(C6:AG6)</f>
        <v>22</v>
      </c>
      <c r="AI6" s="514"/>
    </row>
    <row r="7" spans="1:35">
      <c r="A7" s="511" t="s">
        <v>104</v>
      </c>
      <c r="B7" s="61" t="s">
        <v>93</v>
      </c>
      <c r="C7" s="62"/>
      <c r="D7" s="79" t="s">
        <v>102</v>
      </c>
      <c r="E7" s="79" t="s">
        <v>102</v>
      </c>
      <c r="F7" s="79" t="s">
        <v>102</v>
      </c>
      <c r="G7" s="79"/>
      <c r="H7" s="79" t="s">
        <v>102</v>
      </c>
      <c r="I7" s="79"/>
      <c r="J7" s="79"/>
      <c r="K7" s="79" t="s">
        <v>102</v>
      </c>
      <c r="L7" s="79" t="s">
        <v>102</v>
      </c>
      <c r="M7" s="79" t="s">
        <v>102</v>
      </c>
      <c r="N7" s="79"/>
      <c r="O7" s="79" t="s">
        <v>102</v>
      </c>
      <c r="P7" s="79"/>
      <c r="Q7" s="79"/>
      <c r="R7" s="79" t="s">
        <v>102</v>
      </c>
      <c r="S7" s="79" t="s">
        <v>102</v>
      </c>
      <c r="T7" s="79" t="s">
        <v>102</v>
      </c>
      <c r="U7" s="79"/>
      <c r="V7" s="79" t="s">
        <v>102</v>
      </c>
      <c r="W7" s="79"/>
      <c r="X7" s="79"/>
      <c r="Y7" s="79" t="s">
        <v>102</v>
      </c>
      <c r="Z7" s="79" t="s">
        <v>102</v>
      </c>
      <c r="AA7" s="79" t="s">
        <v>102</v>
      </c>
      <c r="AB7" s="79"/>
      <c r="AC7" s="79" t="s">
        <v>102</v>
      </c>
      <c r="AD7" s="79"/>
      <c r="AE7" s="79"/>
      <c r="AF7" s="79" t="s">
        <v>102</v>
      </c>
      <c r="AG7" s="64" t="s">
        <v>103</v>
      </c>
      <c r="AH7" s="65">
        <f t="shared" si="0"/>
        <v>18</v>
      </c>
      <c r="AI7" s="513"/>
    </row>
    <row r="8" spans="1:35">
      <c r="A8" s="512"/>
      <c r="B8" s="56" t="s">
        <v>94</v>
      </c>
      <c r="C8" s="57"/>
      <c r="D8" s="80" t="s">
        <v>105</v>
      </c>
      <c r="E8" s="80" t="s">
        <v>105</v>
      </c>
      <c r="F8" s="80" t="s">
        <v>105</v>
      </c>
      <c r="G8" s="80"/>
      <c r="H8" s="80" t="s">
        <v>105</v>
      </c>
      <c r="I8" s="80"/>
      <c r="J8" s="80"/>
      <c r="K8" s="80" t="s">
        <v>105</v>
      </c>
      <c r="L8" s="80" t="s">
        <v>105</v>
      </c>
      <c r="M8" s="80" t="s">
        <v>105</v>
      </c>
      <c r="N8" s="80"/>
      <c r="O8" s="80" t="s">
        <v>105</v>
      </c>
      <c r="P8" s="80"/>
      <c r="Q8" s="80"/>
      <c r="R8" s="80" t="s">
        <v>105</v>
      </c>
      <c r="S8" s="80" t="s">
        <v>105</v>
      </c>
      <c r="T8" s="80" t="s">
        <v>105</v>
      </c>
      <c r="U8" s="80"/>
      <c r="V8" s="80" t="s">
        <v>105</v>
      </c>
      <c r="W8" s="80"/>
      <c r="X8" s="80"/>
      <c r="Y8" s="80" t="s">
        <v>105</v>
      </c>
      <c r="Z8" s="80" t="s">
        <v>105</v>
      </c>
      <c r="AA8" s="80" t="s">
        <v>105</v>
      </c>
      <c r="AB8" s="80"/>
      <c r="AC8" s="80" t="s">
        <v>105</v>
      </c>
      <c r="AD8" s="80"/>
      <c r="AE8" s="80"/>
      <c r="AF8" s="80" t="s">
        <v>105</v>
      </c>
      <c r="AG8" s="59" t="s">
        <v>103</v>
      </c>
      <c r="AH8" s="60">
        <f t="shared" si="0"/>
        <v>18</v>
      </c>
      <c r="AI8" s="514"/>
    </row>
    <row r="9" spans="1:35">
      <c r="A9" s="511" t="s">
        <v>104</v>
      </c>
      <c r="B9" s="61" t="s">
        <v>93</v>
      </c>
      <c r="C9" s="62"/>
      <c r="D9" s="63"/>
      <c r="E9" s="79" t="s">
        <v>102</v>
      </c>
      <c r="F9" s="79" t="s">
        <v>102</v>
      </c>
      <c r="G9" s="63" t="s">
        <v>103</v>
      </c>
      <c r="H9" s="63"/>
      <c r="I9" s="63"/>
      <c r="J9" s="63"/>
      <c r="K9" s="63"/>
      <c r="L9" s="63" t="s">
        <v>103</v>
      </c>
      <c r="M9" s="63" t="s">
        <v>103</v>
      </c>
      <c r="N9" s="63" t="s">
        <v>103</v>
      </c>
      <c r="O9" s="63"/>
      <c r="P9" s="63"/>
      <c r="Q9" s="63"/>
      <c r="R9" s="63"/>
      <c r="S9" s="63" t="s">
        <v>103</v>
      </c>
      <c r="T9" s="63" t="s">
        <v>103</v>
      </c>
      <c r="U9" s="63" t="s">
        <v>103</v>
      </c>
      <c r="V9" s="63"/>
      <c r="W9" s="63"/>
      <c r="X9" s="63"/>
      <c r="Y9" s="63"/>
      <c r="Z9" s="63" t="s">
        <v>103</v>
      </c>
      <c r="AA9" s="63" t="s">
        <v>103</v>
      </c>
      <c r="AB9" s="63" t="s">
        <v>103</v>
      </c>
      <c r="AC9" s="63"/>
      <c r="AD9" s="63"/>
      <c r="AE9" s="63"/>
      <c r="AF9" s="63"/>
      <c r="AG9" s="64" t="s">
        <v>103</v>
      </c>
      <c r="AH9" s="65">
        <f t="shared" si="0"/>
        <v>13</v>
      </c>
      <c r="AI9" s="513"/>
    </row>
    <row r="10" spans="1:35">
      <c r="A10" s="512"/>
      <c r="B10" s="56" t="s">
        <v>94</v>
      </c>
      <c r="C10" s="57"/>
      <c r="D10" s="58"/>
      <c r="E10" s="80" t="s">
        <v>105</v>
      </c>
      <c r="F10" s="80" t="s">
        <v>105</v>
      </c>
      <c r="G10" s="58" t="s">
        <v>103</v>
      </c>
      <c r="H10" s="58"/>
      <c r="I10" s="58"/>
      <c r="J10" s="58"/>
      <c r="K10" s="58"/>
      <c r="L10" s="58" t="s">
        <v>103</v>
      </c>
      <c r="M10" s="58" t="s">
        <v>103</v>
      </c>
      <c r="N10" s="58" t="s">
        <v>103</v>
      </c>
      <c r="O10" s="58"/>
      <c r="P10" s="58"/>
      <c r="Q10" s="58"/>
      <c r="R10" s="58"/>
      <c r="S10" s="58" t="s">
        <v>103</v>
      </c>
      <c r="T10" s="58" t="s">
        <v>103</v>
      </c>
      <c r="U10" s="58" t="s">
        <v>103</v>
      </c>
      <c r="V10" s="58"/>
      <c r="W10" s="58"/>
      <c r="X10" s="58"/>
      <c r="Y10" s="58"/>
      <c r="Z10" s="58" t="s">
        <v>103</v>
      </c>
      <c r="AA10" s="58" t="s">
        <v>103</v>
      </c>
      <c r="AB10" s="58" t="s">
        <v>103</v>
      </c>
      <c r="AC10" s="58"/>
      <c r="AD10" s="58"/>
      <c r="AE10" s="58"/>
      <c r="AF10" s="58"/>
      <c r="AG10" s="59" t="s">
        <v>103</v>
      </c>
      <c r="AH10" s="60">
        <f t="shared" si="0"/>
        <v>13</v>
      </c>
      <c r="AI10" s="514"/>
    </row>
    <row r="11" spans="1:35">
      <c r="A11" s="511" t="s">
        <v>104</v>
      </c>
      <c r="B11" s="61" t="s">
        <v>93</v>
      </c>
      <c r="C11" s="62"/>
      <c r="D11" s="63" t="s">
        <v>103</v>
      </c>
      <c r="E11" s="63" t="s">
        <v>103</v>
      </c>
      <c r="F11" s="63" t="s">
        <v>103</v>
      </c>
      <c r="G11" s="63" t="s">
        <v>103</v>
      </c>
      <c r="H11" s="63" t="s">
        <v>103</v>
      </c>
      <c r="I11" s="63"/>
      <c r="J11" s="63"/>
      <c r="K11" s="63" t="s">
        <v>103</v>
      </c>
      <c r="L11" s="63" t="s">
        <v>103</v>
      </c>
      <c r="M11" s="63" t="s">
        <v>103</v>
      </c>
      <c r="N11" s="63" t="s">
        <v>103</v>
      </c>
      <c r="O11" s="63" t="s">
        <v>103</v>
      </c>
      <c r="P11" s="63"/>
      <c r="Q11" s="63"/>
      <c r="R11" s="63" t="s">
        <v>103</v>
      </c>
      <c r="S11" s="63" t="s">
        <v>103</v>
      </c>
      <c r="T11" s="63" t="s">
        <v>103</v>
      </c>
      <c r="U11" s="63" t="s">
        <v>103</v>
      </c>
      <c r="V11" s="63" t="s">
        <v>103</v>
      </c>
      <c r="W11" s="63"/>
      <c r="X11" s="63"/>
      <c r="Y11" s="63" t="s">
        <v>103</v>
      </c>
      <c r="Z11" s="63" t="s">
        <v>103</v>
      </c>
      <c r="AA11" s="63" t="s">
        <v>103</v>
      </c>
      <c r="AB11" s="63" t="s">
        <v>103</v>
      </c>
      <c r="AC11" s="63" t="s">
        <v>103</v>
      </c>
      <c r="AD11" s="63"/>
      <c r="AE11" s="63"/>
      <c r="AF11" s="63" t="s">
        <v>103</v>
      </c>
      <c r="AG11" s="64" t="s">
        <v>103</v>
      </c>
      <c r="AH11" s="65">
        <f t="shared" si="0"/>
        <v>22</v>
      </c>
      <c r="AI11" s="513"/>
    </row>
    <row r="12" spans="1:35">
      <c r="A12" s="512"/>
      <c r="B12" s="56" t="s">
        <v>94</v>
      </c>
      <c r="C12" s="57"/>
      <c r="D12" s="58" t="s">
        <v>103</v>
      </c>
      <c r="E12" s="58"/>
      <c r="F12" s="58" t="s">
        <v>103</v>
      </c>
      <c r="G12" s="58" t="s">
        <v>103</v>
      </c>
      <c r="H12" s="58" t="s">
        <v>103</v>
      </c>
      <c r="I12" s="58"/>
      <c r="J12" s="58"/>
      <c r="K12" s="58" t="s">
        <v>103</v>
      </c>
      <c r="L12" s="58" t="s">
        <v>103</v>
      </c>
      <c r="M12" s="58"/>
      <c r="N12" s="58" t="s">
        <v>103</v>
      </c>
      <c r="O12" s="58" t="s">
        <v>103</v>
      </c>
      <c r="P12" s="58"/>
      <c r="Q12" s="58"/>
      <c r="R12" s="58" t="s">
        <v>103</v>
      </c>
      <c r="S12" s="58" t="s">
        <v>103</v>
      </c>
      <c r="T12" s="58" t="s">
        <v>103</v>
      </c>
      <c r="U12" s="58"/>
      <c r="V12" s="58" t="s">
        <v>103</v>
      </c>
      <c r="W12" s="58"/>
      <c r="X12" s="58"/>
      <c r="Y12" s="58"/>
      <c r="Z12" s="58" t="s">
        <v>103</v>
      </c>
      <c r="AA12" s="58" t="s">
        <v>103</v>
      </c>
      <c r="AB12" s="58" t="s">
        <v>103</v>
      </c>
      <c r="AC12" s="58" t="s">
        <v>103</v>
      </c>
      <c r="AD12" s="58"/>
      <c r="AE12" s="58"/>
      <c r="AF12" s="58" t="s">
        <v>103</v>
      </c>
      <c r="AG12" s="59"/>
      <c r="AH12" s="60">
        <f t="shared" si="0"/>
        <v>17</v>
      </c>
      <c r="AI12" s="514"/>
    </row>
    <row r="13" spans="1:35">
      <c r="A13" s="511" t="s">
        <v>104</v>
      </c>
      <c r="B13" s="61" t="s">
        <v>93</v>
      </c>
      <c r="C13" s="62"/>
      <c r="D13" s="78" t="s">
        <v>102</v>
      </c>
      <c r="E13" s="78" t="s">
        <v>102</v>
      </c>
      <c r="F13" s="78"/>
      <c r="G13" s="78" t="s">
        <v>102</v>
      </c>
      <c r="H13" s="78" t="s">
        <v>102</v>
      </c>
      <c r="I13" s="53"/>
      <c r="J13" s="53"/>
      <c r="K13" s="78" t="s">
        <v>102</v>
      </c>
      <c r="L13" s="78" t="s">
        <v>102</v>
      </c>
      <c r="M13" s="78"/>
      <c r="N13" s="78" t="s">
        <v>102</v>
      </c>
      <c r="O13" s="78" t="s">
        <v>102</v>
      </c>
      <c r="P13" s="53"/>
      <c r="Q13" s="53"/>
      <c r="R13" s="78" t="s">
        <v>102</v>
      </c>
      <c r="S13" s="78" t="s">
        <v>102</v>
      </c>
      <c r="T13" s="78"/>
      <c r="U13" s="78" t="s">
        <v>102</v>
      </c>
      <c r="V13" s="78" t="s">
        <v>102</v>
      </c>
      <c r="W13" s="53"/>
      <c r="X13" s="53"/>
      <c r="Y13" s="78" t="s">
        <v>102</v>
      </c>
      <c r="Z13" s="78" t="s">
        <v>102</v>
      </c>
      <c r="AA13" s="78"/>
      <c r="AB13" s="78" t="s">
        <v>102</v>
      </c>
      <c r="AC13" s="78" t="s">
        <v>102</v>
      </c>
      <c r="AD13" s="53"/>
      <c r="AE13" s="53"/>
      <c r="AF13" s="53" t="s">
        <v>103</v>
      </c>
      <c r="AG13" s="54" t="s">
        <v>103</v>
      </c>
      <c r="AH13" s="65">
        <f t="shared" si="0"/>
        <v>18</v>
      </c>
      <c r="AI13" s="513"/>
    </row>
    <row r="14" spans="1:35">
      <c r="A14" s="512"/>
      <c r="B14" s="56" t="s">
        <v>94</v>
      </c>
      <c r="C14" s="57"/>
      <c r="D14" s="58" t="s">
        <v>103</v>
      </c>
      <c r="E14" s="58" t="s">
        <v>103</v>
      </c>
      <c r="F14" s="58"/>
      <c r="G14" s="58" t="s">
        <v>103</v>
      </c>
      <c r="H14" s="58" t="s">
        <v>103</v>
      </c>
      <c r="I14" s="58"/>
      <c r="J14" s="58"/>
      <c r="K14" s="58" t="s">
        <v>103</v>
      </c>
      <c r="L14" s="58" t="s">
        <v>103</v>
      </c>
      <c r="M14" s="58"/>
      <c r="N14" s="58" t="s">
        <v>103</v>
      </c>
      <c r="O14" s="58" t="s">
        <v>103</v>
      </c>
      <c r="P14" s="58"/>
      <c r="Q14" s="58"/>
      <c r="R14" s="58" t="s">
        <v>103</v>
      </c>
      <c r="S14" s="58" t="s">
        <v>103</v>
      </c>
      <c r="T14" s="58"/>
      <c r="U14" s="58" t="s">
        <v>103</v>
      </c>
      <c r="V14" s="58" t="s">
        <v>103</v>
      </c>
      <c r="W14" s="58"/>
      <c r="X14" s="58"/>
      <c r="Y14" s="58" t="s">
        <v>103</v>
      </c>
      <c r="Z14" s="58" t="s">
        <v>103</v>
      </c>
      <c r="AA14" s="58"/>
      <c r="AB14" s="58" t="s">
        <v>103</v>
      </c>
      <c r="AC14" s="58" t="s">
        <v>103</v>
      </c>
      <c r="AD14" s="58"/>
      <c r="AE14" s="58"/>
      <c r="AF14" s="58" t="s">
        <v>103</v>
      </c>
      <c r="AG14" s="59" t="s">
        <v>103</v>
      </c>
      <c r="AH14" s="60">
        <f t="shared" si="0"/>
        <v>18</v>
      </c>
      <c r="AI14" s="514"/>
    </row>
    <row r="15" spans="1:35">
      <c r="A15" s="511" t="s">
        <v>104</v>
      </c>
      <c r="B15" s="61" t="s">
        <v>93</v>
      </c>
      <c r="C15" s="62"/>
      <c r="D15" s="78" t="s">
        <v>102</v>
      </c>
      <c r="E15" s="78" t="s">
        <v>102</v>
      </c>
      <c r="F15" s="78" t="s">
        <v>102</v>
      </c>
      <c r="G15" s="78" t="s">
        <v>102</v>
      </c>
      <c r="H15" s="78"/>
      <c r="I15" s="53"/>
      <c r="J15" s="53"/>
      <c r="K15" s="78" t="s">
        <v>102</v>
      </c>
      <c r="L15" s="78" t="s">
        <v>102</v>
      </c>
      <c r="M15" s="78" t="s">
        <v>102</v>
      </c>
      <c r="N15" s="78" t="s">
        <v>102</v>
      </c>
      <c r="O15" s="78"/>
      <c r="P15" s="53"/>
      <c r="Q15" s="53"/>
      <c r="R15" s="78" t="s">
        <v>102</v>
      </c>
      <c r="S15" s="78" t="s">
        <v>102</v>
      </c>
      <c r="T15" s="78" t="s">
        <v>102</v>
      </c>
      <c r="U15" s="78" t="s">
        <v>102</v>
      </c>
      <c r="V15" s="78"/>
      <c r="W15" s="53"/>
      <c r="X15" s="53"/>
      <c r="Y15" s="78" t="s">
        <v>102</v>
      </c>
      <c r="Z15" s="78" t="s">
        <v>102</v>
      </c>
      <c r="AA15" s="78" t="s">
        <v>102</v>
      </c>
      <c r="AB15" s="78" t="s">
        <v>102</v>
      </c>
      <c r="AC15" s="78"/>
      <c r="AD15" s="53"/>
      <c r="AE15" s="53"/>
      <c r="AF15" s="53" t="s">
        <v>103</v>
      </c>
      <c r="AG15" s="54" t="s">
        <v>103</v>
      </c>
      <c r="AH15" s="65">
        <f t="shared" si="0"/>
        <v>18</v>
      </c>
      <c r="AI15" s="513"/>
    </row>
    <row r="16" spans="1:35">
      <c r="A16" s="512"/>
      <c r="B16" s="56" t="s">
        <v>94</v>
      </c>
      <c r="C16" s="57"/>
      <c r="D16" s="58" t="s">
        <v>103</v>
      </c>
      <c r="E16" s="58" t="s">
        <v>103</v>
      </c>
      <c r="F16" s="58" t="s">
        <v>103</v>
      </c>
      <c r="G16" s="58" t="s">
        <v>103</v>
      </c>
      <c r="H16" s="58"/>
      <c r="I16" s="58"/>
      <c r="J16" s="58"/>
      <c r="K16" s="58" t="s">
        <v>103</v>
      </c>
      <c r="L16" s="58" t="s">
        <v>103</v>
      </c>
      <c r="M16" s="58" t="s">
        <v>103</v>
      </c>
      <c r="N16" s="58" t="s">
        <v>103</v>
      </c>
      <c r="O16" s="58"/>
      <c r="P16" s="58"/>
      <c r="Q16" s="58"/>
      <c r="R16" s="58" t="s">
        <v>103</v>
      </c>
      <c r="S16" s="58" t="s">
        <v>103</v>
      </c>
      <c r="T16" s="58" t="s">
        <v>103</v>
      </c>
      <c r="U16" s="58" t="s">
        <v>103</v>
      </c>
      <c r="V16" s="58"/>
      <c r="W16" s="58"/>
      <c r="X16" s="58"/>
      <c r="Y16" s="58" t="s">
        <v>103</v>
      </c>
      <c r="Z16" s="58" t="s">
        <v>103</v>
      </c>
      <c r="AA16" s="58" t="s">
        <v>103</v>
      </c>
      <c r="AB16" s="58" t="s">
        <v>103</v>
      </c>
      <c r="AC16" s="58"/>
      <c r="AD16" s="58"/>
      <c r="AE16" s="58"/>
      <c r="AF16" s="58" t="s">
        <v>103</v>
      </c>
      <c r="AG16" s="59" t="s">
        <v>103</v>
      </c>
      <c r="AH16" s="60">
        <f t="shared" si="0"/>
        <v>18</v>
      </c>
      <c r="AI16" s="514"/>
    </row>
    <row r="17" spans="1:36">
      <c r="A17" s="511" t="s">
        <v>104</v>
      </c>
      <c r="B17" s="61" t="s">
        <v>93</v>
      </c>
      <c r="C17" s="62"/>
      <c r="D17" s="78" t="s">
        <v>102</v>
      </c>
      <c r="E17" s="78"/>
      <c r="F17" s="78" t="s">
        <v>102</v>
      </c>
      <c r="G17" s="78" t="s">
        <v>102</v>
      </c>
      <c r="H17" s="78" t="s">
        <v>102</v>
      </c>
      <c r="I17" s="53"/>
      <c r="J17" s="53"/>
      <c r="K17" s="78" t="s">
        <v>102</v>
      </c>
      <c r="L17" s="78"/>
      <c r="M17" s="78" t="s">
        <v>102</v>
      </c>
      <c r="N17" s="78" t="s">
        <v>102</v>
      </c>
      <c r="O17" s="78" t="s">
        <v>102</v>
      </c>
      <c r="P17" s="53"/>
      <c r="Q17" s="53"/>
      <c r="R17" s="78" t="s">
        <v>102</v>
      </c>
      <c r="S17" s="78"/>
      <c r="T17" s="78" t="s">
        <v>102</v>
      </c>
      <c r="U17" s="78" t="s">
        <v>102</v>
      </c>
      <c r="V17" s="78" t="s">
        <v>102</v>
      </c>
      <c r="W17" s="53"/>
      <c r="X17" s="53"/>
      <c r="Y17" s="78" t="s">
        <v>102</v>
      </c>
      <c r="Z17" s="78"/>
      <c r="AA17" s="78" t="s">
        <v>102</v>
      </c>
      <c r="AB17" s="78" t="s">
        <v>102</v>
      </c>
      <c r="AC17" s="78" t="s">
        <v>102</v>
      </c>
      <c r="AD17" s="53"/>
      <c r="AE17" s="53"/>
      <c r="AF17" s="53" t="s">
        <v>103</v>
      </c>
      <c r="AG17" s="54"/>
      <c r="AH17" s="65">
        <f t="shared" si="0"/>
        <v>17</v>
      </c>
      <c r="AI17" s="513"/>
    </row>
    <row r="18" spans="1:36">
      <c r="A18" s="512"/>
      <c r="B18" s="56" t="s">
        <v>94</v>
      </c>
      <c r="C18" s="57"/>
      <c r="D18" s="58" t="s">
        <v>103</v>
      </c>
      <c r="E18" s="58"/>
      <c r="F18" s="58" t="s">
        <v>103</v>
      </c>
      <c r="G18" s="58" t="s">
        <v>103</v>
      </c>
      <c r="H18" s="58" t="s">
        <v>103</v>
      </c>
      <c r="I18" s="58"/>
      <c r="J18" s="58"/>
      <c r="K18" s="58" t="s">
        <v>103</v>
      </c>
      <c r="L18" s="58"/>
      <c r="M18" s="58" t="s">
        <v>103</v>
      </c>
      <c r="N18" s="58" t="s">
        <v>103</v>
      </c>
      <c r="O18" s="58" t="s">
        <v>103</v>
      </c>
      <c r="P18" s="58"/>
      <c r="Q18" s="58"/>
      <c r="R18" s="58" t="s">
        <v>103</v>
      </c>
      <c r="S18" s="58"/>
      <c r="T18" s="58" t="s">
        <v>103</v>
      </c>
      <c r="U18" s="58" t="s">
        <v>103</v>
      </c>
      <c r="V18" s="58" t="s">
        <v>103</v>
      </c>
      <c r="W18" s="58"/>
      <c r="X18" s="58"/>
      <c r="Y18" s="58" t="s">
        <v>103</v>
      </c>
      <c r="Z18" s="58"/>
      <c r="AA18" s="58" t="s">
        <v>103</v>
      </c>
      <c r="AB18" s="58" t="s">
        <v>103</v>
      </c>
      <c r="AC18" s="58" t="s">
        <v>103</v>
      </c>
      <c r="AD18" s="58"/>
      <c r="AE18" s="58"/>
      <c r="AF18" s="58" t="s">
        <v>103</v>
      </c>
      <c r="AG18" s="59"/>
      <c r="AH18" s="60">
        <f t="shared" si="0"/>
        <v>17</v>
      </c>
      <c r="AI18" s="514"/>
    </row>
    <row r="19" spans="1:36">
      <c r="A19" s="511" t="s">
        <v>104</v>
      </c>
      <c r="B19" s="61" t="s">
        <v>93</v>
      </c>
      <c r="C19" s="62"/>
      <c r="D19" s="78" t="s">
        <v>102</v>
      </c>
      <c r="E19" s="78" t="s">
        <v>102</v>
      </c>
      <c r="F19" s="78" t="s">
        <v>102</v>
      </c>
      <c r="G19" s="78" t="s">
        <v>102</v>
      </c>
      <c r="H19" s="78" t="s">
        <v>102</v>
      </c>
      <c r="I19" s="53"/>
      <c r="J19" s="53"/>
      <c r="K19" s="78" t="s">
        <v>102</v>
      </c>
      <c r="L19" s="78" t="s">
        <v>102</v>
      </c>
      <c r="M19" s="78" t="s">
        <v>102</v>
      </c>
      <c r="N19" s="78" t="s">
        <v>102</v>
      </c>
      <c r="O19" s="78" t="s">
        <v>102</v>
      </c>
      <c r="P19" s="53"/>
      <c r="Q19" s="53"/>
      <c r="R19" s="78" t="s">
        <v>102</v>
      </c>
      <c r="S19" s="78" t="s">
        <v>102</v>
      </c>
      <c r="T19" s="78" t="s">
        <v>102</v>
      </c>
      <c r="U19" s="78" t="s">
        <v>102</v>
      </c>
      <c r="V19" s="78" t="s">
        <v>102</v>
      </c>
      <c r="W19" s="53"/>
      <c r="X19" s="53"/>
      <c r="Y19" s="78" t="s">
        <v>102</v>
      </c>
      <c r="Z19" s="78" t="s">
        <v>102</v>
      </c>
      <c r="AA19" s="78" t="s">
        <v>102</v>
      </c>
      <c r="AB19" s="78" t="s">
        <v>102</v>
      </c>
      <c r="AC19" s="78" t="s">
        <v>102</v>
      </c>
      <c r="AD19" s="53"/>
      <c r="AE19" s="53"/>
      <c r="AF19" s="53" t="s">
        <v>103</v>
      </c>
      <c r="AG19" s="54" t="s">
        <v>103</v>
      </c>
      <c r="AH19" s="65">
        <f t="shared" si="0"/>
        <v>22</v>
      </c>
      <c r="AI19" s="513"/>
    </row>
    <row r="20" spans="1:36">
      <c r="A20" s="512"/>
      <c r="B20" s="56" t="s">
        <v>94</v>
      </c>
      <c r="C20" s="57"/>
      <c r="D20" s="58" t="s">
        <v>103</v>
      </c>
      <c r="E20" s="58" t="s">
        <v>103</v>
      </c>
      <c r="F20" s="58" t="s">
        <v>103</v>
      </c>
      <c r="G20" s="58" t="s">
        <v>103</v>
      </c>
      <c r="H20" s="58" t="s">
        <v>103</v>
      </c>
      <c r="I20" s="58"/>
      <c r="J20" s="58"/>
      <c r="K20" s="58" t="s">
        <v>103</v>
      </c>
      <c r="L20" s="58" t="s">
        <v>103</v>
      </c>
      <c r="M20" s="58" t="s">
        <v>103</v>
      </c>
      <c r="N20" s="58" t="s">
        <v>103</v>
      </c>
      <c r="O20" s="58" t="s">
        <v>103</v>
      </c>
      <c r="P20" s="58"/>
      <c r="Q20" s="58"/>
      <c r="R20" s="58" t="s">
        <v>103</v>
      </c>
      <c r="S20" s="58" t="s">
        <v>103</v>
      </c>
      <c r="T20" s="58" t="s">
        <v>103</v>
      </c>
      <c r="U20" s="58" t="s">
        <v>103</v>
      </c>
      <c r="V20" s="58" t="s">
        <v>103</v>
      </c>
      <c r="W20" s="58"/>
      <c r="X20" s="58"/>
      <c r="Y20" s="58" t="s">
        <v>103</v>
      </c>
      <c r="Z20" s="58" t="s">
        <v>103</v>
      </c>
      <c r="AA20" s="58" t="s">
        <v>103</v>
      </c>
      <c r="AB20" s="58" t="s">
        <v>103</v>
      </c>
      <c r="AC20" s="58" t="s">
        <v>103</v>
      </c>
      <c r="AD20" s="58"/>
      <c r="AE20" s="58"/>
      <c r="AF20" s="58" t="s">
        <v>103</v>
      </c>
      <c r="AG20" s="59" t="s">
        <v>103</v>
      </c>
      <c r="AH20" s="60">
        <f t="shared" si="0"/>
        <v>22</v>
      </c>
      <c r="AI20" s="514"/>
    </row>
    <row r="21" spans="1:36">
      <c r="A21" s="511" t="s">
        <v>104</v>
      </c>
      <c r="B21" s="61" t="s">
        <v>93</v>
      </c>
      <c r="C21" s="62"/>
      <c r="D21" s="78" t="s">
        <v>102</v>
      </c>
      <c r="E21" s="78" t="s">
        <v>102</v>
      </c>
      <c r="F21" s="78" t="s">
        <v>102</v>
      </c>
      <c r="G21" s="78" t="s">
        <v>102</v>
      </c>
      <c r="H21" s="78" t="s">
        <v>102</v>
      </c>
      <c r="I21" s="53"/>
      <c r="J21" s="53"/>
      <c r="K21" s="78" t="s">
        <v>102</v>
      </c>
      <c r="L21" s="78" t="s">
        <v>102</v>
      </c>
      <c r="M21" s="78" t="s">
        <v>102</v>
      </c>
      <c r="N21" s="78" t="s">
        <v>102</v>
      </c>
      <c r="O21" s="78" t="s">
        <v>102</v>
      </c>
      <c r="P21" s="53"/>
      <c r="Q21" s="53"/>
      <c r="R21" s="78" t="s">
        <v>102</v>
      </c>
      <c r="S21" s="78" t="s">
        <v>102</v>
      </c>
      <c r="T21" s="78" t="s">
        <v>102</v>
      </c>
      <c r="U21" s="78" t="s">
        <v>102</v>
      </c>
      <c r="V21" s="78" t="s">
        <v>102</v>
      </c>
      <c r="W21" s="53"/>
      <c r="X21" s="53"/>
      <c r="Y21" s="78" t="s">
        <v>102</v>
      </c>
      <c r="Z21" s="78" t="s">
        <v>102</v>
      </c>
      <c r="AA21" s="78" t="s">
        <v>102</v>
      </c>
      <c r="AB21" s="78" t="s">
        <v>102</v>
      </c>
      <c r="AC21" s="78" t="s">
        <v>102</v>
      </c>
      <c r="AD21" s="53"/>
      <c r="AE21" s="53"/>
      <c r="AF21" s="53" t="s">
        <v>103</v>
      </c>
      <c r="AG21" s="54" t="s">
        <v>103</v>
      </c>
      <c r="AH21" s="65">
        <f t="shared" si="0"/>
        <v>22</v>
      </c>
      <c r="AI21" s="513"/>
    </row>
    <row r="22" spans="1:36">
      <c r="A22" s="512"/>
      <c r="B22" s="56" t="s">
        <v>94</v>
      </c>
      <c r="C22" s="57"/>
      <c r="D22" s="58" t="s">
        <v>103</v>
      </c>
      <c r="E22" s="58" t="s">
        <v>103</v>
      </c>
      <c r="F22" s="58" t="s">
        <v>103</v>
      </c>
      <c r="G22" s="58" t="s">
        <v>103</v>
      </c>
      <c r="H22" s="58" t="s">
        <v>103</v>
      </c>
      <c r="I22" s="58"/>
      <c r="J22" s="58"/>
      <c r="K22" s="58" t="s">
        <v>103</v>
      </c>
      <c r="L22" s="58" t="s">
        <v>103</v>
      </c>
      <c r="M22" s="58" t="s">
        <v>103</v>
      </c>
      <c r="N22" s="58" t="s">
        <v>103</v>
      </c>
      <c r="O22" s="58" t="s">
        <v>103</v>
      </c>
      <c r="P22" s="58"/>
      <c r="Q22" s="58"/>
      <c r="R22" s="58" t="s">
        <v>103</v>
      </c>
      <c r="S22" s="58" t="s">
        <v>103</v>
      </c>
      <c r="T22" s="58" t="s">
        <v>103</v>
      </c>
      <c r="U22" s="58" t="s">
        <v>103</v>
      </c>
      <c r="V22" s="58" t="s">
        <v>103</v>
      </c>
      <c r="W22" s="58"/>
      <c r="X22" s="58"/>
      <c r="Y22" s="58" t="s">
        <v>103</v>
      </c>
      <c r="Z22" s="58" t="s">
        <v>103</v>
      </c>
      <c r="AA22" s="58" t="s">
        <v>103</v>
      </c>
      <c r="AB22" s="58" t="s">
        <v>103</v>
      </c>
      <c r="AC22" s="58" t="s">
        <v>103</v>
      </c>
      <c r="AD22" s="58"/>
      <c r="AE22" s="58"/>
      <c r="AF22" s="58" t="s">
        <v>103</v>
      </c>
      <c r="AG22" s="59" t="s">
        <v>103</v>
      </c>
      <c r="AH22" s="60">
        <f t="shared" si="0"/>
        <v>22</v>
      </c>
      <c r="AI22" s="514"/>
    </row>
    <row r="23" spans="1:36">
      <c r="A23" s="511" t="s">
        <v>104</v>
      </c>
      <c r="B23" s="61" t="s">
        <v>93</v>
      </c>
      <c r="C23" s="62"/>
      <c r="D23" s="78" t="s">
        <v>102</v>
      </c>
      <c r="E23" s="78" t="s">
        <v>102</v>
      </c>
      <c r="F23" s="78" t="s">
        <v>102</v>
      </c>
      <c r="G23" s="78" t="s">
        <v>102</v>
      </c>
      <c r="H23" s="78" t="s">
        <v>102</v>
      </c>
      <c r="I23" s="53"/>
      <c r="J23" s="53"/>
      <c r="K23" s="78" t="s">
        <v>102</v>
      </c>
      <c r="L23" s="78" t="s">
        <v>102</v>
      </c>
      <c r="M23" s="78" t="s">
        <v>102</v>
      </c>
      <c r="N23" s="78" t="s">
        <v>102</v>
      </c>
      <c r="O23" s="78" t="s">
        <v>102</v>
      </c>
      <c r="P23" s="53"/>
      <c r="Q23" s="53"/>
      <c r="R23" s="78" t="s">
        <v>102</v>
      </c>
      <c r="S23" s="78" t="s">
        <v>102</v>
      </c>
      <c r="T23" s="78" t="s">
        <v>102</v>
      </c>
      <c r="U23" s="78" t="s">
        <v>102</v>
      </c>
      <c r="V23" s="78" t="s">
        <v>102</v>
      </c>
      <c r="W23" s="53"/>
      <c r="X23" s="53"/>
      <c r="Y23" s="78" t="s">
        <v>102</v>
      </c>
      <c r="Z23" s="78" t="s">
        <v>102</v>
      </c>
      <c r="AA23" s="78" t="s">
        <v>102</v>
      </c>
      <c r="AB23" s="78" t="s">
        <v>102</v>
      </c>
      <c r="AC23" s="78" t="s">
        <v>102</v>
      </c>
      <c r="AD23" s="53"/>
      <c r="AE23" s="53"/>
      <c r="AF23" s="53" t="s">
        <v>103</v>
      </c>
      <c r="AG23" s="54" t="s">
        <v>103</v>
      </c>
      <c r="AH23" s="65">
        <f>COUNTA(C23:AG23)</f>
        <v>22</v>
      </c>
      <c r="AI23" s="513"/>
    </row>
    <row r="24" spans="1:36">
      <c r="A24" s="512"/>
      <c r="B24" s="56" t="s">
        <v>94</v>
      </c>
      <c r="C24" s="57"/>
      <c r="D24" s="58" t="s">
        <v>103</v>
      </c>
      <c r="E24" s="58" t="s">
        <v>103</v>
      </c>
      <c r="F24" s="58" t="s">
        <v>103</v>
      </c>
      <c r="G24" s="58" t="s">
        <v>103</v>
      </c>
      <c r="H24" s="58" t="s">
        <v>103</v>
      </c>
      <c r="I24" s="58"/>
      <c r="J24" s="58"/>
      <c r="K24" s="58" t="s">
        <v>103</v>
      </c>
      <c r="L24" s="58" t="s">
        <v>103</v>
      </c>
      <c r="M24" s="58" t="s">
        <v>103</v>
      </c>
      <c r="N24" s="58" t="s">
        <v>103</v>
      </c>
      <c r="O24" s="58" t="s">
        <v>103</v>
      </c>
      <c r="P24" s="58"/>
      <c r="Q24" s="58"/>
      <c r="R24" s="58" t="s">
        <v>103</v>
      </c>
      <c r="S24" s="58" t="s">
        <v>103</v>
      </c>
      <c r="T24" s="58" t="s">
        <v>103</v>
      </c>
      <c r="U24" s="58" t="s">
        <v>103</v>
      </c>
      <c r="V24" s="58" t="s">
        <v>103</v>
      </c>
      <c r="W24" s="58"/>
      <c r="X24" s="58"/>
      <c r="Y24" s="58" t="s">
        <v>103</v>
      </c>
      <c r="Z24" s="58" t="s">
        <v>103</v>
      </c>
      <c r="AA24" s="58" t="s">
        <v>103</v>
      </c>
      <c r="AB24" s="58" t="s">
        <v>103</v>
      </c>
      <c r="AC24" s="58" t="s">
        <v>103</v>
      </c>
      <c r="AD24" s="58"/>
      <c r="AE24" s="58"/>
      <c r="AF24" s="58" t="s">
        <v>103</v>
      </c>
      <c r="AG24" s="59" t="s">
        <v>103</v>
      </c>
      <c r="AH24" s="60">
        <f>COUNTA(C24:AG24)</f>
        <v>22</v>
      </c>
      <c r="AI24" s="514"/>
    </row>
    <row r="25" spans="1:36">
      <c r="A25" s="511" t="s">
        <v>104</v>
      </c>
      <c r="B25" s="61" t="s">
        <v>93</v>
      </c>
      <c r="C25" s="62"/>
      <c r="D25" s="78" t="s">
        <v>102</v>
      </c>
      <c r="E25" s="78" t="s">
        <v>102</v>
      </c>
      <c r="F25" s="78" t="s">
        <v>102</v>
      </c>
      <c r="G25" s="78" t="s">
        <v>102</v>
      </c>
      <c r="H25" s="78" t="s">
        <v>102</v>
      </c>
      <c r="I25" s="53"/>
      <c r="J25" s="53"/>
      <c r="K25" s="78" t="s">
        <v>102</v>
      </c>
      <c r="L25" s="78" t="s">
        <v>102</v>
      </c>
      <c r="M25" s="78" t="s">
        <v>102</v>
      </c>
      <c r="N25" s="78" t="s">
        <v>102</v>
      </c>
      <c r="O25" s="78" t="s">
        <v>102</v>
      </c>
      <c r="P25" s="53"/>
      <c r="Q25" s="53"/>
      <c r="R25" s="78" t="s">
        <v>102</v>
      </c>
      <c r="S25" s="78" t="s">
        <v>102</v>
      </c>
      <c r="T25" s="78" t="s">
        <v>102</v>
      </c>
      <c r="U25" s="78" t="s">
        <v>102</v>
      </c>
      <c r="V25" s="78" t="s">
        <v>102</v>
      </c>
      <c r="W25" s="53"/>
      <c r="X25" s="53"/>
      <c r="Y25" s="78" t="s">
        <v>102</v>
      </c>
      <c r="Z25" s="78" t="s">
        <v>102</v>
      </c>
      <c r="AA25" s="78" t="s">
        <v>102</v>
      </c>
      <c r="AB25" s="78" t="s">
        <v>102</v>
      </c>
      <c r="AC25" s="78" t="s">
        <v>102</v>
      </c>
      <c r="AD25" s="53"/>
      <c r="AE25" s="53"/>
      <c r="AF25" s="53" t="s">
        <v>103</v>
      </c>
      <c r="AG25" s="54" t="s">
        <v>103</v>
      </c>
      <c r="AH25" s="65">
        <f t="shared" si="0"/>
        <v>22</v>
      </c>
      <c r="AI25" s="513"/>
    </row>
    <row r="26" spans="1:36">
      <c r="A26" s="512"/>
      <c r="B26" s="56" t="s">
        <v>94</v>
      </c>
      <c r="C26" s="57"/>
      <c r="D26" s="58" t="s">
        <v>103</v>
      </c>
      <c r="E26" s="58" t="s">
        <v>103</v>
      </c>
      <c r="F26" s="58" t="s">
        <v>103</v>
      </c>
      <c r="G26" s="58" t="s">
        <v>103</v>
      </c>
      <c r="H26" s="58" t="s">
        <v>103</v>
      </c>
      <c r="I26" s="58"/>
      <c r="J26" s="58"/>
      <c r="K26" s="58" t="s">
        <v>103</v>
      </c>
      <c r="L26" s="58" t="s">
        <v>103</v>
      </c>
      <c r="M26" s="58" t="s">
        <v>103</v>
      </c>
      <c r="N26" s="58" t="s">
        <v>103</v>
      </c>
      <c r="O26" s="58" t="s">
        <v>103</v>
      </c>
      <c r="P26" s="58"/>
      <c r="Q26" s="58"/>
      <c r="R26" s="58" t="s">
        <v>103</v>
      </c>
      <c r="S26" s="58" t="s">
        <v>103</v>
      </c>
      <c r="T26" s="58" t="s">
        <v>103</v>
      </c>
      <c r="U26" s="58" t="s">
        <v>103</v>
      </c>
      <c r="V26" s="58" t="s">
        <v>103</v>
      </c>
      <c r="W26" s="58"/>
      <c r="X26" s="58"/>
      <c r="Y26" s="58" t="s">
        <v>103</v>
      </c>
      <c r="Z26" s="58" t="s">
        <v>103</v>
      </c>
      <c r="AA26" s="58" t="s">
        <v>103</v>
      </c>
      <c r="AB26" s="58" t="s">
        <v>103</v>
      </c>
      <c r="AC26" s="58" t="s">
        <v>103</v>
      </c>
      <c r="AD26" s="58"/>
      <c r="AE26" s="58"/>
      <c r="AF26" s="58" t="s">
        <v>103</v>
      </c>
      <c r="AG26" s="59" t="s">
        <v>103</v>
      </c>
      <c r="AH26" s="60">
        <f t="shared" si="0"/>
        <v>22</v>
      </c>
      <c r="AI26" s="514"/>
    </row>
    <row r="27" spans="1:36">
      <c r="A27" s="511" t="s">
        <v>104</v>
      </c>
      <c r="B27" s="61" t="s">
        <v>93</v>
      </c>
      <c r="C27" s="62"/>
      <c r="D27" s="78" t="s">
        <v>102</v>
      </c>
      <c r="E27" s="78" t="s">
        <v>102</v>
      </c>
      <c r="F27" s="78" t="s">
        <v>102</v>
      </c>
      <c r="G27" s="78" t="s">
        <v>102</v>
      </c>
      <c r="H27" s="78" t="s">
        <v>102</v>
      </c>
      <c r="I27" s="53"/>
      <c r="J27" s="53"/>
      <c r="K27" s="78" t="s">
        <v>102</v>
      </c>
      <c r="L27" s="78" t="s">
        <v>102</v>
      </c>
      <c r="M27" s="78" t="s">
        <v>102</v>
      </c>
      <c r="N27" s="78" t="s">
        <v>102</v>
      </c>
      <c r="O27" s="78" t="s">
        <v>102</v>
      </c>
      <c r="P27" s="53"/>
      <c r="Q27" s="53"/>
      <c r="R27" s="78" t="s">
        <v>102</v>
      </c>
      <c r="S27" s="78" t="s">
        <v>102</v>
      </c>
      <c r="T27" s="78" t="s">
        <v>102</v>
      </c>
      <c r="U27" s="78" t="s">
        <v>102</v>
      </c>
      <c r="V27" s="78" t="s">
        <v>102</v>
      </c>
      <c r="W27" s="53"/>
      <c r="X27" s="53"/>
      <c r="Y27" s="78" t="s">
        <v>102</v>
      </c>
      <c r="Z27" s="78" t="s">
        <v>102</v>
      </c>
      <c r="AA27" s="78" t="s">
        <v>102</v>
      </c>
      <c r="AB27" s="78" t="s">
        <v>102</v>
      </c>
      <c r="AC27" s="78" t="s">
        <v>102</v>
      </c>
      <c r="AD27" s="53"/>
      <c r="AE27" s="53"/>
      <c r="AF27" s="53" t="s">
        <v>103</v>
      </c>
      <c r="AG27" s="54" t="s">
        <v>103</v>
      </c>
      <c r="AH27" s="65">
        <f t="shared" si="0"/>
        <v>22</v>
      </c>
      <c r="AI27" s="513"/>
    </row>
    <row r="28" spans="1:36">
      <c r="A28" s="512"/>
      <c r="B28" s="56" t="s">
        <v>94</v>
      </c>
      <c r="C28" s="57"/>
      <c r="D28" s="58" t="s">
        <v>103</v>
      </c>
      <c r="E28" s="58" t="s">
        <v>103</v>
      </c>
      <c r="F28" s="58" t="s">
        <v>103</v>
      </c>
      <c r="G28" s="58" t="s">
        <v>103</v>
      </c>
      <c r="H28" s="58" t="s">
        <v>103</v>
      </c>
      <c r="I28" s="58"/>
      <c r="J28" s="58"/>
      <c r="K28" s="58" t="s">
        <v>103</v>
      </c>
      <c r="L28" s="58" t="s">
        <v>103</v>
      </c>
      <c r="M28" s="58" t="s">
        <v>103</v>
      </c>
      <c r="N28" s="58" t="s">
        <v>103</v>
      </c>
      <c r="O28" s="58" t="s">
        <v>103</v>
      </c>
      <c r="P28" s="58"/>
      <c r="Q28" s="58"/>
      <c r="R28" s="58" t="s">
        <v>103</v>
      </c>
      <c r="S28" s="58" t="s">
        <v>103</v>
      </c>
      <c r="T28" s="58" t="s">
        <v>103</v>
      </c>
      <c r="U28" s="58" t="s">
        <v>103</v>
      </c>
      <c r="V28" s="58" t="s">
        <v>103</v>
      </c>
      <c r="W28" s="58"/>
      <c r="X28" s="58"/>
      <c r="Y28" s="58" t="s">
        <v>103</v>
      </c>
      <c r="Z28" s="58" t="s">
        <v>103</v>
      </c>
      <c r="AA28" s="58" t="s">
        <v>103</v>
      </c>
      <c r="AB28" s="58" t="s">
        <v>103</v>
      </c>
      <c r="AC28" s="58" t="s">
        <v>103</v>
      </c>
      <c r="AD28" s="58"/>
      <c r="AE28" s="58"/>
      <c r="AF28" s="58" t="s">
        <v>103</v>
      </c>
      <c r="AG28" s="59" t="s">
        <v>103</v>
      </c>
      <c r="AH28" s="60">
        <f t="shared" si="0"/>
        <v>22</v>
      </c>
      <c r="AI28" s="514"/>
    </row>
    <row r="29" spans="1:36">
      <c r="A29" s="66" t="s">
        <v>83</v>
      </c>
      <c r="B29" s="67"/>
      <c r="AC29" s="68"/>
      <c r="AD29" s="515" t="s">
        <v>95</v>
      </c>
      <c r="AE29" s="516"/>
      <c r="AF29" s="516"/>
      <c r="AG29" s="517"/>
      <c r="AH29" s="69">
        <f>SUM(AH5:AH28)</f>
        <v>471</v>
      </c>
      <c r="AI29" s="70" t="s">
        <v>96</v>
      </c>
    </row>
    <row r="30" spans="1:36">
      <c r="A30" s="71">
        <f>COUNTA(A5:A28)</f>
        <v>12</v>
      </c>
      <c r="B30" s="67"/>
      <c r="AC30" s="68"/>
      <c r="AD30" s="515" t="s">
        <v>97</v>
      </c>
      <c r="AE30" s="516"/>
      <c r="AF30" s="516"/>
      <c r="AG30" s="517"/>
      <c r="AH30" s="69">
        <v>44</v>
      </c>
      <c r="AI30" s="70" t="s">
        <v>98</v>
      </c>
      <c r="AJ30" s="41"/>
    </row>
    <row r="31" spans="1:36" ht="18.5" thickBot="1">
      <c r="A31" s="72"/>
      <c r="B31" s="73"/>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5"/>
      <c r="AD31" s="518" t="s">
        <v>99</v>
      </c>
      <c r="AE31" s="519"/>
      <c r="AF31" s="519"/>
      <c r="AG31" s="520"/>
      <c r="AH31" s="76">
        <f>ROUNDDOWN(AH29/AH30,1)</f>
        <v>10.7</v>
      </c>
      <c r="AI31" s="77" t="s">
        <v>41</v>
      </c>
    </row>
  </sheetData>
  <mergeCells count="30">
    <mergeCell ref="A7:A8"/>
    <mergeCell ref="AI7:AI8"/>
    <mergeCell ref="A3:A4"/>
    <mergeCell ref="AH3:AH4"/>
    <mergeCell ref="AI3:AI4"/>
    <mergeCell ref="A5:A6"/>
    <mergeCell ref="AI5:AI6"/>
    <mergeCell ref="A9:A10"/>
    <mergeCell ref="AI9:AI10"/>
    <mergeCell ref="A11:A12"/>
    <mergeCell ref="AI11:AI12"/>
    <mergeCell ref="A13:A14"/>
    <mergeCell ref="AI13:AI14"/>
    <mergeCell ref="A15:A16"/>
    <mergeCell ref="AI15:AI16"/>
    <mergeCell ref="A17:A18"/>
    <mergeCell ref="AI17:AI18"/>
    <mergeCell ref="A19:A20"/>
    <mergeCell ref="AI19:AI20"/>
    <mergeCell ref="A21:A22"/>
    <mergeCell ref="AI21:AI22"/>
    <mergeCell ref="A23:A24"/>
    <mergeCell ref="AI23:AI24"/>
    <mergeCell ref="A25:A26"/>
    <mergeCell ref="AI25:AI26"/>
    <mergeCell ref="A27:A28"/>
    <mergeCell ref="AI27:AI28"/>
    <mergeCell ref="AD29:AG29"/>
    <mergeCell ref="AD30:AG30"/>
    <mergeCell ref="AD31:AG31"/>
  </mergeCells>
  <phoneticPr fontId="8"/>
  <pageMargins left="0.7" right="0.7" top="0.75" bottom="0.75" header="0.3" footer="0.3"/>
  <pageSetup paperSize="9" scale="92"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019AD-55F2-4EAD-82AC-B66BAA790472}">
  <dimension ref="A1:AK29"/>
  <sheetViews>
    <sheetView view="pageBreakPreview" topLeftCell="A2" zoomScaleNormal="100" zoomScaleSheetLayoutView="100" workbookViewId="0">
      <selection activeCell="L14" sqref="L14:AJ17"/>
    </sheetView>
  </sheetViews>
  <sheetFormatPr defaultColWidth="9" defaultRowHeight="12"/>
  <cols>
    <col min="1" max="1" width="1.36328125" style="240" customWidth="1"/>
    <col min="2" max="11" width="2.453125" style="240" customWidth="1"/>
    <col min="12" max="12" width="0.90625" style="240" customWidth="1"/>
    <col min="13" max="27" width="2.453125" style="240" customWidth="1"/>
    <col min="28" max="28" width="5" style="240" customWidth="1"/>
    <col min="29" max="29" width="4.1796875" style="240" customWidth="1"/>
    <col min="30" max="36" width="2.453125" style="240" customWidth="1"/>
    <col min="37" max="37" width="1.36328125" style="240" customWidth="1"/>
    <col min="38" max="61" width="2.6328125" style="240" customWidth="1"/>
    <col min="62" max="16384" width="9" style="240"/>
  </cols>
  <sheetData>
    <row r="1" spans="1:37" ht="20.149999999999999" customHeight="1"/>
    <row r="2" spans="1:37" ht="20.149999999999999" customHeight="1">
      <c r="A2" s="241"/>
      <c r="B2" s="241"/>
      <c r="C2" s="241"/>
      <c r="D2" s="241"/>
      <c r="E2" s="241"/>
      <c r="F2" s="241"/>
      <c r="G2" s="241"/>
      <c r="H2" s="241"/>
      <c r="I2" s="241"/>
      <c r="J2" s="241"/>
      <c r="K2" s="241"/>
      <c r="L2" s="241"/>
      <c r="M2" s="241"/>
      <c r="N2" s="241"/>
      <c r="O2" s="241"/>
      <c r="P2" s="241"/>
      <c r="Q2" s="241"/>
      <c r="R2" s="241"/>
      <c r="S2" s="241"/>
      <c r="T2" s="241"/>
      <c r="U2" s="241"/>
      <c r="V2" s="241"/>
      <c r="W2" s="241"/>
      <c r="X2" s="530" t="s">
        <v>451</v>
      </c>
      <c r="Y2" s="530"/>
      <c r="Z2" s="530"/>
      <c r="AA2" s="530"/>
      <c r="AB2" s="530"/>
      <c r="AC2" s="530"/>
      <c r="AD2" s="530"/>
      <c r="AE2" s="530"/>
      <c r="AF2" s="530"/>
      <c r="AG2" s="530"/>
      <c r="AH2" s="530"/>
      <c r="AI2" s="530"/>
      <c r="AJ2" s="530"/>
    </row>
    <row r="3" spans="1:37" ht="20.149999999999999" customHeight="1">
      <c r="A3" s="241"/>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2"/>
    </row>
    <row r="4" spans="1:37" ht="20.149999999999999" customHeight="1">
      <c r="A4" s="241"/>
      <c r="B4" s="579" t="s">
        <v>438</v>
      </c>
      <c r="C4" s="579"/>
      <c r="D4" s="579"/>
      <c r="E4" s="579"/>
      <c r="F4" s="579"/>
      <c r="G4" s="579"/>
      <c r="H4" s="579"/>
      <c r="I4" s="579"/>
      <c r="J4" s="579"/>
      <c r="K4" s="579"/>
      <c r="L4" s="579"/>
      <c r="M4" s="579"/>
      <c r="N4" s="579"/>
      <c r="O4" s="579"/>
      <c r="P4" s="579"/>
      <c r="Q4" s="579"/>
      <c r="R4" s="579"/>
      <c r="S4" s="579"/>
      <c r="T4" s="579"/>
      <c r="U4" s="579"/>
      <c r="V4" s="579"/>
      <c r="W4" s="579"/>
      <c r="X4" s="579"/>
      <c r="Y4" s="579"/>
      <c r="Z4" s="579"/>
      <c r="AA4" s="579"/>
      <c r="AB4" s="579"/>
      <c r="AC4" s="579"/>
      <c r="AD4" s="579"/>
      <c r="AE4" s="579"/>
      <c r="AF4" s="579"/>
      <c r="AG4" s="579"/>
      <c r="AH4" s="579"/>
      <c r="AI4" s="579"/>
      <c r="AJ4" s="579"/>
      <c r="AK4" s="243"/>
    </row>
    <row r="5" spans="1:37" ht="20.149999999999999" customHeight="1">
      <c r="A5" s="241"/>
      <c r="B5" s="244"/>
      <c r="C5" s="244"/>
      <c r="D5" s="244"/>
      <c r="E5" s="244"/>
      <c r="F5" s="244"/>
      <c r="G5" s="245"/>
      <c r="H5" s="245"/>
      <c r="I5" s="245"/>
      <c r="J5" s="245"/>
      <c r="K5" s="245"/>
      <c r="L5" s="245"/>
      <c r="M5" s="245"/>
      <c r="N5" s="245"/>
      <c r="O5" s="245"/>
      <c r="P5" s="245"/>
      <c r="Q5" s="246"/>
      <c r="R5" s="246"/>
      <c r="S5" s="246"/>
      <c r="T5" s="246"/>
      <c r="U5" s="246"/>
      <c r="V5" s="246"/>
      <c r="W5" s="246"/>
      <c r="X5" s="246"/>
      <c r="Y5" s="246"/>
      <c r="Z5" s="246"/>
      <c r="AA5" s="246"/>
      <c r="AB5" s="246"/>
      <c r="AC5" s="246"/>
      <c r="AD5" s="246"/>
      <c r="AE5" s="246"/>
      <c r="AF5" s="246"/>
      <c r="AG5" s="246"/>
      <c r="AH5" s="246"/>
      <c r="AI5" s="246"/>
      <c r="AJ5" s="246"/>
      <c r="AK5" s="247"/>
    </row>
    <row r="6" spans="1:37" ht="24.75" customHeight="1">
      <c r="A6" s="241"/>
      <c r="B6" s="580" t="s">
        <v>439</v>
      </c>
      <c r="C6" s="550"/>
      <c r="D6" s="550"/>
      <c r="E6" s="550"/>
      <c r="F6" s="550"/>
      <c r="G6" s="550"/>
      <c r="H6" s="550"/>
      <c r="I6" s="550"/>
      <c r="J6" s="550"/>
      <c r="K6" s="551"/>
      <c r="L6" s="581"/>
      <c r="M6" s="545"/>
      <c r="N6" s="545"/>
      <c r="O6" s="545"/>
      <c r="P6" s="545"/>
      <c r="Q6" s="545"/>
      <c r="R6" s="545"/>
      <c r="S6" s="545"/>
      <c r="T6" s="545"/>
      <c r="U6" s="545"/>
      <c r="V6" s="545"/>
      <c r="W6" s="545"/>
      <c r="X6" s="545"/>
      <c r="Y6" s="545"/>
      <c r="Z6" s="545"/>
      <c r="AA6" s="545"/>
      <c r="AB6" s="545"/>
      <c r="AC6" s="545"/>
      <c r="AD6" s="545"/>
      <c r="AE6" s="545"/>
      <c r="AF6" s="545"/>
      <c r="AG6" s="545"/>
      <c r="AH6" s="545"/>
      <c r="AI6" s="545"/>
      <c r="AJ6" s="582"/>
      <c r="AK6" s="247"/>
    </row>
    <row r="7" spans="1:37" ht="24.75" customHeight="1">
      <c r="A7" s="241"/>
      <c r="B7" s="583" t="s">
        <v>440</v>
      </c>
      <c r="C7" s="583"/>
      <c r="D7" s="583"/>
      <c r="E7" s="583"/>
      <c r="F7" s="583"/>
      <c r="G7" s="583"/>
      <c r="H7" s="583"/>
      <c r="I7" s="583"/>
      <c r="J7" s="583"/>
      <c r="K7" s="583"/>
      <c r="L7" s="581"/>
      <c r="M7" s="545"/>
      <c r="N7" s="545"/>
      <c r="O7" s="545"/>
      <c r="P7" s="545"/>
      <c r="Q7" s="545"/>
      <c r="R7" s="545"/>
      <c r="S7" s="545"/>
      <c r="T7" s="545"/>
      <c r="U7" s="545"/>
      <c r="V7" s="545"/>
      <c r="W7" s="545"/>
      <c r="X7" s="545"/>
      <c r="Y7" s="545"/>
      <c r="Z7" s="545"/>
      <c r="AA7" s="545"/>
      <c r="AB7" s="545"/>
      <c r="AC7" s="545"/>
      <c r="AD7" s="545"/>
      <c r="AE7" s="545"/>
      <c r="AF7" s="545"/>
      <c r="AG7" s="545"/>
      <c r="AH7" s="545"/>
      <c r="AI7" s="545"/>
      <c r="AJ7" s="582"/>
      <c r="AK7" s="247"/>
    </row>
    <row r="8" spans="1:37" ht="24.75" customHeight="1">
      <c r="A8" s="241"/>
      <c r="B8" s="583" t="s">
        <v>441</v>
      </c>
      <c r="C8" s="583"/>
      <c r="D8" s="583"/>
      <c r="E8" s="583"/>
      <c r="F8" s="583"/>
      <c r="G8" s="583"/>
      <c r="H8" s="583"/>
      <c r="I8" s="583"/>
      <c r="J8" s="583"/>
      <c r="K8" s="583"/>
      <c r="L8" s="581" t="s">
        <v>442</v>
      </c>
      <c r="M8" s="545"/>
      <c r="N8" s="545"/>
      <c r="O8" s="545"/>
      <c r="P8" s="545"/>
      <c r="Q8" s="545"/>
      <c r="R8" s="545"/>
      <c r="S8" s="545"/>
      <c r="T8" s="545"/>
      <c r="U8" s="545"/>
      <c r="V8" s="545"/>
      <c r="W8" s="545"/>
      <c r="X8" s="545"/>
      <c r="Y8" s="545"/>
      <c r="Z8" s="545"/>
      <c r="AA8" s="545"/>
      <c r="AB8" s="545"/>
      <c r="AC8" s="545"/>
      <c r="AD8" s="545"/>
      <c r="AE8" s="545"/>
      <c r="AF8" s="545"/>
      <c r="AG8" s="545"/>
      <c r="AH8" s="545"/>
      <c r="AI8" s="545"/>
      <c r="AJ8" s="582"/>
      <c r="AK8" s="247"/>
    </row>
    <row r="9" spans="1:37" ht="24.75" customHeight="1">
      <c r="A9" s="241"/>
      <c r="B9" s="558" t="s">
        <v>76</v>
      </c>
      <c r="C9" s="559"/>
      <c r="D9" s="565" t="s">
        <v>77</v>
      </c>
      <c r="E9" s="555"/>
      <c r="F9" s="555"/>
      <c r="G9" s="555"/>
      <c r="H9" s="555"/>
      <c r="I9" s="555"/>
      <c r="J9" s="555"/>
      <c r="K9" s="566"/>
      <c r="L9" s="248"/>
      <c r="M9" s="545" t="s">
        <v>78</v>
      </c>
      <c r="N9" s="545"/>
      <c r="O9" s="545"/>
      <c r="P9" s="545"/>
      <c r="Q9" s="249"/>
      <c r="R9" s="249"/>
      <c r="S9" s="249"/>
      <c r="T9" s="249"/>
      <c r="U9" s="250"/>
      <c r="V9" s="251"/>
      <c r="W9" s="545" t="s">
        <v>79</v>
      </c>
      <c r="X9" s="545"/>
      <c r="Y9" s="549" t="s">
        <v>238</v>
      </c>
      <c r="Z9" s="549"/>
      <c r="AA9" s="549"/>
      <c r="AB9" s="252" t="s">
        <v>443</v>
      </c>
      <c r="AC9" s="570" t="s">
        <v>80</v>
      </c>
      <c r="AD9" s="571"/>
      <c r="AE9" s="571"/>
      <c r="AF9" s="549"/>
      <c r="AG9" s="549"/>
      <c r="AH9" s="549"/>
      <c r="AI9" s="550" t="s">
        <v>443</v>
      </c>
      <c r="AJ9" s="551"/>
    </row>
    <row r="10" spans="1:37" ht="24.75" customHeight="1">
      <c r="A10" s="241"/>
      <c r="B10" s="560"/>
      <c r="C10" s="561"/>
      <c r="D10" s="567"/>
      <c r="E10" s="568"/>
      <c r="F10" s="568"/>
      <c r="G10" s="568"/>
      <c r="H10" s="568"/>
      <c r="I10" s="568"/>
      <c r="J10" s="568"/>
      <c r="K10" s="569"/>
      <c r="L10" s="253"/>
      <c r="M10" s="545" t="s">
        <v>444</v>
      </c>
      <c r="N10" s="545"/>
      <c r="O10" s="545"/>
      <c r="P10" s="545"/>
      <c r="Q10" s="254"/>
      <c r="R10" s="254"/>
      <c r="S10" s="254"/>
      <c r="T10" s="254"/>
      <c r="U10" s="255"/>
      <c r="V10" s="256"/>
      <c r="W10" s="552" t="s">
        <v>79</v>
      </c>
      <c r="X10" s="552"/>
      <c r="Y10" s="553"/>
      <c r="Z10" s="553"/>
      <c r="AA10" s="553"/>
      <c r="AB10" s="257" t="s">
        <v>443</v>
      </c>
      <c r="AC10" s="554" t="s">
        <v>80</v>
      </c>
      <c r="AD10" s="555"/>
      <c r="AE10" s="555"/>
      <c r="AF10" s="553"/>
      <c r="AG10" s="553"/>
      <c r="AH10" s="553"/>
      <c r="AI10" s="556" t="s">
        <v>443</v>
      </c>
      <c r="AJ10" s="557"/>
    </row>
    <row r="11" spans="1:37" ht="53.25" customHeight="1">
      <c r="A11" s="241"/>
      <c r="B11" s="560"/>
      <c r="C11" s="561"/>
      <c r="D11" s="572" t="s">
        <v>445</v>
      </c>
      <c r="E11" s="571"/>
      <c r="F11" s="571"/>
      <c r="G11" s="571"/>
      <c r="H11" s="571"/>
      <c r="I11" s="571"/>
      <c r="J11" s="571"/>
      <c r="K11" s="571"/>
      <c r="L11" s="258"/>
      <c r="M11" s="545" t="s">
        <v>446</v>
      </c>
      <c r="N11" s="545"/>
      <c r="O11" s="545"/>
      <c r="P11" s="546"/>
      <c r="Q11" s="259"/>
      <c r="R11" s="259"/>
      <c r="S11" s="259"/>
      <c r="T11" s="259"/>
      <c r="U11" s="259"/>
      <c r="V11" s="259"/>
      <c r="W11" s="259"/>
      <c r="X11" s="259"/>
      <c r="Y11" s="259"/>
      <c r="Z11" s="259"/>
      <c r="AA11" s="259"/>
      <c r="AB11" s="259"/>
      <c r="AC11" s="259"/>
      <c r="AD11" s="259"/>
      <c r="AE11" s="259"/>
      <c r="AF11" s="259"/>
      <c r="AG11" s="259"/>
      <c r="AH11" s="259"/>
      <c r="AI11" s="259"/>
      <c r="AJ11" s="260"/>
    </row>
    <row r="12" spans="1:37" ht="24.75" customHeight="1">
      <c r="A12" s="241"/>
      <c r="B12" s="560"/>
      <c r="C12" s="562"/>
      <c r="D12" s="573" t="s">
        <v>447</v>
      </c>
      <c r="E12" s="574"/>
      <c r="F12" s="577" t="s">
        <v>81</v>
      </c>
      <c r="G12" s="578"/>
      <c r="H12" s="578"/>
      <c r="I12" s="578"/>
      <c r="J12" s="578"/>
      <c r="K12" s="578"/>
      <c r="L12" s="531"/>
      <c r="M12" s="531"/>
      <c r="N12" s="531"/>
      <c r="O12" s="531"/>
      <c r="P12" s="531"/>
      <c r="Q12" s="531"/>
      <c r="R12" s="531"/>
      <c r="S12" s="531"/>
      <c r="T12" s="531"/>
      <c r="U12" s="531"/>
      <c r="V12" s="531"/>
      <c r="W12" s="531"/>
      <c r="X12" s="531"/>
      <c r="Y12" s="531"/>
      <c r="Z12" s="531"/>
      <c r="AA12" s="531"/>
      <c r="AB12" s="531"/>
      <c r="AC12" s="531"/>
      <c r="AD12" s="531"/>
      <c r="AE12" s="531"/>
      <c r="AF12" s="531"/>
      <c r="AG12" s="531"/>
      <c r="AH12" s="531"/>
      <c r="AI12" s="531"/>
      <c r="AJ12" s="532"/>
    </row>
    <row r="13" spans="1:37" ht="24.75" customHeight="1">
      <c r="A13" s="241"/>
      <c r="B13" s="560"/>
      <c r="C13" s="562"/>
      <c r="D13" s="573"/>
      <c r="E13" s="574"/>
      <c r="F13" s="535"/>
      <c r="G13" s="536"/>
      <c r="H13" s="536"/>
      <c r="I13" s="536"/>
      <c r="J13" s="536"/>
      <c r="K13" s="536"/>
      <c r="L13" s="533"/>
      <c r="M13" s="533"/>
      <c r="N13" s="533"/>
      <c r="O13" s="533"/>
      <c r="P13" s="533"/>
      <c r="Q13" s="533"/>
      <c r="R13" s="533"/>
      <c r="S13" s="533"/>
      <c r="T13" s="533"/>
      <c r="U13" s="533"/>
      <c r="V13" s="533"/>
      <c r="W13" s="533"/>
      <c r="X13" s="533"/>
      <c r="Y13" s="533"/>
      <c r="Z13" s="533"/>
      <c r="AA13" s="533"/>
      <c r="AB13" s="533"/>
      <c r="AC13" s="533"/>
      <c r="AD13" s="533"/>
      <c r="AE13" s="533"/>
      <c r="AF13" s="533"/>
      <c r="AG13" s="533"/>
      <c r="AH13" s="533"/>
      <c r="AI13" s="533"/>
      <c r="AJ13" s="534"/>
    </row>
    <row r="14" spans="1:37" ht="24.75" customHeight="1">
      <c r="A14" s="241"/>
      <c r="B14" s="560"/>
      <c r="C14" s="562"/>
      <c r="D14" s="573"/>
      <c r="E14" s="574"/>
      <c r="F14" s="535" t="s">
        <v>448</v>
      </c>
      <c r="G14" s="536"/>
      <c r="H14" s="536"/>
      <c r="I14" s="536"/>
      <c r="J14" s="536"/>
      <c r="K14" s="536"/>
      <c r="L14" s="533"/>
      <c r="M14" s="533"/>
      <c r="N14" s="533"/>
      <c r="O14" s="533"/>
      <c r="P14" s="533"/>
      <c r="Q14" s="533"/>
      <c r="R14" s="533"/>
      <c r="S14" s="533"/>
      <c r="T14" s="533"/>
      <c r="U14" s="533"/>
      <c r="V14" s="533"/>
      <c r="W14" s="533"/>
      <c r="X14" s="533"/>
      <c r="Y14" s="533"/>
      <c r="Z14" s="533"/>
      <c r="AA14" s="533"/>
      <c r="AB14" s="533"/>
      <c r="AC14" s="533"/>
      <c r="AD14" s="533"/>
      <c r="AE14" s="533"/>
      <c r="AF14" s="533"/>
      <c r="AG14" s="533"/>
      <c r="AH14" s="533"/>
      <c r="AI14" s="533"/>
      <c r="AJ14" s="534"/>
    </row>
    <row r="15" spans="1:37" ht="24.75" customHeight="1">
      <c r="A15" s="241"/>
      <c r="B15" s="560"/>
      <c r="C15" s="562"/>
      <c r="D15" s="573"/>
      <c r="E15" s="574"/>
      <c r="F15" s="535"/>
      <c r="G15" s="536"/>
      <c r="H15" s="536"/>
      <c r="I15" s="536"/>
      <c r="J15" s="536"/>
      <c r="K15" s="536"/>
      <c r="L15" s="533"/>
      <c r="M15" s="533"/>
      <c r="N15" s="533"/>
      <c r="O15" s="533"/>
      <c r="P15" s="533"/>
      <c r="Q15" s="533"/>
      <c r="R15" s="533"/>
      <c r="S15" s="533"/>
      <c r="T15" s="533"/>
      <c r="U15" s="533"/>
      <c r="V15" s="533"/>
      <c r="W15" s="533"/>
      <c r="X15" s="533"/>
      <c r="Y15" s="533"/>
      <c r="Z15" s="533"/>
      <c r="AA15" s="533"/>
      <c r="AB15" s="533"/>
      <c r="AC15" s="533"/>
      <c r="AD15" s="533"/>
      <c r="AE15" s="533"/>
      <c r="AF15" s="533"/>
      <c r="AG15" s="533"/>
      <c r="AH15" s="533"/>
      <c r="AI15" s="533"/>
      <c r="AJ15" s="534"/>
    </row>
    <row r="16" spans="1:37" ht="24.75" customHeight="1">
      <c r="A16" s="241"/>
      <c r="B16" s="560"/>
      <c r="C16" s="562"/>
      <c r="D16" s="573"/>
      <c r="E16" s="574"/>
      <c r="F16" s="535"/>
      <c r="G16" s="536"/>
      <c r="H16" s="536"/>
      <c r="I16" s="536"/>
      <c r="J16" s="536"/>
      <c r="K16" s="536"/>
      <c r="L16" s="533"/>
      <c r="M16" s="533"/>
      <c r="N16" s="533"/>
      <c r="O16" s="533"/>
      <c r="P16" s="533"/>
      <c r="Q16" s="533"/>
      <c r="R16" s="533"/>
      <c r="S16" s="533"/>
      <c r="T16" s="533"/>
      <c r="U16" s="533"/>
      <c r="V16" s="533"/>
      <c r="W16" s="533"/>
      <c r="X16" s="533"/>
      <c r="Y16" s="533"/>
      <c r="Z16" s="533"/>
      <c r="AA16" s="533"/>
      <c r="AB16" s="533"/>
      <c r="AC16" s="533"/>
      <c r="AD16" s="533"/>
      <c r="AE16" s="533"/>
      <c r="AF16" s="533"/>
      <c r="AG16" s="533"/>
      <c r="AH16" s="533"/>
      <c r="AI16" s="533"/>
      <c r="AJ16" s="534"/>
    </row>
    <row r="17" spans="1:36" ht="24.75" customHeight="1">
      <c r="A17" s="241"/>
      <c r="B17" s="560"/>
      <c r="C17" s="562"/>
      <c r="D17" s="573"/>
      <c r="E17" s="574"/>
      <c r="F17" s="535"/>
      <c r="G17" s="536"/>
      <c r="H17" s="536"/>
      <c r="I17" s="536"/>
      <c r="J17" s="536"/>
      <c r="K17" s="536"/>
      <c r="L17" s="533"/>
      <c r="M17" s="533"/>
      <c r="N17" s="533"/>
      <c r="O17" s="533"/>
      <c r="P17" s="533"/>
      <c r="Q17" s="533"/>
      <c r="R17" s="533"/>
      <c r="S17" s="533"/>
      <c r="T17" s="533"/>
      <c r="U17" s="533"/>
      <c r="V17" s="533"/>
      <c r="W17" s="533"/>
      <c r="X17" s="533"/>
      <c r="Y17" s="533"/>
      <c r="Z17" s="533"/>
      <c r="AA17" s="533"/>
      <c r="AB17" s="533"/>
      <c r="AC17" s="533"/>
      <c r="AD17" s="533"/>
      <c r="AE17" s="533"/>
      <c r="AF17" s="533"/>
      <c r="AG17" s="533"/>
      <c r="AH17" s="533"/>
      <c r="AI17" s="533"/>
      <c r="AJ17" s="534"/>
    </row>
    <row r="18" spans="1:36" ht="24.75" customHeight="1">
      <c r="A18" s="241"/>
      <c r="B18" s="560"/>
      <c r="C18" s="562"/>
      <c r="D18" s="573"/>
      <c r="E18" s="574"/>
      <c r="F18" s="537" t="s">
        <v>449</v>
      </c>
      <c r="G18" s="538"/>
      <c r="H18" s="538"/>
      <c r="I18" s="538"/>
      <c r="J18" s="538"/>
      <c r="K18" s="538"/>
      <c r="L18" s="541"/>
      <c r="M18" s="541"/>
      <c r="N18" s="541"/>
      <c r="O18" s="541"/>
      <c r="P18" s="541"/>
      <c r="Q18" s="541"/>
      <c r="R18" s="541"/>
      <c r="S18" s="541"/>
      <c r="T18" s="541"/>
      <c r="U18" s="541"/>
      <c r="V18" s="541"/>
      <c r="W18" s="541"/>
      <c r="X18" s="541"/>
      <c r="Y18" s="541"/>
      <c r="Z18" s="541"/>
      <c r="AA18" s="541"/>
      <c r="AB18" s="541"/>
      <c r="AC18" s="541"/>
      <c r="AD18" s="541"/>
      <c r="AE18" s="541"/>
      <c r="AF18" s="541"/>
      <c r="AG18" s="541"/>
      <c r="AH18" s="541"/>
      <c r="AI18" s="541"/>
      <c r="AJ18" s="542"/>
    </row>
    <row r="19" spans="1:36" ht="24.75" customHeight="1">
      <c r="A19" s="241"/>
      <c r="B19" s="560"/>
      <c r="C19" s="562"/>
      <c r="D19" s="573"/>
      <c r="E19" s="574"/>
      <c r="F19" s="537"/>
      <c r="G19" s="538"/>
      <c r="H19" s="538"/>
      <c r="I19" s="538"/>
      <c r="J19" s="538"/>
      <c r="K19" s="538"/>
      <c r="L19" s="541"/>
      <c r="M19" s="541"/>
      <c r="N19" s="541"/>
      <c r="O19" s="541"/>
      <c r="P19" s="541"/>
      <c r="Q19" s="541"/>
      <c r="R19" s="541"/>
      <c r="S19" s="541"/>
      <c r="T19" s="541"/>
      <c r="U19" s="541"/>
      <c r="V19" s="541"/>
      <c r="W19" s="541"/>
      <c r="X19" s="541"/>
      <c r="Y19" s="541"/>
      <c r="Z19" s="541"/>
      <c r="AA19" s="541"/>
      <c r="AB19" s="541"/>
      <c r="AC19" s="541"/>
      <c r="AD19" s="541"/>
      <c r="AE19" s="541"/>
      <c r="AF19" s="541"/>
      <c r="AG19" s="541"/>
      <c r="AH19" s="541"/>
      <c r="AI19" s="541"/>
      <c r="AJ19" s="542"/>
    </row>
    <row r="20" spans="1:36" ht="24.75" customHeight="1">
      <c r="A20" s="241"/>
      <c r="B20" s="560"/>
      <c r="C20" s="562"/>
      <c r="D20" s="573"/>
      <c r="E20" s="574"/>
      <c r="F20" s="537"/>
      <c r="G20" s="538"/>
      <c r="H20" s="538"/>
      <c r="I20" s="538"/>
      <c r="J20" s="538"/>
      <c r="K20" s="538"/>
      <c r="L20" s="541"/>
      <c r="M20" s="541"/>
      <c r="N20" s="541"/>
      <c r="O20" s="541"/>
      <c r="P20" s="541"/>
      <c r="Q20" s="541"/>
      <c r="R20" s="541"/>
      <c r="S20" s="541"/>
      <c r="T20" s="541"/>
      <c r="U20" s="541"/>
      <c r="V20" s="541"/>
      <c r="W20" s="541"/>
      <c r="X20" s="541"/>
      <c r="Y20" s="541"/>
      <c r="Z20" s="541"/>
      <c r="AA20" s="541"/>
      <c r="AB20" s="541"/>
      <c r="AC20" s="541"/>
      <c r="AD20" s="541"/>
      <c r="AE20" s="541"/>
      <c r="AF20" s="541"/>
      <c r="AG20" s="541"/>
      <c r="AH20" s="541"/>
      <c r="AI20" s="541"/>
      <c r="AJ20" s="542"/>
    </row>
    <row r="21" spans="1:36" ht="24.75" customHeight="1">
      <c r="A21" s="241"/>
      <c r="B21" s="560"/>
      <c r="C21" s="562"/>
      <c r="D21" s="573"/>
      <c r="E21" s="574"/>
      <c r="F21" s="537"/>
      <c r="G21" s="538"/>
      <c r="H21" s="538"/>
      <c r="I21" s="538"/>
      <c r="J21" s="538"/>
      <c r="K21" s="538"/>
      <c r="L21" s="541"/>
      <c r="M21" s="541"/>
      <c r="N21" s="541"/>
      <c r="O21" s="541"/>
      <c r="P21" s="541"/>
      <c r="Q21" s="541"/>
      <c r="R21" s="541"/>
      <c r="S21" s="541"/>
      <c r="T21" s="541"/>
      <c r="U21" s="541"/>
      <c r="V21" s="541"/>
      <c r="W21" s="541"/>
      <c r="X21" s="541"/>
      <c r="Y21" s="541"/>
      <c r="Z21" s="541"/>
      <c r="AA21" s="541"/>
      <c r="AB21" s="541"/>
      <c r="AC21" s="541"/>
      <c r="AD21" s="541"/>
      <c r="AE21" s="541"/>
      <c r="AF21" s="541"/>
      <c r="AG21" s="541"/>
      <c r="AH21" s="541"/>
      <c r="AI21" s="541"/>
      <c r="AJ21" s="542"/>
    </row>
    <row r="22" spans="1:36" ht="24.75" customHeight="1">
      <c r="A22" s="241"/>
      <c r="B22" s="560"/>
      <c r="C22" s="562"/>
      <c r="D22" s="573"/>
      <c r="E22" s="574"/>
      <c r="F22" s="537"/>
      <c r="G22" s="538"/>
      <c r="H22" s="538"/>
      <c r="I22" s="538"/>
      <c r="J22" s="538"/>
      <c r="K22" s="538"/>
      <c r="L22" s="541"/>
      <c r="M22" s="541"/>
      <c r="N22" s="541"/>
      <c r="O22" s="541"/>
      <c r="P22" s="541"/>
      <c r="Q22" s="541"/>
      <c r="R22" s="541"/>
      <c r="S22" s="541"/>
      <c r="T22" s="541"/>
      <c r="U22" s="541"/>
      <c r="V22" s="541"/>
      <c r="W22" s="541"/>
      <c r="X22" s="541"/>
      <c r="Y22" s="541"/>
      <c r="Z22" s="541"/>
      <c r="AA22" s="541"/>
      <c r="AB22" s="541"/>
      <c r="AC22" s="541"/>
      <c r="AD22" s="541"/>
      <c r="AE22" s="541"/>
      <c r="AF22" s="541"/>
      <c r="AG22" s="541"/>
      <c r="AH22" s="541"/>
      <c r="AI22" s="541"/>
      <c r="AJ22" s="542"/>
    </row>
    <row r="23" spans="1:36" ht="24.75" customHeight="1">
      <c r="A23" s="241"/>
      <c r="B23" s="563"/>
      <c r="C23" s="564"/>
      <c r="D23" s="575"/>
      <c r="E23" s="576"/>
      <c r="F23" s="539"/>
      <c r="G23" s="540"/>
      <c r="H23" s="540"/>
      <c r="I23" s="540"/>
      <c r="J23" s="540"/>
      <c r="K23" s="540"/>
      <c r="L23" s="543"/>
      <c r="M23" s="543"/>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4"/>
    </row>
    <row r="24" spans="1:36" ht="39" customHeight="1">
      <c r="A24" s="241"/>
      <c r="B24" s="547" t="s">
        <v>450</v>
      </c>
      <c r="C24" s="547"/>
      <c r="D24" s="547"/>
      <c r="E24" s="547"/>
      <c r="F24" s="547"/>
      <c r="G24" s="547"/>
      <c r="H24" s="547"/>
      <c r="I24" s="547"/>
      <c r="J24" s="547"/>
      <c r="K24" s="547"/>
      <c r="L24" s="547"/>
      <c r="M24" s="547"/>
      <c r="N24" s="547"/>
      <c r="O24" s="547"/>
      <c r="P24" s="547"/>
      <c r="Q24" s="547"/>
      <c r="R24" s="547"/>
      <c r="S24" s="547"/>
      <c r="T24" s="547"/>
      <c r="U24" s="547"/>
      <c r="V24" s="547"/>
      <c r="W24" s="547"/>
      <c r="X24" s="547"/>
      <c r="Y24" s="547"/>
      <c r="Z24" s="547"/>
      <c r="AA24" s="547"/>
      <c r="AB24" s="547"/>
      <c r="AC24" s="547"/>
      <c r="AD24" s="547"/>
      <c r="AE24" s="547"/>
      <c r="AF24" s="547"/>
      <c r="AG24" s="547"/>
      <c r="AH24" s="547"/>
      <c r="AI24" s="547"/>
      <c r="AJ24" s="547"/>
    </row>
    <row r="25" spans="1:36" ht="20.25" customHeight="1">
      <c r="A25" s="241"/>
      <c r="B25" s="548"/>
      <c r="C25" s="548"/>
      <c r="D25" s="548"/>
      <c r="E25" s="548"/>
      <c r="F25" s="548"/>
      <c r="G25" s="548"/>
      <c r="H25" s="548"/>
      <c r="I25" s="548"/>
      <c r="J25" s="548"/>
      <c r="K25" s="548"/>
      <c r="L25" s="548"/>
      <c r="M25" s="548"/>
      <c r="N25" s="548"/>
      <c r="O25" s="548"/>
      <c r="P25" s="548"/>
      <c r="Q25" s="548"/>
      <c r="R25" s="548"/>
      <c r="S25" s="548"/>
      <c r="T25" s="548"/>
      <c r="U25" s="548"/>
      <c r="V25" s="548"/>
      <c r="W25" s="548"/>
      <c r="X25" s="548"/>
      <c r="Y25" s="548"/>
      <c r="Z25" s="548"/>
      <c r="AA25" s="548"/>
      <c r="AB25" s="548"/>
      <c r="AC25" s="548"/>
      <c r="AD25" s="548"/>
      <c r="AE25" s="548"/>
      <c r="AF25" s="548"/>
      <c r="AG25" s="548"/>
      <c r="AH25" s="548"/>
      <c r="AI25" s="548"/>
      <c r="AJ25" s="548"/>
    </row>
    <row r="26" spans="1:36" ht="39" customHeight="1">
      <c r="A26" s="241"/>
      <c r="B26" s="548"/>
      <c r="C26" s="548"/>
      <c r="D26" s="548"/>
      <c r="E26" s="548"/>
      <c r="F26" s="548"/>
      <c r="G26" s="548"/>
      <c r="H26" s="548"/>
      <c r="I26" s="548"/>
      <c r="J26" s="548"/>
      <c r="K26" s="548"/>
      <c r="L26" s="548"/>
      <c r="M26" s="548"/>
      <c r="N26" s="548"/>
      <c r="O26" s="548"/>
      <c r="P26" s="548"/>
      <c r="Q26" s="548"/>
      <c r="R26" s="548"/>
      <c r="S26" s="548"/>
      <c r="T26" s="548"/>
      <c r="U26" s="548"/>
      <c r="V26" s="548"/>
      <c r="W26" s="548"/>
      <c r="X26" s="548"/>
      <c r="Y26" s="548"/>
      <c r="Z26" s="548"/>
      <c r="AA26" s="548"/>
      <c r="AB26" s="548"/>
      <c r="AC26" s="548"/>
      <c r="AD26" s="548"/>
      <c r="AE26" s="548"/>
      <c r="AF26" s="548"/>
      <c r="AG26" s="548"/>
      <c r="AH26" s="548"/>
      <c r="AI26" s="548"/>
      <c r="AJ26" s="548"/>
    </row>
    <row r="27" spans="1:36" ht="48.75" customHeight="1">
      <c r="A27" s="241"/>
      <c r="B27" s="548"/>
      <c r="C27" s="548"/>
      <c r="D27" s="548"/>
      <c r="E27" s="548"/>
      <c r="F27" s="548"/>
      <c r="G27" s="548"/>
      <c r="H27" s="548"/>
      <c r="I27" s="548"/>
      <c r="J27" s="548"/>
      <c r="K27" s="548"/>
      <c r="L27" s="548"/>
      <c r="M27" s="548"/>
      <c r="N27" s="548"/>
      <c r="O27" s="548"/>
      <c r="P27" s="548"/>
      <c r="Q27" s="548"/>
      <c r="R27" s="548"/>
      <c r="S27" s="548"/>
      <c r="T27" s="548"/>
      <c r="U27" s="548"/>
      <c r="V27" s="548"/>
      <c r="W27" s="548"/>
      <c r="X27" s="548"/>
      <c r="Y27" s="548"/>
      <c r="Z27" s="548"/>
      <c r="AA27" s="548"/>
      <c r="AB27" s="548"/>
      <c r="AC27" s="548"/>
      <c r="AD27" s="548"/>
      <c r="AE27" s="548"/>
      <c r="AF27" s="548"/>
      <c r="AG27" s="548"/>
      <c r="AH27" s="548"/>
      <c r="AI27" s="548"/>
      <c r="AJ27" s="548"/>
    </row>
    <row r="28" spans="1:36">
      <c r="A28" s="241"/>
      <c r="B28" s="241"/>
      <c r="C28" s="241"/>
      <c r="D28" s="241"/>
      <c r="E28" s="241"/>
      <c r="F28" s="241"/>
      <c r="G28" s="241"/>
      <c r="H28" s="241"/>
      <c r="I28" s="241"/>
      <c r="J28" s="241"/>
      <c r="K28" s="241"/>
      <c r="L28" s="241"/>
      <c r="M28" s="241"/>
      <c r="N28" s="241"/>
      <c r="O28" s="241"/>
      <c r="P28" s="241"/>
      <c r="Q28" s="241"/>
      <c r="R28" s="241"/>
      <c r="S28" s="241"/>
      <c r="T28" s="241"/>
      <c r="U28" s="241"/>
      <c r="V28" s="241"/>
      <c r="W28" s="241"/>
      <c r="X28" s="241"/>
      <c r="Y28" s="241"/>
      <c r="Z28" s="241"/>
      <c r="AA28" s="241"/>
      <c r="AB28" s="241"/>
      <c r="AC28" s="241"/>
      <c r="AD28" s="241"/>
      <c r="AE28" s="241"/>
      <c r="AF28" s="241"/>
      <c r="AG28" s="241"/>
      <c r="AH28" s="241"/>
      <c r="AI28" s="241"/>
      <c r="AJ28" s="241"/>
    </row>
    <row r="29" spans="1:36">
      <c r="A29" s="241"/>
      <c r="B29" s="241"/>
      <c r="C29" s="241"/>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row>
  </sheetData>
  <mergeCells count="32">
    <mergeCell ref="D12:E23"/>
    <mergeCell ref="F12:K13"/>
    <mergeCell ref="B4:AJ4"/>
    <mergeCell ref="B6:K6"/>
    <mergeCell ref="L6:AJ6"/>
    <mergeCell ref="B7:K7"/>
    <mergeCell ref="L7:AJ7"/>
    <mergeCell ref="B8:K8"/>
    <mergeCell ref="L8:AJ8"/>
    <mergeCell ref="B24:AJ27"/>
    <mergeCell ref="AF9:AH9"/>
    <mergeCell ref="AI9:AJ9"/>
    <mergeCell ref="M10:P10"/>
    <mergeCell ref="W10:X10"/>
    <mergeCell ref="Y10:AA10"/>
    <mergeCell ref="AC10:AE10"/>
    <mergeCell ref="AF10:AH10"/>
    <mergeCell ref="AI10:AJ10"/>
    <mergeCell ref="B9:C23"/>
    <mergeCell ref="D9:K10"/>
    <mergeCell ref="M9:P9"/>
    <mergeCell ref="W9:X9"/>
    <mergeCell ref="Y9:AA9"/>
    <mergeCell ref="AC9:AE9"/>
    <mergeCell ref="D11:K11"/>
    <mergeCell ref="X2:AJ2"/>
    <mergeCell ref="L12:AJ13"/>
    <mergeCell ref="F14:K17"/>
    <mergeCell ref="L14:AJ17"/>
    <mergeCell ref="F18:K23"/>
    <mergeCell ref="L18:AJ23"/>
    <mergeCell ref="M11:P11"/>
  </mergeCells>
  <phoneticPr fontId="8"/>
  <dataValidations count="1">
    <dataValidation type="list" errorStyle="warning" allowBlank="1" showInputMessage="1" showErrorMessage="1" sqref="Y9:AA10 AF9:AH10" xr:uid="{6C53EFD3-20A1-45F2-A9AE-708D7E1A6C0F}">
      <formula1>"　,１,２,３,４,５"</formula1>
    </dataValidation>
  </dataValidations>
  <pageMargins left="0.7" right="0.7" top="0.75" bottom="0.75" header="0.3" footer="0.3"/>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P34"/>
  <sheetViews>
    <sheetView view="pageBreakPreview" zoomScale="90" zoomScaleNormal="100" zoomScaleSheetLayoutView="90" workbookViewId="0">
      <selection activeCell="R21" sqref="R21"/>
    </sheetView>
  </sheetViews>
  <sheetFormatPr defaultRowHeight="18"/>
  <cols>
    <col min="1" max="1" width="10.6328125" style="42" customWidth="1"/>
    <col min="2" max="3" width="5.6328125" style="42" customWidth="1"/>
    <col min="4" max="4" width="3.453125" style="42" bestFit="1" customWidth="1"/>
    <col min="5" max="5" width="5.6328125" style="42" customWidth="1"/>
    <col min="6" max="6" width="3.453125" style="42" bestFit="1" customWidth="1"/>
    <col min="7" max="7" width="5.6328125" style="42" customWidth="1"/>
    <col min="8" max="9" width="3.453125" style="42" bestFit="1" customWidth="1"/>
    <col min="10" max="11" width="5.6328125" style="42" customWidth="1"/>
    <col min="12" max="12" width="3.36328125" style="42" bestFit="1" customWidth="1"/>
    <col min="13" max="13" width="5.6328125" style="42" customWidth="1"/>
    <col min="14" max="14" width="3.36328125" style="42" bestFit="1" customWidth="1"/>
    <col min="15" max="15" width="5.6328125" style="42" customWidth="1"/>
    <col min="16" max="16" width="3.36328125" style="42" bestFit="1" customWidth="1"/>
    <col min="17" max="256" width="9" style="42"/>
    <col min="257" max="257" width="10.6328125" style="42" customWidth="1"/>
    <col min="258" max="259" width="5.6328125" style="42" customWidth="1"/>
    <col min="260" max="260" width="3.453125" style="42" bestFit="1" customWidth="1"/>
    <col min="261" max="261" width="5.6328125" style="42" customWidth="1"/>
    <col min="262" max="262" width="3.453125" style="42" bestFit="1" customWidth="1"/>
    <col min="263" max="263" width="5.6328125" style="42" customWidth="1"/>
    <col min="264" max="265" width="3.453125" style="42" bestFit="1" customWidth="1"/>
    <col min="266" max="267" width="5.6328125" style="42" customWidth="1"/>
    <col min="268" max="268" width="3.36328125" style="42" bestFit="1" customWidth="1"/>
    <col min="269" max="269" width="5.6328125" style="42" customWidth="1"/>
    <col min="270" max="270" width="3.36328125" style="42" bestFit="1" customWidth="1"/>
    <col min="271" max="271" width="5.6328125" style="42" customWidth="1"/>
    <col min="272" max="272" width="3.36328125" style="42" bestFit="1" customWidth="1"/>
    <col min="273" max="512" width="9" style="42"/>
    <col min="513" max="513" width="10.6328125" style="42" customWidth="1"/>
    <col min="514" max="515" width="5.6328125" style="42" customWidth="1"/>
    <col min="516" max="516" width="3.453125" style="42" bestFit="1" customWidth="1"/>
    <col min="517" max="517" width="5.6328125" style="42" customWidth="1"/>
    <col min="518" max="518" width="3.453125" style="42" bestFit="1" customWidth="1"/>
    <col min="519" max="519" width="5.6328125" style="42" customWidth="1"/>
    <col min="520" max="521" width="3.453125" style="42" bestFit="1" customWidth="1"/>
    <col min="522" max="523" width="5.6328125" style="42" customWidth="1"/>
    <col min="524" max="524" width="3.36328125" style="42" bestFit="1" customWidth="1"/>
    <col min="525" max="525" width="5.6328125" style="42" customWidth="1"/>
    <col min="526" max="526" width="3.36328125" style="42" bestFit="1" customWidth="1"/>
    <col min="527" max="527" width="5.6328125" style="42" customWidth="1"/>
    <col min="528" max="528" width="3.36328125" style="42" bestFit="1" customWidth="1"/>
    <col min="529" max="768" width="9" style="42"/>
    <col min="769" max="769" width="10.6328125" style="42" customWidth="1"/>
    <col min="770" max="771" width="5.6328125" style="42" customWidth="1"/>
    <col min="772" max="772" width="3.453125" style="42" bestFit="1" customWidth="1"/>
    <col min="773" max="773" width="5.6328125" style="42" customWidth="1"/>
    <col min="774" max="774" width="3.453125" style="42" bestFit="1" customWidth="1"/>
    <col min="775" max="775" width="5.6328125" style="42" customWidth="1"/>
    <col min="776" max="777" width="3.453125" style="42" bestFit="1" customWidth="1"/>
    <col min="778" max="779" width="5.6328125" style="42" customWidth="1"/>
    <col min="780" max="780" width="3.36328125" style="42" bestFit="1" customWidth="1"/>
    <col min="781" max="781" width="5.6328125" style="42" customWidth="1"/>
    <col min="782" max="782" width="3.36328125" style="42" bestFit="1" customWidth="1"/>
    <col min="783" max="783" width="5.6328125" style="42" customWidth="1"/>
    <col min="784" max="784" width="3.36328125" style="42" bestFit="1" customWidth="1"/>
    <col min="785" max="1024" width="9" style="42"/>
    <col min="1025" max="1025" width="10.6328125" style="42" customWidth="1"/>
    <col min="1026" max="1027" width="5.6328125" style="42" customWidth="1"/>
    <col min="1028" max="1028" width="3.453125" style="42" bestFit="1" customWidth="1"/>
    <col min="1029" max="1029" width="5.6328125" style="42" customWidth="1"/>
    <col min="1030" max="1030" width="3.453125" style="42" bestFit="1" customWidth="1"/>
    <col min="1031" max="1031" width="5.6328125" style="42" customWidth="1"/>
    <col min="1032" max="1033" width="3.453125" style="42" bestFit="1" customWidth="1"/>
    <col min="1034" max="1035" width="5.6328125" style="42" customWidth="1"/>
    <col min="1036" max="1036" width="3.36328125" style="42" bestFit="1" customWidth="1"/>
    <col min="1037" max="1037" width="5.6328125" style="42" customWidth="1"/>
    <col min="1038" max="1038" width="3.36328125" style="42" bestFit="1" customWidth="1"/>
    <col min="1039" max="1039" width="5.6328125" style="42" customWidth="1"/>
    <col min="1040" max="1040" width="3.36328125" style="42" bestFit="1" customWidth="1"/>
    <col min="1041" max="1280" width="9" style="42"/>
    <col min="1281" max="1281" width="10.6328125" style="42" customWidth="1"/>
    <col min="1282" max="1283" width="5.6328125" style="42" customWidth="1"/>
    <col min="1284" max="1284" width="3.453125" style="42" bestFit="1" customWidth="1"/>
    <col min="1285" max="1285" width="5.6328125" style="42" customWidth="1"/>
    <col min="1286" max="1286" width="3.453125" style="42" bestFit="1" customWidth="1"/>
    <col min="1287" max="1287" width="5.6328125" style="42" customWidth="1"/>
    <col min="1288" max="1289" width="3.453125" style="42" bestFit="1" customWidth="1"/>
    <col min="1290" max="1291" width="5.6328125" style="42" customWidth="1"/>
    <col min="1292" max="1292" width="3.36328125" style="42" bestFit="1" customWidth="1"/>
    <col min="1293" max="1293" width="5.6328125" style="42" customWidth="1"/>
    <col min="1294" max="1294" width="3.36328125" style="42" bestFit="1" customWidth="1"/>
    <col min="1295" max="1295" width="5.6328125" style="42" customWidth="1"/>
    <col min="1296" max="1296" width="3.36328125" style="42" bestFit="1" customWidth="1"/>
    <col min="1297" max="1536" width="9" style="42"/>
    <col min="1537" max="1537" width="10.6328125" style="42" customWidth="1"/>
    <col min="1538" max="1539" width="5.6328125" style="42" customWidth="1"/>
    <col min="1540" max="1540" width="3.453125" style="42" bestFit="1" customWidth="1"/>
    <col min="1541" max="1541" width="5.6328125" style="42" customWidth="1"/>
    <col min="1542" max="1542" width="3.453125" style="42" bestFit="1" customWidth="1"/>
    <col min="1543" max="1543" width="5.6328125" style="42" customWidth="1"/>
    <col min="1544" max="1545" width="3.453125" style="42" bestFit="1" customWidth="1"/>
    <col min="1546" max="1547" width="5.6328125" style="42" customWidth="1"/>
    <col min="1548" max="1548" width="3.36328125" style="42" bestFit="1" customWidth="1"/>
    <col min="1549" max="1549" width="5.6328125" style="42" customWidth="1"/>
    <col min="1550" max="1550" width="3.36328125" style="42" bestFit="1" customWidth="1"/>
    <col min="1551" max="1551" width="5.6328125" style="42" customWidth="1"/>
    <col min="1552" max="1552" width="3.36328125" style="42" bestFit="1" customWidth="1"/>
    <col min="1553" max="1792" width="9" style="42"/>
    <col min="1793" max="1793" width="10.6328125" style="42" customWidth="1"/>
    <col min="1794" max="1795" width="5.6328125" style="42" customWidth="1"/>
    <col min="1796" max="1796" width="3.453125" style="42" bestFit="1" customWidth="1"/>
    <col min="1797" max="1797" width="5.6328125" style="42" customWidth="1"/>
    <col min="1798" max="1798" width="3.453125" style="42" bestFit="1" customWidth="1"/>
    <col min="1799" max="1799" width="5.6328125" style="42" customWidth="1"/>
    <col min="1800" max="1801" width="3.453125" style="42" bestFit="1" customWidth="1"/>
    <col min="1802" max="1803" width="5.6328125" style="42" customWidth="1"/>
    <col min="1804" max="1804" width="3.36328125" style="42" bestFit="1" customWidth="1"/>
    <col min="1805" max="1805" width="5.6328125" style="42" customWidth="1"/>
    <col min="1806" max="1806" width="3.36328125" style="42" bestFit="1" customWidth="1"/>
    <col min="1807" max="1807" width="5.6328125" style="42" customWidth="1"/>
    <col min="1808" max="1808" width="3.36328125" style="42" bestFit="1" customWidth="1"/>
    <col min="1809" max="2048" width="9" style="42"/>
    <col min="2049" max="2049" width="10.6328125" style="42" customWidth="1"/>
    <col min="2050" max="2051" width="5.6328125" style="42" customWidth="1"/>
    <col min="2052" max="2052" width="3.453125" style="42" bestFit="1" customWidth="1"/>
    <col min="2053" max="2053" width="5.6328125" style="42" customWidth="1"/>
    <col min="2054" max="2054" width="3.453125" style="42" bestFit="1" customWidth="1"/>
    <col min="2055" max="2055" width="5.6328125" style="42" customWidth="1"/>
    <col min="2056" max="2057" width="3.453125" style="42" bestFit="1" customWidth="1"/>
    <col min="2058" max="2059" width="5.6328125" style="42" customWidth="1"/>
    <col min="2060" max="2060" width="3.36328125" style="42" bestFit="1" customWidth="1"/>
    <col min="2061" max="2061" width="5.6328125" style="42" customWidth="1"/>
    <col min="2062" max="2062" width="3.36328125" style="42" bestFit="1" customWidth="1"/>
    <col min="2063" max="2063" width="5.6328125" style="42" customWidth="1"/>
    <col min="2064" max="2064" width="3.36328125" style="42" bestFit="1" customWidth="1"/>
    <col min="2065" max="2304" width="9" style="42"/>
    <col min="2305" max="2305" width="10.6328125" style="42" customWidth="1"/>
    <col min="2306" max="2307" width="5.6328125" style="42" customWidth="1"/>
    <col min="2308" max="2308" width="3.453125" style="42" bestFit="1" customWidth="1"/>
    <col min="2309" max="2309" width="5.6328125" style="42" customWidth="1"/>
    <col min="2310" max="2310" width="3.453125" style="42" bestFit="1" customWidth="1"/>
    <col min="2311" max="2311" width="5.6328125" style="42" customWidth="1"/>
    <col min="2312" max="2313" width="3.453125" style="42" bestFit="1" customWidth="1"/>
    <col min="2314" max="2315" width="5.6328125" style="42" customWidth="1"/>
    <col min="2316" max="2316" width="3.36328125" style="42" bestFit="1" customWidth="1"/>
    <col min="2317" max="2317" width="5.6328125" style="42" customWidth="1"/>
    <col min="2318" max="2318" width="3.36328125" style="42" bestFit="1" customWidth="1"/>
    <col min="2319" max="2319" width="5.6328125" style="42" customWidth="1"/>
    <col min="2320" max="2320" width="3.36328125" style="42" bestFit="1" customWidth="1"/>
    <col min="2321" max="2560" width="9" style="42"/>
    <col min="2561" max="2561" width="10.6328125" style="42" customWidth="1"/>
    <col min="2562" max="2563" width="5.6328125" style="42" customWidth="1"/>
    <col min="2564" max="2564" width="3.453125" style="42" bestFit="1" customWidth="1"/>
    <col min="2565" max="2565" width="5.6328125" style="42" customWidth="1"/>
    <col min="2566" max="2566" width="3.453125" style="42" bestFit="1" customWidth="1"/>
    <col min="2567" max="2567" width="5.6328125" style="42" customWidth="1"/>
    <col min="2568" max="2569" width="3.453125" style="42" bestFit="1" customWidth="1"/>
    <col min="2570" max="2571" width="5.6328125" style="42" customWidth="1"/>
    <col min="2572" max="2572" width="3.36328125" style="42" bestFit="1" customWidth="1"/>
    <col min="2573" max="2573" width="5.6328125" style="42" customWidth="1"/>
    <col min="2574" max="2574" width="3.36328125" style="42" bestFit="1" customWidth="1"/>
    <col min="2575" max="2575" width="5.6328125" style="42" customWidth="1"/>
    <col min="2576" max="2576" width="3.36328125" style="42" bestFit="1" customWidth="1"/>
    <col min="2577" max="2816" width="9" style="42"/>
    <col min="2817" max="2817" width="10.6328125" style="42" customWidth="1"/>
    <col min="2818" max="2819" width="5.6328125" style="42" customWidth="1"/>
    <col min="2820" max="2820" width="3.453125" style="42" bestFit="1" customWidth="1"/>
    <col min="2821" max="2821" width="5.6328125" style="42" customWidth="1"/>
    <col min="2822" max="2822" width="3.453125" style="42" bestFit="1" customWidth="1"/>
    <col min="2823" max="2823" width="5.6328125" style="42" customWidth="1"/>
    <col min="2824" max="2825" width="3.453125" style="42" bestFit="1" customWidth="1"/>
    <col min="2826" max="2827" width="5.6328125" style="42" customWidth="1"/>
    <col min="2828" max="2828" width="3.36328125" style="42" bestFit="1" customWidth="1"/>
    <col min="2829" max="2829" width="5.6328125" style="42" customWidth="1"/>
    <col min="2830" max="2830" width="3.36328125" style="42" bestFit="1" customWidth="1"/>
    <col min="2831" max="2831" width="5.6328125" style="42" customWidth="1"/>
    <col min="2832" max="2832" width="3.36328125" style="42" bestFit="1" customWidth="1"/>
    <col min="2833" max="3072" width="9" style="42"/>
    <col min="3073" max="3073" width="10.6328125" style="42" customWidth="1"/>
    <col min="3074" max="3075" width="5.6328125" style="42" customWidth="1"/>
    <col min="3076" max="3076" width="3.453125" style="42" bestFit="1" customWidth="1"/>
    <col min="3077" max="3077" width="5.6328125" style="42" customWidth="1"/>
    <col min="3078" max="3078" width="3.453125" style="42" bestFit="1" customWidth="1"/>
    <col min="3079" max="3079" width="5.6328125" style="42" customWidth="1"/>
    <col min="3080" max="3081" width="3.453125" style="42" bestFit="1" customWidth="1"/>
    <col min="3082" max="3083" width="5.6328125" style="42" customWidth="1"/>
    <col min="3084" max="3084" width="3.36328125" style="42" bestFit="1" customWidth="1"/>
    <col min="3085" max="3085" width="5.6328125" style="42" customWidth="1"/>
    <col min="3086" max="3086" width="3.36328125" style="42" bestFit="1" customWidth="1"/>
    <col min="3087" max="3087" width="5.6328125" style="42" customWidth="1"/>
    <col min="3088" max="3088" width="3.36328125" style="42" bestFit="1" customWidth="1"/>
    <col min="3089" max="3328" width="9" style="42"/>
    <col min="3329" max="3329" width="10.6328125" style="42" customWidth="1"/>
    <col min="3330" max="3331" width="5.6328125" style="42" customWidth="1"/>
    <col min="3332" max="3332" width="3.453125" style="42" bestFit="1" customWidth="1"/>
    <col min="3333" max="3333" width="5.6328125" style="42" customWidth="1"/>
    <col min="3334" max="3334" width="3.453125" style="42" bestFit="1" customWidth="1"/>
    <col min="3335" max="3335" width="5.6328125" style="42" customWidth="1"/>
    <col min="3336" max="3337" width="3.453125" style="42" bestFit="1" customWidth="1"/>
    <col min="3338" max="3339" width="5.6328125" style="42" customWidth="1"/>
    <col min="3340" max="3340" width="3.36328125" style="42" bestFit="1" customWidth="1"/>
    <col min="3341" max="3341" width="5.6328125" style="42" customWidth="1"/>
    <col min="3342" max="3342" width="3.36328125" style="42" bestFit="1" customWidth="1"/>
    <col min="3343" max="3343" width="5.6328125" style="42" customWidth="1"/>
    <col min="3344" max="3344" width="3.36328125" style="42" bestFit="1" customWidth="1"/>
    <col min="3345" max="3584" width="9" style="42"/>
    <col min="3585" max="3585" width="10.6328125" style="42" customWidth="1"/>
    <col min="3586" max="3587" width="5.6328125" style="42" customWidth="1"/>
    <col min="3588" max="3588" width="3.453125" style="42" bestFit="1" customWidth="1"/>
    <col min="3589" max="3589" width="5.6328125" style="42" customWidth="1"/>
    <col min="3590" max="3590" width="3.453125" style="42" bestFit="1" customWidth="1"/>
    <col min="3591" max="3591" width="5.6328125" style="42" customWidth="1"/>
    <col min="3592" max="3593" width="3.453125" style="42" bestFit="1" customWidth="1"/>
    <col min="3594" max="3595" width="5.6328125" style="42" customWidth="1"/>
    <col min="3596" max="3596" width="3.36328125" style="42" bestFit="1" customWidth="1"/>
    <col min="3597" max="3597" width="5.6328125" style="42" customWidth="1"/>
    <col min="3598" max="3598" width="3.36328125" style="42" bestFit="1" customWidth="1"/>
    <col min="3599" max="3599" width="5.6328125" style="42" customWidth="1"/>
    <col min="3600" max="3600" width="3.36328125" style="42" bestFit="1" customWidth="1"/>
    <col min="3601" max="3840" width="9" style="42"/>
    <col min="3841" max="3841" width="10.6328125" style="42" customWidth="1"/>
    <col min="3842" max="3843" width="5.6328125" style="42" customWidth="1"/>
    <col min="3844" max="3844" width="3.453125" style="42" bestFit="1" customWidth="1"/>
    <col min="3845" max="3845" width="5.6328125" style="42" customWidth="1"/>
    <col min="3846" max="3846" width="3.453125" style="42" bestFit="1" customWidth="1"/>
    <col min="3847" max="3847" width="5.6328125" style="42" customWidth="1"/>
    <col min="3848" max="3849" width="3.453125" style="42" bestFit="1" customWidth="1"/>
    <col min="3850" max="3851" width="5.6328125" style="42" customWidth="1"/>
    <col min="3852" max="3852" width="3.36328125" style="42" bestFit="1" customWidth="1"/>
    <col min="3853" max="3853" width="5.6328125" style="42" customWidth="1"/>
    <col min="3854" max="3854" width="3.36328125" style="42" bestFit="1" customWidth="1"/>
    <col min="3855" max="3855" width="5.6328125" style="42" customWidth="1"/>
    <col min="3856" max="3856" width="3.36328125" style="42" bestFit="1" customWidth="1"/>
    <col min="3857" max="4096" width="9" style="42"/>
    <col min="4097" max="4097" width="10.6328125" style="42" customWidth="1"/>
    <col min="4098" max="4099" width="5.6328125" style="42" customWidth="1"/>
    <col min="4100" max="4100" width="3.453125" style="42" bestFit="1" customWidth="1"/>
    <col min="4101" max="4101" width="5.6328125" style="42" customWidth="1"/>
    <col min="4102" max="4102" width="3.453125" style="42" bestFit="1" customWidth="1"/>
    <col min="4103" max="4103" width="5.6328125" style="42" customWidth="1"/>
    <col min="4104" max="4105" width="3.453125" style="42" bestFit="1" customWidth="1"/>
    <col min="4106" max="4107" width="5.6328125" style="42" customWidth="1"/>
    <col min="4108" max="4108" width="3.36328125" style="42" bestFit="1" customWidth="1"/>
    <col min="4109" max="4109" width="5.6328125" style="42" customWidth="1"/>
    <col min="4110" max="4110" width="3.36328125" style="42" bestFit="1" customWidth="1"/>
    <col min="4111" max="4111" width="5.6328125" style="42" customWidth="1"/>
    <col min="4112" max="4112" width="3.36328125" style="42" bestFit="1" customWidth="1"/>
    <col min="4113" max="4352" width="9" style="42"/>
    <col min="4353" max="4353" width="10.6328125" style="42" customWidth="1"/>
    <col min="4354" max="4355" width="5.6328125" style="42" customWidth="1"/>
    <col min="4356" max="4356" width="3.453125" style="42" bestFit="1" customWidth="1"/>
    <col min="4357" max="4357" width="5.6328125" style="42" customWidth="1"/>
    <col min="4358" max="4358" width="3.453125" style="42" bestFit="1" customWidth="1"/>
    <col min="4359" max="4359" width="5.6328125" style="42" customWidth="1"/>
    <col min="4360" max="4361" width="3.453125" style="42" bestFit="1" customWidth="1"/>
    <col min="4362" max="4363" width="5.6328125" style="42" customWidth="1"/>
    <col min="4364" max="4364" width="3.36328125" style="42" bestFit="1" customWidth="1"/>
    <col min="4365" max="4365" width="5.6328125" style="42" customWidth="1"/>
    <col min="4366" max="4366" width="3.36328125" style="42" bestFit="1" customWidth="1"/>
    <col min="4367" max="4367" width="5.6328125" style="42" customWidth="1"/>
    <col min="4368" max="4368" width="3.36328125" style="42" bestFit="1" customWidth="1"/>
    <col min="4369" max="4608" width="9" style="42"/>
    <col min="4609" max="4609" width="10.6328125" style="42" customWidth="1"/>
    <col min="4610" max="4611" width="5.6328125" style="42" customWidth="1"/>
    <col min="4612" max="4612" width="3.453125" style="42" bestFit="1" customWidth="1"/>
    <col min="4613" max="4613" width="5.6328125" style="42" customWidth="1"/>
    <col min="4614" max="4614" width="3.453125" style="42" bestFit="1" customWidth="1"/>
    <col min="4615" max="4615" width="5.6328125" style="42" customWidth="1"/>
    <col min="4616" max="4617" width="3.453125" style="42" bestFit="1" customWidth="1"/>
    <col min="4618" max="4619" width="5.6328125" style="42" customWidth="1"/>
    <col min="4620" max="4620" width="3.36328125" style="42" bestFit="1" customWidth="1"/>
    <col min="4621" max="4621" width="5.6328125" style="42" customWidth="1"/>
    <col min="4622" max="4622" width="3.36328125" style="42" bestFit="1" customWidth="1"/>
    <col min="4623" max="4623" width="5.6328125" style="42" customWidth="1"/>
    <col min="4624" max="4624" width="3.36328125" style="42" bestFit="1" customWidth="1"/>
    <col min="4625" max="4864" width="9" style="42"/>
    <col min="4865" max="4865" width="10.6328125" style="42" customWidth="1"/>
    <col min="4866" max="4867" width="5.6328125" style="42" customWidth="1"/>
    <col min="4868" max="4868" width="3.453125" style="42" bestFit="1" customWidth="1"/>
    <col min="4869" max="4869" width="5.6328125" style="42" customWidth="1"/>
    <col min="4870" max="4870" width="3.453125" style="42" bestFit="1" customWidth="1"/>
    <col min="4871" max="4871" width="5.6328125" style="42" customWidth="1"/>
    <col min="4872" max="4873" width="3.453125" style="42" bestFit="1" customWidth="1"/>
    <col min="4874" max="4875" width="5.6328125" style="42" customWidth="1"/>
    <col min="4876" max="4876" width="3.36328125" style="42" bestFit="1" customWidth="1"/>
    <col min="4877" max="4877" width="5.6328125" style="42" customWidth="1"/>
    <col min="4878" max="4878" width="3.36328125" style="42" bestFit="1" customWidth="1"/>
    <col min="4879" max="4879" width="5.6328125" style="42" customWidth="1"/>
    <col min="4880" max="4880" width="3.36328125" style="42" bestFit="1" customWidth="1"/>
    <col min="4881" max="5120" width="9" style="42"/>
    <col min="5121" max="5121" width="10.6328125" style="42" customWidth="1"/>
    <col min="5122" max="5123" width="5.6328125" style="42" customWidth="1"/>
    <col min="5124" max="5124" width="3.453125" style="42" bestFit="1" customWidth="1"/>
    <col min="5125" max="5125" width="5.6328125" style="42" customWidth="1"/>
    <col min="5126" max="5126" width="3.453125" style="42" bestFit="1" customWidth="1"/>
    <col min="5127" max="5127" width="5.6328125" style="42" customWidth="1"/>
    <col min="5128" max="5129" width="3.453125" style="42" bestFit="1" customWidth="1"/>
    <col min="5130" max="5131" width="5.6328125" style="42" customWidth="1"/>
    <col min="5132" max="5132" width="3.36328125" style="42" bestFit="1" customWidth="1"/>
    <col min="5133" max="5133" width="5.6328125" style="42" customWidth="1"/>
    <col min="5134" max="5134" width="3.36328125" style="42" bestFit="1" customWidth="1"/>
    <col min="5135" max="5135" width="5.6328125" style="42" customWidth="1"/>
    <col min="5136" max="5136" width="3.36328125" style="42" bestFit="1" customWidth="1"/>
    <col min="5137" max="5376" width="9" style="42"/>
    <col min="5377" max="5377" width="10.6328125" style="42" customWidth="1"/>
    <col min="5378" max="5379" width="5.6328125" style="42" customWidth="1"/>
    <col min="5380" max="5380" width="3.453125" style="42" bestFit="1" customWidth="1"/>
    <col min="5381" max="5381" width="5.6328125" style="42" customWidth="1"/>
    <col min="5382" max="5382" width="3.453125" style="42" bestFit="1" customWidth="1"/>
    <col min="5383" max="5383" width="5.6328125" style="42" customWidth="1"/>
    <col min="5384" max="5385" width="3.453125" style="42" bestFit="1" customWidth="1"/>
    <col min="5386" max="5387" width="5.6328125" style="42" customWidth="1"/>
    <col min="5388" max="5388" width="3.36328125" style="42" bestFit="1" customWidth="1"/>
    <col min="5389" max="5389" width="5.6328125" style="42" customWidth="1"/>
    <col min="5390" max="5390" width="3.36328125" style="42" bestFit="1" customWidth="1"/>
    <col min="5391" max="5391" width="5.6328125" style="42" customWidth="1"/>
    <col min="5392" max="5392" width="3.36328125" style="42" bestFit="1" customWidth="1"/>
    <col min="5393" max="5632" width="9" style="42"/>
    <col min="5633" max="5633" width="10.6328125" style="42" customWidth="1"/>
    <col min="5634" max="5635" width="5.6328125" style="42" customWidth="1"/>
    <col min="5636" max="5636" width="3.453125" style="42" bestFit="1" customWidth="1"/>
    <col min="5637" max="5637" width="5.6328125" style="42" customWidth="1"/>
    <col min="5638" max="5638" width="3.453125" style="42" bestFit="1" customWidth="1"/>
    <col min="5639" max="5639" width="5.6328125" style="42" customWidth="1"/>
    <col min="5640" max="5641" width="3.453125" style="42" bestFit="1" customWidth="1"/>
    <col min="5642" max="5643" width="5.6328125" style="42" customWidth="1"/>
    <col min="5644" max="5644" width="3.36328125" style="42" bestFit="1" customWidth="1"/>
    <col min="5645" max="5645" width="5.6328125" style="42" customWidth="1"/>
    <col min="5646" max="5646" width="3.36328125" style="42" bestFit="1" customWidth="1"/>
    <col min="5647" max="5647" width="5.6328125" style="42" customWidth="1"/>
    <col min="5648" max="5648" width="3.36328125" style="42" bestFit="1" customWidth="1"/>
    <col min="5649" max="5888" width="9" style="42"/>
    <col min="5889" max="5889" width="10.6328125" style="42" customWidth="1"/>
    <col min="5890" max="5891" width="5.6328125" style="42" customWidth="1"/>
    <col min="5892" max="5892" width="3.453125" style="42" bestFit="1" customWidth="1"/>
    <col min="5893" max="5893" width="5.6328125" style="42" customWidth="1"/>
    <col min="5894" max="5894" width="3.453125" style="42" bestFit="1" customWidth="1"/>
    <col min="5895" max="5895" width="5.6328125" style="42" customWidth="1"/>
    <col min="5896" max="5897" width="3.453125" style="42" bestFit="1" customWidth="1"/>
    <col min="5898" max="5899" width="5.6328125" style="42" customWidth="1"/>
    <col min="5900" max="5900" width="3.36328125" style="42" bestFit="1" customWidth="1"/>
    <col min="5901" max="5901" width="5.6328125" style="42" customWidth="1"/>
    <col min="5902" max="5902" width="3.36328125" style="42" bestFit="1" customWidth="1"/>
    <col min="5903" max="5903" width="5.6328125" style="42" customWidth="1"/>
    <col min="5904" max="5904" width="3.36328125" style="42" bestFit="1" customWidth="1"/>
    <col min="5905" max="6144" width="9" style="42"/>
    <col min="6145" max="6145" width="10.6328125" style="42" customWidth="1"/>
    <col min="6146" max="6147" width="5.6328125" style="42" customWidth="1"/>
    <col min="6148" max="6148" width="3.453125" style="42" bestFit="1" customWidth="1"/>
    <col min="6149" max="6149" width="5.6328125" style="42" customWidth="1"/>
    <col min="6150" max="6150" width="3.453125" style="42" bestFit="1" customWidth="1"/>
    <col min="6151" max="6151" width="5.6328125" style="42" customWidth="1"/>
    <col min="6152" max="6153" width="3.453125" style="42" bestFit="1" customWidth="1"/>
    <col min="6154" max="6155" width="5.6328125" style="42" customWidth="1"/>
    <col min="6156" max="6156" width="3.36328125" style="42" bestFit="1" customWidth="1"/>
    <col min="6157" max="6157" width="5.6328125" style="42" customWidth="1"/>
    <col min="6158" max="6158" width="3.36328125" style="42" bestFit="1" customWidth="1"/>
    <col min="6159" max="6159" width="5.6328125" style="42" customWidth="1"/>
    <col min="6160" max="6160" width="3.36328125" style="42" bestFit="1" customWidth="1"/>
    <col min="6161" max="6400" width="9" style="42"/>
    <col min="6401" max="6401" width="10.6328125" style="42" customWidth="1"/>
    <col min="6402" max="6403" width="5.6328125" style="42" customWidth="1"/>
    <col min="6404" max="6404" width="3.453125" style="42" bestFit="1" customWidth="1"/>
    <col min="6405" max="6405" width="5.6328125" style="42" customWidth="1"/>
    <col min="6406" max="6406" width="3.453125" style="42" bestFit="1" customWidth="1"/>
    <col min="6407" max="6407" width="5.6328125" style="42" customWidth="1"/>
    <col min="6408" max="6409" width="3.453125" style="42" bestFit="1" customWidth="1"/>
    <col min="6410" max="6411" width="5.6328125" style="42" customWidth="1"/>
    <col min="6412" max="6412" width="3.36328125" style="42" bestFit="1" customWidth="1"/>
    <col min="6413" max="6413" width="5.6328125" style="42" customWidth="1"/>
    <col min="6414" max="6414" width="3.36328125" style="42" bestFit="1" customWidth="1"/>
    <col min="6415" max="6415" width="5.6328125" style="42" customWidth="1"/>
    <col min="6416" max="6416" width="3.36328125" style="42" bestFit="1" customWidth="1"/>
    <col min="6417" max="6656" width="9" style="42"/>
    <col min="6657" max="6657" width="10.6328125" style="42" customWidth="1"/>
    <col min="6658" max="6659" width="5.6328125" style="42" customWidth="1"/>
    <col min="6660" max="6660" width="3.453125" style="42" bestFit="1" customWidth="1"/>
    <col min="6661" max="6661" width="5.6328125" style="42" customWidth="1"/>
    <col min="6662" max="6662" width="3.453125" style="42" bestFit="1" customWidth="1"/>
    <col min="6663" max="6663" width="5.6328125" style="42" customWidth="1"/>
    <col min="6664" max="6665" width="3.453125" style="42" bestFit="1" customWidth="1"/>
    <col min="6666" max="6667" width="5.6328125" style="42" customWidth="1"/>
    <col min="6668" max="6668" width="3.36328125" style="42" bestFit="1" customWidth="1"/>
    <col min="6669" max="6669" width="5.6328125" style="42" customWidth="1"/>
    <col min="6670" max="6670" width="3.36328125" style="42" bestFit="1" customWidth="1"/>
    <col min="6671" max="6671" width="5.6328125" style="42" customWidth="1"/>
    <col min="6672" max="6672" width="3.36328125" style="42" bestFit="1" customWidth="1"/>
    <col min="6673" max="6912" width="9" style="42"/>
    <col min="6913" max="6913" width="10.6328125" style="42" customWidth="1"/>
    <col min="6914" max="6915" width="5.6328125" style="42" customWidth="1"/>
    <col min="6916" max="6916" width="3.453125" style="42" bestFit="1" customWidth="1"/>
    <col min="6917" max="6917" width="5.6328125" style="42" customWidth="1"/>
    <col min="6918" max="6918" width="3.453125" style="42" bestFit="1" customWidth="1"/>
    <col min="6919" max="6919" width="5.6328125" style="42" customWidth="1"/>
    <col min="6920" max="6921" width="3.453125" style="42" bestFit="1" customWidth="1"/>
    <col min="6922" max="6923" width="5.6328125" style="42" customWidth="1"/>
    <col min="6924" max="6924" width="3.36328125" style="42" bestFit="1" customWidth="1"/>
    <col min="6925" max="6925" width="5.6328125" style="42" customWidth="1"/>
    <col min="6926" max="6926" width="3.36328125" style="42" bestFit="1" customWidth="1"/>
    <col min="6927" max="6927" width="5.6328125" style="42" customWidth="1"/>
    <col min="6928" max="6928" width="3.36328125" style="42" bestFit="1" customWidth="1"/>
    <col min="6929" max="7168" width="9" style="42"/>
    <col min="7169" max="7169" width="10.6328125" style="42" customWidth="1"/>
    <col min="7170" max="7171" width="5.6328125" style="42" customWidth="1"/>
    <col min="7172" max="7172" width="3.453125" style="42" bestFit="1" customWidth="1"/>
    <col min="7173" max="7173" width="5.6328125" style="42" customWidth="1"/>
    <col min="7174" max="7174" width="3.453125" style="42" bestFit="1" customWidth="1"/>
    <col min="7175" max="7175" width="5.6328125" style="42" customWidth="1"/>
    <col min="7176" max="7177" width="3.453125" style="42" bestFit="1" customWidth="1"/>
    <col min="7178" max="7179" width="5.6328125" style="42" customWidth="1"/>
    <col min="7180" max="7180" width="3.36328125" style="42" bestFit="1" customWidth="1"/>
    <col min="7181" max="7181" width="5.6328125" style="42" customWidth="1"/>
    <col min="7182" max="7182" width="3.36328125" style="42" bestFit="1" customWidth="1"/>
    <col min="7183" max="7183" width="5.6328125" style="42" customWidth="1"/>
    <col min="7184" max="7184" width="3.36328125" style="42" bestFit="1" customWidth="1"/>
    <col min="7185" max="7424" width="9" style="42"/>
    <col min="7425" max="7425" width="10.6328125" style="42" customWidth="1"/>
    <col min="7426" max="7427" width="5.6328125" style="42" customWidth="1"/>
    <col min="7428" max="7428" width="3.453125" style="42" bestFit="1" customWidth="1"/>
    <col min="7429" max="7429" width="5.6328125" style="42" customWidth="1"/>
    <col min="7430" max="7430" width="3.453125" style="42" bestFit="1" customWidth="1"/>
    <col min="7431" max="7431" width="5.6328125" style="42" customWidth="1"/>
    <col min="7432" max="7433" width="3.453125" style="42" bestFit="1" customWidth="1"/>
    <col min="7434" max="7435" width="5.6328125" style="42" customWidth="1"/>
    <col min="7436" max="7436" width="3.36328125" style="42" bestFit="1" customWidth="1"/>
    <col min="7437" max="7437" width="5.6328125" style="42" customWidth="1"/>
    <col min="7438" max="7438" width="3.36328125" style="42" bestFit="1" customWidth="1"/>
    <col min="7439" max="7439" width="5.6328125" style="42" customWidth="1"/>
    <col min="7440" max="7440" width="3.36328125" style="42" bestFit="1" customWidth="1"/>
    <col min="7441" max="7680" width="9" style="42"/>
    <col min="7681" max="7681" width="10.6328125" style="42" customWidth="1"/>
    <col min="7682" max="7683" width="5.6328125" style="42" customWidth="1"/>
    <col min="7684" max="7684" width="3.453125" style="42" bestFit="1" customWidth="1"/>
    <col min="7685" max="7685" width="5.6328125" style="42" customWidth="1"/>
    <col min="7686" max="7686" width="3.453125" style="42" bestFit="1" customWidth="1"/>
    <col min="7687" max="7687" width="5.6328125" style="42" customWidth="1"/>
    <col min="7688" max="7689" width="3.453125" style="42" bestFit="1" customWidth="1"/>
    <col min="7690" max="7691" width="5.6328125" style="42" customWidth="1"/>
    <col min="7692" max="7692" width="3.36328125" style="42" bestFit="1" customWidth="1"/>
    <col min="7693" max="7693" width="5.6328125" style="42" customWidth="1"/>
    <col min="7694" max="7694" width="3.36328125" style="42" bestFit="1" customWidth="1"/>
    <col min="7695" max="7695" width="5.6328125" style="42" customWidth="1"/>
    <col min="7696" max="7696" width="3.36328125" style="42" bestFit="1" customWidth="1"/>
    <col min="7697" max="7936" width="9" style="42"/>
    <col min="7937" max="7937" width="10.6328125" style="42" customWidth="1"/>
    <col min="7938" max="7939" width="5.6328125" style="42" customWidth="1"/>
    <col min="7940" max="7940" width="3.453125" style="42" bestFit="1" customWidth="1"/>
    <col min="7941" max="7941" width="5.6328125" style="42" customWidth="1"/>
    <col min="7942" max="7942" width="3.453125" style="42" bestFit="1" customWidth="1"/>
    <col min="7943" max="7943" width="5.6328125" style="42" customWidth="1"/>
    <col min="7944" max="7945" width="3.453125" style="42" bestFit="1" customWidth="1"/>
    <col min="7946" max="7947" width="5.6328125" style="42" customWidth="1"/>
    <col min="7948" max="7948" width="3.36328125" style="42" bestFit="1" customWidth="1"/>
    <col min="7949" max="7949" width="5.6328125" style="42" customWidth="1"/>
    <col min="7950" max="7950" width="3.36328125" style="42" bestFit="1" customWidth="1"/>
    <col min="7951" max="7951" width="5.6328125" style="42" customWidth="1"/>
    <col min="7952" max="7952" width="3.36328125" style="42" bestFit="1" customWidth="1"/>
    <col min="7953" max="8192" width="9" style="42"/>
    <col min="8193" max="8193" width="10.6328125" style="42" customWidth="1"/>
    <col min="8194" max="8195" width="5.6328125" style="42" customWidth="1"/>
    <col min="8196" max="8196" width="3.453125" style="42" bestFit="1" customWidth="1"/>
    <col min="8197" max="8197" width="5.6328125" style="42" customWidth="1"/>
    <col min="8198" max="8198" width="3.453125" style="42" bestFit="1" customWidth="1"/>
    <col min="8199" max="8199" width="5.6328125" style="42" customWidth="1"/>
    <col min="8200" max="8201" width="3.453125" style="42" bestFit="1" customWidth="1"/>
    <col min="8202" max="8203" width="5.6328125" style="42" customWidth="1"/>
    <col min="8204" max="8204" width="3.36328125" style="42" bestFit="1" customWidth="1"/>
    <col min="8205" max="8205" width="5.6328125" style="42" customWidth="1"/>
    <col min="8206" max="8206" width="3.36328125" style="42" bestFit="1" customWidth="1"/>
    <col min="8207" max="8207" width="5.6328125" style="42" customWidth="1"/>
    <col min="8208" max="8208" width="3.36328125" style="42" bestFit="1" customWidth="1"/>
    <col min="8209" max="8448" width="9" style="42"/>
    <col min="8449" max="8449" width="10.6328125" style="42" customWidth="1"/>
    <col min="8450" max="8451" width="5.6328125" style="42" customWidth="1"/>
    <col min="8452" max="8452" width="3.453125" style="42" bestFit="1" customWidth="1"/>
    <col min="8453" max="8453" width="5.6328125" style="42" customWidth="1"/>
    <col min="8454" max="8454" width="3.453125" style="42" bestFit="1" customWidth="1"/>
    <col min="8455" max="8455" width="5.6328125" style="42" customWidth="1"/>
    <col min="8456" max="8457" width="3.453125" style="42" bestFit="1" customWidth="1"/>
    <col min="8458" max="8459" width="5.6328125" style="42" customWidth="1"/>
    <col min="8460" max="8460" width="3.36328125" style="42" bestFit="1" customWidth="1"/>
    <col min="8461" max="8461" width="5.6328125" style="42" customWidth="1"/>
    <col min="8462" max="8462" width="3.36328125" style="42" bestFit="1" customWidth="1"/>
    <col min="8463" max="8463" width="5.6328125" style="42" customWidth="1"/>
    <col min="8464" max="8464" width="3.36328125" style="42" bestFit="1" customWidth="1"/>
    <col min="8465" max="8704" width="9" style="42"/>
    <col min="8705" max="8705" width="10.6328125" style="42" customWidth="1"/>
    <col min="8706" max="8707" width="5.6328125" style="42" customWidth="1"/>
    <col min="8708" max="8708" width="3.453125" style="42" bestFit="1" customWidth="1"/>
    <col min="8709" max="8709" width="5.6328125" style="42" customWidth="1"/>
    <col min="8710" max="8710" width="3.453125" style="42" bestFit="1" customWidth="1"/>
    <col min="8711" max="8711" width="5.6328125" style="42" customWidth="1"/>
    <col min="8712" max="8713" width="3.453125" style="42" bestFit="1" customWidth="1"/>
    <col min="8714" max="8715" width="5.6328125" style="42" customWidth="1"/>
    <col min="8716" max="8716" width="3.36328125" style="42" bestFit="1" customWidth="1"/>
    <col min="8717" max="8717" width="5.6328125" style="42" customWidth="1"/>
    <col min="8718" max="8718" width="3.36328125" style="42" bestFit="1" customWidth="1"/>
    <col min="8719" max="8719" width="5.6328125" style="42" customWidth="1"/>
    <col min="8720" max="8720" width="3.36328125" style="42" bestFit="1" customWidth="1"/>
    <col min="8721" max="8960" width="9" style="42"/>
    <col min="8961" max="8961" width="10.6328125" style="42" customWidth="1"/>
    <col min="8962" max="8963" width="5.6328125" style="42" customWidth="1"/>
    <col min="8964" max="8964" width="3.453125" style="42" bestFit="1" customWidth="1"/>
    <col min="8965" max="8965" width="5.6328125" style="42" customWidth="1"/>
    <col min="8966" max="8966" width="3.453125" style="42" bestFit="1" customWidth="1"/>
    <col min="8967" max="8967" width="5.6328125" style="42" customWidth="1"/>
    <col min="8968" max="8969" width="3.453125" style="42" bestFit="1" customWidth="1"/>
    <col min="8970" max="8971" width="5.6328125" style="42" customWidth="1"/>
    <col min="8972" max="8972" width="3.36328125" style="42" bestFit="1" customWidth="1"/>
    <col min="8973" max="8973" width="5.6328125" style="42" customWidth="1"/>
    <col min="8974" max="8974" width="3.36328125" style="42" bestFit="1" customWidth="1"/>
    <col min="8975" max="8975" width="5.6328125" style="42" customWidth="1"/>
    <col min="8976" max="8976" width="3.36328125" style="42" bestFit="1" customWidth="1"/>
    <col min="8977" max="9216" width="9" style="42"/>
    <col min="9217" max="9217" width="10.6328125" style="42" customWidth="1"/>
    <col min="9218" max="9219" width="5.6328125" style="42" customWidth="1"/>
    <col min="9220" max="9220" width="3.453125" style="42" bestFit="1" customWidth="1"/>
    <col min="9221" max="9221" width="5.6328125" style="42" customWidth="1"/>
    <col min="9222" max="9222" width="3.453125" style="42" bestFit="1" customWidth="1"/>
    <col min="9223" max="9223" width="5.6328125" style="42" customWidth="1"/>
    <col min="9224" max="9225" width="3.453125" style="42" bestFit="1" customWidth="1"/>
    <col min="9226" max="9227" width="5.6328125" style="42" customWidth="1"/>
    <col min="9228" max="9228" width="3.36328125" style="42" bestFit="1" customWidth="1"/>
    <col min="9229" max="9229" width="5.6328125" style="42" customWidth="1"/>
    <col min="9230" max="9230" width="3.36328125" style="42" bestFit="1" customWidth="1"/>
    <col min="9231" max="9231" width="5.6328125" style="42" customWidth="1"/>
    <col min="9232" max="9232" width="3.36328125" style="42" bestFit="1" customWidth="1"/>
    <col min="9233" max="9472" width="9" style="42"/>
    <col min="9473" max="9473" width="10.6328125" style="42" customWidth="1"/>
    <col min="9474" max="9475" width="5.6328125" style="42" customWidth="1"/>
    <col min="9476" max="9476" width="3.453125" style="42" bestFit="1" customWidth="1"/>
    <col min="9477" max="9477" width="5.6328125" style="42" customWidth="1"/>
    <col min="9478" max="9478" width="3.453125" style="42" bestFit="1" customWidth="1"/>
    <col min="9479" max="9479" width="5.6328125" style="42" customWidth="1"/>
    <col min="9480" max="9481" width="3.453125" style="42" bestFit="1" customWidth="1"/>
    <col min="9482" max="9483" width="5.6328125" style="42" customWidth="1"/>
    <col min="9484" max="9484" width="3.36328125" style="42" bestFit="1" customWidth="1"/>
    <col min="9485" max="9485" width="5.6328125" style="42" customWidth="1"/>
    <col min="9486" max="9486" width="3.36328125" style="42" bestFit="1" customWidth="1"/>
    <col min="9487" max="9487" width="5.6328125" style="42" customWidth="1"/>
    <col min="9488" max="9488" width="3.36328125" style="42" bestFit="1" customWidth="1"/>
    <col min="9489" max="9728" width="9" style="42"/>
    <col min="9729" max="9729" width="10.6328125" style="42" customWidth="1"/>
    <col min="9730" max="9731" width="5.6328125" style="42" customWidth="1"/>
    <col min="9732" max="9732" width="3.453125" style="42" bestFit="1" customWidth="1"/>
    <col min="9733" max="9733" width="5.6328125" style="42" customWidth="1"/>
    <col min="9734" max="9734" width="3.453125" style="42" bestFit="1" customWidth="1"/>
    <col min="9735" max="9735" width="5.6328125" style="42" customWidth="1"/>
    <col min="9736" max="9737" width="3.453125" style="42" bestFit="1" customWidth="1"/>
    <col min="9738" max="9739" width="5.6328125" style="42" customWidth="1"/>
    <col min="9740" max="9740" width="3.36328125" style="42" bestFit="1" customWidth="1"/>
    <col min="9741" max="9741" width="5.6328125" style="42" customWidth="1"/>
    <col min="9742" max="9742" width="3.36328125" style="42" bestFit="1" customWidth="1"/>
    <col min="9743" max="9743" width="5.6328125" style="42" customWidth="1"/>
    <col min="9744" max="9744" width="3.36328125" style="42" bestFit="1" customWidth="1"/>
    <col min="9745" max="9984" width="9" style="42"/>
    <col min="9985" max="9985" width="10.6328125" style="42" customWidth="1"/>
    <col min="9986" max="9987" width="5.6328125" style="42" customWidth="1"/>
    <col min="9988" max="9988" width="3.453125" style="42" bestFit="1" customWidth="1"/>
    <col min="9989" max="9989" width="5.6328125" style="42" customWidth="1"/>
    <col min="9990" max="9990" width="3.453125" style="42" bestFit="1" customWidth="1"/>
    <col min="9991" max="9991" width="5.6328125" style="42" customWidth="1"/>
    <col min="9992" max="9993" width="3.453125" style="42" bestFit="1" customWidth="1"/>
    <col min="9994" max="9995" width="5.6328125" style="42" customWidth="1"/>
    <col min="9996" max="9996" width="3.36328125" style="42" bestFit="1" customWidth="1"/>
    <col min="9997" max="9997" width="5.6328125" style="42" customWidth="1"/>
    <col min="9998" max="9998" width="3.36328125" style="42" bestFit="1" customWidth="1"/>
    <col min="9999" max="9999" width="5.6328125" style="42" customWidth="1"/>
    <col min="10000" max="10000" width="3.36328125" style="42" bestFit="1" customWidth="1"/>
    <col min="10001" max="10240" width="9" style="42"/>
    <col min="10241" max="10241" width="10.6328125" style="42" customWidth="1"/>
    <col min="10242" max="10243" width="5.6328125" style="42" customWidth="1"/>
    <col min="10244" max="10244" width="3.453125" style="42" bestFit="1" customWidth="1"/>
    <col min="10245" max="10245" width="5.6328125" style="42" customWidth="1"/>
    <col min="10246" max="10246" width="3.453125" style="42" bestFit="1" customWidth="1"/>
    <col min="10247" max="10247" width="5.6328125" style="42" customWidth="1"/>
    <col min="10248" max="10249" width="3.453125" style="42" bestFit="1" customWidth="1"/>
    <col min="10250" max="10251" width="5.6328125" style="42" customWidth="1"/>
    <col min="10252" max="10252" width="3.36328125" style="42" bestFit="1" customWidth="1"/>
    <col min="10253" max="10253" width="5.6328125" style="42" customWidth="1"/>
    <col min="10254" max="10254" width="3.36328125" style="42" bestFit="1" customWidth="1"/>
    <col min="10255" max="10255" width="5.6328125" style="42" customWidth="1"/>
    <col min="10256" max="10256" width="3.36328125" style="42" bestFit="1" customWidth="1"/>
    <col min="10257" max="10496" width="9" style="42"/>
    <col min="10497" max="10497" width="10.6328125" style="42" customWidth="1"/>
    <col min="10498" max="10499" width="5.6328125" style="42" customWidth="1"/>
    <col min="10500" max="10500" width="3.453125" style="42" bestFit="1" customWidth="1"/>
    <col min="10501" max="10501" width="5.6328125" style="42" customWidth="1"/>
    <col min="10502" max="10502" width="3.453125" style="42" bestFit="1" customWidth="1"/>
    <col min="10503" max="10503" width="5.6328125" style="42" customWidth="1"/>
    <col min="10504" max="10505" width="3.453125" style="42" bestFit="1" customWidth="1"/>
    <col min="10506" max="10507" width="5.6328125" style="42" customWidth="1"/>
    <col min="10508" max="10508" width="3.36328125" style="42" bestFit="1" customWidth="1"/>
    <col min="10509" max="10509" width="5.6328125" style="42" customWidth="1"/>
    <col min="10510" max="10510" width="3.36328125" style="42" bestFit="1" customWidth="1"/>
    <col min="10511" max="10511" width="5.6328125" style="42" customWidth="1"/>
    <col min="10512" max="10512" width="3.36328125" style="42" bestFit="1" customWidth="1"/>
    <col min="10513" max="10752" width="9" style="42"/>
    <col min="10753" max="10753" width="10.6328125" style="42" customWidth="1"/>
    <col min="10754" max="10755" width="5.6328125" style="42" customWidth="1"/>
    <col min="10756" max="10756" width="3.453125" style="42" bestFit="1" customWidth="1"/>
    <col min="10757" max="10757" width="5.6328125" style="42" customWidth="1"/>
    <col min="10758" max="10758" width="3.453125" style="42" bestFit="1" customWidth="1"/>
    <col min="10759" max="10759" width="5.6328125" style="42" customWidth="1"/>
    <col min="10760" max="10761" width="3.453125" style="42" bestFit="1" customWidth="1"/>
    <col min="10762" max="10763" width="5.6328125" style="42" customWidth="1"/>
    <col min="10764" max="10764" width="3.36328125" style="42" bestFit="1" customWidth="1"/>
    <col min="10765" max="10765" width="5.6328125" style="42" customWidth="1"/>
    <col min="10766" max="10766" width="3.36328125" style="42" bestFit="1" customWidth="1"/>
    <col min="10767" max="10767" width="5.6328125" style="42" customWidth="1"/>
    <col min="10768" max="10768" width="3.36328125" style="42" bestFit="1" customWidth="1"/>
    <col min="10769" max="11008" width="9" style="42"/>
    <col min="11009" max="11009" width="10.6328125" style="42" customWidth="1"/>
    <col min="11010" max="11011" width="5.6328125" style="42" customWidth="1"/>
    <col min="11012" max="11012" width="3.453125" style="42" bestFit="1" customWidth="1"/>
    <col min="11013" max="11013" width="5.6328125" style="42" customWidth="1"/>
    <col min="11014" max="11014" width="3.453125" style="42" bestFit="1" customWidth="1"/>
    <col min="11015" max="11015" width="5.6328125" style="42" customWidth="1"/>
    <col min="11016" max="11017" width="3.453125" style="42" bestFit="1" customWidth="1"/>
    <col min="11018" max="11019" width="5.6328125" style="42" customWidth="1"/>
    <col min="11020" max="11020" width="3.36328125" style="42" bestFit="1" customWidth="1"/>
    <col min="11021" max="11021" width="5.6328125" style="42" customWidth="1"/>
    <col min="11022" max="11022" width="3.36328125" style="42" bestFit="1" customWidth="1"/>
    <col min="11023" max="11023" width="5.6328125" style="42" customWidth="1"/>
    <col min="11024" max="11024" width="3.36328125" style="42" bestFit="1" customWidth="1"/>
    <col min="11025" max="11264" width="9" style="42"/>
    <col min="11265" max="11265" width="10.6328125" style="42" customWidth="1"/>
    <col min="11266" max="11267" width="5.6328125" style="42" customWidth="1"/>
    <col min="11268" max="11268" width="3.453125" style="42" bestFit="1" customWidth="1"/>
    <col min="11269" max="11269" width="5.6328125" style="42" customWidth="1"/>
    <col min="11270" max="11270" width="3.453125" style="42" bestFit="1" customWidth="1"/>
    <col min="11271" max="11271" width="5.6328125" style="42" customWidth="1"/>
    <col min="11272" max="11273" width="3.453125" style="42" bestFit="1" customWidth="1"/>
    <col min="11274" max="11275" width="5.6328125" style="42" customWidth="1"/>
    <col min="11276" max="11276" width="3.36328125" style="42" bestFit="1" customWidth="1"/>
    <col min="11277" max="11277" width="5.6328125" style="42" customWidth="1"/>
    <col min="11278" max="11278" width="3.36328125" style="42" bestFit="1" customWidth="1"/>
    <col min="11279" max="11279" width="5.6328125" style="42" customWidth="1"/>
    <col min="11280" max="11280" width="3.36328125" style="42" bestFit="1" customWidth="1"/>
    <col min="11281" max="11520" width="9" style="42"/>
    <col min="11521" max="11521" width="10.6328125" style="42" customWidth="1"/>
    <col min="11522" max="11523" width="5.6328125" style="42" customWidth="1"/>
    <col min="11524" max="11524" width="3.453125" style="42" bestFit="1" customWidth="1"/>
    <col min="11525" max="11525" width="5.6328125" style="42" customWidth="1"/>
    <col min="11526" max="11526" width="3.453125" style="42" bestFit="1" customWidth="1"/>
    <col min="11527" max="11527" width="5.6328125" style="42" customWidth="1"/>
    <col min="11528" max="11529" width="3.453125" style="42" bestFit="1" customWidth="1"/>
    <col min="11530" max="11531" width="5.6328125" style="42" customWidth="1"/>
    <col min="11532" max="11532" width="3.36328125" style="42" bestFit="1" customWidth="1"/>
    <col min="11533" max="11533" width="5.6328125" style="42" customWidth="1"/>
    <col min="11534" max="11534" width="3.36328125" style="42" bestFit="1" customWidth="1"/>
    <col min="11535" max="11535" width="5.6328125" style="42" customWidth="1"/>
    <col min="11536" max="11536" width="3.36328125" style="42" bestFit="1" customWidth="1"/>
    <col min="11537" max="11776" width="9" style="42"/>
    <col min="11777" max="11777" width="10.6328125" style="42" customWidth="1"/>
    <col min="11778" max="11779" width="5.6328125" style="42" customWidth="1"/>
    <col min="11780" max="11780" width="3.453125" style="42" bestFit="1" customWidth="1"/>
    <col min="11781" max="11781" width="5.6328125" style="42" customWidth="1"/>
    <col min="11782" max="11782" width="3.453125" style="42" bestFit="1" customWidth="1"/>
    <col min="11783" max="11783" width="5.6328125" style="42" customWidth="1"/>
    <col min="11784" max="11785" width="3.453125" style="42" bestFit="1" customWidth="1"/>
    <col min="11786" max="11787" width="5.6328125" style="42" customWidth="1"/>
    <col min="11788" max="11788" width="3.36328125" style="42" bestFit="1" customWidth="1"/>
    <col min="11789" max="11789" width="5.6328125" style="42" customWidth="1"/>
    <col min="11790" max="11790" width="3.36328125" style="42" bestFit="1" customWidth="1"/>
    <col min="11791" max="11791" width="5.6328125" style="42" customWidth="1"/>
    <col min="11792" max="11792" width="3.36328125" style="42" bestFit="1" customWidth="1"/>
    <col min="11793" max="12032" width="9" style="42"/>
    <col min="12033" max="12033" width="10.6328125" style="42" customWidth="1"/>
    <col min="12034" max="12035" width="5.6328125" style="42" customWidth="1"/>
    <col min="12036" max="12036" width="3.453125" style="42" bestFit="1" customWidth="1"/>
    <col min="12037" max="12037" width="5.6328125" style="42" customWidth="1"/>
    <col min="12038" max="12038" width="3.453125" style="42" bestFit="1" customWidth="1"/>
    <col min="12039" max="12039" width="5.6328125" style="42" customWidth="1"/>
    <col min="12040" max="12041" width="3.453125" style="42" bestFit="1" customWidth="1"/>
    <col min="12042" max="12043" width="5.6328125" style="42" customWidth="1"/>
    <col min="12044" max="12044" width="3.36328125" style="42" bestFit="1" customWidth="1"/>
    <col min="12045" max="12045" width="5.6328125" style="42" customWidth="1"/>
    <col min="12046" max="12046" width="3.36328125" style="42" bestFit="1" customWidth="1"/>
    <col min="12047" max="12047" width="5.6328125" style="42" customWidth="1"/>
    <col min="12048" max="12048" width="3.36328125" style="42" bestFit="1" customWidth="1"/>
    <col min="12049" max="12288" width="9" style="42"/>
    <col min="12289" max="12289" width="10.6328125" style="42" customWidth="1"/>
    <col min="12290" max="12291" width="5.6328125" style="42" customWidth="1"/>
    <col min="12292" max="12292" width="3.453125" style="42" bestFit="1" customWidth="1"/>
    <col min="12293" max="12293" width="5.6328125" style="42" customWidth="1"/>
    <col min="12294" max="12294" width="3.453125" style="42" bestFit="1" customWidth="1"/>
    <col min="12295" max="12295" width="5.6328125" style="42" customWidth="1"/>
    <col min="12296" max="12297" width="3.453125" style="42" bestFit="1" customWidth="1"/>
    <col min="12298" max="12299" width="5.6328125" style="42" customWidth="1"/>
    <col min="12300" max="12300" width="3.36328125" style="42" bestFit="1" customWidth="1"/>
    <col min="12301" max="12301" width="5.6328125" style="42" customWidth="1"/>
    <col min="12302" max="12302" width="3.36328125" style="42" bestFit="1" customWidth="1"/>
    <col min="12303" max="12303" width="5.6328125" style="42" customWidth="1"/>
    <col min="12304" max="12304" width="3.36328125" style="42" bestFit="1" customWidth="1"/>
    <col min="12305" max="12544" width="9" style="42"/>
    <col min="12545" max="12545" width="10.6328125" style="42" customWidth="1"/>
    <col min="12546" max="12547" width="5.6328125" style="42" customWidth="1"/>
    <col min="12548" max="12548" width="3.453125" style="42" bestFit="1" customWidth="1"/>
    <col min="12549" max="12549" width="5.6328125" style="42" customWidth="1"/>
    <col min="12550" max="12550" width="3.453125" style="42" bestFit="1" customWidth="1"/>
    <col min="12551" max="12551" width="5.6328125" style="42" customWidth="1"/>
    <col min="12552" max="12553" width="3.453125" style="42" bestFit="1" customWidth="1"/>
    <col min="12554" max="12555" width="5.6328125" style="42" customWidth="1"/>
    <col min="12556" max="12556" width="3.36328125" style="42" bestFit="1" customWidth="1"/>
    <col min="12557" max="12557" width="5.6328125" style="42" customWidth="1"/>
    <col min="12558" max="12558" width="3.36328125" style="42" bestFit="1" customWidth="1"/>
    <col min="12559" max="12559" width="5.6328125" style="42" customWidth="1"/>
    <col min="12560" max="12560" width="3.36328125" style="42" bestFit="1" customWidth="1"/>
    <col min="12561" max="12800" width="9" style="42"/>
    <col min="12801" max="12801" width="10.6328125" style="42" customWidth="1"/>
    <col min="12802" max="12803" width="5.6328125" style="42" customWidth="1"/>
    <col min="12804" max="12804" width="3.453125" style="42" bestFit="1" customWidth="1"/>
    <col min="12805" max="12805" width="5.6328125" style="42" customWidth="1"/>
    <col min="12806" max="12806" width="3.453125" style="42" bestFit="1" customWidth="1"/>
    <col min="12807" max="12807" width="5.6328125" style="42" customWidth="1"/>
    <col min="12808" max="12809" width="3.453125" style="42" bestFit="1" customWidth="1"/>
    <col min="12810" max="12811" width="5.6328125" style="42" customWidth="1"/>
    <col min="12812" max="12812" width="3.36328125" style="42" bestFit="1" customWidth="1"/>
    <col min="12813" max="12813" width="5.6328125" style="42" customWidth="1"/>
    <col min="12814" max="12814" width="3.36328125" style="42" bestFit="1" customWidth="1"/>
    <col min="12815" max="12815" width="5.6328125" style="42" customWidth="1"/>
    <col min="12816" max="12816" width="3.36328125" style="42" bestFit="1" customWidth="1"/>
    <col min="12817" max="13056" width="9" style="42"/>
    <col min="13057" max="13057" width="10.6328125" style="42" customWidth="1"/>
    <col min="13058" max="13059" width="5.6328125" style="42" customWidth="1"/>
    <col min="13060" max="13060" width="3.453125" style="42" bestFit="1" customWidth="1"/>
    <col min="13061" max="13061" width="5.6328125" style="42" customWidth="1"/>
    <col min="13062" max="13062" width="3.453125" style="42" bestFit="1" customWidth="1"/>
    <col min="13063" max="13063" width="5.6328125" style="42" customWidth="1"/>
    <col min="13064" max="13065" width="3.453125" style="42" bestFit="1" customWidth="1"/>
    <col min="13066" max="13067" width="5.6328125" style="42" customWidth="1"/>
    <col min="13068" max="13068" width="3.36328125" style="42" bestFit="1" customWidth="1"/>
    <col min="13069" max="13069" width="5.6328125" style="42" customWidth="1"/>
    <col min="13070" max="13070" width="3.36328125" style="42" bestFit="1" customWidth="1"/>
    <col min="13071" max="13071" width="5.6328125" style="42" customWidth="1"/>
    <col min="13072" max="13072" width="3.36328125" style="42" bestFit="1" customWidth="1"/>
    <col min="13073" max="13312" width="9" style="42"/>
    <col min="13313" max="13313" width="10.6328125" style="42" customWidth="1"/>
    <col min="13314" max="13315" width="5.6328125" style="42" customWidth="1"/>
    <col min="13316" max="13316" width="3.453125" style="42" bestFit="1" customWidth="1"/>
    <col min="13317" max="13317" width="5.6328125" style="42" customWidth="1"/>
    <col min="13318" max="13318" width="3.453125" style="42" bestFit="1" customWidth="1"/>
    <col min="13319" max="13319" width="5.6328125" style="42" customWidth="1"/>
    <col min="13320" max="13321" width="3.453125" style="42" bestFit="1" customWidth="1"/>
    <col min="13322" max="13323" width="5.6328125" style="42" customWidth="1"/>
    <col min="13324" max="13324" width="3.36328125" style="42" bestFit="1" customWidth="1"/>
    <col min="13325" max="13325" width="5.6328125" style="42" customWidth="1"/>
    <col min="13326" max="13326" width="3.36328125" style="42" bestFit="1" customWidth="1"/>
    <col min="13327" max="13327" width="5.6328125" style="42" customWidth="1"/>
    <col min="13328" max="13328" width="3.36328125" style="42" bestFit="1" customWidth="1"/>
    <col min="13329" max="13568" width="9" style="42"/>
    <col min="13569" max="13569" width="10.6328125" style="42" customWidth="1"/>
    <col min="13570" max="13571" width="5.6328125" style="42" customWidth="1"/>
    <col min="13572" max="13572" width="3.453125" style="42" bestFit="1" customWidth="1"/>
    <col min="13573" max="13573" width="5.6328125" style="42" customWidth="1"/>
    <col min="13574" max="13574" width="3.453125" style="42" bestFit="1" customWidth="1"/>
    <col min="13575" max="13575" width="5.6328125" style="42" customWidth="1"/>
    <col min="13576" max="13577" width="3.453125" style="42" bestFit="1" customWidth="1"/>
    <col min="13578" max="13579" width="5.6328125" style="42" customWidth="1"/>
    <col min="13580" max="13580" width="3.36328125" style="42" bestFit="1" customWidth="1"/>
    <col min="13581" max="13581" width="5.6328125" style="42" customWidth="1"/>
    <col min="13582" max="13582" width="3.36328125" style="42" bestFit="1" customWidth="1"/>
    <col min="13583" max="13583" width="5.6328125" style="42" customWidth="1"/>
    <col min="13584" max="13584" width="3.36328125" style="42" bestFit="1" customWidth="1"/>
    <col min="13585" max="13824" width="9" style="42"/>
    <col min="13825" max="13825" width="10.6328125" style="42" customWidth="1"/>
    <col min="13826" max="13827" width="5.6328125" style="42" customWidth="1"/>
    <col min="13828" max="13828" width="3.453125" style="42" bestFit="1" customWidth="1"/>
    <col min="13829" max="13829" width="5.6328125" style="42" customWidth="1"/>
    <col min="13830" max="13830" width="3.453125" style="42" bestFit="1" customWidth="1"/>
    <col min="13831" max="13831" width="5.6328125" style="42" customWidth="1"/>
    <col min="13832" max="13833" width="3.453125" style="42" bestFit="1" customWidth="1"/>
    <col min="13834" max="13835" width="5.6328125" style="42" customWidth="1"/>
    <col min="13836" max="13836" width="3.36328125" style="42" bestFit="1" customWidth="1"/>
    <col min="13837" max="13837" width="5.6328125" style="42" customWidth="1"/>
    <col min="13838" max="13838" width="3.36328125" style="42" bestFit="1" customWidth="1"/>
    <col min="13839" max="13839" width="5.6328125" style="42" customWidth="1"/>
    <col min="13840" max="13840" width="3.36328125" style="42" bestFit="1" customWidth="1"/>
    <col min="13841" max="14080" width="9" style="42"/>
    <col min="14081" max="14081" width="10.6328125" style="42" customWidth="1"/>
    <col min="14082" max="14083" width="5.6328125" style="42" customWidth="1"/>
    <col min="14084" max="14084" width="3.453125" style="42" bestFit="1" customWidth="1"/>
    <col min="14085" max="14085" width="5.6328125" style="42" customWidth="1"/>
    <col min="14086" max="14086" width="3.453125" style="42" bestFit="1" customWidth="1"/>
    <col min="14087" max="14087" width="5.6328125" style="42" customWidth="1"/>
    <col min="14088" max="14089" width="3.453125" style="42" bestFit="1" customWidth="1"/>
    <col min="14090" max="14091" width="5.6328125" style="42" customWidth="1"/>
    <col min="14092" max="14092" width="3.36328125" style="42" bestFit="1" customWidth="1"/>
    <col min="14093" max="14093" width="5.6328125" style="42" customWidth="1"/>
    <col min="14094" max="14094" width="3.36328125" style="42" bestFit="1" customWidth="1"/>
    <col min="14095" max="14095" width="5.6328125" style="42" customWidth="1"/>
    <col min="14096" max="14096" width="3.36328125" style="42" bestFit="1" customWidth="1"/>
    <col min="14097" max="14336" width="9" style="42"/>
    <col min="14337" max="14337" width="10.6328125" style="42" customWidth="1"/>
    <col min="14338" max="14339" width="5.6328125" style="42" customWidth="1"/>
    <col min="14340" max="14340" width="3.453125" style="42" bestFit="1" customWidth="1"/>
    <col min="14341" max="14341" width="5.6328125" style="42" customWidth="1"/>
    <col min="14342" max="14342" width="3.453125" style="42" bestFit="1" customWidth="1"/>
    <col min="14343" max="14343" width="5.6328125" style="42" customWidth="1"/>
    <col min="14344" max="14345" width="3.453125" style="42" bestFit="1" customWidth="1"/>
    <col min="14346" max="14347" width="5.6328125" style="42" customWidth="1"/>
    <col min="14348" max="14348" width="3.36328125" style="42" bestFit="1" customWidth="1"/>
    <col min="14349" max="14349" width="5.6328125" style="42" customWidth="1"/>
    <col min="14350" max="14350" width="3.36328125" style="42" bestFit="1" customWidth="1"/>
    <col min="14351" max="14351" width="5.6328125" style="42" customWidth="1"/>
    <col min="14352" max="14352" width="3.36328125" style="42" bestFit="1" customWidth="1"/>
    <col min="14353" max="14592" width="9" style="42"/>
    <col min="14593" max="14593" width="10.6328125" style="42" customWidth="1"/>
    <col min="14594" max="14595" width="5.6328125" style="42" customWidth="1"/>
    <col min="14596" max="14596" width="3.453125" style="42" bestFit="1" customWidth="1"/>
    <col min="14597" max="14597" width="5.6328125" style="42" customWidth="1"/>
    <col min="14598" max="14598" width="3.453125" style="42" bestFit="1" customWidth="1"/>
    <col min="14599" max="14599" width="5.6328125" style="42" customWidth="1"/>
    <col min="14600" max="14601" width="3.453125" style="42" bestFit="1" customWidth="1"/>
    <col min="14602" max="14603" width="5.6328125" style="42" customWidth="1"/>
    <col min="14604" max="14604" width="3.36328125" style="42" bestFit="1" customWidth="1"/>
    <col min="14605" max="14605" width="5.6328125" style="42" customWidth="1"/>
    <col min="14606" max="14606" width="3.36328125" style="42" bestFit="1" customWidth="1"/>
    <col min="14607" max="14607" width="5.6328125" style="42" customWidth="1"/>
    <col min="14608" max="14608" width="3.36328125" style="42" bestFit="1" customWidth="1"/>
    <col min="14609" max="14848" width="9" style="42"/>
    <col min="14849" max="14849" width="10.6328125" style="42" customWidth="1"/>
    <col min="14850" max="14851" width="5.6328125" style="42" customWidth="1"/>
    <col min="14852" max="14852" width="3.453125" style="42" bestFit="1" customWidth="1"/>
    <col min="14853" max="14853" width="5.6328125" style="42" customWidth="1"/>
    <col min="14854" max="14854" width="3.453125" style="42" bestFit="1" customWidth="1"/>
    <col min="14855" max="14855" width="5.6328125" style="42" customWidth="1"/>
    <col min="14856" max="14857" width="3.453125" style="42" bestFit="1" customWidth="1"/>
    <col min="14858" max="14859" width="5.6328125" style="42" customWidth="1"/>
    <col min="14860" max="14860" width="3.36328125" style="42" bestFit="1" customWidth="1"/>
    <col min="14861" max="14861" width="5.6328125" style="42" customWidth="1"/>
    <col min="14862" max="14862" width="3.36328125" style="42" bestFit="1" customWidth="1"/>
    <col min="14863" max="14863" width="5.6328125" style="42" customWidth="1"/>
    <col min="14864" max="14864" width="3.36328125" style="42" bestFit="1" customWidth="1"/>
    <col min="14865" max="15104" width="9" style="42"/>
    <col min="15105" max="15105" width="10.6328125" style="42" customWidth="1"/>
    <col min="15106" max="15107" width="5.6328125" style="42" customWidth="1"/>
    <col min="15108" max="15108" width="3.453125" style="42" bestFit="1" customWidth="1"/>
    <col min="15109" max="15109" width="5.6328125" style="42" customWidth="1"/>
    <col min="15110" max="15110" width="3.453125" style="42" bestFit="1" customWidth="1"/>
    <col min="15111" max="15111" width="5.6328125" style="42" customWidth="1"/>
    <col min="15112" max="15113" width="3.453125" style="42" bestFit="1" customWidth="1"/>
    <col min="15114" max="15115" width="5.6328125" style="42" customWidth="1"/>
    <col min="15116" max="15116" width="3.36328125" style="42" bestFit="1" customWidth="1"/>
    <col min="15117" max="15117" width="5.6328125" style="42" customWidth="1"/>
    <col min="15118" max="15118" width="3.36328125" style="42" bestFit="1" customWidth="1"/>
    <col min="15119" max="15119" width="5.6328125" style="42" customWidth="1"/>
    <col min="15120" max="15120" width="3.36328125" style="42" bestFit="1" customWidth="1"/>
    <col min="15121" max="15360" width="9" style="42"/>
    <col min="15361" max="15361" width="10.6328125" style="42" customWidth="1"/>
    <col min="15362" max="15363" width="5.6328125" style="42" customWidth="1"/>
    <col min="15364" max="15364" width="3.453125" style="42" bestFit="1" customWidth="1"/>
    <col min="15365" max="15365" width="5.6328125" style="42" customWidth="1"/>
    <col min="15366" max="15366" width="3.453125" style="42" bestFit="1" customWidth="1"/>
    <col min="15367" max="15367" width="5.6328125" style="42" customWidth="1"/>
    <col min="15368" max="15369" width="3.453125" style="42" bestFit="1" customWidth="1"/>
    <col min="15370" max="15371" width="5.6328125" style="42" customWidth="1"/>
    <col min="15372" max="15372" width="3.36328125" style="42" bestFit="1" customWidth="1"/>
    <col min="15373" max="15373" width="5.6328125" style="42" customWidth="1"/>
    <col min="15374" max="15374" width="3.36328125" style="42" bestFit="1" customWidth="1"/>
    <col min="15375" max="15375" width="5.6328125" style="42" customWidth="1"/>
    <col min="15376" max="15376" width="3.36328125" style="42" bestFit="1" customWidth="1"/>
    <col min="15377" max="15616" width="9" style="42"/>
    <col min="15617" max="15617" width="10.6328125" style="42" customWidth="1"/>
    <col min="15618" max="15619" width="5.6328125" style="42" customWidth="1"/>
    <col min="15620" max="15620" width="3.453125" style="42" bestFit="1" customWidth="1"/>
    <col min="15621" max="15621" width="5.6328125" style="42" customWidth="1"/>
    <col min="15622" max="15622" width="3.453125" style="42" bestFit="1" customWidth="1"/>
    <col min="15623" max="15623" width="5.6328125" style="42" customWidth="1"/>
    <col min="15624" max="15625" width="3.453125" style="42" bestFit="1" customWidth="1"/>
    <col min="15626" max="15627" width="5.6328125" style="42" customWidth="1"/>
    <col min="15628" max="15628" width="3.36328125" style="42" bestFit="1" customWidth="1"/>
    <col min="15629" max="15629" width="5.6328125" style="42" customWidth="1"/>
    <col min="15630" max="15630" width="3.36328125" style="42" bestFit="1" customWidth="1"/>
    <col min="15631" max="15631" width="5.6328125" style="42" customWidth="1"/>
    <col min="15632" max="15632" width="3.36328125" style="42" bestFit="1" customWidth="1"/>
    <col min="15633" max="15872" width="9" style="42"/>
    <col min="15873" max="15873" width="10.6328125" style="42" customWidth="1"/>
    <col min="15874" max="15875" width="5.6328125" style="42" customWidth="1"/>
    <col min="15876" max="15876" width="3.453125" style="42" bestFit="1" customWidth="1"/>
    <col min="15877" max="15877" width="5.6328125" style="42" customWidth="1"/>
    <col min="15878" max="15878" width="3.453125" style="42" bestFit="1" customWidth="1"/>
    <col min="15879" max="15879" width="5.6328125" style="42" customWidth="1"/>
    <col min="15880" max="15881" width="3.453125" style="42" bestFit="1" customWidth="1"/>
    <col min="15882" max="15883" width="5.6328125" style="42" customWidth="1"/>
    <col min="15884" max="15884" width="3.36328125" style="42" bestFit="1" customWidth="1"/>
    <col min="15885" max="15885" width="5.6328125" style="42" customWidth="1"/>
    <col min="15886" max="15886" width="3.36328125" style="42" bestFit="1" customWidth="1"/>
    <col min="15887" max="15887" width="5.6328125" style="42" customWidth="1"/>
    <col min="15888" max="15888" width="3.36328125" style="42" bestFit="1" customWidth="1"/>
    <col min="15889" max="16128" width="9" style="42"/>
    <col min="16129" max="16129" width="10.6328125" style="42" customWidth="1"/>
    <col min="16130" max="16131" width="5.6328125" style="42" customWidth="1"/>
    <col min="16132" max="16132" width="3.453125" style="42" bestFit="1" customWidth="1"/>
    <col min="16133" max="16133" width="5.6328125" style="42" customWidth="1"/>
    <col min="16134" max="16134" width="3.453125" style="42" bestFit="1" customWidth="1"/>
    <col min="16135" max="16135" width="5.6328125" style="42" customWidth="1"/>
    <col min="16136" max="16137" width="3.453125" style="42" bestFit="1" customWidth="1"/>
    <col min="16138" max="16139" width="5.6328125" style="42" customWidth="1"/>
    <col min="16140" max="16140" width="3.36328125" style="42" bestFit="1" customWidth="1"/>
    <col min="16141" max="16141" width="5.6328125" style="42" customWidth="1"/>
    <col min="16142" max="16142" width="3.36328125" style="42" bestFit="1" customWidth="1"/>
    <col min="16143" max="16143" width="5.6328125" style="42" customWidth="1"/>
    <col min="16144" max="16144" width="3.36328125" style="42" bestFit="1" customWidth="1"/>
    <col min="16145" max="16384" width="9" style="42"/>
  </cols>
  <sheetData>
    <row r="1" spans="1:16" ht="24" customHeight="1">
      <c r="A1" s="336" t="s">
        <v>110</v>
      </c>
      <c r="B1" s="343"/>
      <c r="C1" s="343"/>
      <c r="D1" s="343"/>
      <c r="E1" s="343"/>
      <c r="F1" s="343"/>
      <c r="G1" s="343"/>
      <c r="H1" s="343"/>
      <c r="I1" s="343"/>
      <c r="J1" s="343"/>
      <c r="K1" s="343"/>
      <c r="L1" s="343"/>
      <c r="M1" s="343"/>
      <c r="N1" s="343"/>
      <c r="O1" s="343"/>
      <c r="P1" s="343"/>
    </row>
    <row r="2" spans="1:16" ht="24" customHeight="1">
      <c r="A2" s="337"/>
      <c r="B2" s="337"/>
      <c r="C2" s="337"/>
      <c r="D2" s="337"/>
      <c r="E2" s="337"/>
      <c r="F2" s="337"/>
      <c r="G2" s="337"/>
      <c r="H2" s="337"/>
      <c r="I2" s="344"/>
      <c r="J2" s="344"/>
      <c r="K2" s="344"/>
      <c r="L2" s="344"/>
      <c r="M2" s="344"/>
      <c r="N2" s="344"/>
      <c r="O2" s="344"/>
      <c r="P2" s="344"/>
    </row>
    <row r="3" spans="1:16" ht="24" customHeight="1">
      <c r="A3" s="337"/>
      <c r="B3" s="337"/>
      <c r="C3" s="337"/>
      <c r="D3" s="337"/>
      <c r="E3" s="337"/>
      <c r="F3" s="337"/>
      <c r="G3" s="337"/>
      <c r="H3" s="337"/>
      <c r="I3" s="344"/>
      <c r="J3" s="344"/>
      <c r="K3" s="344"/>
      <c r="L3" s="344"/>
      <c r="M3" s="344"/>
      <c r="N3" s="344"/>
      <c r="O3" s="344"/>
      <c r="P3" s="344"/>
    </row>
    <row r="4" spans="1:16" ht="24" customHeight="1">
      <c r="A4" s="337"/>
      <c r="B4" s="337"/>
      <c r="C4" s="337"/>
      <c r="D4" s="337"/>
      <c r="E4" s="337"/>
      <c r="F4" s="337"/>
      <c r="G4" s="337"/>
      <c r="H4" s="337"/>
      <c r="I4" s="344"/>
      <c r="J4" s="344"/>
      <c r="K4" s="344"/>
      <c r="L4" s="344"/>
      <c r="M4" s="344"/>
      <c r="N4" s="344"/>
      <c r="O4" s="344"/>
      <c r="P4" s="344"/>
    </row>
    <row r="5" spans="1:16" ht="24" customHeight="1">
      <c r="A5" s="337" t="s">
        <v>111</v>
      </c>
      <c r="B5" s="337"/>
      <c r="C5" s="337"/>
      <c r="D5" s="337"/>
      <c r="E5" s="337"/>
      <c r="F5" s="337"/>
      <c r="G5" s="337"/>
      <c r="H5" s="337"/>
      <c r="I5" s="344"/>
      <c r="J5" s="344"/>
      <c r="K5" s="344"/>
      <c r="L5" s="344"/>
      <c r="M5" s="344"/>
      <c r="N5" s="344"/>
      <c r="O5" s="344"/>
      <c r="P5" s="344"/>
    </row>
    <row r="6" spans="1:16" ht="24" customHeight="1">
      <c r="A6" s="337"/>
      <c r="B6" s="337"/>
      <c r="C6" s="337"/>
      <c r="D6" s="337"/>
      <c r="E6" s="337"/>
      <c r="F6" s="337"/>
      <c r="G6" s="337"/>
      <c r="H6" s="337"/>
      <c r="I6" s="344"/>
      <c r="J6" s="344"/>
      <c r="K6" s="344"/>
      <c r="L6" s="344"/>
      <c r="M6" s="344"/>
      <c r="N6" s="344"/>
      <c r="O6" s="344"/>
      <c r="P6" s="344"/>
    </row>
    <row r="7" spans="1:16" ht="24" customHeight="1">
      <c r="A7" s="337" t="s">
        <v>51</v>
      </c>
      <c r="B7" s="337"/>
      <c r="C7" s="344"/>
      <c r="D7" s="338" t="s">
        <v>112</v>
      </c>
      <c r="E7" s="337"/>
      <c r="F7" s="338" t="s">
        <v>52</v>
      </c>
      <c r="G7" s="337"/>
      <c r="H7" s="338" t="s">
        <v>53</v>
      </c>
      <c r="I7" s="338" t="s">
        <v>113</v>
      </c>
      <c r="J7" s="337"/>
      <c r="K7" s="337"/>
      <c r="L7" s="338" t="s">
        <v>54</v>
      </c>
      <c r="M7" s="337"/>
      <c r="N7" s="338" t="s">
        <v>52</v>
      </c>
      <c r="O7" s="337"/>
      <c r="P7" s="338" t="s">
        <v>53</v>
      </c>
    </row>
    <row r="8" spans="1:16" ht="24" customHeight="1">
      <c r="A8" s="337"/>
      <c r="B8" s="337"/>
      <c r="C8" s="337"/>
      <c r="D8" s="337"/>
      <c r="E8" s="337"/>
      <c r="F8" s="337"/>
      <c r="G8" s="337"/>
      <c r="H8" s="337"/>
      <c r="I8" s="344"/>
      <c r="J8" s="344"/>
      <c r="K8" s="344"/>
      <c r="L8" s="344"/>
      <c r="M8" s="344"/>
      <c r="N8" s="344"/>
      <c r="O8" s="344"/>
      <c r="P8" s="344"/>
    </row>
    <row r="9" spans="1:16" ht="24" customHeight="1">
      <c r="A9" s="337" t="s">
        <v>114</v>
      </c>
      <c r="B9" s="337"/>
      <c r="C9" s="337"/>
      <c r="D9" s="337"/>
      <c r="E9" s="337"/>
      <c r="F9" s="337"/>
      <c r="G9" s="337"/>
      <c r="H9" s="337"/>
      <c r="I9" s="344"/>
      <c r="J9" s="344"/>
      <c r="K9" s="344"/>
      <c r="L9" s="344"/>
      <c r="M9" s="344"/>
      <c r="N9" s="344"/>
      <c r="O9" s="344"/>
      <c r="P9" s="344"/>
    </row>
    <row r="10" spans="1:16" ht="24" customHeight="1">
      <c r="A10" s="344"/>
      <c r="B10" s="337" t="s">
        <v>115</v>
      </c>
      <c r="C10" s="337"/>
      <c r="D10" s="337"/>
      <c r="E10" s="337"/>
      <c r="F10" s="337"/>
      <c r="G10" s="337"/>
      <c r="H10" s="337"/>
      <c r="I10" s="344"/>
      <c r="J10" s="344"/>
      <c r="K10" s="344"/>
      <c r="L10" s="344"/>
      <c r="M10" s="344"/>
      <c r="N10" s="344"/>
      <c r="O10" s="344"/>
      <c r="P10" s="344"/>
    </row>
    <row r="11" spans="1:16" ht="24" customHeight="1">
      <c r="A11" s="337"/>
      <c r="B11" s="337"/>
      <c r="C11" s="337"/>
      <c r="D11" s="337"/>
      <c r="E11" s="337"/>
      <c r="F11" s="337"/>
      <c r="G11" s="337"/>
      <c r="H11" s="337"/>
      <c r="I11" s="344"/>
      <c r="J11" s="344"/>
      <c r="K11" s="344"/>
      <c r="L11" s="344"/>
      <c r="M11" s="344"/>
      <c r="N11" s="344"/>
      <c r="O11" s="344"/>
      <c r="P11" s="344"/>
    </row>
    <row r="12" spans="1:16" ht="24" customHeight="1">
      <c r="A12" s="339" t="s">
        <v>55</v>
      </c>
      <c r="B12" s="337"/>
      <c r="C12" s="337"/>
      <c r="D12" s="337"/>
      <c r="E12" s="337"/>
      <c r="F12" s="337"/>
      <c r="G12" s="337"/>
      <c r="H12" s="337"/>
      <c r="I12" s="344"/>
      <c r="J12" s="344"/>
      <c r="K12" s="344"/>
      <c r="L12" s="344"/>
      <c r="M12" s="344"/>
      <c r="N12" s="344"/>
      <c r="O12" s="344"/>
      <c r="P12" s="344"/>
    </row>
    <row r="13" spans="1:16" ht="24" customHeight="1">
      <c r="A13" s="337"/>
      <c r="B13" s="337"/>
      <c r="C13" s="337"/>
      <c r="D13" s="337"/>
      <c r="E13" s="337"/>
      <c r="F13" s="337"/>
      <c r="G13" s="337"/>
      <c r="H13" s="337"/>
      <c r="I13" s="344"/>
      <c r="J13" s="344"/>
      <c r="K13" s="344"/>
      <c r="L13" s="344"/>
      <c r="M13" s="344"/>
      <c r="N13" s="344"/>
      <c r="O13" s="344"/>
      <c r="P13" s="344"/>
    </row>
    <row r="14" spans="1:16" ht="24" customHeight="1">
      <c r="A14" s="340" t="s">
        <v>512</v>
      </c>
      <c r="B14" s="337"/>
      <c r="C14" s="337"/>
      <c r="D14" s="337"/>
      <c r="E14" s="337"/>
      <c r="F14" s="337"/>
      <c r="G14" s="337"/>
      <c r="H14" s="337"/>
      <c r="I14" s="344"/>
      <c r="J14" s="344"/>
      <c r="K14" s="344"/>
      <c r="L14" s="344"/>
      <c r="M14" s="344"/>
      <c r="N14" s="344"/>
      <c r="O14" s="344"/>
      <c r="P14" s="344"/>
    </row>
    <row r="15" spans="1:16" ht="24" customHeight="1">
      <c r="A15" s="341"/>
      <c r="B15" s="337"/>
      <c r="C15" s="337"/>
      <c r="D15" s="337"/>
      <c r="E15" s="337"/>
      <c r="F15" s="337"/>
      <c r="G15" s="337"/>
      <c r="H15" s="337"/>
      <c r="I15" s="344"/>
      <c r="J15" s="344"/>
      <c r="K15" s="344"/>
      <c r="L15" s="344"/>
      <c r="M15" s="344"/>
      <c r="N15" s="344"/>
      <c r="O15" s="344"/>
      <c r="P15" s="344"/>
    </row>
    <row r="16" spans="1:16" ht="24" customHeight="1">
      <c r="A16" s="342"/>
      <c r="B16" s="337"/>
      <c r="C16" s="337"/>
      <c r="D16" s="337"/>
      <c r="E16" s="337"/>
      <c r="F16" s="337"/>
      <c r="G16" s="337"/>
      <c r="H16" s="337"/>
      <c r="I16" s="344"/>
      <c r="J16" s="344"/>
      <c r="K16" s="344"/>
      <c r="L16" s="344"/>
      <c r="M16" s="344"/>
      <c r="N16" s="344"/>
      <c r="O16" s="344"/>
      <c r="P16" s="344"/>
    </row>
    <row r="17" spans="1:16" ht="24" customHeight="1">
      <c r="A17" s="344"/>
      <c r="B17" s="337"/>
      <c r="C17" s="337"/>
      <c r="D17" s="337"/>
      <c r="E17" s="337"/>
      <c r="F17" s="337"/>
      <c r="G17" s="337"/>
      <c r="H17" s="337"/>
      <c r="I17" s="344"/>
      <c r="J17" s="344"/>
      <c r="K17" s="344"/>
      <c r="L17" s="344"/>
      <c r="M17" s="344"/>
      <c r="N17" s="344"/>
      <c r="O17" s="344"/>
      <c r="P17" s="344"/>
    </row>
    <row r="18" spans="1:16" ht="24" customHeight="1">
      <c r="A18" s="344"/>
      <c r="B18" s="584" t="s">
        <v>56</v>
      </c>
      <c r="C18" s="585"/>
      <c r="D18" s="585"/>
      <c r="E18" s="337"/>
      <c r="F18" s="337"/>
      <c r="G18" s="337"/>
      <c r="H18" s="337"/>
      <c r="I18" s="344"/>
      <c r="J18" s="344"/>
      <c r="K18" s="344"/>
      <c r="L18" s="344"/>
      <c r="M18" s="344"/>
      <c r="N18" s="344"/>
      <c r="O18" s="344"/>
      <c r="P18" s="344"/>
    </row>
    <row r="19" spans="1:16" ht="24" customHeight="1">
      <c r="A19" s="344"/>
      <c r="B19" s="337"/>
      <c r="C19" s="344"/>
      <c r="D19" s="337"/>
      <c r="E19" s="337"/>
      <c r="F19" s="337"/>
      <c r="G19" s="337"/>
      <c r="H19" s="337"/>
      <c r="I19" s="344"/>
      <c r="J19" s="344"/>
      <c r="K19" s="344"/>
      <c r="L19" s="344"/>
      <c r="M19" s="344"/>
      <c r="N19" s="344"/>
      <c r="O19" s="344"/>
      <c r="P19" s="344"/>
    </row>
    <row r="20" spans="1:16" ht="24" customHeight="1">
      <c r="A20" s="344"/>
      <c r="B20" s="584" t="s">
        <v>116</v>
      </c>
      <c r="C20" s="585"/>
      <c r="D20" s="585"/>
      <c r="E20" s="337"/>
      <c r="F20" s="337"/>
      <c r="G20" s="337"/>
      <c r="H20" s="337"/>
      <c r="I20" s="344"/>
      <c r="J20" s="344"/>
      <c r="K20" s="344"/>
      <c r="L20" s="344"/>
      <c r="M20" s="344"/>
      <c r="N20" s="344"/>
      <c r="O20" s="344"/>
      <c r="P20" s="344"/>
    </row>
    <row r="21" spans="1:16" ht="24" customHeight="1">
      <c r="A21" s="344"/>
      <c r="B21" s="337"/>
      <c r="C21" s="344"/>
      <c r="D21" s="337"/>
      <c r="E21" s="337"/>
      <c r="F21" s="337"/>
      <c r="G21" s="337"/>
      <c r="H21" s="337"/>
      <c r="I21" s="344"/>
      <c r="J21" s="344"/>
      <c r="K21" s="344"/>
      <c r="L21" s="344"/>
      <c r="M21" s="344"/>
      <c r="N21" s="344"/>
      <c r="O21" s="344"/>
      <c r="P21" s="344"/>
    </row>
    <row r="22" spans="1:16" ht="24" customHeight="1">
      <c r="A22" s="344"/>
      <c r="B22" s="584" t="s">
        <v>117</v>
      </c>
      <c r="C22" s="585"/>
      <c r="D22" s="585"/>
      <c r="E22" s="337"/>
      <c r="F22" s="337"/>
      <c r="G22" s="337"/>
      <c r="H22" s="337"/>
      <c r="I22" s="344"/>
      <c r="J22" s="344"/>
      <c r="K22" s="344"/>
      <c r="L22" s="344"/>
      <c r="M22" s="344" t="s">
        <v>57</v>
      </c>
      <c r="N22" s="344"/>
      <c r="O22" s="344"/>
      <c r="P22" s="344"/>
    </row>
    <row r="23" spans="1:16" ht="24" customHeight="1">
      <c r="A23" s="344"/>
      <c r="B23" s="337"/>
      <c r="C23" s="344"/>
      <c r="D23" s="337"/>
      <c r="E23" s="337"/>
      <c r="F23" s="337"/>
      <c r="G23" s="337"/>
      <c r="H23" s="337"/>
      <c r="I23" s="344"/>
      <c r="J23" s="344"/>
      <c r="K23" s="344"/>
      <c r="L23" s="344"/>
      <c r="M23" s="344"/>
      <c r="N23" s="344"/>
      <c r="O23" s="344"/>
      <c r="P23" s="344"/>
    </row>
    <row r="24" spans="1:16" ht="24" customHeight="1">
      <c r="A24" s="337"/>
      <c r="B24" s="584" t="s">
        <v>118</v>
      </c>
      <c r="C24" s="585"/>
      <c r="D24" s="585"/>
      <c r="E24" s="337"/>
      <c r="F24" s="337"/>
      <c r="G24" s="337"/>
      <c r="H24" s="337"/>
      <c r="I24" s="344"/>
      <c r="J24" s="344"/>
      <c r="K24" s="344"/>
      <c r="L24" s="344"/>
      <c r="M24" s="344"/>
      <c r="N24" s="344"/>
      <c r="O24" s="344"/>
      <c r="P24" s="344"/>
    </row>
    <row r="25" spans="1:16">
      <c r="A25" s="84"/>
      <c r="B25" s="84"/>
      <c r="C25" s="84"/>
      <c r="D25" s="84"/>
      <c r="E25" s="84"/>
      <c r="F25" s="84"/>
      <c r="G25" s="84"/>
      <c r="H25" s="84"/>
    </row>
    <row r="26" spans="1:16">
      <c r="A26" s="84"/>
      <c r="B26" s="84"/>
      <c r="C26" s="84"/>
      <c r="D26" s="84"/>
      <c r="E26" s="84"/>
      <c r="F26" s="84"/>
      <c r="G26" s="84"/>
      <c r="H26" s="84"/>
    </row>
    <row r="27" spans="1:16">
      <c r="A27" s="84"/>
      <c r="B27" s="84"/>
      <c r="C27" s="84"/>
      <c r="D27" s="84"/>
      <c r="E27" s="84"/>
      <c r="F27" s="84"/>
      <c r="G27" s="84"/>
      <c r="H27" s="84"/>
    </row>
    <row r="28" spans="1:16">
      <c r="A28" s="84"/>
      <c r="B28" s="84"/>
      <c r="C28" s="84"/>
      <c r="D28" s="84"/>
      <c r="E28" s="84"/>
      <c r="F28" s="84"/>
      <c r="G28" s="84"/>
      <c r="H28" s="84"/>
    </row>
    <row r="29" spans="1:16">
      <c r="A29" s="84"/>
      <c r="B29" s="84"/>
      <c r="C29" s="84"/>
      <c r="D29" s="84"/>
      <c r="E29" s="84"/>
      <c r="F29" s="84"/>
      <c r="G29" s="84"/>
      <c r="H29" s="84"/>
    </row>
    <row r="30" spans="1:16">
      <c r="A30" s="84"/>
      <c r="B30" s="84"/>
      <c r="C30" s="84"/>
      <c r="D30" s="84"/>
      <c r="E30" s="84"/>
      <c r="F30" s="84"/>
      <c r="G30" s="84"/>
      <c r="H30" s="84"/>
    </row>
    <row r="31" spans="1:16">
      <c r="A31" s="84"/>
      <c r="B31" s="84"/>
      <c r="C31" s="84"/>
      <c r="D31" s="84"/>
      <c r="E31" s="84"/>
      <c r="F31" s="84"/>
      <c r="G31" s="84"/>
      <c r="H31" s="84"/>
    </row>
    <row r="32" spans="1:16">
      <c r="A32" s="84"/>
      <c r="B32" s="84"/>
      <c r="C32" s="84"/>
      <c r="D32" s="84"/>
      <c r="E32" s="84"/>
      <c r="F32" s="84"/>
      <c r="G32" s="84"/>
      <c r="H32" s="84"/>
    </row>
    <row r="33" spans="1:8">
      <c r="A33" s="84"/>
      <c r="B33" s="84"/>
      <c r="C33" s="84"/>
      <c r="D33" s="84"/>
      <c r="E33" s="84"/>
      <c r="F33" s="84"/>
      <c r="G33" s="84"/>
      <c r="H33" s="84"/>
    </row>
    <row r="34" spans="1:8">
      <c r="A34" s="84"/>
      <c r="B34" s="84"/>
      <c r="C34" s="84"/>
      <c r="D34" s="84"/>
      <c r="E34" s="84"/>
      <c r="F34" s="84"/>
      <c r="G34" s="84"/>
      <c r="H34" s="84"/>
    </row>
  </sheetData>
  <mergeCells count="4">
    <mergeCell ref="B18:D18"/>
    <mergeCell ref="B20:D20"/>
    <mergeCell ref="B22:D22"/>
    <mergeCell ref="B24:D24"/>
  </mergeCells>
  <phoneticPr fontId="8"/>
  <pageMargins left="0.98425196850393704" right="0.78740157480314965" top="0.98425196850393704" bottom="0.98425196850393704" header="0" footer="0"/>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44"/>
  <sheetViews>
    <sheetView topLeftCell="A3" zoomScaleNormal="100" workbookViewId="0">
      <selection activeCell="G9" sqref="G9"/>
    </sheetView>
  </sheetViews>
  <sheetFormatPr defaultRowHeight="13"/>
  <cols>
    <col min="1" max="1" width="5" style="81" customWidth="1"/>
    <col min="2" max="18" width="20.6328125" style="81" customWidth="1"/>
    <col min="19" max="256" width="9" style="81"/>
    <col min="257" max="257" width="5" style="81" customWidth="1"/>
    <col min="258" max="274" width="20.6328125" style="81" customWidth="1"/>
    <col min="275" max="512" width="9" style="81"/>
    <col min="513" max="513" width="5" style="81" customWidth="1"/>
    <col min="514" max="530" width="20.6328125" style="81" customWidth="1"/>
    <col min="531" max="768" width="9" style="81"/>
    <col min="769" max="769" width="5" style="81" customWidth="1"/>
    <col min="770" max="786" width="20.6328125" style="81" customWidth="1"/>
    <col min="787" max="1024" width="9" style="81"/>
    <col min="1025" max="1025" width="5" style="81" customWidth="1"/>
    <col min="1026" max="1042" width="20.6328125" style="81" customWidth="1"/>
    <col min="1043" max="1280" width="9" style="81"/>
    <col min="1281" max="1281" width="5" style="81" customWidth="1"/>
    <col min="1282" max="1298" width="20.6328125" style="81" customWidth="1"/>
    <col min="1299" max="1536" width="9" style="81"/>
    <col min="1537" max="1537" width="5" style="81" customWidth="1"/>
    <col min="1538" max="1554" width="20.6328125" style="81" customWidth="1"/>
    <col min="1555" max="1792" width="9" style="81"/>
    <col min="1793" max="1793" width="5" style="81" customWidth="1"/>
    <col min="1794" max="1810" width="20.6328125" style="81" customWidth="1"/>
    <col min="1811" max="2048" width="9" style="81"/>
    <col min="2049" max="2049" width="5" style="81" customWidth="1"/>
    <col min="2050" max="2066" width="20.6328125" style="81" customWidth="1"/>
    <col min="2067" max="2304" width="9" style="81"/>
    <col min="2305" max="2305" width="5" style="81" customWidth="1"/>
    <col min="2306" max="2322" width="20.6328125" style="81" customWidth="1"/>
    <col min="2323" max="2560" width="9" style="81"/>
    <col min="2561" max="2561" width="5" style="81" customWidth="1"/>
    <col min="2562" max="2578" width="20.6328125" style="81" customWidth="1"/>
    <col min="2579" max="2816" width="9" style="81"/>
    <col min="2817" max="2817" width="5" style="81" customWidth="1"/>
    <col min="2818" max="2834" width="20.6328125" style="81" customWidth="1"/>
    <col min="2835" max="3072" width="9" style="81"/>
    <col min="3073" max="3073" width="5" style="81" customWidth="1"/>
    <col min="3074" max="3090" width="20.6328125" style="81" customWidth="1"/>
    <col min="3091" max="3328" width="9" style="81"/>
    <col min="3329" max="3329" width="5" style="81" customWidth="1"/>
    <col min="3330" max="3346" width="20.6328125" style="81" customWidth="1"/>
    <col min="3347" max="3584" width="9" style="81"/>
    <col min="3585" max="3585" width="5" style="81" customWidth="1"/>
    <col min="3586" max="3602" width="20.6328125" style="81" customWidth="1"/>
    <col min="3603" max="3840" width="9" style="81"/>
    <col min="3841" max="3841" width="5" style="81" customWidth="1"/>
    <col min="3842" max="3858" width="20.6328125" style="81" customWidth="1"/>
    <col min="3859" max="4096" width="9" style="81"/>
    <col min="4097" max="4097" width="5" style="81" customWidth="1"/>
    <col min="4098" max="4114" width="20.6328125" style="81" customWidth="1"/>
    <col min="4115" max="4352" width="9" style="81"/>
    <col min="4353" max="4353" width="5" style="81" customWidth="1"/>
    <col min="4354" max="4370" width="20.6328125" style="81" customWidth="1"/>
    <col min="4371" max="4608" width="9" style="81"/>
    <col min="4609" max="4609" width="5" style="81" customWidth="1"/>
    <col min="4610" max="4626" width="20.6328125" style="81" customWidth="1"/>
    <col min="4627" max="4864" width="9" style="81"/>
    <col min="4865" max="4865" width="5" style="81" customWidth="1"/>
    <col min="4866" max="4882" width="20.6328125" style="81" customWidth="1"/>
    <col min="4883" max="5120" width="9" style="81"/>
    <col min="5121" max="5121" width="5" style="81" customWidth="1"/>
    <col min="5122" max="5138" width="20.6328125" style="81" customWidth="1"/>
    <col min="5139" max="5376" width="9" style="81"/>
    <col min="5377" max="5377" width="5" style="81" customWidth="1"/>
    <col min="5378" max="5394" width="20.6328125" style="81" customWidth="1"/>
    <col min="5395" max="5632" width="9" style="81"/>
    <col min="5633" max="5633" width="5" style="81" customWidth="1"/>
    <col min="5634" max="5650" width="20.6328125" style="81" customWidth="1"/>
    <col min="5651" max="5888" width="9" style="81"/>
    <col min="5889" max="5889" width="5" style="81" customWidth="1"/>
    <col min="5890" max="5906" width="20.6328125" style="81" customWidth="1"/>
    <col min="5907" max="6144" width="9" style="81"/>
    <col min="6145" max="6145" width="5" style="81" customWidth="1"/>
    <col min="6146" max="6162" width="20.6328125" style="81" customWidth="1"/>
    <col min="6163" max="6400" width="9" style="81"/>
    <col min="6401" max="6401" width="5" style="81" customWidth="1"/>
    <col min="6402" max="6418" width="20.6328125" style="81" customWidth="1"/>
    <col min="6419" max="6656" width="9" style="81"/>
    <col min="6657" max="6657" width="5" style="81" customWidth="1"/>
    <col min="6658" max="6674" width="20.6328125" style="81" customWidth="1"/>
    <col min="6675" max="6912" width="9" style="81"/>
    <col min="6913" max="6913" width="5" style="81" customWidth="1"/>
    <col min="6914" max="6930" width="20.6328125" style="81" customWidth="1"/>
    <col min="6931" max="7168" width="9" style="81"/>
    <col min="7169" max="7169" width="5" style="81" customWidth="1"/>
    <col min="7170" max="7186" width="20.6328125" style="81" customWidth="1"/>
    <col min="7187" max="7424" width="9" style="81"/>
    <col min="7425" max="7425" width="5" style="81" customWidth="1"/>
    <col min="7426" max="7442" width="20.6328125" style="81" customWidth="1"/>
    <col min="7443" max="7680" width="9" style="81"/>
    <col min="7681" max="7681" width="5" style="81" customWidth="1"/>
    <col min="7682" max="7698" width="20.6328125" style="81" customWidth="1"/>
    <col min="7699" max="7936" width="9" style="81"/>
    <col min="7937" max="7937" width="5" style="81" customWidth="1"/>
    <col min="7938" max="7954" width="20.6328125" style="81" customWidth="1"/>
    <col min="7955" max="8192" width="9" style="81"/>
    <col min="8193" max="8193" width="5" style="81" customWidth="1"/>
    <col min="8194" max="8210" width="20.6328125" style="81" customWidth="1"/>
    <col min="8211" max="8448" width="9" style="81"/>
    <col min="8449" max="8449" width="5" style="81" customWidth="1"/>
    <col min="8450" max="8466" width="20.6328125" style="81" customWidth="1"/>
    <col min="8467" max="8704" width="9" style="81"/>
    <col min="8705" max="8705" width="5" style="81" customWidth="1"/>
    <col min="8706" max="8722" width="20.6328125" style="81" customWidth="1"/>
    <col min="8723" max="8960" width="9" style="81"/>
    <col min="8961" max="8961" width="5" style="81" customWidth="1"/>
    <col min="8962" max="8978" width="20.6328125" style="81" customWidth="1"/>
    <col min="8979" max="9216" width="9" style="81"/>
    <col min="9217" max="9217" width="5" style="81" customWidth="1"/>
    <col min="9218" max="9234" width="20.6328125" style="81" customWidth="1"/>
    <col min="9235" max="9472" width="9" style="81"/>
    <col min="9473" max="9473" width="5" style="81" customWidth="1"/>
    <col min="9474" max="9490" width="20.6328125" style="81" customWidth="1"/>
    <col min="9491" max="9728" width="9" style="81"/>
    <col min="9729" max="9729" width="5" style="81" customWidth="1"/>
    <col min="9730" max="9746" width="20.6328125" style="81" customWidth="1"/>
    <col min="9747" max="9984" width="9" style="81"/>
    <col min="9985" max="9985" width="5" style="81" customWidth="1"/>
    <col min="9986" max="10002" width="20.6328125" style="81" customWidth="1"/>
    <col min="10003" max="10240" width="9" style="81"/>
    <col min="10241" max="10241" width="5" style="81" customWidth="1"/>
    <col min="10242" max="10258" width="20.6328125" style="81" customWidth="1"/>
    <col min="10259" max="10496" width="9" style="81"/>
    <col min="10497" max="10497" width="5" style="81" customWidth="1"/>
    <col min="10498" max="10514" width="20.6328125" style="81" customWidth="1"/>
    <col min="10515" max="10752" width="9" style="81"/>
    <col min="10753" max="10753" width="5" style="81" customWidth="1"/>
    <col min="10754" max="10770" width="20.6328125" style="81" customWidth="1"/>
    <col min="10771" max="11008" width="9" style="81"/>
    <col min="11009" max="11009" width="5" style="81" customWidth="1"/>
    <col min="11010" max="11026" width="20.6328125" style="81" customWidth="1"/>
    <col min="11027" max="11264" width="9" style="81"/>
    <col min="11265" max="11265" width="5" style="81" customWidth="1"/>
    <col min="11266" max="11282" width="20.6328125" style="81" customWidth="1"/>
    <col min="11283" max="11520" width="9" style="81"/>
    <col min="11521" max="11521" width="5" style="81" customWidth="1"/>
    <col min="11522" max="11538" width="20.6328125" style="81" customWidth="1"/>
    <col min="11539" max="11776" width="9" style="81"/>
    <col min="11777" max="11777" width="5" style="81" customWidth="1"/>
    <col min="11778" max="11794" width="20.6328125" style="81" customWidth="1"/>
    <col min="11795" max="12032" width="9" style="81"/>
    <col min="12033" max="12033" width="5" style="81" customWidth="1"/>
    <col min="12034" max="12050" width="20.6328125" style="81" customWidth="1"/>
    <col min="12051" max="12288" width="9" style="81"/>
    <col min="12289" max="12289" width="5" style="81" customWidth="1"/>
    <col min="12290" max="12306" width="20.6328125" style="81" customWidth="1"/>
    <col min="12307" max="12544" width="9" style="81"/>
    <col min="12545" max="12545" width="5" style="81" customWidth="1"/>
    <col min="12546" max="12562" width="20.6328125" style="81" customWidth="1"/>
    <col min="12563" max="12800" width="9" style="81"/>
    <col min="12801" max="12801" width="5" style="81" customWidth="1"/>
    <col min="12802" max="12818" width="20.6328125" style="81" customWidth="1"/>
    <col min="12819" max="13056" width="9" style="81"/>
    <col min="13057" max="13057" width="5" style="81" customWidth="1"/>
    <col min="13058" max="13074" width="20.6328125" style="81" customWidth="1"/>
    <col min="13075" max="13312" width="9" style="81"/>
    <col min="13313" max="13313" width="5" style="81" customWidth="1"/>
    <col min="13314" max="13330" width="20.6328125" style="81" customWidth="1"/>
    <col min="13331" max="13568" width="9" style="81"/>
    <col min="13569" max="13569" width="5" style="81" customWidth="1"/>
    <col min="13570" max="13586" width="20.6328125" style="81" customWidth="1"/>
    <col min="13587" max="13824" width="9" style="81"/>
    <col min="13825" max="13825" width="5" style="81" customWidth="1"/>
    <col min="13826" max="13842" width="20.6328125" style="81" customWidth="1"/>
    <col min="13843" max="14080" width="9" style="81"/>
    <col min="14081" max="14081" width="5" style="81" customWidth="1"/>
    <col min="14082" max="14098" width="20.6328125" style="81" customWidth="1"/>
    <col min="14099" max="14336" width="9" style="81"/>
    <col min="14337" max="14337" width="5" style="81" customWidth="1"/>
    <col min="14338" max="14354" width="20.6328125" style="81" customWidth="1"/>
    <col min="14355" max="14592" width="9" style="81"/>
    <col min="14593" max="14593" width="5" style="81" customWidth="1"/>
    <col min="14594" max="14610" width="20.6328125" style="81" customWidth="1"/>
    <col min="14611" max="14848" width="9" style="81"/>
    <col min="14849" max="14849" width="5" style="81" customWidth="1"/>
    <col min="14850" max="14866" width="20.6328125" style="81" customWidth="1"/>
    <col min="14867" max="15104" width="9" style="81"/>
    <col min="15105" max="15105" width="5" style="81" customWidth="1"/>
    <col min="15106" max="15122" width="20.6328125" style="81" customWidth="1"/>
    <col min="15123" max="15360" width="9" style="81"/>
    <col min="15361" max="15361" width="5" style="81" customWidth="1"/>
    <col min="15362" max="15378" width="20.6328125" style="81" customWidth="1"/>
    <col min="15379" max="15616" width="9" style="81"/>
    <col min="15617" max="15617" width="5" style="81" customWidth="1"/>
    <col min="15618" max="15634" width="20.6328125" style="81" customWidth="1"/>
    <col min="15635" max="15872" width="9" style="81"/>
    <col min="15873" max="15873" width="5" style="81" customWidth="1"/>
    <col min="15874" max="15890" width="20.6328125" style="81" customWidth="1"/>
    <col min="15891" max="16128" width="9" style="81"/>
    <col min="16129" max="16129" width="5" style="81" customWidth="1"/>
    <col min="16130" max="16146" width="20.6328125" style="81" customWidth="1"/>
    <col min="16147" max="16384" width="9" style="81"/>
  </cols>
  <sheetData>
    <row r="1" spans="1:10" s="42" customFormat="1" ht="18">
      <c r="F1" s="82"/>
      <c r="J1" s="81"/>
    </row>
    <row r="2" spans="1:10" ht="20.25" customHeight="1">
      <c r="F2" s="85" t="s">
        <v>171</v>
      </c>
    </row>
    <row r="3" spans="1:10" ht="20.25" customHeight="1"/>
    <row r="4" spans="1:10" ht="52.5" customHeight="1" thickBot="1">
      <c r="A4" s="590" t="s">
        <v>521</v>
      </c>
      <c r="B4" s="590"/>
      <c r="C4" s="590"/>
      <c r="D4" s="590"/>
      <c r="E4" s="590"/>
      <c r="F4" s="590"/>
    </row>
    <row r="5" spans="1:10" ht="30.75" customHeight="1">
      <c r="A5" s="86"/>
      <c r="B5" s="591" t="s">
        <v>119</v>
      </c>
      <c r="C5" s="592"/>
      <c r="D5" s="592"/>
      <c r="E5" s="593"/>
      <c r="F5" s="594"/>
    </row>
    <row r="6" spans="1:10" ht="30" customHeight="1">
      <c r="A6" s="87"/>
      <c r="B6" s="595" t="s">
        <v>120</v>
      </c>
      <c r="C6" s="595"/>
      <c r="D6" s="595"/>
      <c r="E6" s="596"/>
      <c r="F6" s="597"/>
    </row>
    <row r="7" spans="1:10" ht="30" customHeight="1">
      <c r="A7" s="88"/>
      <c r="B7" s="598" t="s">
        <v>121</v>
      </c>
      <c r="C7" s="598"/>
      <c r="D7" s="599"/>
      <c r="E7" s="600" t="e">
        <f>ROUNDDOWN(E6/E5,3)</f>
        <v>#DIV/0!</v>
      </c>
      <c r="F7" s="601"/>
    </row>
    <row r="8" spans="1:10" ht="30" customHeight="1" thickBot="1">
      <c r="A8" s="602" t="s">
        <v>122</v>
      </c>
      <c r="B8" s="603"/>
      <c r="C8" s="603"/>
      <c r="D8" s="603"/>
      <c r="E8" s="603"/>
      <c r="F8" s="604"/>
    </row>
    <row r="9" spans="1:10" ht="30" customHeight="1" thickTop="1">
      <c r="A9" s="87">
        <v>1</v>
      </c>
      <c r="B9" s="605"/>
      <c r="C9" s="605"/>
      <c r="D9" s="605"/>
      <c r="E9" s="605"/>
      <c r="F9" s="606"/>
    </row>
    <row r="10" spans="1:10" ht="30" customHeight="1">
      <c r="A10" s="89">
        <v>2</v>
      </c>
      <c r="B10" s="586"/>
      <c r="C10" s="586"/>
      <c r="D10" s="586"/>
      <c r="E10" s="586"/>
      <c r="F10" s="587"/>
    </row>
    <row r="11" spans="1:10" ht="30" customHeight="1">
      <c r="A11" s="89">
        <v>3</v>
      </c>
      <c r="B11" s="586"/>
      <c r="C11" s="586"/>
      <c r="D11" s="586"/>
      <c r="E11" s="586"/>
      <c r="F11" s="587"/>
    </row>
    <row r="12" spans="1:10" ht="30" customHeight="1">
      <c r="A12" s="89">
        <v>4</v>
      </c>
      <c r="B12" s="586"/>
      <c r="C12" s="586"/>
      <c r="D12" s="586"/>
      <c r="E12" s="586"/>
      <c r="F12" s="587"/>
    </row>
    <row r="13" spans="1:10" ht="30" customHeight="1">
      <c r="A13" s="89">
        <v>5</v>
      </c>
      <c r="B13" s="586"/>
      <c r="C13" s="586"/>
      <c r="D13" s="586"/>
      <c r="E13" s="586"/>
      <c r="F13" s="587"/>
    </row>
    <row r="14" spans="1:10" ht="30" customHeight="1">
      <c r="A14" s="89">
        <v>6</v>
      </c>
      <c r="B14" s="586"/>
      <c r="C14" s="586"/>
      <c r="D14" s="586"/>
      <c r="E14" s="586"/>
      <c r="F14" s="587"/>
    </row>
    <row r="15" spans="1:10" ht="30" customHeight="1">
      <c r="A15" s="89">
        <v>7</v>
      </c>
      <c r="B15" s="586"/>
      <c r="C15" s="586"/>
      <c r="D15" s="586"/>
      <c r="E15" s="586"/>
      <c r="F15" s="587"/>
    </row>
    <row r="16" spans="1:10" ht="30" customHeight="1">
      <c r="A16" s="89">
        <v>8</v>
      </c>
      <c r="B16" s="586"/>
      <c r="C16" s="586"/>
      <c r="D16" s="586"/>
      <c r="E16" s="586"/>
      <c r="F16" s="587"/>
    </row>
    <row r="17" spans="1:6" ht="30" customHeight="1">
      <c r="A17" s="89">
        <v>9</v>
      </c>
      <c r="B17" s="586"/>
      <c r="C17" s="586"/>
      <c r="D17" s="586"/>
      <c r="E17" s="586"/>
      <c r="F17" s="587"/>
    </row>
    <row r="18" spans="1:6" ht="30" customHeight="1" thickBot="1">
      <c r="A18" s="90">
        <v>10</v>
      </c>
      <c r="B18" s="588"/>
      <c r="C18" s="588"/>
      <c r="D18" s="588"/>
      <c r="E18" s="588"/>
      <c r="F18" s="589"/>
    </row>
    <row r="19" spans="1:6" ht="30" customHeight="1">
      <c r="A19" s="81" t="s">
        <v>123</v>
      </c>
    </row>
    <row r="20" spans="1:6" ht="30" customHeight="1">
      <c r="A20" s="81" t="s">
        <v>124</v>
      </c>
    </row>
    <row r="21" spans="1:6" ht="30" customHeight="1"/>
    <row r="22" spans="1:6" ht="30" customHeight="1"/>
    <row r="23" spans="1:6" ht="30" customHeight="1"/>
    <row r="24" spans="1:6" ht="30" customHeight="1"/>
    <row r="25" spans="1:6" ht="30" customHeight="1"/>
    <row r="26" spans="1:6" ht="30" customHeight="1"/>
    <row r="27" spans="1:6" ht="30" customHeight="1"/>
    <row r="28" spans="1:6" ht="30" customHeight="1"/>
    <row r="29" spans="1:6" ht="30" customHeight="1"/>
    <row r="30" spans="1:6" ht="30" customHeight="1"/>
    <row r="31" spans="1:6" ht="30" customHeight="1"/>
    <row r="32" spans="1:6"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sheetData>
  <mergeCells count="18">
    <mergeCell ref="B13:F13"/>
    <mergeCell ref="A4:F4"/>
    <mergeCell ref="B5:D5"/>
    <mergeCell ref="E5:F5"/>
    <mergeCell ref="B6:D6"/>
    <mergeCell ref="E6:F6"/>
    <mergeCell ref="B7:D7"/>
    <mergeCell ref="E7:F7"/>
    <mergeCell ref="A8:F8"/>
    <mergeCell ref="B9:F9"/>
    <mergeCell ref="B10:F10"/>
    <mergeCell ref="B11:F11"/>
    <mergeCell ref="B12:F12"/>
    <mergeCell ref="B14:F14"/>
    <mergeCell ref="B15:F15"/>
    <mergeCell ref="B16:F16"/>
    <mergeCell ref="B17:F17"/>
    <mergeCell ref="B18:F18"/>
  </mergeCells>
  <phoneticPr fontId="8"/>
  <printOptions horizontalCentered="1"/>
  <pageMargins left="0.39370078740157483" right="0.39370078740157483" top="0.78740157480314965" bottom="0.59055118110236227" header="0.41" footer="0.39370078740157483"/>
  <pageSetup paperSize="9" scale="88" orientation="portrait"/>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1:O18"/>
  <sheetViews>
    <sheetView view="pageBreakPreview" zoomScaleNormal="100" zoomScaleSheetLayoutView="100" workbookViewId="0">
      <selection activeCell="E31" sqref="E31"/>
    </sheetView>
  </sheetViews>
  <sheetFormatPr defaultColWidth="9" defaultRowHeight="13"/>
  <cols>
    <col min="1" max="1" width="9" style="81"/>
    <col min="2" max="2" width="35.6328125" style="81" customWidth="1"/>
    <col min="3" max="16384" width="9" style="81"/>
  </cols>
  <sheetData>
    <row r="1" spans="2:15" ht="13.5" thickBot="1"/>
    <row r="2" spans="2:15">
      <c r="B2" s="613" t="s">
        <v>141</v>
      </c>
      <c r="C2" s="616" t="s">
        <v>142</v>
      </c>
      <c r="D2" s="617"/>
      <c r="E2" s="617"/>
      <c r="F2" s="617"/>
      <c r="G2" s="617"/>
      <c r="H2" s="617"/>
      <c r="I2" s="617"/>
      <c r="J2" s="617"/>
      <c r="K2" s="617"/>
      <c r="L2" s="617"/>
      <c r="M2" s="617"/>
      <c r="N2" s="618"/>
    </row>
    <row r="3" spans="2:15">
      <c r="B3" s="614"/>
      <c r="C3" s="619" t="s">
        <v>143</v>
      </c>
      <c r="D3" s="607" t="s">
        <v>144</v>
      </c>
      <c r="E3" s="607" t="s">
        <v>145</v>
      </c>
      <c r="F3" s="607" t="s">
        <v>146</v>
      </c>
      <c r="G3" s="607" t="s">
        <v>147</v>
      </c>
      <c r="H3" s="607" t="s">
        <v>148</v>
      </c>
      <c r="I3" s="607" t="s">
        <v>149</v>
      </c>
      <c r="J3" s="607" t="s">
        <v>150</v>
      </c>
      <c r="K3" s="607" t="s">
        <v>151</v>
      </c>
      <c r="L3" s="609" t="s">
        <v>152</v>
      </c>
      <c r="M3" s="607" t="s">
        <v>153</v>
      </c>
      <c r="N3" s="611" t="s">
        <v>154</v>
      </c>
    </row>
    <row r="4" spans="2:15" ht="13.5" thickBot="1">
      <c r="B4" s="615"/>
      <c r="C4" s="620"/>
      <c r="D4" s="608"/>
      <c r="E4" s="608"/>
      <c r="F4" s="608"/>
      <c r="G4" s="608"/>
      <c r="H4" s="608"/>
      <c r="I4" s="608"/>
      <c r="J4" s="608"/>
      <c r="K4" s="608"/>
      <c r="L4" s="610"/>
      <c r="M4" s="608"/>
      <c r="N4" s="612"/>
    </row>
    <row r="5" spans="2:15">
      <c r="B5" s="91" t="s">
        <v>155</v>
      </c>
      <c r="C5" s="92">
        <v>0</v>
      </c>
      <c r="D5" s="93">
        <v>0</v>
      </c>
      <c r="E5" s="93">
        <v>0</v>
      </c>
      <c r="F5" s="93">
        <v>0</v>
      </c>
      <c r="G5" s="93">
        <v>0</v>
      </c>
      <c r="H5" s="93">
        <v>0</v>
      </c>
      <c r="I5" s="93">
        <v>0</v>
      </c>
      <c r="J5" s="93">
        <v>0</v>
      </c>
      <c r="K5" s="93">
        <v>0</v>
      </c>
      <c r="L5" s="93">
        <v>0</v>
      </c>
      <c r="M5" s="93">
        <v>0</v>
      </c>
      <c r="N5" s="94">
        <v>0</v>
      </c>
      <c r="O5" s="95">
        <f>SUM(C5:N5)</f>
        <v>0</v>
      </c>
    </row>
    <row r="6" spans="2:15">
      <c r="B6" s="96" t="s">
        <v>156</v>
      </c>
      <c r="C6" s="97">
        <v>0</v>
      </c>
      <c r="D6" s="98">
        <v>0</v>
      </c>
      <c r="E6" s="98">
        <v>0</v>
      </c>
      <c r="F6" s="98">
        <v>0</v>
      </c>
      <c r="G6" s="98">
        <v>0</v>
      </c>
      <c r="H6" s="98">
        <v>0</v>
      </c>
      <c r="I6" s="98">
        <v>0</v>
      </c>
      <c r="J6" s="98">
        <v>0</v>
      </c>
      <c r="K6" s="98">
        <v>0</v>
      </c>
      <c r="L6" s="98">
        <v>0</v>
      </c>
      <c r="M6" s="98">
        <v>0</v>
      </c>
      <c r="N6" s="99">
        <v>0</v>
      </c>
      <c r="O6" s="100">
        <f t="shared" ref="O6:O14" si="0">SUM(C6:N6)</f>
        <v>0</v>
      </c>
    </row>
    <row r="7" spans="2:15">
      <c r="B7" s="96" t="s">
        <v>157</v>
      </c>
      <c r="C7" s="97">
        <v>0</v>
      </c>
      <c r="D7" s="98">
        <v>0</v>
      </c>
      <c r="E7" s="98">
        <v>0</v>
      </c>
      <c r="F7" s="98">
        <v>0</v>
      </c>
      <c r="G7" s="98">
        <v>0</v>
      </c>
      <c r="H7" s="98">
        <v>0</v>
      </c>
      <c r="I7" s="98">
        <v>0</v>
      </c>
      <c r="J7" s="98">
        <v>0</v>
      </c>
      <c r="K7" s="98">
        <v>0</v>
      </c>
      <c r="L7" s="98">
        <v>0</v>
      </c>
      <c r="M7" s="98">
        <v>0</v>
      </c>
      <c r="N7" s="99">
        <v>0</v>
      </c>
      <c r="O7" s="100">
        <f t="shared" si="0"/>
        <v>0</v>
      </c>
    </row>
    <row r="8" spans="2:15">
      <c r="B8" s="96" t="s">
        <v>158</v>
      </c>
      <c r="C8" s="97">
        <v>0</v>
      </c>
      <c r="D8" s="98">
        <v>0</v>
      </c>
      <c r="E8" s="98">
        <v>0</v>
      </c>
      <c r="F8" s="98">
        <v>0</v>
      </c>
      <c r="G8" s="98">
        <v>0</v>
      </c>
      <c r="H8" s="98">
        <v>0</v>
      </c>
      <c r="I8" s="98">
        <v>0</v>
      </c>
      <c r="J8" s="98">
        <v>0</v>
      </c>
      <c r="K8" s="98">
        <v>0</v>
      </c>
      <c r="L8" s="98">
        <v>0</v>
      </c>
      <c r="M8" s="98">
        <v>0</v>
      </c>
      <c r="N8" s="99">
        <v>0</v>
      </c>
      <c r="O8" s="100">
        <f t="shared" si="0"/>
        <v>0</v>
      </c>
    </row>
    <row r="9" spans="2:15">
      <c r="B9" s="96" t="s">
        <v>159</v>
      </c>
      <c r="C9" s="97">
        <v>0</v>
      </c>
      <c r="D9" s="98">
        <v>0</v>
      </c>
      <c r="E9" s="98">
        <v>0</v>
      </c>
      <c r="F9" s="98">
        <v>0</v>
      </c>
      <c r="G9" s="98">
        <v>0</v>
      </c>
      <c r="H9" s="98">
        <v>0</v>
      </c>
      <c r="I9" s="98">
        <v>0</v>
      </c>
      <c r="J9" s="98">
        <v>0</v>
      </c>
      <c r="K9" s="98">
        <v>0</v>
      </c>
      <c r="L9" s="98">
        <v>0</v>
      </c>
      <c r="M9" s="98">
        <v>0</v>
      </c>
      <c r="N9" s="99">
        <v>0</v>
      </c>
      <c r="O9" s="100">
        <f t="shared" si="0"/>
        <v>0</v>
      </c>
    </row>
    <row r="10" spans="2:15">
      <c r="B10" s="96" t="s">
        <v>160</v>
      </c>
      <c r="C10" s="97">
        <v>0</v>
      </c>
      <c r="D10" s="98">
        <v>0</v>
      </c>
      <c r="E10" s="98">
        <v>0</v>
      </c>
      <c r="F10" s="98">
        <v>0</v>
      </c>
      <c r="G10" s="98">
        <v>0</v>
      </c>
      <c r="H10" s="98">
        <v>0</v>
      </c>
      <c r="I10" s="98">
        <v>0</v>
      </c>
      <c r="J10" s="98">
        <v>0</v>
      </c>
      <c r="K10" s="98">
        <v>0</v>
      </c>
      <c r="L10" s="98">
        <v>0</v>
      </c>
      <c r="M10" s="98">
        <v>0</v>
      </c>
      <c r="N10" s="99">
        <v>0</v>
      </c>
      <c r="O10" s="100">
        <f t="shared" si="0"/>
        <v>0</v>
      </c>
    </row>
    <row r="11" spans="2:15">
      <c r="B11" s="96" t="s">
        <v>161</v>
      </c>
      <c r="C11" s="97">
        <v>0</v>
      </c>
      <c r="D11" s="98">
        <v>0</v>
      </c>
      <c r="E11" s="98">
        <v>0</v>
      </c>
      <c r="F11" s="98">
        <v>0</v>
      </c>
      <c r="G11" s="98">
        <v>0</v>
      </c>
      <c r="H11" s="98">
        <v>0</v>
      </c>
      <c r="I11" s="98">
        <v>0</v>
      </c>
      <c r="J11" s="98">
        <v>0</v>
      </c>
      <c r="K11" s="98">
        <v>0</v>
      </c>
      <c r="L11" s="98">
        <v>0</v>
      </c>
      <c r="M11" s="98">
        <v>0</v>
      </c>
      <c r="N11" s="99">
        <v>0</v>
      </c>
      <c r="O11" s="100">
        <f t="shared" si="0"/>
        <v>0</v>
      </c>
    </row>
    <row r="12" spans="2:15">
      <c r="B12" s="96" t="s">
        <v>162</v>
      </c>
      <c r="C12" s="97">
        <v>0</v>
      </c>
      <c r="D12" s="98">
        <v>0</v>
      </c>
      <c r="E12" s="98">
        <v>0</v>
      </c>
      <c r="F12" s="98">
        <v>0</v>
      </c>
      <c r="G12" s="98">
        <v>0</v>
      </c>
      <c r="H12" s="98">
        <v>0</v>
      </c>
      <c r="I12" s="98">
        <v>0</v>
      </c>
      <c r="J12" s="98">
        <v>0</v>
      </c>
      <c r="K12" s="98">
        <v>0</v>
      </c>
      <c r="L12" s="98">
        <v>0</v>
      </c>
      <c r="M12" s="98">
        <v>0</v>
      </c>
      <c r="N12" s="99">
        <v>0</v>
      </c>
      <c r="O12" s="100">
        <f t="shared" si="0"/>
        <v>0</v>
      </c>
    </row>
    <row r="13" spans="2:15">
      <c r="B13" s="96" t="s">
        <v>163</v>
      </c>
      <c r="C13" s="97">
        <v>0</v>
      </c>
      <c r="D13" s="98">
        <v>0</v>
      </c>
      <c r="E13" s="98">
        <v>0</v>
      </c>
      <c r="F13" s="98">
        <v>0</v>
      </c>
      <c r="G13" s="98">
        <v>0</v>
      </c>
      <c r="H13" s="98">
        <v>0</v>
      </c>
      <c r="I13" s="98">
        <v>0</v>
      </c>
      <c r="J13" s="98">
        <v>0</v>
      </c>
      <c r="K13" s="98">
        <v>0</v>
      </c>
      <c r="L13" s="98">
        <v>0</v>
      </c>
      <c r="M13" s="98">
        <v>0</v>
      </c>
      <c r="N13" s="99">
        <v>0</v>
      </c>
      <c r="O13" s="100">
        <f t="shared" si="0"/>
        <v>0</v>
      </c>
    </row>
    <row r="14" spans="2:15" ht="13.5" thickBot="1">
      <c r="B14" s="101" t="s">
        <v>164</v>
      </c>
      <c r="C14" s="102">
        <v>0</v>
      </c>
      <c r="D14" s="103">
        <v>0</v>
      </c>
      <c r="E14" s="103">
        <v>0</v>
      </c>
      <c r="F14" s="103">
        <v>0</v>
      </c>
      <c r="G14" s="103">
        <v>0</v>
      </c>
      <c r="H14" s="103">
        <v>0</v>
      </c>
      <c r="I14" s="103">
        <v>0</v>
      </c>
      <c r="J14" s="103">
        <v>0</v>
      </c>
      <c r="K14" s="103">
        <v>0</v>
      </c>
      <c r="L14" s="103">
        <v>0</v>
      </c>
      <c r="M14" s="103">
        <v>0</v>
      </c>
      <c r="N14" s="104">
        <v>0</v>
      </c>
      <c r="O14" s="105">
        <f t="shared" si="0"/>
        <v>0</v>
      </c>
    </row>
    <row r="15" spans="2:15" ht="13.5" thickBot="1">
      <c r="B15" s="106" t="s">
        <v>165</v>
      </c>
      <c r="C15" s="107">
        <f>SUM(C5:C14)</f>
        <v>0</v>
      </c>
      <c r="D15" s="108">
        <f t="shared" ref="D15:N15" si="1">SUM(D5:D14)</f>
        <v>0</v>
      </c>
      <c r="E15" s="108">
        <f t="shared" si="1"/>
        <v>0</v>
      </c>
      <c r="F15" s="108">
        <f t="shared" si="1"/>
        <v>0</v>
      </c>
      <c r="G15" s="108">
        <f t="shared" si="1"/>
        <v>0</v>
      </c>
      <c r="H15" s="108">
        <f t="shared" si="1"/>
        <v>0</v>
      </c>
      <c r="I15" s="108">
        <f t="shared" si="1"/>
        <v>0</v>
      </c>
      <c r="J15" s="108">
        <f t="shared" si="1"/>
        <v>0</v>
      </c>
      <c r="K15" s="108">
        <f t="shared" si="1"/>
        <v>0</v>
      </c>
      <c r="L15" s="108">
        <f t="shared" si="1"/>
        <v>0</v>
      </c>
      <c r="M15" s="108">
        <f t="shared" si="1"/>
        <v>0</v>
      </c>
      <c r="N15" s="109">
        <f t="shared" si="1"/>
        <v>0</v>
      </c>
      <c r="O15" s="110">
        <f>SUM(C15:N15)</f>
        <v>0</v>
      </c>
    </row>
    <row r="16" spans="2:15" ht="13.5" thickBot="1">
      <c r="B16" s="111" t="s">
        <v>166</v>
      </c>
      <c r="C16" s="112">
        <v>0</v>
      </c>
      <c r="D16" s="113">
        <v>0</v>
      </c>
      <c r="E16" s="113">
        <v>0</v>
      </c>
      <c r="F16" s="113">
        <v>0</v>
      </c>
      <c r="G16" s="113">
        <v>0</v>
      </c>
      <c r="H16" s="113">
        <v>0</v>
      </c>
      <c r="I16" s="113">
        <v>0</v>
      </c>
      <c r="J16" s="113">
        <v>0</v>
      </c>
      <c r="K16" s="113">
        <v>0</v>
      </c>
      <c r="L16" s="113">
        <v>0</v>
      </c>
      <c r="M16" s="113">
        <v>0</v>
      </c>
      <c r="N16" s="114">
        <v>0</v>
      </c>
      <c r="O16" s="115">
        <f>SUM(C16:N16)</f>
        <v>0</v>
      </c>
    </row>
    <row r="18" spans="2:2">
      <c r="B18" s="116" t="s">
        <v>519</v>
      </c>
    </row>
  </sheetData>
  <mergeCells count="14">
    <mergeCell ref="K3:K4"/>
    <mergeCell ref="L3:L4"/>
    <mergeCell ref="M3:M4"/>
    <mergeCell ref="N3:N4"/>
    <mergeCell ref="B2:B4"/>
    <mergeCell ref="C2:N2"/>
    <mergeCell ref="C3:C4"/>
    <mergeCell ref="D3:D4"/>
    <mergeCell ref="E3:E4"/>
    <mergeCell ref="F3:F4"/>
    <mergeCell ref="G3:G4"/>
    <mergeCell ref="H3:H4"/>
    <mergeCell ref="I3:I4"/>
    <mergeCell ref="J3:J4"/>
  </mergeCells>
  <phoneticPr fontId="8"/>
  <pageMargins left="0.7" right="0.7" top="0.75" bottom="0.75" header="0.3" footer="0.3"/>
  <pageSetup paperSize="9" scale="83" fitToHeight="0" orientation="landscape"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30</vt:i4>
      </vt:variant>
    </vt:vector>
  </HeadingPairs>
  <TitlesOfParts>
    <vt:vector size="67" baseType="lpstr">
      <vt:lpstr>一覧</vt:lpstr>
      <vt:lpstr>1</vt:lpstr>
      <vt:lpstr>2</vt:lpstr>
      <vt:lpstr>3</vt:lpstr>
      <vt:lpstr>3-2</vt:lpstr>
      <vt:lpstr>4</vt:lpstr>
      <vt:lpstr>5</vt:lpstr>
      <vt:lpstr>6</vt:lpstr>
      <vt:lpstr>7</vt:lpstr>
      <vt:lpstr>8</vt:lpstr>
      <vt:lpstr>9</vt:lpstr>
      <vt:lpstr>10</vt:lpstr>
      <vt:lpstr>11</vt:lpstr>
      <vt:lpstr>12</vt:lpstr>
      <vt:lpstr>A1</vt:lpstr>
      <vt:lpstr>A2</vt:lpstr>
      <vt:lpstr>A3</vt:lpstr>
      <vt:lpstr>A4</vt:lpstr>
      <vt:lpstr>B1</vt:lpstr>
      <vt:lpstr>B2</vt:lpstr>
      <vt:lpstr>B3</vt:lpstr>
      <vt:lpstr>B4</vt:lpstr>
      <vt:lpstr>B5</vt:lpstr>
      <vt:lpstr>移1</vt:lpstr>
      <vt:lpstr>移2</vt:lpstr>
      <vt:lpstr>移3</vt:lpstr>
      <vt:lpstr>移4</vt:lpstr>
      <vt:lpstr>移5</vt:lpstr>
      <vt:lpstr>移6</vt:lpstr>
      <vt:lpstr>定1</vt:lpstr>
      <vt:lpstr>定2</vt:lpstr>
      <vt:lpstr>定3</vt:lpstr>
      <vt:lpstr>定4</vt:lpstr>
      <vt:lpstr>定5</vt:lpstr>
      <vt:lpstr>定6</vt:lpstr>
      <vt:lpstr>定7</vt:lpstr>
      <vt:lpstr>選１</vt:lpstr>
      <vt:lpstr>'12'!Excel_BuiltIn_Print_Area</vt:lpstr>
      <vt:lpstr>'8'!Excel_BuiltIn_Print_Area</vt:lpstr>
      <vt:lpstr>'9'!Excel_BuiltIn_Print_Area</vt:lpstr>
      <vt:lpstr>'1'!Print_Area</vt:lpstr>
      <vt:lpstr>'11'!Print_Area</vt:lpstr>
      <vt:lpstr>'12'!Print_Area</vt:lpstr>
      <vt:lpstr>'3'!Print_Area</vt:lpstr>
      <vt:lpstr>'4'!Print_Area</vt:lpstr>
      <vt:lpstr>'5'!Print_Area</vt:lpstr>
      <vt:lpstr>'8'!Print_Area</vt:lpstr>
      <vt:lpstr>'9'!Print_Area</vt:lpstr>
      <vt:lpstr>'A1'!Print_Area</vt:lpstr>
      <vt:lpstr>'A2'!Print_Area</vt:lpstr>
      <vt:lpstr>'A3'!Print_Area</vt:lpstr>
      <vt:lpstr>'A4'!Print_Area</vt:lpstr>
      <vt:lpstr>'B1'!Print_Area</vt:lpstr>
      <vt:lpstr>'B2'!Print_Area</vt:lpstr>
      <vt:lpstr>'B3'!Print_Area</vt:lpstr>
      <vt:lpstr>'B4'!Print_Area</vt:lpstr>
      <vt:lpstr>'B5'!Print_Area</vt:lpstr>
      <vt:lpstr>移1!Print_Area</vt:lpstr>
      <vt:lpstr>移2!Print_Area</vt:lpstr>
      <vt:lpstr>移3!Print_Area</vt:lpstr>
      <vt:lpstr>移4!Print_Area</vt:lpstr>
      <vt:lpstr>移5!Print_Area</vt:lpstr>
      <vt:lpstr>移6!Print_Area</vt:lpstr>
      <vt:lpstr>定4!Print_Area</vt:lpstr>
      <vt:lpstr>定5!Print_Area</vt:lpstr>
      <vt:lpstr>定6!Print_Area</vt:lpstr>
      <vt:lpstr>定7!Print_Area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嘉村　尚子（障害福祉課）</dc:creator>
  <cp:lastModifiedBy>脇山　徹（障害福祉課）</cp:lastModifiedBy>
  <cp:lastPrinted>2025-08-26T05:28:46Z</cp:lastPrinted>
  <dcterms:created xsi:type="dcterms:W3CDTF">2020-02-07T04:34:49Z</dcterms:created>
  <dcterms:modified xsi:type="dcterms:W3CDTF">2026-02-05T10:45:48Z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2012-02-29T11:31:00Z</dcterms:created>
  <dc:creator>厚生労働省ネットワークシステム</dc:creator>
  <dc:description/>
  <dc:language>ja-JP</dc:language>
  <cp:lastModifiedBy>山﨑　庸弘（障害福祉課）</cp:lastModifiedBy>
  <cp:lastPrinted>2018-03-30T14:19:12Z</cp:lastPrinted>
  <dcterms:modified xsi:type="dcterms:W3CDTF">2018-06-19T18:15:11Z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
    <vt:lpwstr>2016-02-25T00:36:59Z</vt:lpwstr>
  </property>
  <property fmtid="{D5CDD505-2E9C-101B-9397-08002B2CF9AE}" pid="3" name="佐賀県暗号化プロパティ">
    <vt:lpwstr>2016-02-25T00:36:59Z</vt:lpwstr>
  </property>
</Properties>
</file>