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200350障害福祉課\(削除禁止)指定事業所一覧　ホームページ掲載ファイル\指定事業所一覧(各担当で更新してください)\"/>
    </mc:Choice>
  </mc:AlternateContent>
  <xr:revisionPtr revIDLastSave="0" documentId="8_{6F828141-5EEB-4936-897E-5E0EEDA519CC}" xr6:coauthVersionLast="47" xr6:coauthVersionMax="47" xr10:uidLastSave="{00000000-0000-0000-0000-000000000000}"/>
  <bookViews>
    <workbookView xWindow="-108" yWindow="-108" windowWidth="30936" windowHeight="16776" xr2:uid="{F07C2DE6-A225-49B0-99C0-9B2199F0B9D3}"/>
  </bookViews>
  <sheets>
    <sheet name="事業所一覧_202607" sheetId="1" r:id="rId1"/>
  </sheets>
  <definedNames>
    <definedName name="_xlnm._FilterDatabase" localSheetId="0" hidden="1">事業所一覧_202607!$B$13:$K$1758</definedName>
    <definedName name="_xlnm.Print_Area" localSheetId="0">事業所一覧_202607!$A$13:$K$1743</definedName>
    <definedName name="_xlnm.Print_Titles" localSheetId="0">事業所一覧_202607!$13:$13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F11" i="1" s="1"/>
  <c r="C11" i="1"/>
  <c r="D11" i="1" s="1"/>
  <c r="E10" i="1"/>
  <c r="F10" i="1" s="1"/>
  <c r="C10" i="1"/>
  <c r="G9" i="1"/>
  <c r="H9" i="1" s="1"/>
  <c r="E9" i="1"/>
  <c r="F9" i="1" s="1"/>
  <c r="C9" i="1"/>
  <c r="D9" i="1" s="1"/>
  <c r="G8" i="1"/>
  <c r="E8" i="1"/>
  <c r="F8" i="1" s="1"/>
  <c r="C8" i="1"/>
  <c r="D8" i="1" s="1"/>
  <c r="G7" i="1"/>
  <c r="H7" i="1" s="1"/>
  <c r="E7" i="1"/>
  <c r="F7" i="1" s="1"/>
  <c r="C7" i="1"/>
  <c r="D7" i="1" s="1"/>
  <c r="G6" i="1"/>
  <c r="H6" i="1" s="1"/>
  <c r="E6" i="1"/>
  <c r="F6" i="1" s="1"/>
  <c r="C6" i="1"/>
  <c r="D6" i="1" s="1"/>
  <c r="G5" i="1"/>
  <c r="H5" i="1" s="1"/>
  <c r="E5" i="1"/>
  <c r="F5" i="1" s="1"/>
  <c r="C5" i="1"/>
  <c r="D5" i="1" s="1"/>
  <c r="G4" i="1"/>
  <c r="H4" i="1" s="1"/>
  <c r="E4" i="1"/>
  <c r="F4" i="1" s="1"/>
  <c r="C4" i="1"/>
  <c r="D4" i="1" s="1"/>
  <c r="G3" i="1"/>
  <c r="H3" i="1" s="1"/>
  <c r="E3" i="1"/>
  <c r="F3" i="1" s="1"/>
  <c r="C3" i="1"/>
  <c r="D3" i="1" s="1"/>
  <c r="G2" i="1"/>
  <c r="H2" i="1" s="1"/>
  <c r="E2" i="1"/>
  <c r="F2" i="1" s="1"/>
  <c r="C2" i="1"/>
  <c r="D2" i="1" s="1"/>
  <c r="H8" i="1" l="1"/>
  <c r="D10" i="1"/>
</calcChain>
</file>

<file path=xl/sharedStrings.xml><?xml version="1.0" encoding="utf-8"?>
<sst xmlns="http://schemas.openxmlformats.org/spreadsheetml/2006/main" count="13739" uniqueCount="4848">
  <si>
    <t>○佐賀県指定障害福祉サービス事業所等一覧</t>
    <rPh sb="1" eb="4">
      <t>サガケン</t>
    </rPh>
    <rPh sb="4" eb="6">
      <t>シテイ</t>
    </rPh>
    <rPh sb="6" eb="8">
      <t>ショウガイ</t>
    </rPh>
    <rPh sb="8" eb="10">
      <t>フクシ</t>
    </rPh>
    <rPh sb="14" eb="17">
      <t>ジギョウショ</t>
    </rPh>
    <rPh sb="17" eb="18">
      <t>トウ</t>
    </rPh>
    <rPh sb="18" eb="20">
      <t>イチラン</t>
    </rPh>
    <phoneticPr fontId="4"/>
  </si>
  <si>
    <t>通し
番号</t>
    <rPh sb="0" eb="1">
      <t>トオ</t>
    </rPh>
    <rPh sb="3" eb="5">
      <t>バンゴウ</t>
    </rPh>
    <phoneticPr fontId="4"/>
  </si>
  <si>
    <t>事業所番号</t>
    <phoneticPr fontId="4"/>
  </si>
  <si>
    <t>サービス種類</t>
    <phoneticPr fontId="4"/>
  </si>
  <si>
    <t>事業所名</t>
    <phoneticPr fontId="4"/>
  </si>
  <si>
    <t>郵便番号</t>
    <phoneticPr fontId="4"/>
  </si>
  <si>
    <t>所在市町</t>
    <rPh sb="2" eb="3">
      <t>シ</t>
    </rPh>
    <rPh sb="3" eb="4">
      <t>マチ</t>
    </rPh>
    <phoneticPr fontId="4"/>
  </si>
  <si>
    <t>所在地</t>
    <phoneticPr fontId="4"/>
  </si>
  <si>
    <t>電話番号</t>
    <rPh sb="2" eb="4">
      <t>バンゴウ</t>
    </rPh>
    <phoneticPr fontId="4"/>
  </si>
  <si>
    <t>FAX番号</t>
    <rPh sb="3" eb="5">
      <t>バンゴウ</t>
    </rPh>
    <phoneticPr fontId="4"/>
  </si>
  <si>
    <t>指定年月日</t>
    <phoneticPr fontId="4"/>
  </si>
  <si>
    <t>法人(設置者)名</t>
    <phoneticPr fontId="4"/>
  </si>
  <si>
    <t>11_居宅介護</t>
  </si>
  <si>
    <t>瑠璃光苑</t>
  </si>
  <si>
    <t>848-0035</t>
  </si>
  <si>
    <t>伊万里市</t>
  </si>
  <si>
    <t>二里町大里乙403番地1</t>
  </si>
  <si>
    <t>0955-20-4520</t>
  </si>
  <si>
    <t>0955-20-4521</t>
  </si>
  <si>
    <t>社会福祉法人　東方会</t>
  </si>
  <si>
    <t>有田町社会福祉協議会ヘルパーステーション「ありた」</t>
  </si>
  <si>
    <t>844-0027</t>
  </si>
  <si>
    <t>有田町</t>
  </si>
  <si>
    <t>南原甲664番地4</t>
  </si>
  <si>
    <t>0955-41-1315</t>
  </si>
  <si>
    <t>0955-41-1316</t>
  </si>
  <si>
    <t>社会福祉法人　有田町社会福祉協議会</t>
  </si>
  <si>
    <t>訪問介護事業所　白い石</t>
  </si>
  <si>
    <t>849-1113</t>
  </si>
  <si>
    <t>白石町</t>
  </si>
  <si>
    <t>大字福吉1808番地</t>
  </si>
  <si>
    <t>0952-71-5130</t>
  </si>
  <si>
    <t>0952-71-5131</t>
  </si>
  <si>
    <t>医療法人　透現</t>
  </si>
  <si>
    <t>訪問介護事業所　わいわい</t>
  </si>
  <si>
    <t>849-0906</t>
  </si>
  <si>
    <t>佐賀市</t>
  </si>
  <si>
    <t>金立町金立799番地</t>
  </si>
  <si>
    <t>0952-71-8250</t>
  </si>
  <si>
    <t>0952-71-8252</t>
  </si>
  <si>
    <t>社会福祉法人　佐賀整肢学園</t>
  </si>
  <si>
    <t>福壽園ホームヘルプサービス</t>
  </si>
  <si>
    <t>840-2105</t>
  </si>
  <si>
    <t>諸富町大字諸富津209番地3</t>
  </si>
  <si>
    <t>0952-47-5091</t>
  </si>
  <si>
    <t>0952-47-5092</t>
  </si>
  <si>
    <t>社会福祉法人　福壽会</t>
  </si>
  <si>
    <t>福祉事業所　友</t>
  </si>
  <si>
    <t>845-0001</t>
  </si>
  <si>
    <t>小城市</t>
  </si>
  <si>
    <t>小城町231番地2</t>
  </si>
  <si>
    <t>0952-37-6400</t>
  </si>
  <si>
    <t>0952-37-6401</t>
  </si>
  <si>
    <t>特定非営利活動法人　信</t>
  </si>
  <si>
    <t>南鴎荘ホームヘルプサービス</t>
  </si>
  <si>
    <t>849-0202</t>
  </si>
  <si>
    <t>久保田町大字久富3459番地2</t>
  </si>
  <si>
    <t>0952-68-2136</t>
  </si>
  <si>
    <t>0952-68-2137</t>
  </si>
  <si>
    <t>社会福祉法人　平成会</t>
  </si>
  <si>
    <t>特別養護老人ホーム　作礼荘</t>
  </si>
  <si>
    <t>849-3218</t>
  </si>
  <si>
    <t>唐津市</t>
  </si>
  <si>
    <t>相知町中山3544番地1</t>
  </si>
  <si>
    <t>0955-62-3903</t>
  </si>
  <si>
    <t>0955-62-3900</t>
  </si>
  <si>
    <t>社会福祉法人　唐津福祉会</t>
  </si>
  <si>
    <t>唐津市社会福祉協議会　居宅支援唐津事業所</t>
  </si>
  <si>
    <t>847-0861</t>
  </si>
  <si>
    <t>二タ子3丁目155番4号</t>
  </si>
  <si>
    <t>0955-70-2335</t>
  </si>
  <si>
    <t>0955-70-2338</t>
  </si>
  <si>
    <t>社会福祉法人　唐津市社会福祉協議会</t>
  </si>
  <si>
    <t>天童会指定居宅介護事業所</t>
  </si>
  <si>
    <t>849-2304</t>
  </si>
  <si>
    <t>武雄市</t>
  </si>
  <si>
    <t>山内町大字大野7206番地1</t>
  </si>
  <si>
    <t>0954-45-2156</t>
  </si>
  <si>
    <t>0954-45-3754</t>
  </si>
  <si>
    <t>社会福祉法人　天童会</t>
  </si>
  <si>
    <t>天寿荘ホームヘルプサービス</t>
  </si>
  <si>
    <t>846-0002</t>
  </si>
  <si>
    <t>多久市</t>
  </si>
  <si>
    <t>北多久町大字小侍字土橋132番地6</t>
  </si>
  <si>
    <t>0952-74-3100</t>
  </si>
  <si>
    <t>0952-74-3137</t>
  </si>
  <si>
    <t>社会福祉法人　天寿会</t>
  </si>
  <si>
    <t>長光園障害者支援センター</t>
  </si>
  <si>
    <t>849-0918</t>
  </si>
  <si>
    <t>兵庫南2丁目16番39号</t>
  </si>
  <si>
    <t>0952-29-5284</t>
  </si>
  <si>
    <t>0952-29-5024</t>
  </si>
  <si>
    <t>社会福祉法人　長興会</t>
  </si>
  <si>
    <t>扇寿荘障害者支援センター</t>
  </si>
  <si>
    <t>840-0861</t>
  </si>
  <si>
    <t>嘉瀬町大字中原2585番地</t>
  </si>
  <si>
    <t>0952-28-6166</t>
  </si>
  <si>
    <t>0952-28-6163</t>
  </si>
  <si>
    <t>社会福祉法人　扇寿会</t>
  </si>
  <si>
    <t>障害福祉サービス事業杏花苑</t>
  </si>
  <si>
    <t>849-2201</t>
  </si>
  <si>
    <t>北方町大字志久4531番地14</t>
  </si>
  <si>
    <t>0954-36-5350</t>
  </si>
  <si>
    <t>0954-36-5119</t>
  </si>
  <si>
    <t>社会福祉法人　ナイスランド北方</t>
  </si>
  <si>
    <t>障害者居宅介護事業 鳳寿苑</t>
  </si>
  <si>
    <t>845-0034</t>
  </si>
  <si>
    <t>三日月町甲柳原68番地1</t>
  </si>
  <si>
    <t>0952-72-8011</t>
  </si>
  <si>
    <t>0952-72-8010</t>
  </si>
  <si>
    <t>社会福祉法人　慈恵会</t>
  </si>
  <si>
    <t>若楠療育園</t>
  </si>
  <si>
    <t>841-0005</t>
  </si>
  <si>
    <t>鳥栖市</t>
  </si>
  <si>
    <t>弥生が丘2丁目134番地1</t>
  </si>
  <si>
    <t>0942-83-1121</t>
  </si>
  <si>
    <t>0942-83-1755</t>
  </si>
  <si>
    <t>社会福祉法人　若楠</t>
  </si>
  <si>
    <t>社会福祉法人多久市社会福祉協議会</t>
  </si>
  <si>
    <t>北多久町大字小侍45番地31</t>
  </si>
  <si>
    <t>0952-75-3593</t>
  </si>
  <si>
    <t>0952-75-6590</t>
  </si>
  <si>
    <t>社会福祉法人　多久市社会福祉協議会</t>
  </si>
  <si>
    <t>済昭園障害者居宅介護事業所</t>
  </si>
  <si>
    <t>849-1425</t>
  </si>
  <si>
    <t>嬉野市</t>
  </si>
  <si>
    <t>塩田町大字五町田甲3432番地１</t>
  </si>
  <si>
    <t>0954-66-5403</t>
    <phoneticPr fontId="4"/>
  </si>
  <si>
    <t>0954-66-4117</t>
    <phoneticPr fontId="4"/>
  </si>
  <si>
    <t>社会福祉法人　済昭園</t>
  </si>
  <si>
    <t>居宅介護事業所すこやか</t>
  </si>
  <si>
    <t>841-0054</t>
  </si>
  <si>
    <t>蔵上町663-1</t>
  </si>
  <si>
    <t>0942-81-1665</t>
  </si>
  <si>
    <t>0942-81-1675</t>
  </si>
  <si>
    <t>有限会社　プラス</t>
  </si>
  <si>
    <t>株式会社からつヘルパーステーションあすなろ会</t>
  </si>
  <si>
    <t>847-0844</t>
  </si>
  <si>
    <t>熊原町3120-5</t>
  </si>
  <si>
    <t>0955-74-7077</t>
  </si>
  <si>
    <t>株式会社　からつヘルパーステーションあすなろ会</t>
  </si>
  <si>
    <t>医療法人　謙仁会　居宅介護事業所</t>
  </si>
  <si>
    <t>848-0031</t>
  </si>
  <si>
    <t>二里町八谷搦13番地5</t>
  </si>
  <si>
    <t>0955-24-9388</t>
  </si>
  <si>
    <t>0955-22-1120</t>
  </si>
  <si>
    <t>社会医療法人　謙仁会</t>
  </si>
  <si>
    <t>伊万里市東部デイサービスセンターユートピア訪問介護事業所</t>
  </si>
  <si>
    <t>849-5251</t>
  </si>
  <si>
    <t>大川町大川野字赤坂1647番地</t>
  </si>
  <si>
    <t>0955-20-8008</t>
  </si>
  <si>
    <t>0955-20-8007</t>
  </si>
  <si>
    <t>社会福祉法人　鶴丸会</t>
  </si>
  <si>
    <t>ライフエイドホームヘルプサービス</t>
  </si>
  <si>
    <t>849-0901</t>
  </si>
  <si>
    <t>久保泉町大字川久保5403番地</t>
  </si>
  <si>
    <t>0952-98-3377</t>
  </si>
  <si>
    <t>0952-98-2158</t>
  </si>
  <si>
    <t>医療法人　清友会</t>
  </si>
  <si>
    <t>やよいがおかヘルパーステーション</t>
  </si>
  <si>
    <t>弥生が丘2丁目1番</t>
  </si>
  <si>
    <t>0942-87-7533</t>
  </si>
  <si>
    <t>0942-87-7531</t>
  </si>
  <si>
    <t>株式会社　トータルケアライフ</t>
  </si>
  <si>
    <t>メティエ</t>
  </si>
  <si>
    <t>840-0202</t>
  </si>
  <si>
    <t>大和町大字久池井853番地5</t>
  </si>
  <si>
    <t>0952-60-1196</t>
  </si>
  <si>
    <t>合同会社　メティエ</t>
  </si>
  <si>
    <t>まちの移動ケアサービス鍋島センター</t>
  </si>
  <si>
    <t>849-0937</t>
  </si>
  <si>
    <t>鍋島町3丁目3-20</t>
  </si>
  <si>
    <t>0952-36-6865</t>
  </si>
  <si>
    <t>0952-36-6895</t>
  </si>
  <si>
    <t>特定非営利活動法人　市民生活支援センターふくしの家</t>
  </si>
  <si>
    <t>ホームヘルプサービスチーム桂寿苑</t>
  </si>
  <si>
    <t>849-0905</t>
  </si>
  <si>
    <t>金立町千布4088-1</t>
  </si>
  <si>
    <t>0952-98-3521</t>
  </si>
  <si>
    <t>0952-98-3513</t>
  </si>
  <si>
    <t>社会福祉法人　凌友会</t>
  </si>
  <si>
    <t>ヘルパーステーションプルメリア</t>
  </si>
  <si>
    <t>849-0122</t>
  </si>
  <si>
    <t>上峰町</t>
  </si>
  <si>
    <t>前牟田1949番地</t>
  </si>
  <si>
    <t>0952-51-4617</t>
  </si>
  <si>
    <t>0952-52-6392</t>
  </si>
  <si>
    <t>社会福祉法人　ガジュマル</t>
  </si>
  <si>
    <t>ホームヘルプサービスそよかぜの杜</t>
  </si>
  <si>
    <t>山内町大字大野7045番地</t>
  </si>
  <si>
    <t>0954-45-5155</t>
  </si>
  <si>
    <t>0954-45-4200</t>
  </si>
  <si>
    <t>社会福祉法人　正和福祉会</t>
  </si>
  <si>
    <t>ホームヘルプサービス寿楽園</t>
  </si>
  <si>
    <t>弥生が丘2丁目146番地1</t>
  </si>
  <si>
    <t>0942-50-8740</t>
  </si>
  <si>
    <t>0942-50-8741</t>
  </si>
  <si>
    <t>社会福祉法人　寿楽園</t>
  </si>
  <si>
    <t>お世話宅配便</t>
  </si>
  <si>
    <t>847-0821</t>
  </si>
  <si>
    <t>町田2丁目6番39号</t>
  </si>
  <si>
    <t>0955-58-8816</t>
  </si>
  <si>
    <t>0955-58-8896</t>
  </si>
  <si>
    <t>社会福祉法人　みんなのお世話</t>
  </si>
  <si>
    <t>訪問介護ステーションバルーン</t>
  </si>
  <si>
    <t>842-0006</t>
  </si>
  <si>
    <t>神埼市</t>
  </si>
  <si>
    <t>神埼町枝ケ里61番地1</t>
  </si>
  <si>
    <t>0952-97-9555</t>
  </si>
  <si>
    <t>0952-97-9542</t>
  </si>
  <si>
    <t>株式会社　ルーツ</t>
  </si>
  <si>
    <t>訪問介護ステーション百花之里</t>
  </si>
  <si>
    <t>843-0301</t>
  </si>
  <si>
    <t>嬉野町下宿乙961-1</t>
  </si>
  <si>
    <t>0954-43-0883</t>
  </si>
  <si>
    <t>0954-43-0884</t>
  </si>
  <si>
    <t>株式会社　心乃夾人</t>
  </si>
  <si>
    <t>訪問介護ひまわり</t>
  </si>
  <si>
    <t>840-0801</t>
  </si>
  <si>
    <t>駅前中央二丁目9番1号</t>
  </si>
  <si>
    <t>0952-36-7075</t>
  </si>
  <si>
    <t>0952-36-7085</t>
  </si>
  <si>
    <t>株式会社　四季</t>
  </si>
  <si>
    <t>訪問介護つむぎ</t>
  </si>
  <si>
    <t>840-0027</t>
  </si>
  <si>
    <t>本庄町本庄26４番地1</t>
  </si>
  <si>
    <t>0952-20-6003</t>
  </si>
  <si>
    <t>0952-20-6051</t>
  </si>
  <si>
    <t>医療法人　至誠会</t>
  </si>
  <si>
    <t>訪問介護センター　多久いこいの里</t>
  </si>
  <si>
    <t>846-0003</t>
  </si>
  <si>
    <t>北多久町多久原2512番地24</t>
  </si>
  <si>
    <t>0952-75-4141</t>
  </si>
  <si>
    <t>0952-75-4142</t>
  </si>
  <si>
    <t>医療法人社団　高仁会</t>
  </si>
  <si>
    <t>ヘルパーステーションからっと</t>
  </si>
  <si>
    <t>849-3231</t>
  </si>
  <si>
    <t>相知町牟田部973番地11</t>
  </si>
  <si>
    <t>0955-51-8778</t>
  </si>
  <si>
    <t>0955-51-8777</t>
  </si>
  <si>
    <t>有限会社　一道</t>
  </si>
  <si>
    <t>ヘルパーステーション　蓮の実</t>
  </si>
  <si>
    <t>849-1221</t>
  </si>
  <si>
    <t>新拓1481番地</t>
  </si>
  <si>
    <t>0952-84-3310</t>
  </si>
  <si>
    <t>0952-84-6170</t>
  </si>
  <si>
    <t>社会福祉法人　蓮花の会</t>
  </si>
  <si>
    <t>ヘルパーステーション　ほがらか</t>
  </si>
  <si>
    <t>849-0111</t>
  </si>
  <si>
    <t>みやき町</t>
  </si>
  <si>
    <t>大字白壁4204-19</t>
  </si>
  <si>
    <t>0942-85-7077</t>
  </si>
  <si>
    <t>0942-85-7075</t>
  </si>
  <si>
    <t>株式会社　トータル・ケア・サポート</t>
  </si>
  <si>
    <t>ヘルパーステーション　とんぼの里</t>
  </si>
  <si>
    <t>849-0914</t>
  </si>
  <si>
    <t>兵庫町西渕1774番地</t>
  </si>
  <si>
    <t>0952-32-5122</t>
  </si>
  <si>
    <t>0952-32-5112</t>
  </si>
  <si>
    <t>有限会社　グローバルインフォメーション</t>
  </si>
  <si>
    <t>ヘルパーステーション人と木</t>
  </si>
  <si>
    <t>841-0024</t>
  </si>
  <si>
    <t>原町1253-1</t>
  </si>
  <si>
    <t>0942-82-2716</t>
  </si>
  <si>
    <t>0942-82-5445</t>
  </si>
  <si>
    <t>合名会社　別府</t>
  </si>
  <si>
    <t>ヒューマンサポート・タッチ</t>
  </si>
  <si>
    <t>841-0066</t>
  </si>
  <si>
    <t>儀徳町字西田2456番地</t>
  </si>
  <si>
    <t>0942-81-5287</t>
  </si>
  <si>
    <t>0942-81-5289</t>
  </si>
  <si>
    <t>社会福祉法人　あさひ会</t>
  </si>
  <si>
    <t>ニチイケアセンター唐津</t>
  </si>
  <si>
    <t>847-0028</t>
  </si>
  <si>
    <t>鏡新開9番地</t>
  </si>
  <si>
    <t>0955-77-6100</t>
  </si>
  <si>
    <t>0955-77-6103</t>
  </si>
  <si>
    <t>株式会社　ニチイ学館</t>
  </si>
  <si>
    <t>ニチイケアセンター鳥栖</t>
  </si>
  <si>
    <t>841-0032</t>
  </si>
  <si>
    <t>大正町703番地1</t>
  </si>
  <si>
    <t>0942-87-9357</t>
  </si>
  <si>
    <t>0942-85-3161</t>
  </si>
  <si>
    <t>ニチイケアセンター佐賀みなみ</t>
  </si>
  <si>
    <t>840-0023</t>
  </si>
  <si>
    <t>本庄町袋142番地1</t>
  </si>
  <si>
    <t>0952-27-7736</t>
  </si>
  <si>
    <t>0952-26-9950</t>
  </si>
  <si>
    <t>ニチイケアセンター吉野ヶ里</t>
  </si>
  <si>
    <t>842-0031</t>
  </si>
  <si>
    <t>吉野ヶ里町</t>
  </si>
  <si>
    <t>吉田261番地4</t>
  </si>
  <si>
    <t>0952-51-4611</t>
  </si>
  <si>
    <t>0952-53-3630</t>
  </si>
  <si>
    <t>ニチイケアセンターさが</t>
  </si>
  <si>
    <t>鍋島3丁目14番28号</t>
  </si>
  <si>
    <t>0952-34-5535</t>
  </si>
  <si>
    <t>0952-34-5538</t>
  </si>
  <si>
    <t>ニチイケアセンター久保田</t>
  </si>
  <si>
    <t>849-0201</t>
  </si>
  <si>
    <t>久保田町徳万345-6</t>
  </si>
  <si>
    <t>0952-51-3100</t>
  </si>
  <si>
    <t>0952-51-3101</t>
  </si>
  <si>
    <t>ニチイケアセンターいすい</t>
  </si>
  <si>
    <t>848-0027</t>
  </si>
  <si>
    <t>立花町1891番地47</t>
  </si>
  <si>
    <t>0955-20-9081</t>
  </si>
  <si>
    <t>0955-23-0727</t>
  </si>
  <si>
    <t>なごみ荘ホームヘルプサービス</t>
  </si>
  <si>
    <t>840-0521</t>
  </si>
  <si>
    <t>富士町大字小副川562番地</t>
  </si>
  <si>
    <t>0952-64-2314</t>
  </si>
  <si>
    <t>0952-64-2167</t>
  </si>
  <si>
    <t>社会福祉法人　健寿会</t>
  </si>
  <si>
    <t>ちとせヘルパーステーション</t>
  </si>
  <si>
    <t>840-0012</t>
  </si>
  <si>
    <t>北川副町光法1777-8</t>
  </si>
  <si>
    <t>0952-41-2177</t>
  </si>
  <si>
    <t>0952-41-2178</t>
  </si>
  <si>
    <t>有限会社　千歳</t>
  </si>
  <si>
    <t>第一たちばな学園</t>
  </si>
  <si>
    <t>塩田町大字五町田甲2147</t>
  </si>
  <si>
    <t>0954-66-6161</t>
  </si>
  <si>
    <t>0954-66-6162</t>
  </si>
  <si>
    <t>社会福祉法人　たちばな会</t>
  </si>
  <si>
    <t>それいゆ成人支援センター</t>
  </si>
  <si>
    <t>駅前中央一丁目7-131</t>
  </si>
  <si>
    <t>0952-41-5818</t>
  </si>
  <si>
    <t>0952-41-5828</t>
  </si>
  <si>
    <t>特定非営利活動法人　それいゆ</t>
  </si>
  <si>
    <t>セントケア武雄</t>
  </si>
  <si>
    <t>843-0022</t>
  </si>
  <si>
    <t>武雄町武雄4604-3</t>
  </si>
  <si>
    <t>0954-26-0200</t>
  </si>
  <si>
    <t>0954-22-1001</t>
  </si>
  <si>
    <t>セントケア九州　株式会社</t>
  </si>
  <si>
    <t>セントケア唐津</t>
  </si>
  <si>
    <t>847-0083</t>
  </si>
  <si>
    <t>和多田用尺6-34</t>
  </si>
  <si>
    <t>0955-72-1176</t>
  </si>
  <si>
    <t>0955-72-1182</t>
  </si>
  <si>
    <t>セントケア小城</t>
  </si>
  <si>
    <t>小城町廿地217番地1</t>
  </si>
  <si>
    <t>0952-73-9057</t>
  </si>
  <si>
    <t>0952-73-1132</t>
  </si>
  <si>
    <t>セントケア佐賀</t>
  </si>
  <si>
    <t>兵庫南3-1-19</t>
  </si>
  <si>
    <t>0952-41-1003</t>
  </si>
  <si>
    <t>0952-22-1320</t>
  </si>
  <si>
    <t>セントケア吉野ヶ里</t>
  </si>
  <si>
    <t>842-0002</t>
  </si>
  <si>
    <t>神埼町田道ｹ里2892番地1</t>
  </si>
  <si>
    <t>0952-52-8911</t>
  </si>
  <si>
    <t>0952-52-8912</t>
  </si>
  <si>
    <t>セントケア伊万里松島</t>
  </si>
  <si>
    <t>848-0045</t>
  </si>
  <si>
    <t>松島町969 ｱﾍﾞﾆｰﾙⅡ 101号</t>
  </si>
  <si>
    <t>0955-24-9732</t>
  </si>
  <si>
    <t>0955-24-9733</t>
  </si>
  <si>
    <t>社会福祉法人グリーンコープ　ふくしサービスセンター　びすけっと鳥栖</t>
  </si>
  <si>
    <t>841-0055</t>
  </si>
  <si>
    <t>養父町35-1-2ｺｰﾎﾟﾋﾛ103号室</t>
  </si>
  <si>
    <t>0942-83-1944</t>
  </si>
  <si>
    <t>0942-80-1737</t>
  </si>
  <si>
    <t>社会福祉法人　グリーンコープ</t>
  </si>
  <si>
    <t>社会福祉法人グリーンコープ　ふくしサービスセンター　びすけっと西部</t>
  </si>
  <si>
    <t>塩田町大字五町田甲3256番1号</t>
  </si>
  <si>
    <t>0954-68-0401</t>
  </si>
  <si>
    <t>社会福祉法人グリーンコープ　ふくしサービスセンター　びすけっと佐賀</t>
  </si>
  <si>
    <t>849-0922</t>
  </si>
  <si>
    <t>高木瀬東3丁目9番13号</t>
  </si>
  <si>
    <t>0952-33-4450</t>
  </si>
  <si>
    <t>0952-32-0637</t>
  </si>
  <si>
    <t>社会福祉法人グリーンコープ　ふくしサービスセンター　びすけっと唐津</t>
  </si>
  <si>
    <t>847-0085</t>
  </si>
  <si>
    <t>和多田本村5-29(ｸﾞﾘｰﾝｺｰﾌﾟ生協さが からつｾﾝﾀｰ内)</t>
  </si>
  <si>
    <t>0955-72-1377</t>
  </si>
  <si>
    <t>シオンの園ホームヘルプサービス</t>
  </si>
  <si>
    <t>840-0213</t>
  </si>
  <si>
    <t>大和町大字久留間3865番地1</t>
  </si>
  <si>
    <t>0952-62-5566</t>
  </si>
  <si>
    <t>0952-62-5561</t>
  </si>
  <si>
    <t>社会福祉法人　佐賀キリスト教事業団</t>
  </si>
  <si>
    <t>サニースポット</t>
  </si>
  <si>
    <t>849-0121</t>
  </si>
  <si>
    <t>江迎2137-1</t>
  </si>
  <si>
    <t>0952-37-8137</t>
  </si>
  <si>
    <t>0952-37-8654</t>
  </si>
  <si>
    <t>サニースポット　株式会社</t>
  </si>
  <si>
    <t>在宅サポートひびき</t>
  </si>
  <si>
    <t>849-0917</t>
  </si>
  <si>
    <t>高木瀬町大字長瀬196-3</t>
  </si>
  <si>
    <t>0952-32-7237</t>
  </si>
  <si>
    <t>社会福祉法人　スプリングひびき</t>
  </si>
  <si>
    <t>合同会社絆</t>
  </si>
  <si>
    <t>840-0045</t>
  </si>
  <si>
    <t>西田代1-5-10ﾌｧﾐｰﾕM201号</t>
  </si>
  <si>
    <t>0952-65-1806</t>
  </si>
  <si>
    <t>合同会社　絆</t>
  </si>
  <si>
    <t>けやき荘ホームヘルプサービス</t>
  </si>
  <si>
    <t>840-2201</t>
  </si>
  <si>
    <t>川副町大字福富828番地1</t>
  </si>
  <si>
    <t>0952-20-3140</t>
  </si>
  <si>
    <t>0952-45-3983</t>
  </si>
  <si>
    <t>社会福祉法人　こもれび会</t>
  </si>
  <si>
    <t>ケアオフィスＩＣＨＩＺ</t>
  </si>
  <si>
    <t>鍋島6丁目1-18</t>
  </si>
  <si>
    <t>0952-65-3909</t>
  </si>
  <si>
    <t>合同会社　ICHIZ</t>
  </si>
  <si>
    <t>クオリティサービス佐賀</t>
  </si>
  <si>
    <t>840-0811</t>
  </si>
  <si>
    <t>大財5-9-8</t>
  </si>
  <si>
    <t>0952-41-2282</t>
  </si>
  <si>
    <t>0952-41-2292</t>
  </si>
  <si>
    <t>株式会社　クオリティサービス</t>
  </si>
  <si>
    <t>居宅介護事業所ヘルパーステーションはる</t>
  </si>
  <si>
    <t>高木瀬町大字長瀬1168番1</t>
  </si>
  <si>
    <t>0952-37-7078</t>
  </si>
  <si>
    <t>0952-34-1024</t>
  </si>
  <si>
    <t>社会福祉法人　はる</t>
  </si>
  <si>
    <t>よつば訪問ステーション</t>
  </si>
  <si>
    <t>849-0102</t>
  </si>
  <si>
    <t>大字中津隈６０１７番地３</t>
  </si>
  <si>
    <t>0942-80-3271</t>
  </si>
  <si>
    <t>0942-80-1632</t>
  </si>
  <si>
    <t>株式会社　よつば会</t>
  </si>
  <si>
    <t>アリス・さが</t>
  </si>
  <si>
    <t>840-0813</t>
  </si>
  <si>
    <t>唐人2丁目3番地28号</t>
  </si>
  <si>
    <t>0952-23-3486</t>
  </si>
  <si>
    <t>特定非営利活動法人　アリス・さがホームヘルプサービス</t>
  </si>
  <si>
    <t>あすなろ</t>
  </si>
  <si>
    <t>北方町大字志久3242番地8</t>
  </si>
  <si>
    <t>0954-28-9127</t>
  </si>
  <si>
    <t>0954-28-9128</t>
  </si>
  <si>
    <t>合同会社　あすなろ</t>
  </si>
  <si>
    <t>アイランドケア</t>
  </si>
  <si>
    <t>840-0804</t>
  </si>
  <si>
    <t>神野東2-7-2</t>
  </si>
  <si>
    <t>0952-97-7592</t>
  </si>
  <si>
    <t>0952-97-7594</t>
  </si>
  <si>
    <t>株式会社　アイランドケアサービス</t>
  </si>
  <si>
    <t>あいぞら訪問介護ステーション</t>
  </si>
  <si>
    <t>841-0016</t>
  </si>
  <si>
    <t>田代外町655番地20</t>
  </si>
  <si>
    <t>0942-84-4332</t>
  </si>
  <si>
    <t>0942-50-6003</t>
  </si>
  <si>
    <t>株式会社　愛空</t>
  </si>
  <si>
    <t>あいサポートこころ</t>
  </si>
  <si>
    <t>849-0932</t>
  </si>
  <si>
    <t>鍋島町大字八戸溝1265-31</t>
  </si>
  <si>
    <t>0952-60-5332</t>
  </si>
  <si>
    <t>0952-60-5339</t>
  </si>
  <si>
    <t>あいサポートこころ　株式会社</t>
  </si>
  <si>
    <t>ニチイケアセンター江北</t>
  </si>
  <si>
    <t>849-0501</t>
  </si>
  <si>
    <t>江北町</t>
  </si>
  <si>
    <t>大字山口22</t>
  </si>
  <si>
    <t>0952-71-6171</t>
  </si>
  <si>
    <t>0952-86-5063</t>
  </si>
  <si>
    <t>障がい者居宅介護事業所すらいる</t>
  </si>
  <si>
    <t>843-0002</t>
  </si>
  <si>
    <t>朝日町大字中野6703番地2</t>
  </si>
  <si>
    <t>090-7393-9804</t>
  </si>
  <si>
    <t>-</t>
  </si>
  <si>
    <t>特定非営利活動法人　ゆいまーる</t>
  </si>
  <si>
    <t>障害者居宅介護事業所　久遠</t>
  </si>
  <si>
    <t>849-1203</t>
  </si>
  <si>
    <t>大字戸ヶ里2928</t>
  </si>
  <si>
    <t>0952-97-6022</t>
  </si>
  <si>
    <t>一般社団法人　ひかり</t>
  </si>
  <si>
    <t>ニチイケアセンター武雄</t>
  </si>
  <si>
    <t>843-0023</t>
  </si>
  <si>
    <t>武雄町大字昭和841</t>
  </si>
  <si>
    <t>0954-26-0171</t>
  </si>
  <si>
    <t>0954-23-0871</t>
  </si>
  <si>
    <t>ニチイケアセンター基山</t>
  </si>
  <si>
    <t>841-0115</t>
  </si>
  <si>
    <t>基山町</t>
  </si>
  <si>
    <t>大字小倉字倉野1052-1</t>
  </si>
  <si>
    <t>0942-81-7007</t>
  </si>
  <si>
    <t>0942-92-5857</t>
  </si>
  <si>
    <t>ニチイケアセンターみやき</t>
  </si>
  <si>
    <t>840-1101</t>
  </si>
  <si>
    <t>大字西島1648-4</t>
  </si>
  <si>
    <t>0942-81-9700</t>
  </si>
  <si>
    <t>0942-96-3770</t>
  </si>
  <si>
    <t>ホームケア土屋　佐賀</t>
  </si>
  <si>
    <t>840-0812</t>
  </si>
  <si>
    <t>愛敬町4番15号PLUMERIA駅南206号室</t>
  </si>
  <si>
    <t>050-3138-6092</t>
  </si>
  <si>
    <t>050-6868-2553</t>
  </si>
  <si>
    <t>株式会社　土屋</t>
  </si>
  <si>
    <t>ヘルパーステーションミルキーウェイ</t>
  </si>
  <si>
    <t>841-0048</t>
  </si>
  <si>
    <t>藤木町2456コンダクトレジデンス鳥栖集会棟</t>
  </si>
  <si>
    <t>0942-81-2821</t>
  </si>
  <si>
    <t>0942-25-8689</t>
  </si>
  <si>
    <t>一般社団法人　ミルキーウェイ</t>
  </si>
  <si>
    <t>訪問介護ぴあサポ</t>
  </si>
  <si>
    <t>田代外町６９６番地１</t>
  </si>
  <si>
    <t>0942-50-5394</t>
  </si>
  <si>
    <t>0942-50-5395</t>
  </si>
  <si>
    <t>株式会社　SOENT</t>
  </si>
  <si>
    <t>ヘルパーステーションゆかりん</t>
  </si>
  <si>
    <t>841-0052</t>
  </si>
  <si>
    <t>宿町1421番地5</t>
  </si>
  <si>
    <t>0942-82-8969</t>
  </si>
  <si>
    <t>株式会社　音楽の畑</t>
  </si>
  <si>
    <t>訪問介護ステーションあるば</t>
  </si>
  <si>
    <t>849-0923</t>
  </si>
  <si>
    <t>日の出1-14-72-101</t>
  </si>
  <si>
    <t>0952-34-2800</t>
  </si>
  <si>
    <t>0952-34-2808</t>
  </si>
  <si>
    <t>株式会社　アルバ</t>
  </si>
  <si>
    <t>パイン介護サービス</t>
  </si>
  <si>
    <t>841-0014</t>
  </si>
  <si>
    <t>桜町1103番地7</t>
  </si>
  <si>
    <t>0942-50-5163</t>
  </si>
  <si>
    <t>0942-50-5161</t>
  </si>
  <si>
    <t>株式会社　ハレアカ</t>
  </si>
  <si>
    <t>ホームヘルプサービス　しらかば</t>
  </si>
  <si>
    <t>849-0924</t>
  </si>
  <si>
    <t>新中町8番20号</t>
  </si>
  <si>
    <t>0952-37-1310</t>
  </si>
  <si>
    <t>0952-37-1320</t>
  </si>
  <si>
    <t>NPO法人　ひのき</t>
  </si>
  <si>
    <t>ケアホームビジョン</t>
  </si>
  <si>
    <t>842-0056</t>
  </si>
  <si>
    <t>千代田町境原2369番地1-102号</t>
  </si>
  <si>
    <t>0952-37-7803</t>
  </si>
  <si>
    <t>0952-37-7805</t>
  </si>
  <si>
    <t>株式会社　ケアホームビジョン</t>
  </si>
  <si>
    <t>訪問介護　とおいしんせき</t>
  </si>
  <si>
    <t>北方町志久３３７２番地</t>
  </si>
  <si>
    <t>0954-36-4814</t>
  </si>
  <si>
    <t>江頭技建　合同会社</t>
  </si>
  <si>
    <t>ユースタイルケア 佐賀 重度訪問介護</t>
  </si>
  <si>
    <t>840-0816</t>
  </si>
  <si>
    <t>駅南本町2番1号ＭＴ-16 201号室</t>
  </si>
  <si>
    <t>050-3184-3119</t>
  </si>
  <si>
    <t>050-6868-9262</t>
  </si>
  <si>
    <t>ユースタイルラボラトリー　株式会社</t>
  </si>
  <si>
    <t>医療的ケア・重心児者対応 ここいろ</t>
  </si>
  <si>
    <t>840-0806</t>
  </si>
  <si>
    <t>神園三丁目３番２５号</t>
  </si>
  <si>
    <t>050-5211-7658</t>
  </si>
  <si>
    <t>0952-43-7010</t>
  </si>
  <si>
    <t>株式会社　ドアーズ</t>
  </si>
  <si>
    <t>訪問介護事業所　わらび</t>
  </si>
  <si>
    <t>養父町４９７番地１</t>
  </si>
  <si>
    <t>0942-83-7737</t>
  </si>
  <si>
    <t>0942-50-8553</t>
  </si>
  <si>
    <t>株式会社　OSメディケア</t>
  </si>
  <si>
    <t>とまと訪問介護ステーション</t>
  </si>
  <si>
    <t>鍋島一丁目13番22号グリーンビレッジＡ101</t>
  </si>
  <si>
    <t>0952-97-0937</t>
  </si>
  <si>
    <t>とまと訪問介護ステーション　合同会社</t>
  </si>
  <si>
    <t>訪問介護 comme soi コムソワ</t>
  </si>
  <si>
    <t>842-0031</t>
    <phoneticPr fontId="4"/>
  </si>
  <si>
    <t>吉田2104-7 リバティハイツ３号室</t>
    <phoneticPr fontId="4"/>
  </si>
  <si>
    <t>0952-20-3852</t>
  </si>
  <si>
    <t>0952-20-3853</t>
  </si>
  <si>
    <t>株式会社　むさし</t>
  </si>
  <si>
    <t>居宅ともに</t>
  </si>
  <si>
    <t>849-1204</t>
  </si>
  <si>
    <t>大字坂田517番地</t>
  </si>
  <si>
    <t>0954-68-0551</t>
  </si>
  <si>
    <t>0954-68-0552</t>
  </si>
  <si>
    <t>合同会社　スマイルシェア</t>
  </si>
  <si>
    <t>ヘルパーステーション　道の家</t>
  </si>
  <si>
    <t>843-0024</t>
  </si>
  <si>
    <t>武雄町大字富岡11083番地1</t>
  </si>
  <si>
    <t>0954-26-8100</t>
  </si>
  <si>
    <t>0954-26-8120</t>
  </si>
  <si>
    <t>社会福祉法人　あきの会</t>
  </si>
  <si>
    <t>リーノ</t>
  </si>
  <si>
    <t>841-0074</t>
  </si>
  <si>
    <t>西新町1422番地137</t>
  </si>
  <si>
    <t>080-7068-2029</t>
  </si>
  <si>
    <t>0942-48-7390</t>
  </si>
  <si>
    <t>合同会社　ヒカリミライ</t>
  </si>
  <si>
    <t>居宅介護事業所　きらり</t>
  </si>
  <si>
    <t>849-0931</t>
  </si>
  <si>
    <t>鍋島町蛎久字津留1109番3</t>
  </si>
  <si>
    <t>080-7155-7764</t>
  </si>
  <si>
    <t>0952-60-1997</t>
  </si>
  <si>
    <t>一般社団法人　夢心</t>
  </si>
  <si>
    <t>ヘルパーステーション　えんがわ</t>
  </si>
  <si>
    <t>840-0825</t>
  </si>
  <si>
    <t>中央本町4番18号</t>
  </si>
  <si>
    <t>0952-20-3009</t>
  </si>
  <si>
    <t>0952-20-3006</t>
  </si>
  <si>
    <t>特定非営利活動法人　きやまＳＧＫ</t>
  </si>
  <si>
    <t>エフ・ビューティ・ケア</t>
  </si>
  <si>
    <t>840-0823</t>
  </si>
  <si>
    <t>柳町7-9</t>
  </si>
  <si>
    <t>0952-50-8142</t>
  </si>
  <si>
    <t>有限会社　エフ・ビューティ</t>
  </si>
  <si>
    <t>東京国際医療福祉研究室</t>
  </si>
  <si>
    <t>相知町中山4280-2</t>
  </si>
  <si>
    <t>080-3092-4183</t>
  </si>
  <si>
    <t>合同会社　丁</t>
  </si>
  <si>
    <t>びーとるず株式会社</t>
    <phoneticPr fontId="4"/>
  </si>
  <si>
    <t>唐津市</t>
    <rPh sb="0" eb="3">
      <t>カラツシ</t>
    </rPh>
    <phoneticPr fontId="4"/>
  </si>
  <si>
    <t>町田一丁目8番5号302</t>
    <rPh sb="0" eb="2">
      <t>マチダ</t>
    </rPh>
    <phoneticPr fontId="4"/>
  </si>
  <si>
    <t>0955-55-9560</t>
    <phoneticPr fontId="4"/>
  </si>
  <si>
    <t>ワンステップ</t>
    <phoneticPr fontId="4"/>
  </si>
  <si>
    <t>基山町</t>
    <phoneticPr fontId="4"/>
  </si>
  <si>
    <t>大字宮浦982-8</t>
    <phoneticPr fontId="4"/>
  </si>
  <si>
    <t>0942-50-9717</t>
    <phoneticPr fontId="4"/>
  </si>
  <si>
    <t>0942-50-9828</t>
    <phoneticPr fontId="4"/>
  </si>
  <si>
    <t>特定非営利活動法人　ワンステップ</t>
  </si>
  <si>
    <t>ヘルパーステーション Rock</t>
    <phoneticPr fontId="4"/>
  </si>
  <si>
    <t>武雄市</t>
    <phoneticPr fontId="4"/>
  </si>
  <si>
    <t>武雄町大字富岡11242番地24</t>
    <phoneticPr fontId="4"/>
  </si>
  <si>
    <t>0954-28-9939</t>
    <phoneticPr fontId="4"/>
  </si>
  <si>
    <t>株式会社　camereOn</t>
    <rPh sb="0" eb="4">
      <t>カブシキカイシャ</t>
    </rPh>
    <phoneticPr fontId="4"/>
  </si>
  <si>
    <t>障がい居宅介護事業所ゆあ</t>
    <phoneticPr fontId="4"/>
  </si>
  <si>
    <t>伊万里市</t>
    <phoneticPr fontId="4"/>
  </si>
  <si>
    <t>立花町413番地2</t>
    <phoneticPr fontId="4"/>
  </si>
  <si>
    <t>0955-25-8136</t>
    <phoneticPr fontId="4"/>
  </si>
  <si>
    <t>0955-25-8265</t>
    <phoneticPr fontId="4"/>
  </si>
  <si>
    <t>合同会社ゆあ</t>
    <phoneticPr fontId="4"/>
  </si>
  <si>
    <t>12_重度訪問介護</t>
  </si>
  <si>
    <t>南原664番地4</t>
  </si>
  <si>
    <t>嘉瀬町大字中原2385番地</t>
  </si>
  <si>
    <t>0954-66-5403</t>
  </si>
  <si>
    <t>0954-66-4117</t>
  </si>
  <si>
    <t>鍋島3丁目3-20</t>
    <phoneticPr fontId="4"/>
  </si>
  <si>
    <t>相知町牟田部973番地1</t>
  </si>
  <si>
    <t>居宅介護事業所ヘルパーステーションはる</t>
    <phoneticPr fontId="4"/>
  </si>
  <si>
    <t>吉田2104-7 リバティハイツ３号室</t>
  </si>
  <si>
    <t>13_行動援護</t>
  </si>
  <si>
    <t>大字宮浦982-8</t>
  </si>
  <si>
    <t>0942-50-9717</t>
  </si>
  <si>
    <t>0942-50-9828</t>
  </si>
  <si>
    <t>15_同行援護</t>
  </si>
  <si>
    <t>特定非営利活動法人　きやまSGK</t>
  </si>
  <si>
    <t>びーとるず株式会社</t>
  </si>
  <si>
    <t>0955-55-9560</t>
  </si>
  <si>
    <t>21_療養介護</t>
  </si>
  <si>
    <t>独立行政法人国立病院機構　肥前精神医療センター</t>
  </si>
  <si>
    <t>842-0104</t>
  </si>
  <si>
    <t>三津160番地</t>
  </si>
  <si>
    <t>0952-52-3231</t>
  </si>
  <si>
    <t>0952-53-2864</t>
  </si>
  <si>
    <t>独立行政法人　国立病院機構　肥前精神医療センター</t>
  </si>
  <si>
    <t>独立行政法人国立病院機構　東佐賀病院</t>
  </si>
  <si>
    <t>849-0101</t>
  </si>
  <si>
    <t>原古賀7324番地</t>
  </si>
  <si>
    <t>0942-94-2048</t>
  </si>
  <si>
    <t>0942-94-3137</t>
  </si>
  <si>
    <t>独立行政法人　国立病院機構　東佐賀病院</t>
  </si>
  <si>
    <t>佐賀整肢学園こども発達医療センター・たんぽぽ園</t>
  </si>
  <si>
    <t>金立町金立2215-27</t>
  </si>
  <si>
    <t>0952-98-2211</t>
  </si>
  <si>
    <t>0952-98-3391</t>
  </si>
  <si>
    <t>佐賀整肢学園からつ医療福祉センター・アルトン</t>
  </si>
  <si>
    <t>847-0001</t>
  </si>
  <si>
    <t>双水2806</t>
  </si>
  <si>
    <t>0955-70-3580</t>
  </si>
  <si>
    <t>0955-78-0683</t>
  </si>
  <si>
    <t>841-0001</t>
  </si>
  <si>
    <t>22_生活介護</t>
  </si>
  <si>
    <t>富士学園</t>
  </si>
  <si>
    <t>840-0514</t>
  </si>
  <si>
    <t>富士町大字内野209番地8</t>
  </si>
  <si>
    <t>0952-63-0107</t>
  </si>
  <si>
    <t>0952-64-2653</t>
  </si>
  <si>
    <t>社会福祉法人　めぐみ厚生センター</t>
  </si>
  <si>
    <t>椿作業所</t>
  </si>
  <si>
    <t>848-0125</t>
  </si>
  <si>
    <t>黒川町小黒川字拝川697番1</t>
  </si>
  <si>
    <t>0955-27-2750</t>
  </si>
  <si>
    <t>0955-27-2751</t>
  </si>
  <si>
    <t>社会福祉法人　桑梓舎</t>
  </si>
  <si>
    <t>長光園障害者サポートセンター</t>
  </si>
  <si>
    <t>朝日山学園</t>
  </si>
  <si>
    <t>841-0073</t>
  </si>
  <si>
    <t>江島町字西谷3300番地1</t>
  </si>
  <si>
    <t>0942-84-3266</t>
  </si>
  <si>
    <t>0942-84-3286</t>
  </si>
  <si>
    <t>多良岳福祉園</t>
  </si>
  <si>
    <t>849-1615</t>
  </si>
  <si>
    <t>太良町</t>
  </si>
  <si>
    <t>大字大浦乙1208番地</t>
    <phoneticPr fontId="4"/>
  </si>
  <si>
    <t>0954-68-3311</t>
  </si>
  <si>
    <t>0954-68-3312</t>
  </si>
  <si>
    <t>社会福祉法人　佐賀西部コロニー</t>
  </si>
  <si>
    <t>脊振学園</t>
  </si>
  <si>
    <t>842-0203</t>
  </si>
  <si>
    <t>脊振町服巻5065番地122</t>
  </si>
  <si>
    <t>0952-59-2155</t>
  </si>
  <si>
    <t>0952-59-2012</t>
  </si>
  <si>
    <t>社会福祉法人　なごむ会</t>
  </si>
  <si>
    <t>青葉園</t>
  </si>
  <si>
    <t>弥生が丘2丁目135番地1</t>
  </si>
  <si>
    <t>0942-84-0090</t>
  </si>
  <si>
    <t>0942-84-0093</t>
  </si>
  <si>
    <t>生活介護事業所　ライフサポートはる</t>
  </si>
  <si>
    <t>849-0934</t>
  </si>
  <si>
    <t>開成5丁目5番8号</t>
  </si>
  <si>
    <t>生活介護すまいる</t>
  </si>
  <si>
    <t>847-0111</t>
  </si>
  <si>
    <t>佐志石ヶ元2107番地5</t>
  </si>
  <si>
    <t>0955-72-7830</t>
  </si>
  <si>
    <t>0955-72-1201</t>
  </si>
  <si>
    <t>社会福祉法人　まつら会</t>
  </si>
  <si>
    <t>若木園</t>
  </si>
  <si>
    <t>841-0084</t>
  </si>
  <si>
    <t>山浦町1895番地1</t>
  </si>
  <si>
    <t>0942-84-8785</t>
  </si>
  <si>
    <t>0942-84-8786</t>
  </si>
  <si>
    <t>鹿島療育園</t>
  </si>
  <si>
    <t>849-1314</t>
  </si>
  <si>
    <t>鹿島市</t>
  </si>
  <si>
    <t>大字山浦甲2481番地3</t>
  </si>
  <si>
    <t>0954-62-2780</t>
  </si>
  <si>
    <t>0954-62-2784</t>
  </si>
  <si>
    <t>社会福祉法人　花木庭会</t>
  </si>
  <si>
    <t>佐賀整肢学園こども発達医療センター</t>
  </si>
  <si>
    <t>佐賀整肢学園・オークス</t>
  </si>
  <si>
    <t>金立町大字金立168番地1</t>
  </si>
  <si>
    <t>0952-98-3770</t>
  </si>
  <si>
    <t>0952-98-3772</t>
  </si>
  <si>
    <t>響</t>
  </si>
  <si>
    <t>0952-97-9177</t>
  </si>
  <si>
    <t>0952-97-9178</t>
  </si>
  <si>
    <t>久保田サンハウス</t>
  </si>
  <si>
    <t>久保田町大字徳万907番地1</t>
  </si>
  <si>
    <t>0952-51-3076</t>
  </si>
  <si>
    <t>0952-51-3086</t>
  </si>
  <si>
    <t>社会福祉法人　さん愛</t>
  </si>
  <si>
    <t>希望の家</t>
  </si>
  <si>
    <t>原古賀7425-2</t>
  </si>
  <si>
    <t>0942-94-2788</t>
  </si>
  <si>
    <t>0942-94-2652</t>
  </si>
  <si>
    <t>社会福祉法人　佐賀春光園</t>
  </si>
  <si>
    <t>ワン・ハピネス</t>
  </si>
  <si>
    <t>大字坂田五本松篭252番1</t>
  </si>
  <si>
    <t>0954-69-1520</t>
  </si>
  <si>
    <t>株式会社　森田</t>
  </si>
  <si>
    <t>ワークピア天山</t>
  </si>
  <si>
    <t>845-0014</t>
  </si>
  <si>
    <t>小城町晴気字西福寺1787番地2</t>
  </si>
  <si>
    <t>0952-72-6238</t>
  </si>
  <si>
    <t>0952-72-6217</t>
  </si>
  <si>
    <t>社会福祉法人　大空福祉会</t>
  </si>
  <si>
    <t>ゆず</t>
  </si>
  <si>
    <t>武雄町富岡大字門町12422番1</t>
  </si>
  <si>
    <t>0954-28-9580</t>
  </si>
  <si>
    <t>社会福祉法人　ゆずり葉</t>
  </si>
  <si>
    <t>めぐみ園</t>
  </si>
  <si>
    <t>840-2223</t>
  </si>
  <si>
    <t>東与賀町飯盛1584番地</t>
  </si>
  <si>
    <t>0952-34-7722</t>
  </si>
  <si>
    <t>0952-34-7720</t>
  </si>
  <si>
    <t>ほのぼの横丁</t>
  </si>
  <si>
    <t>北多久町大字小侍971番地1</t>
  </si>
  <si>
    <t>0952-75-3113</t>
  </si>
  <si>
    <t>0952-75-3118</t>
  </si>
  <si>
    <t>特定非営利活動法人　のんびらぁと</t>
  </si>
  <si>
    <t>独立行政法人国立病院機構　肥前精神医療センター ペガサス</t>
  </si>
  <si>
    <t>長光園小城生活介護センター</t>
  </si>
  <si>
    <t>845-0032</t>
  </si>
  <si>
    <t>三日月町金田1128番1</t>
  </si>
  <si>
    <t>0952-20-1335</t>
  </si>
  <si>
    <t>0952-20-1451</t>
  </si>
  <si>
    <t>ひかり</t>
  </si>
  <si>
    <t>841-0062</t>
  </si>
  <si>
    <t>幸津町980番地1</t>
  </si>
  <si>
    <t>0942-85-9151</t>
  </si>
  <si>
    <t>0942-85-9152</t>
  </si>
  <si>
    <t>社会福祉法人　かだん</t>
  </si>
  <si>
    <t>はがくれ学園</t>
  </si>
  <si>
    <t>久保泉町大字川久保4466番地1</t>
  </si>
  <si>
    <t>0952-98-2575</t>
  </si>
  <si>
    <t>0952-98-2412</t>
  </si>
  <si>
    <t>社会福祉法人　佐賀中部会</t>
    <phoneticPr fontId="4"/>
  </si>
  <si>
    <t>どりぃむ</t>
  </si>
  <si>
    <t>東与賀町大字飯盛1584番地</t>
  </si>
  <si>
    <t>0952-34-7727</t>
  </si>
  <si>
    <t>デイサポート瑠璃光苑</t>
  </si>
  <si>
    <t>二里町大里乙403番地1</t>
    <phoneticPr fontId="4"/>
  </si>
  <si>
    <t>生活介護いーはとーぶ</t>
  </si>
  <si>
    <t>三日月町金田字久本1070番1</t>
  </si>
  <si>
    <t>0952-37-5594</t>
  </si>
  <si>
    <t>0952-37-5698</t>
  </si>
  <si>
    <t>一般社団法人　あまね</t>
  </si>
  <si>
    <t>第二たちばな学園</t>
  </si>
  <si>
    <t>849-1422</t>
  </si>
  <si>
    <t>塩田町大字谷所甲1388番地</t>
  </si>
  <si>
    <t>0954-66-5410</t>
  </si>
  <si>
    <t>0954-66-4641</t>
  </si>
  <si>
    <t>塩田町大字五町田甲2147番地</t>
  </si>
  <si>
    <t>神野東3-2-23</t>
  </si>
  <si>
    <t>0952-97-9000</t>
  </si>
  <si>
    <t>0952-97-9001</t>
  </si>
  <si>
    <t>ぞうさん家</t>
  </si>
  <si>
    <t>849-1322</t>
  </si>
  <si>
    <t>浜町甲3829-9</t>
  </si>
  <si>
    <t>0954-63-5283</t>
  </si>
  <si>
    <t>0954-69-0283</t>
  </si>
  <si>
    <t>社会福祉法人　鹿爽会</t>
  </si>
  <si>
    <t>生活介護はがくれ</t>
  </si>
  <si>
    <t>849-0921</t>
  </si>
  <si>
    <t>西与賀町厘外964番地14</t>
  </si>
  <si>
    <t>0952-37-7447</t>
  </si>
  <si>
    <t>0952-37-6444</t>
  </si>
  <si>
    <t>特定非営利活動法人　くすの木</t>
  </si>
  <si>
    <t>生活介護事業所えくぼ</t>
  </si>
  <si>
    <t>849-0936</t>
  </si>
  <si>
    <t>鍋島町大字森田2075番地1</t>
  </si>
  <si>
    <t>0952-37-8575</t>
  </si>
  <si>
    <t>0952-37-8675</t>
  </si>
  <si>
    <t>社会福祉法人　ともしび</t>
    <phoneticPr fontId="4"/>
  </si>
  <si>
    <t>生活介護事業　蓮の実</t>
  </si>
  <si>
    <t>大字新拓1481番地</t>
  </si>
  <si>
    <t>生活介護事業所ぷーSUN</t>
  </si>
  <si>
    <t>鍋島町大字蛎久320番地5</t>
  </si>
  <si>
    <t>0952-37-1015</t>
  </si>
  <si>
    <t>0952-37-1019</t>
  </si>
  <si>
    <t>居宅支援事業所サンライズ　合同会社</t>
  </si>
  <si>
    <t>すみよしの里</t>
  </si>
  <si>
    <t>障害者支援センター　SAKURA</t>
  </si>
  <si>
    <t>大和町久留間字八幡四角3176-1</t>
  </si>
  <si>
    <t>0952-62-0720</t>
  </si>
  <si>
    <t>0952-20-0431</t>
  </si>
  <si>
    <t>社会福祉法人　さくら会</t>
  </si>
  <si>
    <t>障害者支援センターまや</t>
  </si>
  <si>
    <t>846-0024</t>
  </si>
  <si>
    <t>南多久町下多久6103番地2</t>
  </si>
  <si>
    <t>0952-76-4600</t>
  </si>
  <si>
    <t>0952-76-4620</t>
  </si>
  <si>
    <t>社会福祉法人　もやいの会</t>
  </si>
  <si>
    <t>在宅サポートセンター・オークス　生活介護</t>
  </si>
  <si>
    <t>金立町大字金立163番地3</t>
  </si>
  <si>
    <t>0952-98-3771</t>
  </si>
  <si>
    <t>0952-98-3777</t>
  </si>
  <si>
    <t>チャレンジド支援センター「ザ・鹿島」指定生活介護いっぽ・いっぽ</t>
    <rPh sb="6" eb="8">
      <t>シエン</t>
    </rPh>
    <rPh sb="18" eb="24">
      <t>シテイセイカツカイゴ</t>
    </rPh>
    <phoneticPr fontId="4"/>
  </si>
  <si>
    <t>849-1311</t>
  </si>
  <si>
    <t>大字高津原2629番地1</t>
  </si>
  <si>
    <t>0954-63-1015</t>
  </si>
  <si>
    <t>0954-68-0066</t>
  </si>
  <si>
    <t>特定非営利活動法人　鹿陽会</t>
  </si>
  <si>
    <t>国際協力・障がい者支援センター　愛のかけはし</t>
  </si>
  <si>
    <t>846-0031</t>
  </si>
  <si>
    <t>多久町2106番地1</t>
  </si>
  <si>
    <t>0952-74-4380</t>
  </si>
  <si>
    <t>特定非営利活動法人　ヒーリングファミリー財団</t>
    <phoneticPr fontId="4"/>
  </si>
  <si>
    <t>からつ学園</t>
  </si>
  <si>
    <t>佐志石ヶ元2107番地2</t>
  </si>
  <si>
    <t>0955-72-1200</t>
  </si>
  <si>
    <t>からつ医療福祉センター・久里双水園</t>
  </si>
  <si>
    <t>双水2806番地</t>
  </si>
  <si>
    <t>かささぎの里（多機能事業所）</t>
  </si>
  <si>
    <t>849-0904</t>
  </si>
  <si>
    <t>金立町大字薬師丸1800番地1</t>
  </si>
  <si>
    <t>0952-98-1915</t>
  </si>
  <si>
    <t>0952-98-1921</t>
  </si>
  <si>
    <t>社会福祉法人　かささぎ福祉会</t>
  </si>
  <si>
    <t>かがやきの丘</t>
  </si>
  <si>
    <t>塩田町大字谷所甲1364番地</t>
  </si>
  <si>
    <t>0954-66-9064</t>
  </si>
  <si>
    <t>0954-66-9068</t>
  </si>
  <si>
    <t>おうち太陽社</t>
  </si>
  <si>
    <t>849-3201</t>
  </si>
  <si>
    <t>相知町相知2688番地13</t>
  </si>
  <si>
    <t>0955-51-8580</t>
  </si>
  <si>
    <t>0955-51-8566</t>
  </si>
  <si>
    <t>社会福祉法人　あやめ会</t>
    <phoneticPr fontId="4"/>
  </si>
  <si>
    <t>ウイズ富士</t>
  </si>
  <si>
    <t>富士町大字内野184-1</t>
  </si>
  <si>
    <t>0952-51-0063</t>
  </si>
  <si>
    <t>0952-51-0062</t>
  </si>
  <si>
    <t>いぶき村</t>
  </si>
  <si>
    <t>843-0011</t>
  </si>
  <si>
    <t>橘町大字芦原5683番地15</t>
  </si>
  <si>
    <t>0954-22-4770</t>
  </si>
  <si>
    <t>0954-22-4771</t>
  </si>
  <si>
    <t>いとし子の家</t>
  </si>
  <si>
    <t>大和町大字久池井1407番地11</t>
  </si>
  <si>
    <t>0952-62-1611</t>
  </si>
  <si>
    <t>0952-62-3890</t>
  </si>
  <si>
    <t>社会福祉法人　聖母の騎士会</t>
  </si>
  <si>
    <t>あすなろの里</t>
  </si>
  <si>
    <t>849-4141</t>
  </si>
  <si>
    <t>二ﾉ瀬甲1230番地1</t>
  </si>
  <si>
    <t>0955-46-4770</t>
  </si>
  <si>
    <t>0955-46-4795</t>
  </si>
  <si>
    <t>社会福祉法人　慈光会</t>
  </si>
  <si>
    <t>LAUGHらふ</t>
  </si>
  <si>
    <t>849-2341</t>
  </si>
  <si>
    <t>武内町大字梅野乙15039番地1</t>
  </si>
  <si>
    <t>0954-33-0471</t>
  </si>
  <si>
    <t>特定非営利活動法人　健生</t>
  </si>
  <si>
    <t>Jobセンター　シャキッと</t>
    <phoneticPr fontId="4"/>
  </si>
  <si>
    <t>二里町大里乙3609番地</t>
  </si>
  <si>
    <t>0955-21-0358</t>
  </si>
  <si>
    <t>0955-23-8780</t>
  </si>
  <si>
    <t>社会福祉法人　東方会</t>
    <phoneticPr fontId="4"/>
  </si>
  <si>
    <t>生活介護事業所Ｇｏｍｂｏ</t>
  </si>
  <si>
    <t>845-0024</t>
  </si>
  <si>
    <t>三日月町道辺1266番地</t>
  </si>
  <si>
    <t>0952-37-0305</t>
  </si>
  <si>
    <t>一般社団法人　はすのは</t>
  </si>
  <si>
    <t>デイサービス縁結び</t>
  </si>
  <si>
    <t>840-0844</t>
  </si>
  <si>
    <t>伊勢町11番9号</t>
  </si>
  <si>
    <t>0952-27-8836</t>
  </si>
  <si>
    <t>0952-27-8839</t>
  </si>
  <si>
    <t>ハートフルまんてんコア</t>
  </si>
  <si>
    <t>武雄町大字昭和39番地11</t>
  </si>
  <si>
    <t>0954-33-1331</t>
  </si>
  <si>
    <t>特定非営利活動法人　まんてん福祉の会</t>
  </si>
  <si>
    <t>生活介護事業所　やきものの里</t>
  </si>
  <si>
    <t>南原甲931番地1</t>
  </si>
  <si>
    <t>0955-43-2675</t>
  </si>
  <si>
    <t>0955-43-2685</t>
  </si>
  <si>
    <t>生活介護事業所　伴（Ｔｏｍｏ）</t>
  </si>
  <si>
    <t>大字原古賀字三本松７４７１番地１</t>
  </si>
  <si>
    <t>0942-50-5444</t>
  </si>
  <si>
    <t>0942-50-5441</t>
  </si>
  <si>
    <t>特定非営利活動法人　らいふステージ</t>
  </si>
  <si>
    <t>椚　生活介護</t>
  </si>
  <si>
    <t>848-0026</t>
  </si>
  <si>
    <t>大川内町字栗林丙2510番地</t>
  </si>
  <si>
    <t>0955-35-4805</t>
  </si>
  <si>
    <t>0955-35-4914</t>
  </si>
  <si>
    <t>生活介護　福禄寿</t>
  </si>
  <si>
    <t>842-0064</t>
  </si>
  <si>
    <t>千代田町渡瀬字田中478番地2</t>
  </si>
  <si>
    <t>0952-44-2700</t>
  </si>
  <si>
    <t>0952-44-6070</t>
  </si>
  <si>
    <t>株式会社　Forutuna</t>
  </si>
  <si>
    <t>ココロテラス</t>
  </si>
  <si>
    <t>塩田町五町田甲322番地1</t>
  </si>
  <si>
    <t>0954-66-5522</t>
  </si>
  <si>
    <t>0954-66-5532</t>
  </si>
  <si>
    <t>株式会社　リブワン</t>
  </si>
  <si>
    <t>デイサービス momo</t>
  </si>
  <si>
    <t>伊万里市立花町1988-1</t>
  </si>
  <si>
    <t>0955-35-4776</t>
  </si>
  <si>
    <t>一般社団法人　はな</t>
  </si>
  <si>
    <t>看護小規模多機能型居宅介護びりーぶ</t>
  </si>
  <si>
    <t>840-2222</t>
  </si>
  <si>
    <t>東与賀町大字田中８８１番地２</t>
  </si>
  <si>
    <t>0952-45-8870</t>
  </si>
  <si>
    <t>0952-45-8871</t>
  </si>
  <si>
    <t>一般社団法人　居笑</t>
  </si>
  <si>
    <t>生活介護事業所　ヨハネ</t>
  </si>
  <si>
    <t>大和町大字久池井1407番地11</t>
    <phoneticPr fontId="4"/>
  </si>
  <si>
    <t>1952-62-3890</t>
  </si>
  <si>
    <t>生活介護事業所　花みずき</t>
  </si>
  <si>
    <t>大字簑原1314番地2</t>
  </si>
  <si>
    <t>0942-85-7226</t>
  </si>
  <si>
    <t>0942-85-7225</t>
  </si>
  <si>
    <t>特定非営利活動法人　希望</t>
  </si>
  <si>
    <t>デイサービス運動しましょお伊勢茶屋</t>
  </si>
  <si>
    <t>0952-20-2299</t>
  </si>
  <si>
    <t>生活介護事業所　叶笑</t>
  </si>
  <si>
    <t>南原字平床丁175番地5</t>
  </si>
  <si>
    <t>0955-35-4883</t>
  </si>
  <si>
    <t>合同会社　叶笑</t>
  </si>
  <si>
    <t>ナーシングケアセンターちとせ</t>
  </si>
  <si>
    <t>北川副町光法1777番地8</t>
  </si>
  <si>
    <t>0952-27-2724</t>
  </si>
  <si>
    <t>0952-27-2725</t>
  </si>
  <si>
    <t>生活介護　クローバー</t>
  </si>
  <si>
    <t>840-2203</t>
  </si>
  <si>
    <t>川副町大字早津江188番地5</t>
  </si>
  <si>
    <t>0952-45-8282</t>
  </si>
  <si>
    <t>株式会社　桜樹会</t>
  </si>
  <si>
    <t>生活介護事業所　レガート</t>
  </si>
  <si>
    <t>842-0011</t>
  </si>
  <si>
    <t>神埼町竹1042番地3</t>
  </si>
  <si>
    <t>090-4216-0534</t>
  </si>
  <si>
    <t>0952-53-8894</t>
  </si>
  <si>
    <t>指定生活介護事業所ハーモニー</t>
  </si>
  <si>
    <t>山内町大字大野7210番地4</t>
  </si>
  <si>
    <t>0954-45-0722</t>
  </si>
  <si>
    <t>0954-45-0720</t>
  </si>
  <si>
    <t>生活介護みどり</t>
  </si>
  <si>
    <t>841-0203</t>
  </si>
  <si>
    <t>大字園部414番地1</t>
  </si>
  <si>
    <t>0942-85-8843</t>
  </si>
  <si>
    <t>0942-92-3330</t>
  </si>
  <si>
    <t>特定非営利活動法人　風のつばさ</t>
  </si>
  <si>
    <t>みどり山百花苑</t>
  </si>
  <si>
    <t>相知町相知字緑山533番地32</t>
  </si>
  <si>
    <t>0955-62-3012</t>
  </si>
  <si>
    <t>0955-62-3013</t>
  </si>
  <si>
    <t>株式会社　かがやきケアサービス</t>
  </si>
  <si>
    <t>生活介護事業所　奏（Kanade）</t>
  </si>
  <si>
    <t>841-0201</t>
  </si>
  <si>
    <t>小倉字千夫306番地2</t>
  </si>
  <si>
    <t>0942-50-9414</t>
  </si>
  <si>
    <t>0942-50-9415</t>
  </si>
  <si>
    <t>HIKARI</t>
  </si>
  <si>
    <t>原古賀7425-1</t>
  </si>
  <si>
    <t>0942-94-2144</t>
  </si>
  <si>
    <t>0942-94-3900</t>
  </si>
  <si>
    <t>デイスペースきみいろぷらす</t>
  </si>
  <si>
    <t>嬉野町大字下宿甲662番地</t>
  </si>
  <si>
    <t>070-3783-4859</t>
  </si>
  <si>
    <t>0954-27-7525</t>
  </si>
  <si>
    <t>生活介護　道の家</t>
  </si>
  <si>
    <t>834-0024</t>
  </si>
  <si>
    <t>多機能型事業所ミルキーウェイ</t>
  </si>
  <si>
    <t>藤木町2456番地　コンダクトレジデンス鳥栖集会棟</t>
  </si>
  <si>
    <t>0942-81-2822</t>
  </si>
  <si>
    <t>一般社団法人ミルキーウェイ</t>
  </si>
  <si>
    <t>生活介護事業所　score</t>
  </si>
  <si>
    <t>8460031</t>
  </si>
  <si>
    <t>多久町1694番地1</t>
  </si>
  <si>
    <t>080-9100-3520</t>
  </si>
  <si>
    <t>（共生型）看護小規模多機能事業所peace</t>
    <phoneticPr fontId="4"/>
  </si>
  <si>
    <t>武雄町大字武雄5598-22</t>
  </si>
  <si>
    <t>0954-33-1383</t>
  </si>
  <si>
    <t>0954-33-4017</t>
  </si>
  <si>
    <t>株式会社Nursing　Care　Plus</t>
  </si>
  <si>
    <t>奏</t>
    <rPh sb="0" eb="1">
      <t>カナデ</t>
    </rPh>
    <phoneticPr fontId="4"/>
  </si>
  <si>
    <t>佐賀市</t>
    <rPh sb="0" eb="2">
      <t>サガ</t>
    </rPh>
    <rPh sb="2" eb="3">
      <t>シ</t>
    </rPh>
    <phoneticPr fontId="1"/>
  </si>
  <si>
    <t>高木瀬町大字長瀬196番地3</t>
    <rPh sb="11" eb="13">
      <t>バンチ</t>
    </rPh>
    <phoneticPr fontId="1"/>
  </si>
  <si>
    <t>0954-97-7200</t>
  </si>
  <si>
    <t>社会福祉法人スプリングひびき</t>
    <rPh sb="0" eb="6">
      <t>シャカイフクシホウジン</t>
    </rPh>
    <phoneticPr fontId="4"/>
  </si>
  <si>
    <t>あしたば</t>
  </si>
  <si>
    <t>847-0831</t>
  </si>
  <si>
    <t>千々賀646番地１</t>
  </si>
  <si>
    <t>0955-58-9993</t>
  </si>
  <si>
    <t>株式会社　L.L.Station</t>
  </si>
  <si>
    <t>生活介護支援事業所　愛の木</t>
    <rPh sb="0" eb="4">
      <t>セイカツカイゴ</t>
    </rPh>
    <rPh sb="4" eb="6">
      <t>シエン</t>
    </rPh>
    <rPh sb="6" eb="9">
      <t>ジギョウショ</t>
    </rPh>
    <rPh sb="10" eb="11">
      <t>アイ</t>
    </rPh>
    <rPh sb="12" eb="13">
      <t>キ</t>
    </rPh>
    <phoneticPr fontId="4"/>
  </si>
  <si>
    <t>847-0025</t>
    <phoneticPr fontId="4"/>
  </si>
  <si>
    <t>宇木2148番地1</t>
    <rPh sb="6" eb="8">
      <t>バンチ</t>
    </rPh>
    <phoneticPr fontId="4"/>
  </si>
  <si>
    <t>0955-88-9739</t>
    <phoneticPr fontId="4"/>
  </si>
  <si>
    <t>株式会社　ainoki</t>
  </si>
  <si>
    <t>OZデイからつ</t>
    <phoneticPr fontId="4"/>
  </si>
  <si>
    <t>849-5131</t>
    <phoneticPr fontId="4"/>
  </si>
  <si>
    <t>唐津市</t>
    <phoneticPr fontId="4"/>
  </si>
  <si>
    <t>浜玉町浜崎1066-3</t>
    <phoneticPr fontId="4"/>
  </si>
  <si>
    <t>0955-80-0249</t>
    <phoneticPr fontId="4"/>
  </si>
  <si>
    <t>OZ株式会社</t>
    <rPh sb="2" eb="6">
      <t>カブシキガイシャ</t>
    </rPh>
    <phoneticPr fontId="4"/>
  </si>
  <si>
    <t>ＣｏＣｏライフ</t>
    <phoneticPr fontId="4"/>
  </si>
  <si>
    <t>849-0934</t>
    <phoneticPr fontId="4"/>
  </si>
  <si>
    <t>佐賀市</t>
    <rPh sb="0" eb="3">
      <t>サガシ</t>
    </rPh>
    <phoneticPr fontId="4"/>
  </si>
  <si>
    <t>開成６丁目12-30</t>
    <rPh sb="0" eb="2">
      <t>カイセイ</t>
    </rPh>
    <rPh sb="3" eb="5">
      <t>チョウメ</t>
    </rPh>
    <phoneticPr fontId="4"/>
  </si>
  <si>
    <t>0952-33-2420</t>
    <phoneticPr fontId="4"/>
  </si>
  <si>
    <t>―</t>
    <phoneticPr fontId="4"/>
  </si>
  <si>
    <t>一般社団法人　あすなろサポート</t>
    <rPh sb="0" eb="6">
      <t>イッパンシャダンホウジン</t>
    </rPh>
    <phoneticPr fontId="4"/>
  </si>
  <si>
    <t>重心型多機能事業所リンクべーす</t>
    <rPh sb="0" eb="9">
      <t>ジュウシンガタタキノウジギョウショ</t>
    </rPh>
    <phoneticPr fontId="4"/>
  </si>
  <si>
    <t>842-0002</t>
    <phoneticPr fontId="4"/>
  </si>
  <si>
    <t>神埼市</t>
    <phoneticPr fontId="4"/>
  </si>
  <si>
    <t>田道ヶ里2285-1</t>
    <rPh sb="0" eb="1">
      <t>タ</t>
    </rPh>
    <rPh sb="1" eb="2">
      <t>ミチ</t>
    </rPh>
    <rPh sb="3" eb="4">
      <t>リ</t>
    </rPh>
    <phoneticPr fontId="4"/>
  </si>
  <si>
    <t>0952-97-6500</t>
    <phoneticPr fontId="4"/>
  </si>
  <si>
    <t>株式会社　ブルームシード</t>
    <rPh sb="0" eb="4">
      <t>カブシキガイシャ</t>
    </rPh>
    <phoneticPr fontId="4"/>
  </si>
  <si>
    <t>24_短期入所</t>
  </si>
  <si>
    <t>短期入所サービスひまわり</t>
  </si>
  <si>
    <t>849-4285</t>
  </si>
  <si>
    <t>大坪町丙1211番地1</t>
  </si>
  <si>
    <t>0955-22-2985</t>
  </si>
  <si>
    <t>社会福祉法人　国見の里</t>
  </si>
  <si>
    <t>さつき苑</t>
  </si>
  <si>
    <t>840-0842</t>
  </si>
  <si>
    <t>多布施一丁目6番55号</t>
  </si>
  <si>
    <t>0952-28-5080</t>
  </si>
  <si>
    <t>一般社団法人　エクセル</t>
  </si>
  <si>
    <t>0955-23-2767</t>
  </si>
  <si>
    <t>0955-23-2736</t>
  </si>
  <si>
    <t>特別養護老人ホームるんびに園</t>
  </si>
  <si>
    <t>849-0503</t>
  </si>
  <si>
    <t>惣領分4153番地</t>
  </si>
  <si>
    <t>0952-86-5500</t>
  </si>
  <si>
    <t>0952-86-5501</t>
  </si>
  <si>
    <t>社会福祉法人　慈山会</t>
  </si>
  <si>
    <t>天寿荘障害者短期入所事業所</t>
  </si>
  <si>
    <t>短期入所事業所　青雲の里・青雲の里Ⅱ</t>
  </si>
  <si>
    <t>南原字西黒川甲931-27西黒川甲931-27</t>
  </si>
  <si>
    <t>0955-43-2650</t>
  </si>
  <si>
    <t>短期入所事業所　からつ学園</t>
  </si>
  <si>
    <t>佐志2107番地2</t>
  </si>
  <si>
    <t>短期入所サービスてんざん</t>
  </si>
  <si>
    <t>小城町晴気字徳武2033</t>
  </si>
  <si>
    <t>0952-73-1318</t>
  </si>
  <si>
    <t>短期入所サービス　あおぞら</t>
  </si>
  <si>
    <t>大字園部2307番地</t>
  </si>
  <si>
    <t>0942-92-2626</t>
  </si>
  <si>
    <t>0942-92-7410</t>
  </si>
  <si>
    <t>短期入所　にじのいえ</t>
  </si>
  <si>
    <t>840-0051</t>
  </si>
  <si>
    <t>田代2丁目4番5号</t>
  </si>
  <si>
    <t>0952-97-7315</t>
  </si>
  <si>
    <t>0952-97-7316</t>
  </si>
  <si>
    <t>社会福祉法人　レインボーハウス福祉会</t>
  </si>
  <si>
    <t>短期入所 ケアホーム「鹿陽」</t>
  </si>
  <si>
    <t>0954-68-0280</t>
  </si>
  <si>
    <t>0954-68-0281</t>
  </si>
  <si>
    <t>青葉ホーム山浦</t>
  </si>
  <si>
    <t>山浦町1838番地2</t>
  </si>
  <si>
    <t>0941-84-6504</t>
  </si>
  <si>
    <t>0942-84-6504</t>
  </si>
  <si>
    <t>障害者支援施設　いとし子の家</t>
  </si>
  <si>
    <t>佐賀整肢学園こども発達医療センターひまわり園</t>
  </si>
  <si>
    <t>金立町大字金立2215番地27</t>
  </si>
  <si>
    <t>佐賀県療育支援センター</t>
  </si>
  <si>
    <t>840-0201</t>
  </si>
  <si>
    <t>大和町尼寺1231番地1</t>
  </si>
  <si>
    <t>0952-62-2131</t>
  </si>
  <si>
    <t>0952-51-2011</t>
  </si>
  <si>
    <t>佐賀県</t>
  </si>
  <si>
    <t>大字坂田五本松篭251番1</t>
  </si>
  <si>
    <t>めぐみ園短期入所事業所</t>
  </si>
  <si>
    <t>東与賀町大字飯盛1584</t>
  </si>
  <si>
    <t>ひびきホーム音彩</t>
  </si>
  <si>
    <t>高木瀬町大字長瀬196-1</t>
  </si>
  <si>
    <t>0952-31-4645</t>
  </si>
  <si>
    <t>0952-97-9175</t>
  </si>
  <si>
    <t>ぱれっと</t>
  </si>
  <si>
    <t>白壁2927番地</t>
  </si>
  <si>
    <t>0942-89-2132</t>
  </si>
  <si>
    <t>0942-89-2907</t>
  </si>
  <si>
    <t>医療法人　光風会</t>
  </si>
  <si>
    <t>はなの木</t>
  </si>
  <si>
    <t>川副町大字福富869番地</t>
  </si>
  <si>
    <t>0952-34-9088</t>
  </si>
  <si>
    <t>0952-34-9095</t>
  </si>
  <si>
    <t>医療法人　樟風会</t>
  </si>
  <si>
    <t>はがくれ学園短期入所事業所</t>
  </si>
  <si>
    <t>社会福祉法人　佐賀中部会</t>
  </si>
  <si>
    <t>なごみ荘ショートステイサービス</t>
  </si>
  <si>
    <t>永島ホーム指定短期入所事業所</t>
  </si>
  <si>
    <t>843-0021</t>
  </si>
  <si>
    <t>武雄町大字永島15853</t>
  </si>
  <si>
    <t>てらす　やぶ</t>
  </si>
  <si>
    <t>養父町28</t>
  </si>
  <si>
    <t>0942-84-1211</t>
  </si>
  <si>
    <t>株式会社　てらす</t>
  </si>
  <si>
    <t>短期入所Rencon</t>
  </si>
  <si>
    <t>845-0023</t>
  </si>
  <si>
    <t>三日月町織島403-1</t>
  </si>
  <si>
    <t>短期入所事業所 輝</t>
  </si>
  <si>
    <t>大和町大字久池井1384番地3</t>
  </si>
  <si>
    <t>0952-62-8325</t>
  </si>
  <si>
    <t>0952-62-1943</t>
  </si>
  <si>
    <t>短期入所事業所みずき</t>
  </si>
  <si>
    <t>佐志2113番地14</t>
  </si>
  <si>
    <t>ショートステイながせⅠ</t>
  </si>
  <si>
    <t>高木瀬町大字長瀬1168-1</t>
  </si>
  <si>
    <t>ショートステイちゅうりっぷの家</t>
  </si>
  <si>
    <t>大字山口1330</t>
  </si>
  <si>
    <t>0952-86-4520</t>
  </si>
  <si>
    <t>特定非営利活動法人　ちゅうりっぷのうた</t>
  </si>
  <si>
    <t>佐賀整肢学園・オークス　ショートステイあったか</t>
  </si>
  <si>
    <t>金立町大字金立172番1</t>
  </si>
  <si>
    <t>ショートステイKITEN</t>
  </si>
  <si>
    <t>二里町大里乙3602番地1</t>
  </si>
  <si>
    <t>0955-25-8125</t>
  </si>
  <si>
    <t>ショートステイ　ほっとハウス</t>
  </si>
  <si>
    <t>短期入所　楓</t>
  </si>
  <si>
    <t>二ﾉ瀬甲1048-1</t>
  </si>
  <si>
    <t>0955-29-8206</t>
  </si>
  <si>
    <t>0955-29-8207</t>
  </si>
  <si>
    <t>指定短期入所事業所　コンチェルト</t>
  </si>
  <si>
    <t>小倉千代279番地3</t>
  </si>
  <si>
    <t>0942-92-6705</t>
  </si>
  <si>
    <t>0942-92-6708</t>
  </si>
  <si>
    <t>玄海園障害者短期入所事業所</t>
  </si>
  <si>
    <t>847-1432</t>
  </si>
  <si>
    <t>玄海町</t>
  </si>
  <si>
    <t>大字平尾432-8</t>
  </si>
  <si>
    <t>0955-51-3600</t>
  </si>
  <si>
    <t>0955-51-3601</t>
  </si>
  <si>
    <t>くろかみ学園</t>
  </si>
  <si>
    <t>グループホームメロン（短期入所）</t>
  </si>
  <si>
    <t>久保田町大字新田1343番地6</t>
  </si>
  <si>
    <t>グループホームまごころ</t>
  </si>
  <si>
    <t>840-2213</t>
  </si>
  <si>
    <t>川副町大字鹿江1752番地9</t>
  </si>
  <si>
    <t>0952-37-6608</t>
  </si>
  <si>
    <t>0952-37-6609</t>
  </si>
  <si>
    <t>社会福祉法人　まごころ会</t>
  </si>
  <si>
    <t>グループホームほのぼの（短期入所）</t>
  </si>
  <si>
    <t>北多久町大字小侍1301番地</t>
  </si>
  <si>
    <t>グループホームあさひ（短期入所）</t>
  </si>
  <si>
    <t>江島町字西谷3256番地757,758,759</t>
  </si>
  <si>
    <t>0942-82-3473</t>
  </si>
  <si>
    <t>カンパネラ</t>
  </si>
  <si>
    <t>大和町久留間2354</t>
  </si>
  <si>
    <t>からつ医療福祉センター・アルトン</t>
  </si>
  <si>
    <t>あしはらの園　ショートステイ</t>
  </si>
  <si>
    <t>849-0314</t>
  </si>
  <si>
    <t>芦刈町山王崎1523番地</t>
  </si>
  <si>
    <t>0952-51-5033</t>
  </si>
  <si>
    <t>社会福祉法人　六親福祉会</t>
  </si>
  <si>
    <t>指定短期入所事業所　ぴーす</t>
  </si>
  <si>
    <t>841-0205</t>
  </si>
  <si>
    <t>ハートフルまんてん富岡2番館</t>
  </si>
  <si>
    <t>武雄町大字富岡字山下11576-1</t>
  </si>
  <si>
    <t>0954-33-1231</t>
  </si>
  <si>
    <t>株式会社　愛まんてん</t>
  </si>
  <si>
    <t>エル　シャンテ</t>
  </si>
  <si>
    <t>武雄町大字富岡字向9841番地</t>
  </si>
  <si>
    <t>0954-23-2811</t>
  </si>
  <si>
    <t>一般社団法人　シャンテ</t>
  </si>
  <si>
    <t>ショートステイあけぼの</t>
  </si>
  <si>
    <t>840-0034</t>
  </si>
  <si>
    <t>西与賀町大字厘外732-9</t>
  </si>
  <si>
    <t>ショートステイ・メイプル</t>
  </si>
  <si>
    <t>三日月町金田1026-1</t>
  </si>
  <si>
    <t>0952-97-8221</t>
  </si>
  <si>
    <t>0952-97-8226</t>
  </si>
  <si>
    <t>特定非営利活動法人　聖凰会</t>
    <phoneticPr fontId="4"/>
  </si>
  <si>
    <t>椚　短期入所</t>
  </si>
  <si>
    <t>短期入所　星めぐりの歌</t>
  </si>
  <si>
    <t>三日月町金田1177番地5</t>
  </si>
  <si>
    <t>0952-97-5766</t>
  </si>
  <si>
    <t>0952-97-5767</t>
  </si>
  <si>
    <t>医療型短期入所　ポラーノの広場</t>
  </si>
  <si>
    <t>短期入所事業所　みふねの里</t>
  </si>
  <si>
    <t>843-0232</t>
  </si>
  <si>
    <t>西川登町大字神六20116番地1</t>
  </si>
  <si>
    <t>0954-20-6028</t>
  </si>
  <si>
    <t>0954-28-3309</t>
  </si>
  <si>
    <t>社会福祉法人　誠和福祉会</t>
    <phoneticPr fontId="4"/>
  </si>
  <si>
    <t>ショートステイほっこり村</t>
  </si>
  <si>
    <t>北多久町大字小侍1261番地1</t>
  </si>
  <si>
    <t>特定非営利活動法人　のんびらぁと</t>
    <phoneticPr fontId="4"/>
  </si>
  <si>
    <t>らぽーる神埼</t>
  </si>
  <si>
    <t>842-0053</t>
  </si>
  <si>
    <t>千代田町直鳥150番地9</t>
  </si>
  <si>
    <t>0952-37-3522</t>
  </si>
  <si>
    <t>株式会社　レグザーク</t>
  </si>
  <si>
    <t>STAR</t>
  </si>
  <si>
    <t>本庄町本庄1147-5-415</t>
  </si>
  <si>
    <t>0952-41-8416</t>
  </si>
  <si>
    <t>0952-41-8417</t>
  </si>
  <si>
    <t>株式会社　パロン</t>
  </si>
  <si>
    <t>地域生活支援センターわかくす</t>
  </si>
  <si>
    <t>弥生が丘二丁目142番地1</t>
  </si>
  <si>
    <t>0942-84-0091</t>
  </si>
  <si>
    <t>ぷらむ久保田</t>
  </si>
  <si>
    <t>849-0203</t>
  </si>
  <si>
    <t>久保田町新田757-1</t>
  </si>
  <si>
    <t>0952-37-8157</t>
  </si>
  <si>
    <t>0952-37-8163</t>
  </si>
  <si>
    <t>株式会社　STEP</t>
  </si>
  <si>
    <t>ショートステイ　スマイル</t>
  </si>
  <si>
    <t>840-1102</t>
  </si>
  <si>
    <t>天建寺1492-1</t>
  </si>
  <si>
    <t>0942-96-2796</t>
  </si>
  <si>
    <t>明日葉グループホーム石志</t>
  </si>
  <si>
    <t>847-0832</t>
  </si>
  <si>
    <t>石志2871-12</t>
  </si>
  <si>
    <t>090-7537-8929</t>
  </si>
  <si>
    <t>ショートステイ　WAGEN</t>
  </si>
  <si>
    <t>二里町大里乙3602-1</t>
  </si>
  <si>
    <t>0955-29-8224</t>
  </si>
  <si>
    <t>0955-22-7730</t>
  </si>
  <si>
    <t>グループホーム　あゆみ</t>
  </si>
  <si>
    <t>847-0022</t>
  </si>
  <si>
    <t>鏡4632-9</t>
  </si>
  <si>
    <t>090-9596-6826</t>
  </si>
  <si>
    <t>株式会社　あゆみ</t>
  </si>
  <si>
    <t>ショートスティorange</t>
  </si>
  <si>
    <t>847-1211</t>
  </si>
  <si>
    <t>北波多岸山498番地53</t>
  </si>
  <si>
    <t>0955-64-3188</t>
  </si>
  <si>
    <t>NPO法人　i-style</t>
  </si>
  <si>
    <t>クレア</t>
  </si>
  <si>
    <t>大字原古賀7425-1</t>
  </si>
  <si>
    <t>るーくす</t>
  </si>
  <si>
    <t>西田代一丁目7-10</t>
  </si>
  <si>
    <t>0952-37-5989</t>
  </si>
  <si>
    <t>0952-20-2426</t>
  </si>
  <si>
    <t>株式会社　STELLA</t>
  </si>
  <si>
    <t>ハートフルホームまんてん富岡</t>
  </si>
  <si>
    <t>武雄町大字富岡字山下11576-2</t>
  </si>
  <si>
    <t>0954-33-0201</t>
  </si>
  <si>
    <t>短期入所華月</t>
  </si>
  <si>
    <t>久保泉町川久保3713</t>
  </si>
  <si>
    <t>0952-20-7137</t>
    <phoneticPr fontId="4"/>
  </si>
  <si>
    <t>0952-20-7147</t>
    <phoneticPr fontId="4"/>
  </si>
  <si>
    <t>合同会社　よろずや</t>
  </si>
  <si>
    <t>短期入所　佐賀諸富町</t>
  </si>
  <si>
    <t>840-2103</t>
  </si>
  <si>
    <t>諸富町大字寺井津60</t>
  </si>
  <si>
    <t>0952-47-7180</t>
  </si>
  <si>
    <t>0952-47-7181</t>
  </si>
  <si>
    <t>ソーシャルインクルー　株式会社</t>
  </si>
  <si>
    <t>短期入所　唐津浜玉町</t>
  </si>
  <si>
    <t>849-5131</t>
  </si>
  <si>
    <t>浜玉町浜崎297番地10</t>
  </si>
  <si>
    <t>0955-56-8600</t>
  </si>
  <si>
    <t>0955-56-8608</t>
  </si>
  <si>
    <t>短期入所　小城牛津町</t>
  </si>
  <si>
    <t>849-0305</t>
  </si>
  <si>
    <t>牛津町上砥川156-1</t>
  </si>
  <si>
    <t>0952-66-8001</t>
  </si>
  <si>
    <t>0952-66-8002</t>
  </si>
  <si>
    <t>グループホーム　サングランツ</t>
  </si>
  <si>
    <t>川副町大字鹿江1485-1</t>
  </si>
  <si>
    <t>0952-60-8341</t>
  </si>
  <si>
    <t>0952-23-4420</t>
  </si>
  <si>
    <t>株式会社　エミシアス</t>
  </si>
  <si>
    <t>ショートステイ道の家</t>
  </si>
  <si>
    <t>グループホームりぼん</t>
  </si>
  <si>
    <t>鍋島町大字森田5637-2</t>
  </si>
  <si>
    <t>短期入所事業所　ハミングバード</t>
  </si>
  <si>
    <t>神埼町竹1042-3</t>
  </si>
  <si>
    <t>0952-53-8892</t>
  </si>
  <si>
    <t>武雄なないろ診療所</t>
  </si>
  <si>
    <t>グループホームかしの木　短期入所事業所</t>
  </si>
  <si>
    <t>大和町大字久池井1377-3</t>
  </si>
  <si>
    <t>フロッグ</t>
  </si>
  <si>
    <t>841-0204</t>
  </si>
  <si>
    <t>宮浦343-6</t>
  </si>
  <si>
    <t>090-5945-2876</t>
  </si>
  <si>
    <t>合同会社　しん</t>
  </si>
  <si>
    <t>パートナーガーデン上峰</t>
  </si>
  <si>
    <t>849-0123</t>
  </si>
  <si>
    <t>大字坊所3189-1</t>
  </si>
  <si>
    <t>0952-20-7830</t>
  </si>
  <si>
    <t>0952-20-7831</t>
  </si>
  <si>
    <t>ケアパートナー　株式会社</t>
  </si>
  <si>
    <t>（共生型）看護小規模多機能事業所peace</t>
  </si>
  <si>
    <t>武雄町武雄5598番地22号</t>
  </si>
  <si>
    <t>株式会社　Nursing Care plus</t>
  </si>
  <si>
    <t>ショートスティsorairo</t>
  </si>
  <si>
    <t>和多田大土井12番9号</t>
  </si>
  <si>
    <t>グループホームにこいち</t>
  </si>
  <si>
    <t>高木瀬東3-7-13</t>
  </si>
  <si>
    <t>0952-37-7582</t>
  </si>
  <si>
    <t>一般社団法人　まんまる</t>
  </si>
  <si>
    <t>～まごころ～</t>
    <phoneticPr fontId="4"/>
  </si>
  <si>
    <t>841-0201</t>
    <phoneticPr fontId="4"/>
  </si>
  <si>
    <t>小倉452-2</t>
    <rPh sb="0" eb="2">
      <t>コクラ</t>
    </rPh>
    <phoneticPr fontId="4"/>
  </si>
  <si>
    <t>0942-64-8307</t>
    <phoneticPr fontId="4"/>
  </si>
  <si>
    <t>株式会社Smile</t>
    <rPh sb="0" eb="4">
      <t>カブシキガイシャ</t>
    </rPh>
    <phoneticPr fontId="4"/>
  </si>
  <si>
    <t>ショートステイ菜菜</t>
    <rPh sb="7" eb="9">
      <t>サイサイ</t>
    </rPh>
    <phoneticPr fontId="4"/>
  </si>
  <si>
    <t>849-2203</t>
    <phoneticPr fontId="4"/>
  </si>
  <si>
    <t>北方町大字芦原252番地</t>
    <rPh sb="0" eb="3">
      <t>キタカタマチ</t>
    </rPh>
    <rPh sb="3" eb="7">
      <t>オオアザアシハラ</t>
    </rPh>
    <rPh sb="10" eb="12">
      <t>バンチ</t>
    </rPh>
    <phoneticPr fontId="4"/>
  </si>
  <si>
    <t>080-8557-1728</t>
    <phoneticPr fontId="4"/>
  </si>
  <si>
    <t>特定非営利活動法人菜菜</t>
    <rPh sb="0" eb="11">
      <t>トクテイヒエイリカツドウホウジンサイサイ</t>
    </rPh>
    <phoneticPr fontId="4"/>
  </si>
  <si>
    <t>まやハウス</t>
  </si>
  <si>
    <t>多久町2155-1</t>
    <rPh sb="0" eb="3">
      <t>タクマチ</t>
    </rPh>
    <phoneticPr fontId="4"/>
  </si>
  <si>
    <t>0952-37-7377</t>
  </si>
  <si>
    <t>社会福祉法人もやいの会</t>
    <rPh sb="0" eb="6">
      <t>シャカイフクシホウジン</t>
    </rPh>
    <rPh sb="10" eb="11">
      <t>カイ</t>
    </rPh>
    <phoneticPr fontId="4"/>
  </si>
  <si>
    <t xml:space="preserve"> 医療ケアRe'sela Holmes川久保</t>
    <phoneticPr fontId="4"/>
  </si>
  <si>
    <t>849-0901</t>
    <phoneticPr fontId="4"/>
  </si>
  <si>
    <t>佐賀市</t>
    <phoneticPr fontId="4"/>
  </si>
  <si>
    <t>久保泉町川久保828-1</t>
    <phoneticPr fontId="4"/>
  </si>
  <si>
    <t>0952-97-9886</t>
    <phoneticPr fontId="4"/>
  </si>
  <si>
    <t>株式会社リセラ</t>
    <rPh sb="0" eb="4">
      <t>カブシキガイシャ</t>
    </rPh>
    <phoneticPr fontId="4"/>
  </si>
  <si>
    <t>グループホーム　笑えれば</t>
    <rPh sb="8" eb="9">
      <t>ワラ</t>
    </rPh>
    <phoneticPr fontId="4"/>
  </si>
  <si>
    <t>847-1211</t>
    <phoneticPr fontId="4"/>
  </si>
  <si>
    <t>北波多岸山字西谷303番地6</t>
    <rPh sb="5" eb="6">
      <t>アザ</t>
    </rPh>
    <rPh sb="6" eb="8">
      <t>ニシタニ</t>
    </rPh>
    <rPh sb="11" eb="13">
      <t>バンチ</t>
    </rPh>
    <phoneticPr fontId="4"/>
  </si>
  <si>
    <t>0955-64-2083</t>
    <phoneticPr fontId="4"/>
  </si>
  <si>
    <t>K - La vie株式会社</t>
    <rPh sb="10" eb="14">
      <t>カブシキガイシャ</t>
    </rPh>
    <phoneticPr fontId="4"/>
  </si>
  <si>
    <t>ユースタイルホーム　鳥栖　共同生活援助</t>
    <rPh sb="10" eb="12">
      <t>トス</t>
    </rPh>
    <rPh sb="13" eb="19">
      <t>キョウドウセイカツエンジョ</t>
    </rPh>
    <phoneticPr fontId="4"/>
  </si>
  <si>
    <t>841-0023</t>
    <phoneticPr fontId="4"/>
  </si>
  <si>
    <t>姫方町宮ノ前91番地</t>
    <rPh sb="0" eb="4">
      <t>ヒメカタマチミヤ</t>
    </rPh>
    <rPh sb="5" eb="6">
      <t>マエ</t>
    </rPh>
    <rPh sb="8" eb="10">
      <t>バンチ</t>
    </rPh>
    <phoneticPr fontId="4"/>
  </si>
  <si>
    <t>0942-50-9622</t>
    <phoneticPr fontId="4"/>
  </si>
  <si>
    <t>ユースタイルラボラトリー株式会社</t>
    <rPh sb="12" eb="16">
      <t>カブシキカイシャ</t>
    </rPh>
    <phoneticPr fontId="4"/>
  </si>
  <si>
    <t>32_施設入所支援</t>
    <phoneticPr fontId="4"/>
  </si>
  <si>
    <t>瑠璃光苑</t>
    <phoneticPr fontId="4"/>
  </si>
  <si>
    <t>32_施設入所支援</t>
  </si>
  <si>
    <t>33_共同生活援助</t>
  </si>
  <si>
    <t>グループホームひまわり</t>
  </si>
  <si>
    <t>グループホーム我が家</t>
  </si>
  <si>
    <t>847-0031</t>
  </si>
  <si>
    <t>原1043番地1</t>
  </si>
  <si>
    <t>0955-53-8383</t>
  </si>
  <si>
    <t>0955-53-8384</t>
  </si>
  <si>
    <t>株式会社　Climb</t>
  </si>
  <si>
    <t>グループホーム　蓮</t>
  </si>
  <si>
    <t>840-0007</t>
  </si>
  <si>
    <t>巨勢町高尾117-1</t>
  </si>
  <si>
    <t>0952-37-0550</t>
  </si>
  <si>
    <t>株式会社　ノーテンキ</t>
  </si>
  <si>
    <t>グループホーム　弦</t>
  </si>
  <si>
    <t>宮浦1752-4</t>
  </si>
  <si>
    <t>0942-92-1200</t>
  </si>
  <si>
    <t>0942-92-1201</t>
  </si>
  <si>
    <t>グループホーム「藤ノ木ハウス」</t>
  </si>
  <si>
    <t>藤木町2189番地4</t>
  </si>
  <si>
    <t>0942-84-0350</t>
  </si>
  <si>
    <t>社会福祉法人　西九福祉会</t>
  </si>
  <si>
    <t>田中ホーム</t>
  </si>
  <si>
    <t>840-0006</t>
  </si>
  <si>
    <t>巨勢町東西390番地</t>
  </si>
  <si>
    <t>0952-97-0495</t>
  </si>
  <si>
    <t>有限会社　東西商店</t>
  </si>
  <si>
    <t>0942-84-6477</t>
  </si>
  <si>
    <t>寺尾の里</t>
  </si>
  <si>
    <t>849-4143</t>
  </si>
  <si>
    <t>下山谷乙3574番地1</t>
  </si>
  <si>
    <t>0955-46-3886</t>
  </si>
  <si>
    <t>有限会社　石橋ブロイラー</t>
  </si>
  <si>
    <t>指定共同生活援助事業所　青雲の里</t>
  </si>
  <si>
    <t>南原字西黒川甲931-27</t>
  </si>
  <si>
    <t>共同生活ホーム　みずき</t>
  </si>
  <si>
    <t>佐志石ヶ元2114番地3</t>
  </si>
  <si>
    <t>0955-74-6758</t>
  </si>
  <si>
    <t>わかば</t>
  </si>
  <si>
    <t>兵庫南2丁目16番16号</t>
  </si>
  <si>
    <t>0952-29-1508</t>
  </si>
  <si>
    <t>0952-28-6364</t>
  </si>
  <si>
    <t>一般社団法人　佐賀地区グループホーム</t>
  </si>
  <si>
    <t>リビエール</t>
  </si>
  <si>
    <t>840-0913</t>
  </si>
  <si>
    <t>大和町久池井3167-1</t>
  </si>
  <si>
    <t>090-8666-3417</t>
  </si>
  <si>
    <t>0952-62-0306</t>
  </si>
  <si>
    <t>一般財団法人　佐賀県手をつなぐ育成会</t>
  </si>
  <si>
    <t>森荘</t>
  </si>
  <si>
    <t>吉田2006番地</t>
  </si>
  <si>
    <t>0952-52-2537</t>
  </si>
  <si>
    <t>一般社団法人　森荘</t>
  </si>
  <si>
    <t>みかざきハイツ他</t>
  </si>
  <si>
    <t>849-1423</t>
  </si>
  <si>
    <t>塩田町大字谷所乙3929番地2</t>
  </si>
  <si>
    <t>0954-66-4830</t>
  </si>
  <si>
    <t>グループホーム「マイハウス」</t>
  </si>
  <si>
    <t>大和町大字久留間2614番地3</t>
  </si>
  <si>
    <t>0952-51-2718</t>
  </si>
  <si>
    <t>0952-51-2841</t>
  </si>
  <si>
    <t>ほっとハウス</t>
  </si>
  <si>
    <t>ホームさわやか</t>
  </si>
  <si>
    <t>849-1304</t>
  </si>
  <si>
    <t>大字中村字本田2115番地16</t>
  </si>
  <si>
    <t>プレイスヒルホーム</t>
  </si>
  <si>
    <t>福祉コミュニティエル</t>
  </si>
  <si>
    <t>大和町尼寺1585番地1</t>
  </si>
  <si>
    <t>0952-62-8825</t>
  </si>
  <si>
    <t>特定非営利活動法人　福祉コミュニティエル</t>
  </si>
  <si>
    <t>ピースハイム</t>
  </si>
  <si>
    <t>0952-64-2012</t>
  </si>
  <si>
    <t>0952-51-0039</t>
  </si>
  <si>
    <t>スローLIFE彩り</t>
    <rPh sb="7" eb="8">
      <t>イロドリ</t>
    </rPh>
    <phoneticPr fontId="4"/>
  </si>
  <si>
    <t>840-0853</t>
    <phoneticPr fontId="4"/>
  </si>
  <si>
    <t>長瀬町10-37</t>
    <phoneticPr fontId="4"/>
  </si>
  <si>
    <t>0952-65-9452</t>
    <phoneticPr fontId="4"/>
  </si>
  <si>
    <t>-</t>
    <phoneticPr fontId="4"/>
  </si>
  <si>
    <t>特定非営利活動法人　スローLIFE</t>
  </si>
  <si>
    <t>ハートフルホーム　まんてん富岡</t>
  </si>
  <si>
    <t>ハートフルホーム　まんてん</t>
  </si>
  <si>
    <t>武雄町大字昭和254</t>
  </si>
  <si>
    <t>なでしこ佐賀</t>
  </si>
  <si>
    <t>本庄町大字本庄907番地</t>
  </si>
  <si>
    <t>0952-26-1808</t>
  </si>
  <si>
    <t>合同会社　なでしこ佐賀</t>
  </si>
  <si>
    <t>ディア・ライフ はーと・けあほーむ</t>
  </si>
  <si>
    <t>840-0803</t>
  </si>
  <si>
    <t>西田代2丁目5番43号</t>
  </si>
  <si>
    <t>0952-37-6230</t>
  </si>
  <si>
    <t>0952-37-6825</t>
  </si>
  <si>
    <t>株式会社　ディア・ライフ</t>
  </si>
  <si>
    <t>つくしんぼ</t>
  </si>
  <si>
    <t>北方町大字志久字高野3235番地2</t>
  </si>
  <si>
    <t>0954-36-2553</t>
  </si>
  <si>
    <t>0954-36-2282</t>
  </si>
  <si>
    <t>特定非営利活動法人　つくしのさと</t>
  </si>
  <si>
    <t>シェアハウスKamin</t>
    <phoneticPr fontId="4"/>
  </si>
  <si>
    <t>840-0201</t>
    <phoneticPr fontId="4"/>
  </si>
  <si>
    <t>大和町尼寺883-1</t>
    <rPh sb="3" eb="4">
      <t>アマ</t>
    </rPh>
    <rPh sb="4" eb="5">
      <t>テラ</t>
    </rPh>
    <phoneticPr fontId="4"/>
  </si>
  <si>
    <t>0952-65-5772</t>
  </si>
  <si>
    <t>一般社団法人　Kamin</t>
  </si>
  <si>
    <t>ソロモン寮</t>
  </si>
  <si>
    <t>840-2102</t>
  </si>
  <si>
    <t>諸富町徳富156-3</t>
  </si>
  <si>
    <t>0952-47-6161</t>
  </si>
  <si>
    <t>それいゆホーム</t>
  </si>
  <si>
    <t>高木瀬町長瀬2503番地</t>
  </si>
  <si>
    <t>0952-36-6868</t>
  </si>
  <si>
    <t>0952-36-6870</t>
  </si>
  <si>
    <t>青雲荘</t>
  </si>
  <si>
    <t>嬉野町大字下宿乙1919番地</t>
  </si>
  <si>
    <t>0954-43-0157</t>
  </si>
  <si>
    <t>0954-43-3440</t>
  </si>
  <si>
    <t>医療法人財団　友朋会</t>
  </si>
  <si>
    <t>スローLIFE風車（かざぐるま）</t>
  </si>
  <si>
    <t>鍋島5丁目10番33号</t>
  </si>
  <si>
    <t>0952-65-4106</t>
  </si>
  <si>
    <t>0952-31-1520</t>
  </si>
  <si>
    <t>すみよしの里指定共同生活援助事業所</t>
  </si>
  <si>
    <t>すえやす寮</t>
  </si>
  <si>
    <t>簑原1460番地</t>
  </si>
  <si>
    <t>0942-94-5182</t>
  </si>
  <si>
    <t>0942-94-4652</t>
  </si>
  <si>
    <t>スイングフェイス</t>
  </si>
  <si>
    <t>841-0063</t>
  </si>
  <si>
    <t>下野町字五郎丸1974番地1</t>
  </si>
  <si>
    <t>0942-83-7077</t>
  </si>
  <si>
    <t>特定非営利活動法人　スイングフェイス</t>
  </si>
  <si>
    <t>指定共同生活援助事業所　みふねの里</t>
  </si>
  <si>
    <t>社会福祉法人　誠和福祉会</t>
  </si>
  <si>
    <t>さくら</t>
  </si>
  <si>
    <t>849-0911</t>
  </si>
  <si>
    <t>兵庫町渕2815-9</t>
  </si>
  <si>
    <t>0952-30-4736</t>
  </si>
  <si>
    <t>さがんホーム</t>
  </si>
  <si>
    <t>842-0035</t>
  </si>
  <si>
    <t>田手1908-1</t>
  </si>
  <si>
    <t>0952-97-5850</t>
  </si>
  <si>
    <t>特定非営利活動法人　ふれあいネットサガンズ</t>
  </si>
  <si>
    <t>佐賀西部ホーム</t>
  </si>
  <si>
    <t>849-1613</t>
  </si>
  <si>
    <t>大字大浦丙35番地1</t>
  </si>
  <si>
    <t>0954-68-8320</t>
  </si>
  <si>
    <t>0954-68-8321</t>
  </si>
  <si>
    <t>社会福祉法人　佐賀西部コロニー</t>
    <phoneticPr fontId="4"/>
  </si>
  <si>
    <t>コンフォートながせ</t>
  </si>
  <si>
    <t>共同生活援助施設　このめホーム</t>
  </si>
  <si>
    <t>嬉野町大字下宿甲1512番地</t>
  </si>
  <si>
    <t>0954-42-1380</t>
  </si>
  <si>
    <t>0954-42-1395</t>
  </si>
  <si>
    <t>社会福祉法人　このめ会</t>
  </si>
  <si>
    <t>ごうまちグリーンフィールド</t>
  </si>
  <si>
    <t>841-0004</t>
  </si>
  <si>
    <t>神辺町字合町1578番地3</t>
  </si>
  <si>
    <t>0942-81-3381</t>
  </si>
  <si>
    <t>0942-81-3380</t>
  </si>
  <si>
    <t>一般社団法人　みどりの杜</t>
  </si>
  <si>
    <t>グループホーム　かしの木</t>
  </si>
  <si>
    <t>大和町大字久池井1686番地5</t>
  </si>
  <si>
    <t>グループホームBi-Bi</t>
  </si>
  <si>
    <t>開成2-10-39</t>
  </si>
  <si>
    <t>0952-32-7065</t>
  </si>
  <si>
    <t>ケアホーム「鹿陽」ありおの丘・かんらんの丘</t>
  </si>
  <si>
    <t>クローバー</t>
  </si>
  <si>
    <t>大字白壁4385番地113</t>
  </si>
  <si>
    <t>0942-94-3100</t>
  </si>
  <si>
    <t>特定非営利活動法人　earth color</t>
  </si>
  <si>
    <t>グループホーム鹿陽</t>
  </si>
  <si>
    <t>849-1313</t>
  </si>
  <si>
    <t>重ﾉ木乙3028番地6</t>
  </si>
  <si>
    <t>グループホームりんご</t>
  </si>
  <si>
    <t>金立町大字金立162番地7</t>
  </si>
  <si>
    <t>0952-98-1533</t>
  </si>
  <si>
    <t>有限会社　フレンドリー</t>
  </si>
  <si>
    <t>グループホームメロン</t>
  </si>
  <si>
    <t>グループホームふれあい</t>
  </si>
  <si>
    <t>849-2102</t>
  </si>
  <si>
    <t>大町町</t>
  </si>
  <si>
    <t>大字福母2712-18</t>
  </si>
  <si>
    <t>0952-37-6512</t>
  </si>
  <si>
    <t>0952-37-6513</t>
  </si>
  <si>
    <t>特定非営利活動法人　ふれあい</t>
    <phoneticPr fontId="4"/>
  </si>
  <si>
    <t>グループホームピーノ</t>
  </si>
  <si>
    <t>842-0052</t>
  </si>
  <si>
    <t>千代田町直鳥452-5</t>
  </si>
  <si>
    <t>0952-44-3611</t>
  </si>
  <si>
    <t>0952-34-6322</t>
  </si>
  <si>
    <t>有限会社　みのり</t>
  </si>
  <si>
    <t>グループホームてんざん</t>
  </si>
  <si>
    <t>社会福祉法人　大空福祉会</t>
    <phoneticPr fontId="4"/>
  </si>
  <si>
    <t>グループホームちゅうりっぷの家</t>
  </si>
  <si>
    <t>0952-20-2066</t>
  </si>
  <si>
    <t>グループホームたかきせ</t>
  </si>
  <si>
    <t>高木瀬東3丁目5番12号</t>
  </si>
  <si>
    <t>0952-71-8370</t>
  </si>
  <si>
    <t>グループホーム太陽の郷</t>
  </si>
  <si>
    <t>840-1105</t>
  </si>
  <si>
    <t>大字寄人1924-4</t>
  </si>
  <si>
    <t>0942-81-9091</t>
  </si>
  <si>
    <t>0942-81-9092</t>
  </si>
  <si>
    <t>有限会社　太陽</t>
  </si>
  <si>
    <t>グループホームすずかけ荘</t>
  </si>
  <si>
    <t>北多久町多久原2528番地40</t>
  </si>
  <si>
    <t>0952-75-2041</t>
  </si>
  <si>
    <t>グループホーム心和</t>
  </si>
  <si>
    <t>大和町大字久池井二本松1763番地3</t>
  </si>
  <si>
    <t>0952-37-7537</t>
  </si>
  <si>
    <t>0952-37-7532</t>
  </si>
  <si>
    <t>特定非営利活動法人　やまと共同作業所</t>
  </si>
  <si>
    <t>グループホームじゅんゆう寮</t>
  </si>
  <si>
    <t>東佐賀町16-2</t>
  </si>
  <si>
    <t>0952-28-4286</t>
  </si>
  <si>
    <t>0952-20-9872</t>
  </si>
  <si>
    <t>グループホーム　コンチェルト</t>
  </si>
  <si>
    <t>グループホーム輝</t>
  </si>
  <si>
    <t>佐賀整肢学園・オークス　グループホームあったか</t>
  </si>
  <si>
    <t>グループホームあさひ</t>
  </si>
  <si>
    <t>北多久町大字多久原2414番地1-1</t>
  </si>
  <si>
    <t>0952-74-4602</t>
  </si>
  <si>
    <t>社会福祉法人　竹の里</t>
  </si>
  <si>
    <t>グループホームあいちゃん</t>
  </si>
  <si>
    <t>田代2丁目3番30-2号</t>
  </si>
  <si>
    <t>080-7947-4983</t>
  </si>
  <si>
    <t>一般社団法人　ミュー</t>
  </si>
  <si>
    <t>グループホームあいうえお</t>
  </si>
  <si>
    <t>神園三丁目18番35号</t>
  </si>
  <si>
    <t>0952-97-8006</t>
  </si>
  <si>
    <t>医療法人　杏仁会</t>
  </si>
  <si>
    <t>グループホームRencon</t>
  </si>
  <si>
    <t>グループホームKITEN</t>
  </si>
  <si>
    <t>グループホームhana</t>
  </si>
  <si>
    <t>840-0851</t>
  </si>
  <si>
    <t>天祐2丁目7番3号</t>
  </si>
  <si>
    <t>0952-20-8030</t>
  </si>
  <si>
    <t>0952-20-8031</t>
  </si>
  <si>
    <t>特定非営利活動法人　ジョブクリエイト</t>
  </si>
  <si>
    <t>グループホームenjoy</t>
  </si>
  <si>
    <t>841-0072</t>
  </si>
  <si>
    <t>村田町30-1サンライズ中島B-1</t>
  </si>
  <si>
    <t>0942-50-8261</t>
  </si>
  <si>
    <t>0942-50-8262</t>
  </si>
  <si>
    <t>株式会社　デンコー</t>
  </si>
  <si>
    <t>グループホームCOCORO</t>
  </si>
  <si>
    <t>田代2丁目4-18</t>
  </si>
  <si>
    <t>0952-37-1326</t>
  </si>
  <si>
    <t>一般社団法人　ラミ・フルール</t>
  </si>
  <si>
    <t>グループホーム・ケアホーム風のつばさ</t>
  </si>
  <si>
    <t>園部412番地</t>
  </si>
  <si>
    <t>0942-81-7814</t>
  </si>
  <si>
    <t>グループホーム「メイプル」</t>
  </si>
  <si>
    <t>グループホーム　美</t>
  </si>
  <si>
    <t>849-5122</t>
  </si>
  <si>
    <t>浜玉町横田下字吉田935番地5</t>
  </si>
  <si>
    <t>0955-56-6903</t>
  </si>
  <si>
    <t>有限会社　とらやクリーニング</t>
  </si>
  <si>
    <t>グループホーム　ほのぼの</t>
  </si>
  <si>
    <t>0952-74-3085</t>
  </si>
  <si>
    <t>グループホーム　ハーモニー</t>
  </si>
  <si>
    <t>848-0041</t>
  </si>
  <si>
    <t>新天町282番地2</t>
  </si>
  <si>
    <t>0955-22-2128</t>
  </si>
  <si>
    <t>医療法人　山のサナーレ・クリニック</t>
  </si>
  <si>
    <t>グループホーム パートナー</t>
  </si>
  <si>
    <t>山浦甲71番地</t>
  </si>
  <si>
    <t>0954-62-3938</t>
  </si>
  <si>
    <t>株式会社　庄</t>
  </si>
  <si>
    <t>グループホーム　にじのいえ</t>
  </si>
  <si>
    <t>田代二丁目4番5号</t>
  </si>
  <si>
    <t>0952-24-1437</t>
  </si>
  <si>
    <t>グループホーム　しらさぎ</t>
  </si>
  <si>
    <t>武雄町大字武雄4033番地1</t>
  </si>
  <si>
    <t>0954-23-3188</t>
  </si>
  <si>
    <t>0954-23-5798</t>
  </si>
  <si>
    <t>医療法人　浄心会</t>
  </si>
  <si>
    <t>グループホーム　楓</t>
  </si>
  <si>
    <t>グループホーム　あけぼの</t>
  </si>
  <si>
    <t>グループホーム野に咲く花</t>
  </si>
  <si>
    <t>新天町219番地10</t>
  </si>
  <si>
    <t>080-6468-4141</t>
  </si>
  <si>
    <t>0955-35-4058</t>
  </si>
  <si>
    <t>株式会社　大空に大輪</t>
    <phoneticPr fontId="4"/>
  </si>
  <si>
    <t>グループホーム希望</t>
  </si>
  <si>
    <t>847-0825</t>
  </si>
  <si>
    <t>見借4749-1</t>
  </si>
  <si>
    <t>0955-58-9506</t>
  </si>
  <si>
    <t>0955-58-9507</t>
  </si>
  <si>
    <t>株式会社　清華の森</t>
  </si>
  <si>
    <t>グループホーム向陽</t>
  </si>
  <si>
    <t>立花町2404番地123</t>
  </si>
  <si>
    <t>0955-25-8005</t>
  </si>
  <si>
    <t>九千部寮</t>
  </si>
  <si>
    <t>841-0071</t>
  </si>
  <si>
    <t>原古賀1307-3</t>
  </si>
  <si>
    <t>0942-82-2214</t>
  </si>
  <si>
    <t>金立寮</t>
  </si>
  <si>
    <t>金立町金立1945</t>
  </si>
  <si>
    <t>0952-98-2694</t>
  </si>
  <si>
    <t>共同生活援助事業所　楠風の里</t>
  </si>
  <si>
    <t>新天町長筬283番地2</t>
  </si>
  <si>
    <t>0955-22-5772</t>
  </si>
  <si>
    <t>かるがもホーム小城</t>
  </si>
  <si>
    <t>845-0002</t>
  </si>
  <si>
    <t>畑田3244-3</t>
  </si>
  <si>
    <t>0952-66-5121</t>
  </si>
  <si>
    <t>特定非営利活動法人　かるがも</t>
  </si>
  <si>
    <t>かささぎホーム</t>
  </si>
  <si>
    <t>金立町大字千布4300番地1</t>
  </si>
  <si>
    <t>0952-98-3226</t>
  </si>
  <si>
    <t>オリーブの樹</t>
  </si>
  <si>
    <t>848-0023</t>
  </si>
  <si>
    <t>大坪町丙1953番地4</t>
  </si>
  <si>
    <t>0955-23-3224</t>
  </si>
  <si>
    <t>医療法人　博友会</t>
  </si>
  <si>
    <t>あやめ荘</t>
  </si>
  <si>
    <t>847-0033</t>
  </si>
  <si>
    <t>久里沼の上2404番地1</t>
  </si>
  <si>
    <t>0955-78-2520</t>
  </si>
  <si>
    <t>0955-78-1019</t>
  </si>
  <si>
    <t>社会福祉法人　あやめ会</t>
  </si>
  <si>
    <t>愛ホーム</t>
  </si>
  <si>
    <t>大和町尼寺1309番地1</t>
  </si>
  <si>
    <t>0952-62-3173</t>
  </si>
  <si>
    <t>特定非営利活動法人　愛ホーム</t>
  </si>
  <si>
    <t>WE DO RECOVER鍋島</t>
  </si>
  <si>
    <t>鍋島町大字八戸溝166-17</t>
  </si>
  <si>
    <t>0952-97-6766</t>
  </si>
  <si>
    <t>特定非営利活動法人　佐賀DARC</t>
  </si>
  <si>
    <t>Warmly　ひだまり山荘</t>
  </si>
  <si>
    <t>849-2305</t>
  </si>
  <si>
    <t>山内町大字宮野1888番地85</t>
  </si>
  <si>
    <t>0954-20-7074</t>
  </si>
  <si>
    <t>0954-20-7124</t>
  </si>
  <si>
    <t>OUR HOUSE</t>
  </si>
  <si>
    <t>鍋島町大字森田497番地3</t>
  </si>
  <si>
    <t>070-5271-3113</t>
  </si>
  <si>
    <t>一般社団法人　mirai</t>
  </si>
  <si>
    <t>Ciente</t>
  </si>
  <si>
    <t>大和町大字久留間字行者2368番地1</t>
  </si>
  <si>
    <t>グループホーム　ぴーす</t>
  </si>
  <si>
    <t>ハートフルまんてん富岡２番館</t>
  </si>
  <si>
    <t>COBYPLAN</t>
  </si>
  <si>
    <t>840-0805</t>
  </si>
  <si>
    <t>神野西二丁目1-31</t>
  </si>
  <si>
    <t>0952-27-4755</t>
  </si>
  <si>
    <t>一般社団法人　656</t>
  </si>
  <si>
    <t>グループホーム縁</t>
  </si>
  <si>
    <t>鏡2266番地1</t>
  </si>
  <si>
    <t>0955-58-8766</t>
  </si>
  <si>
    <t>0955-58-8776</t>
  </si>
  <si>
    <t>株式会社　EDGE</t>
  </si>
  <si>
    <t>東佐賀ホーム</t>
  </si>
  <si>
    <t>田代一丁目3番7号</t>
  </si>
  <si>
    <t>0952-29-7342</t>
  </si>
  <si>
    <t>そわん</t>
  </si>
  <si>
    <t>白壁2484-18</t>
  </si>
  <si>
    <t>0942-85-7507</t>
  </si>
  <si>
    <t>0942-85-7508</t>
  </si>
  <si>
    <t>一般社団法人　OUTft</t>
  </si>
  <si>
    <t>ハートフルホームまんてん甘久</t>
  </si>
  <si>
    <t>843-0001</t>
  </si>
  <si>
    <t>朝日町大字甘久字石木172-1</t>
  </si>
  <si>
    <t>0954-33-0022</t>
  </si>
  <si>
    <t>花木凛　多布施</t>
  </si>
  <si>
    <t>840-0853</t>
  </si>
  <si>
    <t>長瀬町4-20</t>
  </si>
  <si>
    <t>092-400-0585</t>
  </si>
  <si>
    <t>092-400-0586</t>
  </si>
  <si>
    <t>株式会社　NiCO</t>
  </si>
  <si>
    <t>ライフサポートみらいず</t>
  </si>
  <si>
    <t>久保田町大字新田3799番地1号B-103</t>
  </si>
  <si>
    <t>0952-68-3338</t>
  </si>
  <si>
    <t>一般社団法人　みらいず</t>
  </si>
  <si>
    <t>グループホーム　ビラ・ラズリ</t>
  </si>
  <si>
    <t>二里町大里乙3391番地3</t>
  </si>
  <si>
    <t>0955-21-0111</t>
  </si>
  <si>
    <t>0955-21-0117</t>
  </si>
  <si>
    <t>しゃぼん</t>
  </si>
  <si>
    <t>幸津町980-1</t>
  </si>
  <si>
    <t>グループホームAqour</t>
  </si>
  <si>
    <t>844-0028</t>
  </si>
  <si>
    <t>南山丁886番地2</t>
  </si>
  <si>
    <t>080-5272-8537</t>
  </si>
  <si>
    <t>グループホームサンライズ鹿島</t>
  </si>
  <si>
    <t>大字中村1808番地2</t>
  </si>
  <si>
    <t>0954-60-5311</t>
  </si>
  <si>
    <t>株式会社　アシスト佐賀</t>
  </si>
  <si>
    <t>かいかん家　平田</t>
  </si>
  <si>
    <t>841-0076</t>
  </si>
  <si>
    <t>平田町1153番地フレンディー平田原Ｂ棟</t>
  </si>
  <si>
    <t>0942-50-8931</t>
  </si>
  <si>
    <t>0942-50-8932</t>
  </si>
  <si>
    <t>株式会社　KAIKA</t>
  </si>
  <si>
    <t>グループホームかがやき嘉瀬</t>
  </si>
  <si>
    <t>840-0863</t>
  </si>
  <si>
    <t>嘉瀬町大字十五1444番地1</t>
  </si>
  <si>
    <t>0952-37-3844</t>
  </si>
  <si>
    <t>株式会社　MLS</t>
  </si>
  <si>
    <t>共同生活援助　星めぐりの歌</t>
  </si>
  <si>
    <t>エレファント</t>
  </si>
  <si>
    <t>本庄町本庄1147番地5</t>
  </si>
  <si>
    <t>ルーツ白石</t>
  </si>
  <si>
    <t>849-1112</t>
  </si>
  <si>
    <t>福田1619-6</t>
  </si>
  <si>
    <t>0952-65-9446</t>
  </si>
  <si>
    <t>株式会社　IPPO</t>
  </si>
  <si>
    <t>グループホームほっこり村</t>
  </si>
  <si>
    <t>おはようハウス</t>
  </si>
  <si>
    <t>847-0841</t>
  </si>
  <si>
    <t>朝日町960番地31</t>
  </si>
  <si>
    <t>0955-53-8633</t>
  </si>
  <si>
    <t>一般社団法人　ONE</t>
  </si>
  <si>
    <t>らぽーるおおたから</t>
  </si>
  <si>
    <t>大財2丁目2番11号</t>
  </si>
  <si>
    <t>0952-60-2441</t>
  </si>
  <si>
    <t>グループホーム　サライ</t>
  </si>
  <si>
    <t>佐志字鴻ノ巣372番地1</t>
  </si>
  <si>
    <t>080-8567-7108</t>
  </si>
  <si>
    <t>特定非営利活動法人　ひなた</t>
  </si>
  <si>
    <t>ルーツ晴気</t>
  </si>
  <si>
    <t>小城町晴気904-1</t>
  </si>
  <si>
    <t>0952-72-1080</t>
  </si>
  <si>
    <t>グループホームヴィライマヅＡ</t>
  </si>
  <si>
    <t>840-0035</t>
  </si>
  <si>
    <t>西与賀町字今津乙23番1</t>
  </si>
  <si>
    <t>0952-29-8583</t>
  </si>
  <si>
    <t>0952-29-8584</t>
  </si>
  <si>
    <t>株式会社　KAlabo</t>
  </si>
  <si>
    <t>ルーツ金立町</t>
  </si>
  <si>
    <t>金立町大字金立2503-2</t>
  </si>
  <si>
    <t>0952-37-7636</t>
  </si>
  <si>
    <t>障がい者グループホームイマジン</t>
  </si>
  <si>
    <t>前牟田1546-15</t>
  </si>
  <si>
    <t>080-7942-2015</t>
  </si>
  <si>
    <t>092-558-2609</t>
  </si>
  <si>
    <t>一般社団法人　スプレンデント</t>
  </si>
  <si>
    <t>グループホーム　福禄寿</t>
  </si>
  <si>
    <t>千代田町渡瀬476番地</t>
  </si>
  <si>
    <t>0952-44-2701</t>
  </si>
  <si>
    <t>グループホームかがやき川副</t>
  </si>
  <si>
    <t>川副町大字早津江1354番地1</t>
  </si>
  <si>
    <t>0952-37-1622</t>
  </si>
  <si>
    <t>グループホーム　大船宿舎</t>
  </si>
  <si>
    <t>弥生が丘四丁目22番地</t>
  </si>
  <si>
    <t>0942-85-7743</t>
  </si>
  <si>
    <t>0942-82-6361</t>
  </si>
  <si>
    <t>有限会社　ハートコネクト</t>
  </si>
  <si>
    <t>グループホーム　四つ葉荘</t>
  </si>
  <si>
    <t>鍋島三丁目3番20号</t>
  </si>
  <si>
    <t>グループホームRiHa</t>
  </si>
  <si>
    <t>武雄町大字富岡字門町12421-1</t>
  </si>
  <si>
    <t>0954-27-8666</t>
  </si>
  <si>
    <t>0954-27-8667</t>
  </si>
  <si>
    <t>グループホーム　和音</t>
  </si>
  <si>
    <t>840-0015</t>
  </si>
  <si>
    <t>木原3丁目6-23</t>
  </si>
  <si>
    <t>0952-97-6066</t>
  </si>
  <si>
    <t>株式会社　エン・プラン</t>
  </si>
  <si>
    <t>グループホームきらり</t>
  </si>
  <si>
    <t>鍋島町蛎久1109-3</t>
  </si>
  <si>
    <t>070-1945-4549</t>
  </si>
  <si>
    <t>障がい者グループホーム幸の花</t>
  </si>
  <si>
    <t>841-0081</t>
  </si>
  <si>
    <t>萱方町158-10</t>
  </si>
  <si>
    <t>0942-50-5012</t>
  </si>
  <si>
    <t>0942-50-5014</t>
  </si>
  <si>
    <t>合同会社　幸の花</t>
  </si>
  <si>
    <t>スマイルホーム</t>
  </si>
  <si>
    <t>川副町福富40-4</t>
  </si>
  <si>
    <t>0952-45-9003</t>
  </si>
  <si>
    <t>グループホーム家族</t>
  </si>
  <si>
    <t>大字坊所333-1</t>
  </si>
  <si>
    <t>0952-55-7878</t>
  </si>
  <si>
    <t>合同会社　家族</t>
  </si>
  <si>
    <t>安寿</t>
  </si>
  <si>
    <t>本庄町袋230-1</t>
  </si>
  <si>
    <t>092-753-9404</t>
  </si>
  <si>
    <t>092-753-9405</t>
  </si>
  <si>
    <t>株式会社　ライジングコーポレーション</t>
  </si>
  <si>
    <t>いと</t>
  </si>
  <si>
    <t>儀徳町2004-2</t>
  </si>
  <si>
    <t>グループホーム　ハミングバード</t>
  </si>
  <si>
    <t>明日葉グループホーム</t>
  </si>
  <si>
    <t>あすなろハウス</t>
  </si>
  <si>
    <t>840-0042</t>
  </si>
  <si>
    <t>赤松町253-2</t>
  </si>
  <si>
    <t>0952-97-9025</t>
  </si>
  <si>
    <t>一般社団法人　あすなろサポート</t>
  </si>
  <si>
    <t>グループホーム　WAGEN</t>
  </si>
  <si>
    <t>ハッピーホーム</t>
  </si>
  <si>
    <t>840-0052</t>
  </si>
  <si>
    <t>今宿町13-10</t>
  </si>
  <si>
    <t>080-4289-1986</t>
  </si>
  <si>
    <t>合同会社　障害者総合サポート</t>
  </si>
  <si>
    <t>グループホーム　ふじの郷</t>
  </si>
  <si>
    <t>富士町小副川283</t>
  </si>
  <si>
    <t>0952-51-0776</t>
  </si>
  <si>
    <t>0952-51-0786</t>
  </si>
  <si>
    <t>医療法人　健心会</t>
  </si>
  <si>
    <t>ルーツ東与賀</t>
  </si>
  <si>
    <t>東与賀町飯盛2148-4</t>
  </si>
  <si>
    <t>0952-37-3714</t>
  </si>
  <si>
    <t>グループホームふぁみりあ砂田</t>
  </si>
  <si>
    <t>小城町畑田763</t>
  </si>
  <si>
    <t>0952-73-4527</t>
  </si>
  <si>
    <t>0952-20-0028</t>
  </si>
  <si>
    <t>社会福祉法人　肥前茗荷会</t>
  </si>
  <si>
    <t>ネクスト</t>
  </si>
  <si>
    <t>849-0912</t>
  </si>
  <si>
    <t>兵庫町大字瓦町553-3</t>
  </si>
  <si>
    <t>0952-97-4620</t>
  </si>
  <si>
    <t>0952-97-4621</t>
  </si>
  <si>
    <t>株式会社　NEXT</t>
  </si>
  <si>
    <t>共同生活援助　グループホームたくみ</t>
  </si>
  <si>
    <t>白壁4403-14</t>
  </si>
  <si>
    <t>0942-85-7320</t>
  </si>
  <si>
    <t>0942-85-7321</t>
  </si>
  <si>
    <t>匠建設　株式会社</t>
  </si>
  <si>
    <t>グループホームOne　Love</t>
  </si>
  <si>
    <t>田代外町大木670-4-402</t>
  </si>
  <si>
    <t>080-4840-5868</t>
    <phoneticPr fontId="4"/>
  </si>
  <si>
    <t>株式会社　ODOA</t>
  </si>
  <si>
    <t>co.mugi</t>
  </si>
  <si>
    <t>北多久町大字小侍1125-9</t>
  </si>
  <si>
    <t>090-2470-7606</t>
  </si>
  <si>
    <t>株式会社　ten.ten</t>
  </si>
  <si>
    <t>グループホームワンフラワー</t>
  </si>
  <si>
    <t>大財3丁目4-3</t>
  </si>
  <si>
    <t>050-5482-6258</t>
  </si>
  <si>
    <t>株式会社　メディカルインプレス</t>
  </si>
  <si>
    <t>さつき苑　神園Ⅱ</t>
  </si>
  <si>
    <t>神園6丁目4-22</t>
  </si>
  <si>
    <t>0952-37-8183</t>
  </si>
  <si>
    <t>0952-37-8391</t>
  </si>
  <si>
    <t>一般社団法人　エクセルスタッフ</t>
  </si>
  <si>
    <t>グループホームこもれび</t>
  </si>
  <si>
    <t>鍋島5丁目5-1県営医大西団地1棟34号</t>
  </si>
  <si>
    <t>080-5253-9429</t>
  </si>
  <si>
    <t>一般社団法人　Walk the Walk</t>
  </si>
  <si>
    <t>グループホーム華月</t>
  </si>
  <si>
    <t>0952-20-7137</t>
  </si>
  <si>
    <t>0952-20-7147</t>
  </si>
  <si>
    <t>あさひグループホーム</t>
  </si>
  <si>
    <t>町田4丁目6-37</t>
  </si>
  <si>
    <t>0955-72-3768</t>
  </si>
  <si>
    <t>0955-72-3767</t>
  </si>
  <si>
    <t>株式会社　あさひ薬局</t>
  </si>
  <si>
    <t>障害者グループホーム花</t>
  </si>
  <si>
    <t>木原3丁目8-24</t>
  </si>
  <si>
    <t>070-5488-2088</t>
  </si>
  <si>
    <t>0952-60-2321</t>
  </si>
  <si>
    <t>株式会社　kamihitoe</t>
  </si>
  <si>
    <t>ソーシャルインクルーホーム佐賀諸富町</t>
  </si>
  <si>
    <t>ソーシャルインクルーホーム唐津浜玉町</t>
  </si>
  <si>
    <t>ソーシャルインクルーホーム小城牛津町</t>
  </si>
  <si>
    <t>グループホームワンフラワー鳥栖</t>
  </si>
  <si>
    <t>田代外町1186-1ルーエ鳥栖202</t>
  </si>
  <si>
    <t>050-5799-0686</t>
  </si>
  <si>
    <t>虹のかがやき　コーポはる</t>
  </si>
  <si>
    <t>原946番地1-104号</t>
  </si>
  <si>
    <t>0955-56-2000</t>
  </si>
  <si>
    <t>0955-56-2641</t>
  </si>
  <si>
    <t>合同会社　虹のかがやき</t>
  </si>
  <si>
    <t>UMIKOKO</t>
  </si>
  <si>
    <t>840-0856</t>
  </si>
  <si>
    <t>新生町4-44-1プレミールM A棟101</t>
  </si>
  <si>
    <t>080-4176-5394</t>
  </si>
  <si>
    <t>0952-20-7377</t>
  </si>
  <si>
    <t>株式会社SOENT</t>
  </si>
  <si>
    <t>フロッグ</t>
    <phoneticPr fontId="4"/>
  </si>
  <si>
    <t>グループホーム　蒼月</t>
  </si>
  <si>
    <t>鍋島一丁目14－22ﾄｩｲﾝｸﾙｱﾙﾃﾞｨｱB棟102</t>
  </si>
  <si>
    <t>0952-97-9833</t>
  </si>
  <si>
    <t>ユニバーサル　株式会社</t>
  </si>
  <si>
    <t>グループホーム・ジェード</t>
    <phoneticPr fontId="4"/>
  </si>
  <si>
    <t>847-0844</t>
    <phoneticPr fontId="4"/>
  </si>
  <si>
    <t>菜畑4323-2</t>
    <rPh sb="0" eb="2">
      <t>ナバタケ</t>
    </rPh>
    <phoneticPr fontId="4"/>
  </si>
  <si>
    <t>090-2714-2843</t>
    <phoneticPr fontId="4"/>
  </si>
  <si>
    <t>合同会社Likeme・M</t>
    <rPh sb="0" eb="4">
      <t>ゴウドウガイシャ</t>
    </rPh>
    <phoneticPr fontId="4"/>
  </si>
  <si>
    <t>君色baseがじゅまる</t>
    <rPh sb="0" eb="2">
      <t>キミイロ</t>
    </rPh>
    <phoneticPr fontId="4"/>
  </si>
  <si>
    <t>847-0114</t>
    <phoneticPr fontId="4"/>
  </si>
  <si>
    <t>佐志中通3188-2</t>
    <rPh sb="0" eb="1">
      <t>サ</t>
    </rPh>
    <rPh sb="1" eb="2">
      <t>ココロザシ</t>
    </rPh>
    <rPh sb="2" eb="4">
      <t>ナカトオリ</t>
    </rPh>
    <phoneticPr fontId="4"/>
  </si>
  <si>
    <t>050-8888-0868</t>
    <phoneticPr fontId="4"/>
  </si>
  <si>
    <t>050-8888-0885</t>
    <phoneticPr fontId="4"/>
  </si>
  <si>
    <t>合同会社がじゅまる</t>
    <rPh sb="0" eb="4">
      <t>ゴウドウガイシャ</t>
    </rPh>
    <phoneticPr fontId="4"/>
  </si>
  <si>
    <t>グループホーム菜菜</t>
    <rPh sb="7" eb="8">
      <t>ナ</t>
    </rPh>
    <rPh sb="8" eb="9">
      <t>ナ</t>
    </rPh>
    <phoneticPr fontId="4"/>
  </si>
  <si>
    <t>北方町大字芦原252番地</t>
    <rPh sb="0" eb="3">
      <t>キタカタマチ</t>
    </rPh>
    <rPh sb="3" eb="5">
      <t>オオアザ</t>
    </rPh>
    <rPh sb="5" eb="7">
      <t>アシハラ</t>
    </rPh>
    <rPh sb="10" eb="12">
      <t>バンチ</t>
    </rPh>
    <phoneticPr fontId="4"/>
  </si>
  <si>
    <t>特定非営利活動法人菜菜</t>
    <rPh sb="0" eb="5">
      <t>トクテイヒエイリ</t>
    </rPh>
    <rPh sb="5" eb="9">
      <t>カツドウホウジン</t>
    </rPh>
    <rPh sb="9" eb="10">
      <t>ナ</t>
    </rPh>
    <rPh sb="10" eb="11">
      <t>ナ</t>
    </rPh>
    <phoneticPr fontId="4"/>
  </si>
  <si>
    <t>オーシャン</t>
    <phoneticPr fontId="4"/>
  </si>
  <si>
    <t>843-0301</t>
    <phoneticPr fontId="4"/>
  </si>
  <si>
    <t>嬉野市</t>
    <phoneticPr fontId="4"/>
  </si>
  <si>
    <t>嬉野町大字下宿乙223-3</t>
    <rPh sb="0" eb="3">
      <t>ウレシノマチ</t>
    </rPh>
    <rPh sb="3" eb="5">
      <t>オオアザ</t>
    </rPh>
    <rPh sb="5" eb="8">
      <t>ゲシュクオツ</t>
    </rPh>
    <phoneticPr fontId="4"/>
  </si>
  <si>
    <t>080-3947-6960</t>
    <phoneticPr fontId="4"/>
  </si>
  <si>
    <t>株式会社BROTHERS</t>
    <rPh sb="0" eb="4">
      <t>カブシキガイシャ</t>
    </rPh>
    <phoneticPr fontId="4"/>
  </si>
  <si>
    <t>COBYPLAN唐津</t>
    <rPh sb="8" eb="10">
      <t>カラツ</t>
    </rPh>
    <phoneticPr fontId="4"/>
  </si>
  <si>
    <t>847-0322</t>
    <phoneticPr fontId="4"/>
  </si>
  <si>
    <t>鎮西町打上字長谷3243番地3</t>
    <rPh sb="0" eb="3">
      <t>チンゼイマチ</t>
    </rPh>
    <rPh sb="3" eb="4">
      <t>ウ</t>
    </rPh>
    <rPh sb="4" eb="5">
      <t>ア</t>
    </rPh>
    <rPh sb="5" eb="6">
      <t>アザ</t>
    </rPh>
    <rPh sb="6" eb="8">
      <t>ナガタニ</t>
    </rPh>
    <rPh sb="12" eb="14">
      <t>バンチ</t>
    </rPh>
    <phoneticPr fontId="4"/>
  </si>
  <si>
    <t>0952-27-4755</t>
    <phoneticPr fontId="4"/>
  </si>
  <si>
    <t>一般社団法人　656</t>
    <rPh sb="0" eb="6">
      <t>イッパンシャダンホウジン</t>
    </rPh>
    <phoneticPr fontId="4"/>
  </si>
  <si>
    <t>まやハウス</t>
    <phoneticPr fontId="4"/>
  </si>
  <si>
    <t>846-0031</t>
    <phoneticPr fontId="4"/>
  </si>
  <si>
    <t>多久市</t>
    <phoneticPr fontId="4"/>
  </si>
  <si>
    <t>0952-37-7377</t>
    <phoneticPr fontId="4"/>
  </si>
  <si>
    <t xml:space="preserve"> 医療ケアRe'sela Holmes川久保</t>
  </si>
  <si>
    <t>久保泉町川久保828-1</t>
  </si>
  <si>
    <t>0952-97-9886</t>
  </si>
  <si>
    <t>北波多岸山字西谷303番地6</t>
    <rPh sb="0" eb="3">
      <t>キタハタ</t>
    </rPh>
    <rPh sb="3" eb="5">
      <t>キシヤマ</t>
    </rPh>
    <rPh sb="5" eb="6">
      <t>アザ</t>
    </rPh>
    <rPh sb="6" eb="8">
      <t>ニシタニ</t>
    </rPh>
    <rPh sb="11" eb="12">
      <t>バン</t>
    </rPh>
    <rPh sb="12" eb="13">
      <t>チ</t>
    </rPh>
    <phoneticPr fontId="4"/>
  </si>
  <si>
    <t>33_共同生活援助</t>
    <phoneticPr fontId="4"/>
  </si>
  <si>
    <t>鳥栖市</t>
    <phoneticPr fontId="4"/>
  </si>
  <si>
    <t>グループホームむつぼし</t>
    <phoneticPr fontId="4"/>
  </si>
  <si>
    <t>840-2106</t>
    <phoneticPr fontId="4"/>
  </si>
  <si>
    <t>諸富町大字山領467-18</t>
    <rPh sb="0" eb="3">
      <t>モロドミチョウ</t>
    </rPh>
    <rPh sb="3" eb="5">
      <t>オオアザ</t>
    </rPh>
    <rPh sb="5" eb="7">
      <t>ヤマリョウ</t>
    </rPh>
    <phoneticPr fontId="4"/>
  </si>
  <si>
    <t>0952-97-8375</t>
    <phoneticPr fontId="4"/>
  </si>
  <si>
    <t>社会福祉法人佐賀ライトハウス</t>
    <rPh sb="0" eb="6">
      <t>シャカイフクシホウジン</t>
    </rPh>
    <rPh sb="6" eb="8">
      <t>サガ</t>
    </rPh>
    <phoneticPr fontId="4"/>
  </si>
  <si>
    <t>35_自立生活援助</t>
  </si>
  <si>
    <t>自立生活援助事業所「くおれ」</t>
  </si>
  <si>
    <t>大坪町丙1953-4</t>
  </si>
  <si>
    <t>0955-29-8052</t>
  </si>
  <si>
    <t>0955-29-8182</t>
  </si>
  <si>
    <t>自立生活援助事業所 ちとせ</t>
  </si>
  <si>
    <t>840-2104</t>
  </si>
  <si>
    <t>諸富町大字徳富2009-5ﾘｳﾞｨｴｰﾙﾒｿﾞﾝ106号室</t>
    <phoneticPr fontId="4"/>
  </si>
  <si>
    <t>0952-37-9028</t>
  </si>
  <si>
    <t>0952-37-9029</t>
  </si>
  <si>
    <t>相談支援　十色</t>
  </si>
  <si>
    <t>847-0816</t>
  </si>
  <si>
    <t>新興町17番地 スカイタワーマンション202</t>
  </si>
  <si>
    <t>0955-80-6091</t>
  </si>
  <si>
    <t>0955-80-6135</t>
  </si>
  <si>
    <t>株式会社　ダイバーズ</t>
  </si>
  <si>
    <t>41_自立訓練（機能訓練）</t>
  </si>
  <si>
    <t>佐賀県立地域生活リハビリセンター</t>
  </si>
  <si>
    <t>神野東2丁目6番10号</t>
    <phoneticPr fontId="4"/>
  </si>
  <si>
    <t>0952-97-7402</t>
  </si>
  <si>
    <t>0952-30-0911</t>
  </si>
  <si>
    <t>蛍水荘通所リハビリテーション</t>
    <rPh sb="0" eb="1">
      <t>ホタル</t>
    </rPh>
    <rPh sb="1" eb="2">
      <t>ミズ</t>
    </rPh>
    <rPh sb="2" eb="3">
      <t>ソウ</t>
    </rPh>
    <rPh sb="3" eb="5">
      <t>ツウショ</t>
    </rPh>
    <phoneticPr fontId="4"/>
  </si>
  <si>
    <t>845-0001</t>
    <phoneticPr fontId="4"/>
  </si>
  <si>
    <t>小城市</t>
    <phoneticPr fontId="4"/>
  </si>
  <si>
    <t>小城町814-1</t>
    <rPh sb="0" eb="3">
      <t>オギマチ</t>
    </rPh>
    <phoneticPr fontId="4"/>
  </si>
  <si>
    <t>0952-72-1717</t>
    <phoneticPr fontId="4"/>
  </si>
  <si>
    <t>社会福祉法人　清水福祉会</t>
    <rPh sb="0" eb="6">
      <t>シャカイフクシホウジン</t>
    </rPh>
    <rPh sb="7" eb="9">
      <t>キヨミズ</t>
    </rPh>
    <rPh sb="9" eb="12">
      <t>フクシカイ</t>
    </rPh>
    <phoneticPr fontId="4"/>
  </si>
  <si>
    <t>42_自立訓練（生活訓練）</t>
  </si>
  <si>
    <t>希望塾</t>
  </si>
  <si>
    <t>846-0023</t>
  </si>
  <si>
    <t>南多久町大字長尾4080番地85</t>
  </si>
  <si>
    <t>ユニカレさがプレ</t>
    <phoneticPr fontId="4"/>
  </si>
  <si>
    <t>840-0008</t>
  </si>
  <si>
    <t>神野東二丁目1-3ｻﾝｼﾃｨﾋﾞﾙ3階</t>
  </si>
  <si>
    <t>0952-20-1555</t>
  </si>
  <si>
    <t>0952-20-1334</t>
  </si>
  <si>
    <t>一般社団法人　ユニバーサル人材開発研究所</t>
    <phoneticPr fontId="4"/>
  </si>
  <si>
    <t>ユニカレさが</t>
    <phoneticPr fontId="4"/>
  </si>
  <si>
    <t>駅前中央一丁目13番5号</t>
  </si>
  <si>
    <t>0952-20-1333</t>
  </si>
  <si>
    <t>一般社団法人　ユニバーサル人材開発研究所</t>
  </si>
  <si>
    <t>佐賀DARC　ケアセンター</t>
  </si>
  <si>
    <t>840-0937</t>
  </si>
  <si>
    <t>鍋島一丁目9番2号</t>
  </si>
  <si>
    <t>0952-28-0121</t>
  </si>
  <si>
    <t>ザ・かんざき</t>
  </si>
  <si>
    <t>神埼町田道ヶ里2629番地1</t>
  </si>
  <si>
    <t>0952-53-3936</t>
  </si>
  <si>
    <t>0952-53-2460</t>
  </si>
  <si>
    <t>社会福祉法人　ふくしの里神埼</t>
  </si>
  <si>
    <t>有田青蓮高等学院</t>
  </si>
  <si>
    <t>844-0017</t>
  </si>
  <si>
    <t>戸杓丙728番1</t>
  </si>
  <si>
    <t>0955-35-0058</t>
  </si>
  <si>
    <t>社会福祉法人　同行会</t>
    <phoneticPr fontId="4"/>
  </si>
  <si>
    <t>43_就労移行支援</t>
  </si>
  <si>
    <t>ハートフルまんてん</t>
  </si>
  <si>
    <t>武雄町大字昭和19-4</t>
  </si>
  <si>
    <t>ステップ 将</t>
  </si>
  <si>
    <t>浜玉町浜崎1158番地7</t>
  </si>
  <si>
    <t>0955-56-8997</t>
  </si>
  <si>
    <t>就労支援センター　希望</t>
  </si>
  <si>
    <t>就労支援事業所　ohana</t>
  </si>
  <si>
    <t>浜玉町浜崎2232番地</t>
  </si>
  <si>
    <t>0955-58-8032</t>
  </si>
  <si>
    <t>一般社団法人　太剛</t>
  </si>
  <si>
    <t>ステップ・ワーカーズ</t>
  </si>
  <si>
    <t>849-0938</t>
  </si>
  <si>
    <t>鍋島町鍋島2012番11</t>
  </si>
  <si>
    <t>0952-36-6466</t>
  </si>
  <si>
    <t>0952-36-6474</t>
  </si>
  <si>
    <t>社会福祉法人　ステップさが</t>
  </si>
  <si>
    <t>グリーンファーム山浦</t>
  </si>
  <si>
    <t>山浦町字椿谷1732番地1</t>
  </si>
  <si>
    <t>0942-81-4856</t>
  </si>
  <si>
    <t>0942-85-8852</t>
  </si>
  <si>
    <t>塩田町谷所甲1364番地</t>
  </si>
  <si>
    <t>アメリカパン</t>
  </si>
  <si>
    <t>849-1312</t>
  </si>
  <si>
    <t>大字納富分鬼丸2904番地3</t>
  </si>
  <si>
    <t>0954-62-3218</t>
  </si>
  <si>
    <t>0954-62-3219</t>
  </si>
  <si>
    <t>アメリカパン　株式会社</t>
  </si>
  <si>
    <t>ジョイワークセンター佐賀事業所</t>
  </si>
  <si>
    <t>駅南本町3番15号</t>
  </si>
  <si>
    <t>0952-37-8016</t>
  </si>
  <si>
    <t>0952-37-8017</t>
  </si>
  <si>
    <t>株式会社　アイエスエフネットジョイ</t>
  </si>
  <si>
    <t>おれんじ</t>
  </si>
  <si>
    <t>840-0833</t>
  </si>
  <si>
    <t>中の小路1-14　佐賀新聞中央ビル3階</t>
  </si>
  <si>
    <t>0952-37-6697</t>
  </si>
  <si>
    <t>株式会社　ハートフル</t>
  </si>
  <si>
    <t>ディーキャリア　佐賀オフィス</t>
  </si>
  <si>
    <t>神野東二丁目2番8号　河野ビル</t>
  </si>
  <si>
    <t>0952-37-5173</t>
  </si>
  <si>
    <t>0952-37-5183</t>
  </si>
  <si>
    <t>株式会社　will</t>
  </si>
  <si>
    <t>ウェルビー佐賀センター</t>
    <rPh sb="5" eb="7">
      <t>サガ</t>
    </rPh>
    <phoneticPr fontId="4"/>
  </si>
  <si>
    <t>840-0801</t>
    <phoneticPr fontId="4"/>
  </si>
  <si>
    <t>駅前中央一丁目７番１号サガシティパーキング１階</t>
    <rPh sb="0" eb="4">
      <t>エキマエチュウオウ</t>
    </rPh>
    <rPh sb="4" eb="7">
      <t>イッチョウメ</t>
    </rPh>
    <rPh sb="8" eb="9">
      <t>バン</t>
    </rPh>
    <rPh sb="10" eb="11">
      <t>ゴウ</t>
    </rPh>
    <rPh sb="22" eb="23">
      <t>カイ</t>
    </rPh>
    <phoneticPr fontId="4"/>
  </si>
  <si>
    <t>0952-20-5965</t>
    <phoneticPr fontId="4"/>
  </si>
  <si>
    <t>ウェルビー　株式会社</t>
    <rPh sb="6" eb="10">
      <t>カブシキガイシャ</t>
    </rPh>
    <phoneticPr fontId="4"/>
  </si>
  <si>
    <t>45_就労継続支援A型</t>
  </si>
  <si>
    <t>就労継続支援施設　東西食鷄加工</t>
  </si>
  <si>
    <t>巨勢町大字東西276番地3</t>
  </si>
  <si>
    <t>0952-97-1261</t>
  </si>
  <si>
    <t>0952-97-1271</t>
  </si>
  <si>
    <t>山王福祉工場</t>
  </si>
  <si>
    <t>大和町大字久留間3037番地4</t>
  </si>
  <si>
    <t>0952-62-8981</t>
  </si>
  <si>
    <t>0952-62-8985</t>
  </si>
  <si>
    <t>ワークショップ　道の家</t>
  </si>
  <si>
    <t>特定非営利活動法人　ゆとり</t>
  </si>
  <si>
    <t>ワークサポートみらいず</t>
  </si>
  <si>
    <t>840-0016</t>
  </si>
  <si>
    <t>南佐賀3丁目8番10号</t>
  </si>
  <si>
    <t>0952-97-5652</t>
  </si>
  <si>
    <t>0952-97-5653</t>
  </si>
  <si>
    <t>未来夢</t>
  </si>
  <si>
    <t>841-0083</t>
  </si>
  <si>
    <t>古賀町328番地1</t>
  </si>
  <si>
    <t>0942-85-8426</t>
  </si>
  <si>
    <t>0942-85-8427</t>
  </si>
  <si>
    <t>マリーズハウス</t>
  </si>
  <si>
    <t>下野町2355番地</t>
  </si>
  <si>
    <t>0942-85-9231</t>
  </si>
  <si>
    <t>0942-85-9232</t>
  </si>
  <si>
    <t>株式会社　マリーズハウス</t>
  </si>
  <si>
    <t>ブロッサムワークス佐賀</t>
  </si>
  <si>
    <t>駅前中央一丁目9番45号大樹生命佐賀駅前ﾋﾞﾙ3階</t>
  </si>
  <si>
    <t>0952-41-1433</t>
  </si>
  <si>
    <t>0952-41-1444</t>
  </si>
  <si>
    <t>マイルストーンサポート　株式会社</t>
  </si>
  <si>
    <t>プランツ鳥栖事業所</t>
  </si>
  <si>
    <t>神辺町1574番地8号</t>
  </si>
  <si>
    <t>0942-84-3373</t>
  </si>
  <si>
    <t>0942-84-3358</t>
  </si>
  <si>
    <t>有限会社　PLANTS</t>
  </si>
  <si>
    <t>多機能型事業所 地上のほし</t>
  </si>
  <si>
    <t>大字園部412</t>
  </si>
  <si>
    <t>多機能型事業所 ＷＡＮ</t>
  </si>
  <si>
    <t>鍋島町大字森田583番1</t>
  </si>
  <si>
    <t>0952-60-8833</t>
  </si>
  <si>
    <t>0952-60-8801</t>
  </si>
  <si>
    <t>社会福祉法人　あんず鍋島</t>
  </si>
  <si>
    <t>就労継続支援施設　イーアス</t>
  </si>
  <si>
    <t>849-0913</t>
  </si>
  <si>
    <t>兵庫町大字渕1333番地1号</t>
  </si>
  <si>
    <t>0952-23-4353</t>
  </si>
  <si>
    <t>0952-23-4358</t>
  </si>
  <si>
    <t>株式会社　エースフロンティア</t>
  </si>
  <si>
    <t>就労継続支援事業所　実松製作所</t>
  </si>
  <si>
    <t>千代田町姉391番地1</t>
  </si>
  <si>
    <t>0952-34-6311</t>
  </si>
  <si>
    <t>就労継続支援事業所 あおば</t>
  </si>
  <si>
    <t>和多田大土井14番41号</t>
  </si>
  <si>
    <t>0955-72-0629</t>
  </si>
  <si>
    <t>有限会社　あおば</t>
  </si>
  <si>
    <t>就労継続支援Ａ型事業所　芽生え</t>
  </si>
  <si>
    <t>川副町大字鹿江960番地14</t>
  </si>
  <si>
    <t>0952-37-5326</t>
  </si>
  <si>
    <t>0952-37-5313</t>
  </si>
  <si>
    <t>一般社団法人　太陽</t>
    <phoneticPr fontId="4"/>
  </si>
  <si>
    <t>就労継続支援A型事業所　サン・フレンド</t>
    <rPh sb="8" eb="11">
      <t>ジギョウショ</t>
    </rPh>
    <phoneticPr fontId="4"/>
  </si>
  <si>
    <t>嬉野町大字下宿乙1790番地</t>
  </si>
  <si>
    <t>0954-43-5013</t>
  </si>
  <si>
    <t>0954-43-5011</t>
  </si>
  <si>
    <t>社会福祉法人　友悠会</t>
  </si>
  <si>
    <t>佐賀よどひめ工房</t>
  </si>
  <si>
    <t>840-0214</t>
  </si>
  <si>
    <t>大和町川上491番地1</t>
  </si>
  <si>
    <t>0952-62-0930</t>
  </si>
  <si>
    <t>一般社団法人　佐賀自立支援福祉協会</t>
  </si>
  <si>
    <t>サカセル唐津事業所</t>
  </si>
  <si>
    <t>鏡1871番地1</t>
  </si>
  <si>
    <t>0955-58-9117</t>
  </si>
  <si>
    <t>0955-58-9137</t>
  </si>
  <si>
    <t>株式会社　サカセル</t>
  </si>
  <si>
    <t>佐賀オフィス</t>
  </si>
  <si>
    <t>840-0826</t>
  </si>
  <si>
    <t>白山一丁目2番13号 諸永ﾋﾞﾙ1階</t>
  </si>
  <si>
    <t>0952-20-1850</t>
  </si>
  <si>
    <t>0952-20-1851</t>
  </si>
  <si>
    <t>合同会社　佐賀SBC</t>
  </si>
  <si>
    <t>クリエイティブ ラボ エーアール</t>
  </si>
  <si>
    <t>844-0002</t>
  </si>
  <si>
    <t>中樽三丁目170番地2</t>
  </si>
  <si>
    <t>0955-25-9260</t>
  </si>
  <si>
    <t>0955-25-9261</t>
  </si>
  <si>
    <t>エーアール　株式会社</t>
  </si>
  <si>
    <t>風のだいち</t>
  </si>
  <si>
    <t>大字納富分1005番地</t>
  </si>
  <si>
    <t>0954-62-4812</t>
  </si>
  <si>
    <t>0954-63-1555</t>
  </si>
  <si>
    <t>株式会社　エスエージーエー</t>
  </si>
  <si>
    <t>エフピコ愛パック株式会社　佐賀工場</t>
  </si>
  <si>
    <t>842-0015</t>
  </si>
  <si>
    <t>神埼町尾崎字大藪3032番地1</t>
  </si>
  <si>
    <t>0952-55-7727</t>
  </si>
  <si>
    <t>0952-55-7728</t>
  </si>
  <si>
    <t>エフピコ愛パック　株式会社</t>
  </si>
  <si>
    <t>アシスト佐賀</t>
  </si>
  <si>
    <t>大字中村1806番地3</t>
  </si>
  <si>
    <t>0954-60-4890</t>
  </si>
  <si>
    <t>あいりーTAKEO</t>
  </si>
  <si>
    <t>849-2301</t>
  </si>
  <si>
    <t>山内町大字犬走2271番地4</t>
  </si>
  <si>
    <t>0954-45-2251</t>
  </si>
  <si>
    <t>0954-45-2239</t>
  </si>
  <si>
    <t>株式会社　あいりーTAKEO</t>
  </si>
  <si>
    <t>（主）パロン（従）GRAN</t>
  </si>
  <si>
    <t>(主)本庄町大字袋301番地1(従)呉服元町5番17号</t>
  </si>
  <si>
    <t>ヒューマンパワーまんてん</t>
  </si>
  <si>
    <t>武雄町大字富岡8279番地3</t>
  </si>
  <si>
    <t>0954-33-1181</t>
  </si>
  <si>
    <t>つなぐ唐津</t>
  </si>
  <si>
    <t>847-0874</t>
  </si>
  <si>
    <t>藤崎通6905番地17</t>
  </si>
  <si>
    <t>0955-74-5688</t>
  </si>
  <si>
    <t>合同会社　フェリスNライフ</t>
  </si>
  <si>
    <t>就労継続支援Ａ型事業所虹のかがやき</t>
  </si>
  <si>
    <t>849-5123</t>
  </si>
  <si>
    <t>浜玉町東山田2101番地1</t>
  </si>
  <si>
    <t>（主）シエル（従）インパクト</t>
  </si>
  <si>
    <t>840-0857</t>
  </si>
  <si>
    <t>（主）鍋島町大字八戸3182番地（従）巨勢町大字牛島730モラージュ佐賀南館1F</t>
  </si>
  <si>
    <t>Ａ型すばる</t>
  </si>
  <si>
    <t>相知町中山3523番地1</t>
  </si>
  <si>
    <t>0955-62-5101</t>
  </si>
  <si>
    <t>合同会社　ほしぞら</t>
  </si>
  <si>
    <t>ミライズ</t>
  </si>
  <si>
    <t>0942-87-7038</t>
  </si>
  <si>
    <t>One　Love</t>
  </si>
  <si>
    <t>841-0086</t>
  </si>
  <si>
    <t>牛原町528-2山水ビル8号</t>
  </si>
  <si>
    <t>080-4697-7875</t>
  </si>
  <si>
    <t>株式会社　ODOA</t>
    <phoneticPr fontId="4"/>
  </si>
  <si>
    <t>就労継続支援事業所 あおばさん</t>
  </si>
  <si>
    <t>和多田大土井5-10</t>
  </si>
  <si>
    <t>0955-72-0628</t>
  </si>
  <si>
    <t>0955-72-2654</t>
  </si>
  <si>
    <t>サンクスラボ・佐賀オフィス</t>
  </si>
  <si>
    <t>駅前中央一丁目9番38号佐賀新聞佐賀駅前ビル５階</t>
  </si>
  <si>
    <t>0952-27-7722</t>
  </si>
  <si>
    <t>サンクスラボ　株式会社</t>
    <phoneticPr fontId="4"/>
  </si>
  <si>
    <t>ライフデザイン</t>
  </si>
  <si>
    <t>駅前中央二丁目１番地１北口ビル２Ｆ</t>
  </si>
  <si>
    <t>0952-37-0137</t>
  </si>
  <si>
    <t>一般社団法人　佐賀県社会福祉就労支援協会</t>
  </si>
  <si>
    <t>ボルガはたらいて笑おう</t>
  </si>
  <si>
    <t>木原二丁目２番1５号－１</t>
  </si>
  <si>
    <t>090-7495-5414</t>
  </si>
  <si>
    <t>0952-25-1023</t>
  </si>
  <si>
    <t>株式会社　ボルガ</t>
  </si>
  <si>
    <t>（主）EBISU（従）GRASH</t>
  </si>
  <si>
    <t>840-0824</t>
  </si>
  <si>
    <t>（主）呉服元町1-5（従）白山2-7-1</t>
  </si>
  <si>
    <t>0952-28-0208</t>
  </si>
  <si>
    <t>ウィルネス</t>
  </si>
  <si>
    <t>儀徳町2937</t>
  </si>
  <si>
    <t>0942-85-8673</t>
  </si>
  <si>
    <t>0942-85-8979</t>
  </si>
  <si>
    <t>ウィルネス合同会社</t>
  </si>
  <si>
    <t>就労継続支援A型　桜</t>
  </si>
  <si>
    <t>太陽</t>
  </si>
  <si>
    <t>鍋島町大字森田387番3号</t>
  </si>
  <si>
    <t>0952-97-8303</t>
  </si>
  <si>
    <t>有限会社　スッキリステーション</t>
  </si>
  <si>
    <t>COCOSA</t>
  </si>
  <si>
    <t>845-0022</t>
  </si>
  <si>
    <t>三日月町織島183番地3</t>
  </si>
  <si>
    <t>0952-38-0761</t>
  </si>
  <si>
    <t>一般社団法人　COCOSA</t>
  </si>
  <si>
    <t>多機能型就労継続支援事業所ユニーズ</t>
  </si>
  <si>
    <t>三日月町織島１４９３</t>
  </si>
  <si>
    <t>050-8892-8140</t>
  </si>
  <si>
    <t>050-8892-8142</t>
  </si>
  <si>
    <t>株式会社　Switch</t>
  </si>
  <si>
    <t>ドリカムサポート佐賀</t>
  </si>
  <si>
    <t>駅南本町5番5号</t>
  </si>
  <si>
    <t>0952-20-7707</t>
  </si>
  <si>
    <t>0952-20-7706</t>
  </si>
  <si>
    <t>株式会社　プラサポ</t>
  </si>
  <si>
    <t>One</t>
  </si>
  <si>
    <t>浜玉町浜崎1176番地1</t>
  </si>
  <si>
    <t>0955-58-7830</t>
  </si>
  <si>
    <t>0955-58-7832</t>
  </si>
  <si>
    <t>株式会社　和三</t>
  </si>
  <si>
    <t>キャンバス</t>
  </si>
  <si>
    <t>原1014番地1</t>
  </si>
  <si>
    <t>0955-53-9177</t>
  </si>
  <si>
    <t>0955-53-9178</t>
  </si>
  <si>
    <t>くうねるあそぶ</t>
  </si>
  <si>
    <t>849-0505</t>
  </si>
  <si>
    <t>大字下小田401-3</t>
  </si>
  <si>
    <t>0952-86-5201</t>
  </si>
  <si>
    <t>0952-86-2405</t>
  </si>
  <si>
    <t>合同会社　Tradecom8</t>
  </si>
  <si>
    <t>モルチェ・サポート</t>
  </si>
  <si>
    <t>847-0002</t>
  </si>
  <si>
    <t>山本1397-1</t>
  </si>
  <si>
    <t>0955-53-8231</t>
  </si>
  <si>
    <t>0955-53-8142</t>
  </si>
  <si>
    <t>株式会社　サンアール</t>
  </si>
  <si>
    <t>トレッセみやき</t>
  </si>
  <si>
    <t>白壁1074番地3市村清記念メディカルコミュニティセンター２F</t>
  </si>
  <si>
    <t>0942-50-6183</t>
  </si>
  <si>
    <t>0942-50-6184</t>
  </si>
  <si>
    <t>一般社団法人　国際障害者支援協会</t>
  </si>
  <si>
    <t>ライズ</t>
  </si>
  <si>
    <t>日の出1丁目14-17</t>
  </si>
  <si>
    <t>45_就労継続支援A型</t>
    <phoneticPr fontId="4"/>
  </si>
  <si>
    <t>グリーンフューチャー</t>
    <phoneticPr fontId="4"/>
  </si>
  <si>
    <t>849-3131</t>
    <phoneticPr fontId="4"/>
  </si>
  <si>
    <t>厳木町厳木875番地6</t>
    <phoneticPr fontId="4"/>
  </si>
  <si>
    <t>0955-58-8070</t>
    <phoneticPr fontId="4"/>
  </si>
  <si>
    <t>0955-58-8071</t>
    <phoneticPr fontId="4"/>
  </si>
  <si>
    <t>合同会社ＫＨＦ</t>
    <phoneticPr fontId="4"/>
  </si>
  <si>
    <t>多機能型就労継続支援事業所サニーサイド</t>
    <phoneticPr fontId="4"/>
  </si>
  <si>
    <t>849-0916</t>
    <phoneticPr fontId="4"/>
  </si>
  <si>
    <t>高木瀬町東高木1245番地7</t>
    <rPh sb="11" eb="13">
      <t>バンチ</t>
    </rPh>
    <phoneticPr fontId="4"/>
  </si>
  <si>
    <t>070-8923-4569</t>
    <phoneticPr fontId="4"/>
  </si>
  <si>
    <t>NPO法人サニースマイル</t>
    <phoneticPr fontId="4"/>
  </si>
  <si>
    <t>ジョブハナ鳥栖</t>
    <phoneticPr fontId="4"/>
  </si>
  <si>
    <t>841-0038</t>
  </si>
  <si>
    <t>鎗田町319番地10</t>
    <phoneticPr fontId="4"/>
  </si>
  <si>
    <t>就労継続支援Ａ型フクロクジュ</t>
    <phoneticPr fontId="4"/>
  </si>
  <si>
    <t>長瀬町5-12</t>
    <phoneticPr fontId="4"/>
  </si>
  <si>
    <t>0952-43-3577</t>
  </si>
  <si>
    <t>株式会社Corusaro</t>
    <phoneticPr fontId="4"/>
  </si>
  <si>
    <t>アットワーク</t>
    <phoneticPr fontId="4"/>
  </si>
  <si>
    <t>849-0937</t>
    <phoneticPr fontId="4"/>
  </si>
  <si>
    <t>鍋島三丁目５－１５　コスモ壱番館３０３</t>
    <phoneticPr fontId="4"/>
  </si>
  <si>
    <t>080-1784-5823</t>
    <phoneticPr fontId="4"/>
  </si>
  <si>
    <t>株式会社ライフ</t>
    <phoneticPr fontId="4"/>
  </si>
  <si>
    <t>頂上</t>
    <rPh sb="0" eb="2">
      <t>チョウジョウ</t>
    </rPh>
    <phoneticPr fontId="4"/>
  </si>
  <si>
    <t>840-0857</t>
    <phoneticPr fontId="4"/>
  </si>
  <si>
    <t>鍋島町大字八戸3190番地3</t>
    <rPh sb="0" eb="3">
      <t>ナベシママチ</t>
    </rPh>
    <rPh sb="3" eb="5">
      <t>オオアザ</t>
    </rPh>
    <rPh sb="5" eb="7">
      <t>ハチド</t>
    </rPh>
    <rPh sb="11" eb="13">
      <t>バンチ</t>
    </rPh>
    <phoneticPr fontId="4"/>
  </si>
  <si>
    <t>0952-41-8416</t>
    <phoneticPr fontId="4"/>
  </si>
  <si>
    <t>クローバー</t>
    <phoneticPr fontId="4"/>
  </si>
  <si>
    <t>848-0031</t>
    <phoneticPr fontId="4"/>
  </si>
  <si>
    <t>二里町八谷搦13番21</t>
    <rPh sb="0" eb="6">
      <t>ニリマチハチヤガラミ</t>
    </rPh>
    <rPh sb="8" eb="9">
      <t>バン</t>
    </rPh>
    <phoneticPr fontId="4"/>
  </si>
  <si>
    <t>0955-38-2957</t>
    <phoneticPr fontId="4"/>
  </si>
  <si>
    <t>ー</t>
    <phoneticPr fontId="4"/>
  </si>
  <si>
    <t>株式会社　クローバー</t>
    <rPh sb="0" eb="4">
      <t>カブシキガイシャ</t>
    </rPh>
    <phoneticPr fontId="4"/>
  </si>
  <si>
    <t>就労継続支援A型事業所めばえ</t>
    <rPh sb="0" eb="6">
      <t>シュウロウケイゾクシエン</t>
    </rPh>
    <rPh sb="7" eb="11">
      <t>ガタジギョウショ</t>
    </rPh>
    <phoneticPr fontId="4"/>
  </si>
  <si>
    <t>849-0902</t>
    <phoneticPr fontId="4"/>
  </si>
  <si>
    <t>久保泉町大字上和泉１１９１－２０</t>
    <phoneticPr fontId="4"/>
  </si>
  <si>
    <t>0952-97-8298</t>
    <phoneticPr fontId="4"/>
  </si>
  <si>
    <t>特定非営利活動法人　若葉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ワカバ</t>
    </rPh>
    <phoneticPr fontId="4"/>
  </si>
  <si>
    <t>46_就労継続支援B型</t>
  </si>
  <si>
    <t>白石作業所</t>
  </si>
  <si>
    <t>福吉四本黒木1815番地1</t>
  </si>
  <si>
    <t>0952-84-3511</t>
  </si>
  <si>
    <t>0952-84-3512</t>
  </si>
  <si>
    <t>虹乃杜</t>
  </si>
  <si>
    <t>宮浦186番地54号</t>
  </si>
  <si>
    <t>0942-50-9611</t>
  </si>
  <si>
    <t>0942-50-9612</t>
  </si>
  <si>
    <t>株式会社　虹乃杜</t>
  </si>
  <si>
    <t>吉野ヶ里作業所</t>
    <phoneticPr fontId="4"/>
  </si>
  <si>
    <t>842-0033</t>
  </si>
  <si>
    <t>豆田1791番地3</t>
  </si>
  <si>
    <t>0952-53-2474</t>
  </si>
  <si>
    <t>特定非営利活動法人　吉野ヶ里</t>
    <phoneticPr fontId="4"/>
  </si>
  <si>
    <t>椿作業所
（従）玄海分場</t>
    <rPh sb="6" eb="7">
      <t>ジュウ</t>
    </rPh>
    <rPh sb="8" eb="12">
      <t>ゲンカイブンジョウ</t>
    </rPh>
    <phoneticPr fontId="4"/>
  </si>
  <si>
    <t>848-0125
847-1422</t>
    <phoneticPr fontId="4"/>
  </si>
  <si>
    <t>伊万里市
玄海町</t>
    <rPh sb="5" eb="8">
      <t>ゲンカイチョウ</t>
    </rPh>
    <phoneticPr fontId="4"/>
  </si>
  <si>
    <t>黒川町小黒川字拝川697番1
新田1809-14</t>
    <rPh sb="15" eb="17">
      <t>シンデン</t>
    </rPh>
    <phoneticPr fontId="4"/>
  </si>
  <si>
    <t>障害福祉サービス事業所　多久作業所</t>
  </si>
  <si>
    <t>846-0012</t>
  </si>
  <si>
    <t>東多久町大字別府4319番地3</t>
  </si>
  <si>
    <t>0952-76-5026</t>
  </si>
  <si>
    <t>社会福祉法人　竹の里</t>
    <phoneticPr fontId="4"/>
  </si>
  <si>
    <t>障害者自立支援施設　コロニーみやき</t>
  </si>
  <si>
    <t>原古賀6943番地11</t>
  </si>
  <si>
    <t>0942-94-2215</t>
  </si>
  <si>
    <t>0942-94-2701</t>
  </si>
  <si>
    <t>障がい者活動センター　のぞみ</t>
  </si>
  <si>
    <t>神野東四丁目13番7号</t>
  </si>
  <si>
    <t>0952-33-5073</t>
  </si>
  <si>
    <t>特定非営利活動法人　若杉会</t>
  </si>
  <si>
    <t>スプリングフィールド</t>
  </si>
  <si>
    <t>高木瀬東一丁目17番7号</t>
  </si>
  <si>
    <t>0952-98-3839</t>
  </si>
  <si>
    <t>就労支援事業所　サム＆プル</t>
  </si>
  <si>
    <t>842-0014</t>
  </si>
  <si>
    <t>神埼町姉川1600番地</t>
  </si>
  <si>
    <t>0952-37-1505</t>
  </si>
  <si>
    <t>就労継続支援事業所　コスモス</t>
  </si>
  <si>
    <t>840-0033</t>
  </si>
  <si>
    <t>光2-1-13</t>
  </si>
  <si>
    <t>0952-22-8263</t>
  </si>
  <si>
    <t>特定非営利活動法人　コスモス</t>
  </si>
  <si>
    <t>就労継続支援事業所　きずな</t>
  </si>
  <si>
    <t>高木瀬町大字長瀬1762-3</t>
  </si>
  <si>
    <t>0952-31-0632</t>
  </si>
  <si>
    <t>就労継続支援事業所　アヤトリエ</t>
  </si>
  <si>
    <t>駅前中央3番地122</t>
  </si>
  <si>
    <t>0952-37-8308</t>
  </si>
  <si>
    <t>0952-37-8352</t>
  </si>
  <si>
    <t>株式会社　創裕</t>
  </si>
  <si>
    <t>はぴねす</t>
  </si>
  <si>
    <t>三日月町織島1622番地1</t>
  </si>
  <si>
    <t>就労継続支援事業所　やきものの里</t>
    <rPh sb="2" eb="4">
      <t>ケイゾク</t>
    </rPh>
    <phoneticPr fontId="4"/>
  </si>
  <si>
    <t>就労継続支援B型事業所　でんでんむし</t>
  </si>
  <si>
    <t>鍋島町森田903番地</t>
  </si>
  <si>
    <t>0952-34-4150</t>
  </si>
  <si>
    <t>0952-34-4195</t>
  </si>
  <si>
    <t>有限会社　佐賀情報ビジネス</t>
  </si>
  <si>
    <t>若楠</t>
  </si>
  <si>
    <t>849-2303</t>
  </si>
  <si>
    <t>山内町三間坂甲13800番地</t>
  </si>
  <si>
    <t>0954-45-3430</t>
  </si>
  <si>
    <t>特定非営利活動法人　若楠</t>
    <phoneticPr fontId="4"/>
  </si>
  <si>
    <t>鹿島福祉作業所</t>
  </si>
  <si>
    <t>浜町甲3852番地1</t>
  </si>
  <si>
    <t>社会福祉法人　鹿爽会</t>
    <phoneticPr fontId="4"/>
  </si>
  <si>
    <t>からつ医療福祉センター・久里双水園　くるみランドリー</t>
    <phoneticPr fontId="4"/>
  </si>
  <si>
    <t>相知町相知2575-5</t>
  </si>
  <si>
    <t>昆虫の里</t>
  </si>
  <si>
    <t>大字大浦乙1840番地2</t>
  </si>
  <si>
    <t>0954-68-3211</t>
  </si>
  <si>
    <t>0954-68-3212</t>
  </si>
  <si>
    <t>活き活き工房　夢ファーム</t>
  </si>
  <si>
    <t>鍋島町八戸3077番地1</t>
  </si>
  <si>
    <t>0952-26-3966</t>
  </si>
  <si>
    <t>0952-37-7335</t>
  </si>
  <si>
    <t>（主）伊万里作業所（従）草の根作業所</t>
  </si>
  <si>
    <t>大坪町丙1215番地1</t>
  </si>
  <si>
    <t>愛の木　就労継続支援事業所</t>
  </si>
  <si>
    <t>宇木2148-1</t>
  </si>
  <si>
    <t>0955-80-0294</t>
  </si>
  <si>
    <t>ワークセンターがたっこ</t>
  </si>
  <si>
    <t>ワークス山王</t>
  </si>
  <si>
    <t>大和町久留間3032番地</t>
  </si>
  <si>
    <t>ワークショップ道の家</t>
  </si>
  <si>
    <t>レインボーハウス</t>
  </si>
  <si>
    <t>840-0054</t>
  </si>
  <si>
    <t>水ヶ江2丁目3番15号</t>
  </si>
  <si>
    <t>らしく</t>
  </si>
  <si>
    <t>849-0113</t>
  </si>
  <si>
    <t>大字白壁1074-3</t>
  </si>
  <si>
    <t>0942-80-1104</t>
  </si>
  <si>
    <t>020-4664-1543</t>
  </si>
  <si>
    <t>一般社団法人　らしく</t>
  </si>
  <si>
    <t>ゆめランチ</t>
  </si>
  <si>
    <t>844-0024</t>
  </si>
  <si>
    <t>武雄町大字富岡字門町12422-1</t>
  </si>
  <si>
    <t>0954-23-8870</t>
  </si>
  <si>
    <t>優</t>
  </si>
  <si>
    <t>下野町2509番地</t>
  </si>
  <si>
    <t>0942-85-9008</t>
  </si>
  <si>
    <t>株式会社　マリーズハウス</t>
    <phoneticPr fontId="4"/>
  </si>
  <si>
    <t>やさい工房たたら 大財店</t>
  </si>
  <si>
    <t>大財3丁目2番15号</t>
  </si>
  <si>
    <t>0952-28-0502</t>
  </si>
  <si>
    <t>0952-41-6801</t>
  </si>
  <si>
    <t>有限会社　たたら</t>
  </si>
  <si>
    <t>モチノキ</t>
  </si>
  <si>
    <t>儀徳町3245番地2号</t>
  </si>
  <si>
    <t>0942-82-6520</t>
  </si>
  <si>
    <t>株式会社　サークルサポート</t>
  </si>
  <si>
    <t>まる工房</t>
  </si>
  <si>
    <t>0952-36-9080</t>
  </si>
  <si>
    <t>0952-36-9085</t>
  </si>
  <si>
    <t>街のサナーレ就労支援センター</t>
  </si>
  <si>
    <t>二里町八谷搦1179番地</t>
  </si>
  <si>
    <t>0955-25-9794</t>
  </si>
  <si>
    <t>0955-25-9880</t>
  </si>
  <si>
    <t>まごころ授産所</t>
  </si>
  <si>
    <t>川副町大字鹿江1752番地5</t>
  </si>
  <si>
    <t>0952-45-2411</t>
  </si>
  <si>
    <t>0952-97-8394</t>
  </si>
  <si>
    <t>ほいっぽ</t>
  </si>
  <si>
    <t>847-0881</t>
    <phoneticPr fontId="4"/>
  </si>
  <si>
    <t>竹木場5134番地１</t>
    <rPh sb="0" eb="3">
      <t>タケキバ</t>
    </rPh>
    <rPh sb="7" eb="9">
      <t>バンチ</t>
    </rPh>
    <phoneticPr fontId="4"/>
  </si>
  <si>
    <t>0955-58-8533</t>
  </si>
  <si>
    <t>特定非営利活動法人　フレンドハウス</t>
  </si>
  <si>
    <t>ふれあい作業所</t>
  </si>
  <si>
    <t>大字福母3071番地41</t>
  </si>
  <si>
    <t>0952-82-5600</t>
  </si>
  <si>
    <t>0952-82-3310</t>
  </si>
  <si>
    <t>特定非営利活動法人　ふれあい</t>
  </si>
  <si>
    <t>ふれあいかん</t>
  </si>
  <si>
    <t>849-0124</t>
  </si>
  <si>
    <t>大字堤1386番地</t>
  </si>
  <si>
    <t>0952-51-1032</t>
  </si>
  <si>
    <t>社会福祉法人　上峰町社会福祉協議会</t>
  </si>
  <si>
    <t>福祉作業所　ピノキオ</t>
  </si>
  <si>
    <t>佐志鴻ノ巣372番地1</t>
    <phoneticPr fontId="4"/>
  </si>
  <si>
    <t>0955-58-8638</t>
  </si>
  <si>
    <t>0955-58-8639</t>
  </si>
  <si>
    <t>特定非営利活動法人　ひなた</t>
    <phoneticPr fontId="4"/>
  </si>
  <si>
    <t>福祉作業所　彩</t>
  </si>
  <si>
    <t>福祉作業所　イエローキッチン</t>
  </si>
  <si>
    <t>849-3223</t>
  </si>
  <si>
    <t>相知町伊岐佐乙115番地8</t>
  </si>
  <si>
    <t>0955-62-5570</t>
  </si>
  <si>
    <t>0955-62-5503</t>
  </si>
  <si>
    <t>株式会社　イエローキッチン</t>
  </si>
  <si>
    <t>福祉作業所　ありがとう</t>
  </si>
  <si>
    <t>0952-74-3668</t>
  </si>
  <si>
    <t>0952-74-3637</t>
  </si>
  <si>
    <t>ビーハウス</t>
  </si>
  <si>
    <t>847-0133</t>
  </si>
  <si>
    <t>湊町1126番地</t>
  </si>
  <si>
    <t>0955-79-0173</t>
  </si>
  <si>
    <t>有限会社　ガハハハウス</t>
  </si>
  <si>
    <t>はなみずき２</t>
  </si>
  <si>
    <t>北多久町大字多久原2528番地40</t>
  </si>
  <si>
    <t>はたらく家族</t>
  </si>
  <si>
    <t>大字坊所3153番地1</t>
  </si>
  <si>
    <t>0952-37-3917</t>
  </si>
  <si>
    <t>0952-60-2041</t>
  </si>
  <si>
    <t>ハートフルまんてんアモーレ</t>
  </si>
  <si>
    <t>武雄町大字昭和119番地</t>
  </si>
  <si>
    <t>にこにこいまり</t>
  </si>
  <si>
    <t>849-4282</t>
  </si>
  <si>
    <t>東山代町里字蕨野359番地4</t>
  </si>
  <si>
    <t>0955-28-1353</t>
  </si>
  <si>
    <t>特定非営利活動法人　にこにこくらぶ</t>
  </si>
  <si>
    <t>どんぐり村</t>
  </si>
  <si>
    <t>842-0303</t>
  </si>
  <si>
    <t>三瀬村杠2234番地67</t>
  </si>
  <si>
    <t>0952-56-2142</t>
  </si>
  <si>
    <t>0952-56-2839</t>
  </si>
  <si>
    <t>ディア・ライフ　はーと・なう　佐賀</t>
  </si>
  <si>
    <t>栄町6番地25 ﾌﾚｯｸｽ佐賀駅前1階</t>
  </si>
  <si>
    <t>0952-98-0838</t>
  </si>
  <si>
    <t>つくっちゃおう</t>
  </si>
  <si>
    <t>847-0801</t>
  </si>
  <si>
    <t>東山801番地300</t>
  </si>
  <si>
    <t>0955-58-8773</t>
  </si>
  <si>
    <t>0955-74-3858</t>
  </si>
  <si>
    <t>つくしのさと北方作業所</t>
  </si>
  <si>
    <t>北方町大字志久1241番地4</t>
  </si>
  <si>
    <t>ちゅうりっぷのうた作業所</t>
  </si>
  <si>
    <t>大字山口1399-7</t>
  </si>
  <si>
    <t>太陽社</t>
  </si>
  <si>
    <t>久里2073番地2</t>
  </si>
  <si>
    <t>そらいろ</t>
  </si>
  <si>
    <t>全力疾走</t>
  </si>
  <si>
    <t>儀徳町2650番地2号</t>
  </si>
  <si>
    <t>0942-50-8857</t>
  </si>
  <si>
    <t>特定非営利活動法人　全力疾走</t>
  </si>
  <si>
    <t>スローWORK大和</t>
  </si>
  <si>
    <t>840-0211</t>
  </si>
  <si>
    <t>大和町東山田4474番地</t>
  </si>
  <si>
    <t>0952-62-7133</t>
  </si>
  <si>
    <t>障害者就労支援センター　はすの実</t>
  </si>
  <si>
    <t>東与賀町大字田中47番地</t>
  </si>
  <si>
    <t>0952-37-5502</t>
  </si>
  <si>
    <t>0952-45-1195</t>
  </si>
  <si>
    <t>一般社団法人　地福会</t>
  </si>
  <si>
    <t>ジョインハート川副</t>
  </si>
  <si>
    <t>840-2204</t>
  </si>
  <si>
    <t>川副町大字西古賀248番7</t>
  </si>
  <si>
    <t>0952-37-0786</t>
  </si>
  <si>
    <t>0952-37-0787</t>
  </si>
  <si>
    <t>株式会社　佐賀心和</t>
  </si>
  <si>
    <t>就労支援事業所みのり</t>
  </si>
  <si>
    <t>大和町大字川上字柏町257番3</t>
  </si>
  <si>
    <t>0952-62-3991</t>
  </si>
  <si>
    <t>社会福祉法人　みのり福祉会</t>
  </si>
  <si>
    <t>就労支援事業所 ohana</t>
  </si>
  <si>
    <t>就労継続支援事業所 メヌエット</t>
  </si>
  <si>
    <t>大字小倉字千代279番地3</t>
  </si>
  <si>
    <t>就労継続支援B型事業所ワークスペースかん</t>
  </si>
  <si>
    <t>神野西4丁目4番11号</t>
  </si>
  <si>
    <t>0952-30-5250</t>
  </si>
  <si>
    <t>就労継続支援Ｂ型事業所カキツバタ</t>
  </si>
  <si>
    <t>845-0012</t>
  </si>
  <si>
    <t>小城町池上字西川2919番地3</t>
  </si>
  <si>
    <t>0952-97-9111</t>
  </si>
  <si>
    <t>0952-97-9112</t>
  </si>
  <si>
    <t>合同会社　コネクトケア</t>
  </si>
  <si>
    <t>就労継続支援B型　このめの里</t>
  </si>
  <si>
    <t>嬉野町下宿甲2094-15</t>
  </si>
  <si>
    <t>さくらんぼ工房</t>
  </si>
  <si>
    <t>0952-97-5410</t>
  </si>
  <si>
    <t>0952-97-5420</t>
  </si>
  <si>
    <t>作業所　桜花</t>
  </si>
  <si>
    <t>849-0301</t>
  </si>
  <si>
    <t>牛津町乙柳873番地1</t>
  </si>
  <si>
    <t>0952-66-2003</t>
  </si>
  <si>
    <t>0952-37-5829</t>
  </si>
  <si>
    <t>特定非営利活動法人　流蛍の里</t>
  </si>
  <si>
    <t>佐賀ライトハウス六星館</t>
  </si>
  <si>
    <t>840-0815</t>
  </si>
  <si>
    <t>天神1丁目4番16号</t>
  </si>
  <si>
    <t>0952-29-6621</t>
  </si>
  <si>
    <t>0952-29-8971</t>
  </si>
  <si>
    <t>社会福祉法人　佐賀ライトハウス</t>
  </si>
  <si>
    <t>菜菜</t>
  </si>
  <si>
    <t>北方町大字芦原496番地</t>
    <rPh sb="5" eb="7">
      <t>アシハラ</t>
    </rPh>
    <rPh sb="10" eb="12">
      <t>バンチ</t>
    </rPh>
    <phoneticPr fontId="4"/>
  </si>
  <si>
    <t>0954-33-8083</t>
  </si>
  <si>
    <t>特定非営利活動法人　菜菜</t>
  </si>
  <si>
    <t>チャレンジド支援センター「ザ・鹿島」指定就労継続支援B型さくら</t>
    <rPh sb="18" eb="20">
      <t>シテイ</t>
    </rPh>
    <rPh sb="20" eb="26">
      <t>シュウロウケイゾクシエン</t>
    </rPh>
    <rPh sb="27" eb="28">
      <t>ガタ</t>
    </rPh>
    <phoneticPr fontId="4"/>
  </si>
  <si>
    <t>小麦の家</t>
  </si>
  <si>
    <t>0955-28-2386</t>
  </si>
  <si>
    <t>0952-28-2387</t>
  </si>
  <si>
    <t>社会福祉法人　小麦の家福祉会</t>
  </si>
  <si>
    <t>コスモス夢工房</t>
  </si>
  <si>
    <t>841-0036</t>
  </si>
  <si>
    <t>秋葉町一丁目976番地2</t>
  </si>
  <si>
    <t>0942-84-2511</t>
  </si>
  <si>
    <t>社会福祉法人　コスモス会</t>
  </si>
  <si>
    <t>特定非営利活動法人　ヒーリングファミリー財団</t>
  </si>
  <si>
    <t>グッドスマイル</t>
  </si>
  <si>
    <t>下山谷乙3572番地</t>
  </si>
  <si>
    <t>0955-46-3926</t>
  </si>
  <si>
    <t>0955-46-3925</t>
  </si>
  <si>
    <t>株式会社　ISN福祉サービス</t>
  </si>
  <si>
    <t>かるがも</t>
  </si>
  <si>
    <t>849-0302</t>
  </si>
  <si>
    <t>牛津町柿樋瀬852-22</t>
  </si>
  <si>
    <t>からつ福祉作業所</t>
  </si>
  <si>
    <t>847-0011</t>
  </si>
  <si>
    <t>栄町2575番地14</t>
  </si>
  <si>
    <t>0955-74-5234</t>
  </si>
  <si>
    <t>特定非営利活動法人　ミニ授産施設・唐津</t>
  </si>
  <si>
    <t>唐津ひかり工房</t>
  </si>
  <si>
    <t>847-0004</t>
  </si>
  <si>
    <t>養母田543番地</t>
  </si>
  <si>
    <t>0955-58-9582</t>
  </si>
  <si>
    <t>0955-58-9589</t>
  </si>
  <si>
    <t>一般社団法人　西日本福祉会</t>
  </si>
  <si>
    <t>かささぎの里</t>
  </si>
  <si>
    <t>オレンジ</t>
  </si>
  <si>
    <t>木原三丁目1番28号</t>
    <phoneticPr fontId="4"/>
  </si>
  <si>
    <t>0952-37-9183</t>
  </si>
  <si>
    <t>0952-37-9184</t>
  </si>
  <si>
    <t>特定非営利活動法人　オレンジ</t>
  </si>
  <si>
    <t>いまりの里</t>
  </si>
  <si>
    <t>大坪町丙1158番地1</t>
  </si>
  <si>
    <t>0955-22-9044</t>
  </si>
  <si>
    <t>0955-22-9822</t>
  </si>
  <si>
    <t>社会福祉法人　幸生会</t>
  </si>
  <si>
    <t>アドバンス</t>
  </si>
  <si>
    <t>重ﾉ木乙3035番地3</t>
  </si>
  <si>
    <t>0954-68-0087</t>
  </si>
  <si>
    <t>0954-68-0088</t>
  </si>
  <si>
    <t>株式会社　アルペン村</t>
  </si>
  <si>
    <t>あけぼのセンター</t>
  </si>
  <si>
    <t>古野町676-2</t>
  </si>
  <si>
    <t>0942-84-0706</t>
  </si>
  <si>
    <t>0942-85-8507</t>
  </si>
  <si>
    <t>特定非営利活動法人　あけぼのセンター</t>
  </si>
  <si>
    <t>アクティブ</t>
  </si>
  <si>
    <t>鍋島町大字八戸溝1307-2</t>
  </si>
  <si>
    <t>0952-33-1066</t>
  </si>
  <si>
    <t>特定非営利活動法人　アクティブ</t>
  </si>
  <si>
    <t>就労継続支援B型事業所　Wa.to.Wa</t>
  </si>
  <si>
    <t>849-1201</t>
  </si>
  <si>
    <t>牛屋393番地1</t>
  </si>
  <si>
    <t>0954-68-0129</t>
  </si>
  <si>
    <t>0954-68-0139</t>
  </si>
  <si>
    <t>合同会社　YOUR GOOD</t>
  </si>
  <si>
    <t>（主）ユニバーサル　ソラシド　ジャパン（従）そらコッペ＋、あんこ屋そらさん</t>
  </si>
  <si>
    <t>北波多岸山字桜木788番地7</t>
  </si>
  <si>
    <t>0955-51-2595</t>
  </si>
  <si>
    <t>0955-51-2597</t>
  </si>
  <si>
    <t>特定非営利活動法人　地域みらいず</t>
  </si>
  <si>
    <t>PICFA</t>
  </si>
  <si>
    <t>大字宮浦399番地1</t>
  </si>
  <si>
    <t>0942-92-2650</t>
  </si>
  <si>
    <t>0942-92-1189</t>
  </si>
  <si>
    <t>医療法人　清明会</t>
  </si>
  <si>
    <t>NPOわかば</t>
  </si>
  <si>
    <t>幸津町1618番地2</t>
  </si>
  <si>
    <t>0942-84-2004</t>
  </si>
  <si>
    <t>0954-84-2004</t>
  </si>
  <si>
    <t>特定非営利活動法人　NPOわかば</t>
    <phoneticPr fontId="4"/>
  </si>
  <si>
    <t>JOY</t>
  </si>
  <si>
    <t>鍋島町大字八戸溝1384番地4</t>
  </si>
  <si>
    <t>0952-37-1537</t>
  </si>
  <si>
    <t>0952-37-1539</t>
  </si>
  <si>
    <t>Jobセンター　ピシャッと</t>
    <phoneticPr fontId="4"/>
  </si>
  <si>
    <t>IROIRO</t>
  </si>
  <si>
    <t>840-0032</t>
  </si>
  <si>
    <t>末広1丁目11-32</t>
  </si>
  <si>
    <t>0952-37-1327</t>
  </si>
  <si>
    <t>0952-37-1328</t>
  </si>
  <si>
    <t>DE・TE・KO・I</t>
  </si>
  <si>
    <t>水ヶ江五丁目9番17号</t>
  </si>
  <si>
    <t>0952-29-7484</t>
  </si>
  <si>
    <t>0952-26-2229</t>
  </si>
  <si>
    <t>社会福祉法人　いずみ会</t>
    <phoneticPr fontId="4"/>
  </si>
  <si>
    <t>やぐら</t>
  </si>
  <si>
    <t>849-0311</t>
  </si>
  <si>
    <t>芦刈町大字芦溝字二本松134番地2</t>
  </si>
  <si>
    <t>0952-66-1550</t>
  </si>
  <si>
    <t>株式会社　はたらいくサポート</t>
  </si>
  <si>
    <t>ハートフルまんてんステラ</t>
  </si>
  <si>
    <t>就労継続支援事業所みふねが丘</t>
  </si>
  <si>
    <t>武雄町大字武雄4152番地1</t>
  </si>
  <si>
    <t>0954-26-8300</t>
  </si>
  <si>
    <t>0954-26-8331</t>
  </si>
  <si>
    <t>アイリス</t>
  </si>
  <si>
    <t>町田1丁目8番5号</t>
  </si>
  <si>
    <t>0955-65-7161</t>
  </si>
  <si>
    <t>0955-65-7162</t>
  </si>
  <si>
    <t>合同会社　HLサポートコネクト</t>
  </si>
  <si>
    <t>就労継続支援B型事業所　ひまわりの会</t>
  </si>
  <si>
    <t>巨勢町牛島457番地1</t>
  </si>
  <si>
    <t>0952-20-8870</t>
  </si>
  <si>
    <t>0952-26-7877</t>
  </si>
  <si>
    <t>株式会社　発光技研</t>
  </si>
  <si>
    <t>ジーニアス</t>
  </si>
  <si>
    <t>呉服元町1-7</t>
  </si>
  <si>
    <t>0952-77-0544</t>
  </si>
  <si>
    <t>株式会社　すみなす</t>
  </si>
  <si>
    <t>ReLife</t>
  </si>
  <si>
    <t>高木瀬町大字長瀬279番地1</t>
  </si>
  <si>
    <t>0952-38-0533</t>
  </si>
  <si>
    <t>一般社団法人　碧生会</t>
  </si>
  <si>
    <t>就労継続支援事業所　ともしび</t>
  </si>
  <si>
    <t>社会福祉法人　ともしび</t>
  </si>
  <si>
    <t>あゆむ</t>
  </si>
  <si>
    <t>鍋島町大字八戸溝2164番地3</t>
  </si>
  <si>
    <t>0952-32-0670</t>
  </si>
  <si>
    <t>0952-20-0380</t>
  </si>
  <si>
    <t>ミラクル5</t>
  </si>
  <si>
    <t>840-0055</t>
  </si>
  <si>
    <t>材木2丁目4番地14</t>
  </si>
  <si>
    <t>0952-97-5875</t>
  </si>
  <si>
    <t>一般社団法人　ミラクル5</t>
  </si>
  <si>
    <t>はな</t>
  </si>
  <si>
    <t>ポパイ</t>
  </si>
  <si>
    <t>立花町3000番地1</t>
  </si>
  <si>
    <t>0955-29-8488</t>
  </si>
  <si>
    <t>医療法人　博友会</t>
    <phoneticPr fontId="4"/>
  </si>
  <si>
    <t>多機能型支援センター　そら</t>
  </si>
  <si>
    <t>大字中村1990番</t>
  </si>
  <si>
    <t>0954-68-0235</t>
  </si>
  <si>
    <t>0954-68-0236</t>
  </si>
  <si>
    <t>社会福祉法人　みらいのそら</t>
  </si>
  <si>
    <t>にじいろラボ</t>
  </si>
  <si>
    <t>大字高津原字四本松3715-1</t>
  </si>
  <si>
    <t>0954-68-0762</t>
  </si>
  <si>
    <t>社会福祉法人　みらいのそら</t>
    <phoneticPr fontId="4"/>
  </si>
  <si>
    <t>かば工房</t>
  </si>
  <si>
    <t>田代二丁目５番15号</t>
  </si>
  <si>
    <t>090-2966-8116</t>
  </si>
  <si>
    <t>株式会社　ノスタルジア</t>
  </si>
  <si>
    <t>ワークショップ　アロハ</t>
  </si>
  <si>
    <t>大字簑原2470</t>
  </si>
  <si>
    <t>ジョブタネ鳥栖</t>
  </si>
  <si>
    <t>就労継続支援Ｂ型事業所ワンディ</t>
  </si>
  <si>
    <t>842-0003</t>
  </si>
  <si>
    <t>神埼町本堀3150番地30</t>
  </si>
  <si>
    <t>0952-37-5541</t>
  </si>
  <si>
    <t>一般社団法人　ワンディ</t>
  </si>
  <si>
    <t>Ｂ型事業所　かがやき　嘉瀬</t>
  </si>
  <si>
    <t>嘉瀬町大字十五1463番地1</t>
  </si>
  <si>
    <t>0952-97-8401</t>
  </si>
  <si>
    <t>就労継続支援B型事業所　きゃんぱす</t>
  </si>
  <si>
    <t>芦刈町三王崎175</t>
  </si>
  <si>
    <t>0952-20-0583</t>
  </si>
  <si>
    <t>特定非営利活動法人　NPO法人　水彩</t>
    <phoneticPr fontId="4"/>
  </si>
  <si>
    <t>就労継続支援Ｂ型事業所　夢ねっこ</t>
  </si>
  <si>
    <t>千代田町渡瀬４６７－３</t>
  </si>
  <si>
    <t>0952-37-0177</t>
  </si>
  <si>
    <t>0952-37-1615</t>
  </si>
  <si>
    <t>労働者協同組合　ワーカーズコープ・センター事業団</t>
  </si>
  <si>
    <t>就労継続支援Ｂ型事業所そらいろ</t>
  </si>
  <si>
    <t>巨勢町大字牛島１９５番地１５</t>
  </si>
  <si>
    <t>0952-22-0466</t>
  </si>
  <si>
    <t>一般社団法人　まるかつ</t>
  </si>
  <si>
    <t>神埼町田道ｹ里2528-8</t>
  </si>
  <si>
    <t>0952-53-2936</t>
  </si>
  <si>
    <t>0952-20-2012</t>
  </si>
  <si>
    <t>社会福祉法人　ふくしの里神埼</t>
    <phoneticPr fontId="4"/>
  </si>
  <si>
    <t>ＣｏＣｏテラス</t>
  </si>
  <si>
    <t>高木瀬西三丁目6番22号</t>
  </si>
  <si>
    <t>0952-20-0309</t>
  </si>
  <si>
    <t>0952-20-0319</t>
  </si>
  <si>
    <t>就労継続支援Ｂ型事業所　いまづ庵</t>
  </si>
  <si>
    <t>西与賀町字今津乙２１番</t>
  </si>
  <si>
    <t>0952-29-8580</t>
  </si>
  <si>
    <t>0952-29-8581</t>
  </si>
  <si>
    <t>就労継続支援Ｂ型　福禄寿</t>
  </si>
  <si>
    <t>千代田町渡瀬４７６番地</t>
  </si>
  <si>
    <t>指定就労継続支援Ｂ型事業所ラヴィット</t>
  </si>
  <si>
    <t>西田代一丁目８番１６号</t>
  </si>
  <si>
    <t>0952-25-5666</t>
  </si>
  <si>
    <t>ワンフラワー</t>
  </si>
  <si>
    <t>駅前中央二丁目２番１０号</t>
  </si>
  <si>
    <t>050-5526-4111</t>
  </si>
  <si>
    <t>就労継続支援Ｂ型事業所　よつば</t>
  </si>
  <si>
    <t>神園三丁目１７－１１</t>
  </si>
  <si>
    <t>0952-65-3600</t>
  </si>
  <si>
    <t>0952-36-6500</t>
  </si>
  <si>
    <t>株式会社　クローバー</t>
  </si>
  <si>
    <t>就労継続支援Ｂ型事業所ＴＨＲＥＥ　ＧＩＦＴ</t>
  </si>
  <si>
    <t>鍋島三丁目８－３８</t>
  </si>
  <si>
    <t>0952-37-1927</t>
  </si>
  <si>
    <t>株式会社　Onestop・Hiroo</t>
  </si>
  <si>
    <t>847-0055</t>
  </si>
  <si>
    <t>刀町1512-3</t>
  </si>
  <si>
    <t>豊富</t>
  </si>
  <si>
    <t>嬉野町大字下宿乙５４１</t>
  </si>
  <si>
    <t>0954-42-1700</t>
  </si>
  <si>
    <t>0954-27-8336</t>
  </si>
  <si>
    <t>株式会社　ハッピーうれしの</t>
  </si>
  <si>
    <t>就労支援事業所　わたぼうし</t>
  </si>
  <si>
    <t>多久町2744番地22</t>
  </si>
  <si>
    <t>090-8414-6786</t>
  </si>
  <si>
    <t>いろえんぴつ</t>
  </si>
  <si>
    <t>原１０４３番地１０</t>
  </si>
  <si>
    <t>0955-53-8381</t>
  </si>
  <si>
    <t>0955-53-8382</t>
  </si>
  <si>
    <t>株式会社　Climb</t>
    <phoneticPr fontId="4"/>
  </si>
  <si>
    <t>原１１２５番地１</t>
  </si>
  <si>
    <t>就労継続支援事業所Ｂ型　めぶき</t>
  </si>
  <si>
    <t>神埼町竹２２２４番地</t>
  </si>
  <si>
    <t>0952-37-5757</t>
  </si>
  <si>
    <t>株式会社　グランディール九州</t>
  </si>
  <si>
    <t>就労継続支援事業所　からふる</t>
  </si>
  <si>
    <t>849-0303</t>
  </si>
  <si>
    <t>牛津町牛津753番地6</t>
  </si>
  <si>
    <t>0952-65-9876</t>
  </si>
  <si>
    <t>一般社団法人　フリーデザイン</t>
  </si>
  <si>
    <t>スラッシュ</t>
  </si>
  <si>
    <t>山内町大字三間坂甲13800番地</t>
  </si>
  <si>
    <t>0954-20-7008</t>
  </si>
  <si>
    <t>0954-20-7005</t>
  </si>
  <si>
    <t>株式会社　風と表現社</t>
  </si>
  <si>
    <t>就労継続支援事業所　大翔</t>
  </si>
  <si>
    <t>847-0066</t>
  </si>
  <si>
    <t>大石町2432番地</t>
  </si>
  <si>
    <t>0955-58-7288</t>
  </si>
  <si>
    <t>合同会社　YAMATO</t>
  </si>
  <si>
    <t>Gifted</t>
  </si>
  <si>
    <t>840-0041</t>
  </si>
  <si>
    <t>城内二丁目11番7号</t>
  </si>
  <si>
    <t>0952-28-4034</t>
  </si>
  <si>
    <t>合同会社　和風</t>
  </si>
  <si>
    <t>就労継続支援B型　かめさん</t>
  </si>
  <si>
    <t>歩く花</t>
  </si>
  <si>
    <t>新天町219番地10　ネコヤナギB102</t>
  </si>
  <si>
    <t>090-2129-1141</t>
  </si>
  <si>
    <t>0955-25-9143</t>
  </si>
  <si>
    <t>株式会社　大空に大輪</t>
  </si>
  <si>
    <t>ドリームワークスちとせ</t>
  </si>
  <si>
    <t>847-0034</t>
    <phoneticPr fontId="4"/>
  </si>
  <si>
    <t>中原2855番地3　メゾン中原　101号室</t>
    <rPh sb="0" eb="2">
      <t>ナカハラ</t>
    </rPh>
    <rPh sb="6" eb="8">
      <t>バンチ</t>
    </rPh>
    <rPh sb="13" eb="15">
      <t>ナカハラ</t>
    </rPh>
    <rPh sb="19" eb="21">
      <t>ゴウシツ</t>
    </rPh>
    <phoneticPr fontId="4"/>
  </si>
  <si>
    <t>0955-53-8545
080-3940-1749</t>
    <phoneticPr fontId="4"/>
  </si>
  <si>
    <t>0955-53-8547</t>
    <phoneticPr fontId="4"/>
  </si>
  <si>
    <t>合同会社　ちとせ物語</t>
  </si>
  <si>
    <t>B型すばる</t>
  </si>
  <si>
    <t>050-3201-4583</t>
  </si>
  <si>
    <t>就労支援事業所ohana 2nd</t>
  </si>
  <si>
    <t>浜玉町浜崎2143番地2</t>
  </si>
  <si>
    <t>0955-58-7117</t>
  </si>
  <si>
    <t>パンちゃん</t>
  </si>
  <si>
    <t>多久町521番地1</t>
  </si>
  <si>
    <t>0952-75-2056</t>
  </si>
  <si>
    <t>0952-20-2907</t>
  </si>
  <si>
    <t>株式会社　ten.ten</t>
    <phoneticPr fontId="4"/>
  </si>
  <si>
    <t>結芽ちゃん</t>
  </si>
  <si>
    <t>多久町2513番地11</t>
  </si>
  <si>
    <t>0952-75-2086</t>
  </si>
  <si>
    <t>在宅サポートセンター・オークス　ビーンズ</t>
  </si>
  <si>
    <t>佐賀みょうが塾</t>
  </si>
  <si>
    <t>小城町畑田1374番地1</t>
  </si>
  <si>
    <t>なごみ</t>
  </si>
  <si>
    <t>大字堤1651番地269</t>
  </si>
  <si>
    <t>0952-37-3742</t>
    <phoneticPr fontId="4"/>
  </si>
  <si>
    <t>一般社団法人　絆</t>
  </si>
  <si>
    <t>ハートフルまんてん　シンシア</t>
  </si>
  <si>
    <t>武雄町大字昭和3番地6</t>
  </si>
  <si>
    <t>0954-33-1005</t>
  </si>
  <si>
    <t>Mew</t>
    <phoneticPr fontId="4"/>
  </si>
  <si>
    <t>駅前中央一丁目8番20号　富士ビル２階</t>
  </si>
  <si>
    <t>0952-38-0731</t>
  </si>
  <si>
    <t>0952-41-1226</t>
  </si>
  <si>
    <t>株式会社　イー・ニーズ</t>
  </si>
  <si>
    <t>エンポート伊万里</t>
  </si>
  <si>
    <t>新天町497番地1</t>
  </si>
  <si>
    <t>0955-29-8956</t>
  </si>
  <si>
    <t>0955-29-8957</t>
  </si>
  <si>
    <t>株式会社　あいずハーモニー</t>
  </si>
  <si>
    <t>就労継続支援Ｂ型事業所　ペリドット</t>
  </si>
  <si>
    <t>847-0815</t>
  </si>
  <si>
    <t>山本字日出来450番地1</t>
    <phoneticPr fontId="4"/>
  </si>
  <si>
    <t>0955-58-7225</t>
  </si>
  <si>
    <t>0955-58-7226</t>
  </si>
  <si>
    <t>合同会社　Likeme・M</t>
  </si>
  <si>
    <t>三日月町織島1493</t>
  </si>
  <si>
    <t>就労継続支援B型事業所　和（なごみ）</t>
  </si>
  <si>
    <t>諸富町大字徳富2084-18</t>
  </si>
  <si>
    <t>080-3966-4110</t>
  </si>
  <si>
    <t>Fellow</t>
  </si>
  <si>
    <t>HARU</t>
  </si>
  <si>
    <t>バンデ</t>
  </si>
  <si>
    <t>845-0013</t>
  </si>
  <si>
    <t>小城町栗原1242番地11</t>
  </si>
  <si>
    <t>0952-73-1520</t>
  </si>
  <si>
    <t>株式会社　やまさきファーム</t>
  </si>
  <si>
    <t>スペイス</t>
  </si>
  <si>
    <t>本庄町大字本庄10番地</t>
  </si>
  <si>
    <t>0952-29-1317</t>
  </si>
  <si>
    <t>0952-22-1923</t>
  </si>
  <si>
    <t>アンジェルクス　株式会社</t>
  </si>
  <si>
    <t>be.happy</t>
  </si>
  <si>
    <t>847-0043</t>
  </si>
  <si>
    <t>新興町140番地</t>
  </si>
  <si>
    <t>080-3961-8202</t>
  </si>
  <si>
    <t>合同会社　サンライズ</t>
  </si>
  <si>
    <t>就労継続支援Ｂ型事業所　えん</t>
  </si>
  <si>
    <t>849-1116</t>
  </si>
  <si>
    <t>大字横手26番地4</t>
  </si>
  <si>
    <t>0952-77-9247</t>
  </si>
  <si>
    <t>0952-65-5825</t>
  </si>
  <si>
    <t>株式会社　いち</t>
  </si>
  <si>
    <t>SPARKJOY有田</t>
  </si>
  <si>
    <t>844-0018</t>
  </si>
  <si>
    <t>本町丙1078番地</t>
  </si>
  <si>
    <t>0955-38-2344</t>
  </si>
  <si>
    <t>株式会社　SPARK JOY</t>
    <phoneticPr fontId="4"/>
  </si>
  <si>
    <t>就労支援事業所ふくろう鳥栖事業所</t>
  </si>
  <si>
    <t>藤木町1番30号</t>
  </si>
  <si>
    <t>0942-85-8341</t>
  </si>
  <si>
    <t>0942-85-8347</t>
  </si>
  <si>
    <t>特定非営利活動法人　ふくろうの森</t>
  </si>
  <si>
    <t>ジョインハート諸富</t>
  </si>
  <si>
    <t>諸富町大字諸富津39-8</t>
  </si>
  <si>
    <t>0952-97-9021</t>
  </si>
  <si>
    <t>株式会社　佐賀心和</t>
    <phoneticPr fontId="4"/>
  </si>
  <si>
    <t>就労継続支援Ｂ型事業所十色</t>
  </si>
  <si>
    <t>鍋島4丁目10番地6</t>
  </si>
  <si>
    <t>0952-97-5580</t>
  </si>
  <si>
    <t>0952-66-4628</t>
  </si>
  <si>
    <t>株式会社　DIAMANTE</t>
  </si>
  <si>
    <t>山内町大字犬走2271-4</t>
  </si>
  <si>
    <t>0954-45-2252</t>
  </si>
  <si>
    <t>就労継続支援Ｂ型事業所　アズテラス</t>
  </si>
  <si>
    <t>840-2231</t>
  </si>
  <si>
    <t>川副町大字鹿江1485番1</t>
  </si>
  <si>
    <t>0952-20-6990</t>
  </si>
  <si>
    <t>のうりんの里</t>
  </si>
  <si>
    <t>843-0233</t>
  </si>
  <si>
    <t>東川登町大字永野6339番地3</t>
  </si>
  <si>
    <t>090-7984-3839</t>
  </si>
  <si>
    <t>―</t>
  </si>
  <si>
    <t>株式会社　農輪</t>
  </si>
  <si>
    <t>みらいステップ神埼</t>
  </si>
  <si>
    <t>神埼町田道ヶ里2100番地4</t>
  </si>
  <si>
    <t>0952-65-3326</t>
  </si>
  <si>
    <t>0952-65-4369</t>
  </si>
  <si>
    <t>株式会社　みらいステップ</t>
  </si>
  <si>
    <t>支援センターみらい</t>
  </si>
  <si>
    <t>849-0506</t>
  </si>
  <si>
    <t>大字上小田1319番地１</t>
  </si>
  <si>
    <t>0952-77-00155</t>
  </si>
  <si>
    <t>合同会社　フリーダム</t>
  </si>
  <si>
    <t>社会福祉法人　めぐみ厚生センター</t>
    <phoneticPr fontId="4"/>
  </si>
  <si>
    <t>ココロバ</t>
  </si>
  <si>
    <t>080-1729-7570</t>
  </si>
  <si>
    <t>一般社団法人　COCOSA</t>
    <phoneticPr fontId="4"/>
  </si>
  <si>
    <t>ここから</t>
  </si>
  <si>
    <t>新興町48番地</t>
  </si>
  <si>
    <t>0955-53-8739</t>
  </si>
  <si>
    <t>0955-53-8738</t>
  </si>
  <si>
    <t>株式会社　真盛</t>
  </si>
  <si>
    <t>ワンフラワー鳥栖</t>
  </si>
  <si>
    <t>841-0034</t>
  </si>
  <si>
    <t>京町791番地12</t>
  </si>
  <si>
    <t>050-5799-0685</t>
  </si>
  <si>
    <t>株式会社　メディカルインプレス</t>
    <phoneticPr fontId="4"/>
  </si>
  <si>
    <t>はーとなう２</t>
  </si>
  <si>
    <t>唐人一丁目2番16号　LINKTOWN１　W-２号</t>
    <phoneticPr fontId="4"/>
  </si>
  <si>
    <t>090-2505-9096</t>
  </si>
  <si>
    <t>株式会社　Luan.</t>
  </si>
  <si>
    <t>ライフコンセプト</t>
  </si>
  <si>
    <t>二里町八谷搦３番地１５</t>
  </si>
  <si>
    <t>0955-29-9339</t>
  </si>
  <si>
    <t>0955-29-9338</t>
  </si>
  <si>
    <t>株式会社　ライフコンセプト</t>
  </si>
  <si>
    <t>ライフビジョン　手のひら</t>
  </si>
  <si>
    <t>山内町大字大野7284番地</t>
  </si>
  <si>
    <t>0954-33-4333</t>
  </si>
  <si>
    <t>合同会社ライフビジョン</t>
  </si>
  <si>
    <t>ウーリー鳥栖</t>
  </si>
  <si>
    <t>841-0033</t>
  </si>
  <si>
    <t>本通町一丁目813番地15 2階</t>
  </si>
  <si>
    <t>0942-82-4830</t>
  </si>
  <si>
    <t>WOOOLY株式会社</t>
  </si>
  <si>
    <t>SPARKJOY武雄</t>
    <phoneticPr fontId="4"/>
  </si>
  <si>
    <t>843-0234</t>
  </si>
  <si>
    <t>東川登町大字袴野9793</t>
  </si>
  <si>
    <t>090-7299-2062</t>
  </si>
  <si>
    <t>株式会社　SPARK JOY</t>
  </si>
  <si>
    <t>ONEGAME佐賀</t>
    <rPh sb="7" eb="9">
      <t>サガ</t>
    </rPh>
    <phoneticPr fontId="1"/>
  </si>
  <si>
    <t>840-0826</t>
    <phoneticPr fontId="4"/>
  </si>
  <si>
    <t>白山二丁目6-36エポック21</t>
    <rPh sb="0" eb="2">
      <t>シロヤマ</t>
    </rPh>
    <rPh sb="2" eb="5">
      <t>2チョウメ</t>
    </rPh>
    <phoneticPr fontId="1"/>
  </si>
  <si>
    <t>0952-37-7402</t>
  </si>
  <si>
    <t>0952-25-2166</t>
    <phoneticPr fontId="4"/>
  </si>
  <si>
    <t>株式会社佐賀新聞文化センター</t>
    <rPh sb="0" eb="4">
      <t>カブシキカイシャ</t>
    </rPh>
    <rPh sb="4" eb="8">
      <t>サガシンブン</t>
    </rPh>
    <rPh sb="8" eb="10">
      <t>ブンカ</t>
    </rPh>
    <phoneticPr fontId="1"/>
  </si>
  <si>
    <t>わーくわーく伊万里</t>
    <rPh sb="6" eb="9">
      <t>イマリ</t>
    </rPh>
    <phoneticPr fontId="1"/>
  </si>
  <si>
    <t>848-0027</t>
    <phoneticPr fontId="4"/>
  </si>
  <si>
    <t>伊万里市</t>
    <rPh sb="0" eb="4">
      <t>イマリシ</t>
    </rPh>
    <phoneticPr fontId="1"/>
  </si>
  <si>
    <t>立花町2394番地</t>
    <rPh sb="0" eb="2">
      <t>タチバナ</t>
    </rPh>
    <rPh sb="2" eb="3">
      <t>マチ</t>
    </rPh>
    <rPh sb="7" eb="9">
      <t>バンチ</t>
    </rPh>
    <phoneticPr fontId="1"/>
  </si>
  <si>
    <t>0955-37-9696</t>
  </si>
  <si>
    <t>0955-25-9696</t>
    <phoneticPr fontId="4"/>
  </si>
  <si>
    <t>株式会社わーくわーく</t>
    <rPh sb="0" eb="4">
      <t>カブシキカイシャ</t>
    </rPh>
    <phoneticPr fontId="4"/>
  </si>
  <si>
    <t>ANELLA　CAFÉ佐賀店×一般社団法人ミュー</t>
    <rPh sb="11" eb="14">
      <t>サガテン</t>
    </rPh>
    <rPh sb="15" eb="17">
      <t>イッパン</t>
    </rPh>
    <rPh sb="17" eb="19">
      <t>シャダン</t>
    </rPh>
    <rPh sb="19" eb="21">
      <t>ホウジン</t>
    </rPh>
    <phoneticPr fontId="4"/>
  </si>
  <si>
    <t>840-0833</t>
    <phoneticPr fontId="4"/>
  </si>
  <si>
    <t>中の小路6番26号</t>
    <rPh sb="0" eb="1">
      <t>ナカ</t>
    </rPh>
    <rPh sb="2" eb="4">
      <t>コウジ</t>
    </rPh>
    <rPh sb="5" eb="6">
      <t>バン</t>
    </rPh>
    <rPh sb="8" eb="9">
      <t>ゴウ</t>
    </rPh>
    <phoneticPr fontId="1"/>
  </si>
  <si>
    <t>080-7947-4983</t>
    <phoneticPr fontId="4"/>
  </si>
  <si>
    <t>0952-37-7026</t>
    <phoneticPr fontId="4"/>
  </si>
  <si>
    <t>一般社団法人ミュー</t>
    <rPh sb="0" eb="6">
      <t>イッパンシャダンホウジン</t>
    </rPh>
    <phoneticPr fontId="4"/>
  </si>
  <si>
    <t>46_就労継続支援B型</t>
    <phoneticPr fontId="4"/>
  </si>
  <si>
    <t>ワンフラワー武雄</t>
    <phoneticPr fontId="4"/>
  </si>
  <si>
    <t>843-0024</t>
    <phoneticPr fontId="4"/>
  </si>
  <si>
    <t>武雄町富岡303番地</t>
    <rPh sb="8" eb="10">
      <t>バンチ</t>
    </rPh>
    <phoneticPr fontId="4"/>
  </si>
  <si>
    <t>050-5799-2027</t>
    <phoneticPr fontId="4"/>
  </si>
  <si>
    <t>就労継続支援Ｂ型事業所エンターテインメントアカデミーでじるみ佐賀鳥栖</t>
    <phoneticPr fontId="4"/>
  </si>
  <si>
    <t>841-0039</t>
    <phoneticPr fontId="4"/>
  </si>
  <si>
    <t>土井町209番地1</t>
    <rPh sb="6" eb="8">
      <t>バンチ</t>
    </rPh>
    <phoneticPr fontId="4"/>
  </si>
  <si>
    <t>0942-50-5859</t>
    <phoneticPr fontId="4"/>
  </si>
  <si>
    <t>合同会社田中商店</t>
    <phoneticPr fontId="4"/>
  </si>
  <si>
    <t>849-0916</t>
  </si>
  <si>
    <t>就労支援事業所IKIKI</t>
    <rPh sb="0" eb="4">
      <t>シュウロウシエン</t>
    </rPh>
    <rPh sb="4" eb="7">
      <t>ジギョウショ</t>
    </rPh>
    <phoneticPr fontId="4"/>
  </si>
  <si>
    <t>嬉野町大字下宿乙384　松尾テナント１階</t>
    <rPh sb="12" eb="14">
      <t>マツオ</t>
    </rPh>
    <rPh sb="19" eb="20">
      <t>カイ</t>
    </rPh>
    <phoneticPr fontId="4"/>
  </si>
  <si>
    <t>0954-27-7675</t>
    <phoneticPr fontId="4"/>
  </si>
  <si>
    <t>0954-27-7678</t>
    <phoneticPr fontId="4"/>
  </si>
  <si>
    <t>Happy Care Life　株式会社</t>
  </si>
  <si>
    <t>ASHITABA LABO（あしたばラボ）</t>
  </si>
  <si>
    <t>Ｋ・Ｂ</t>
    <phoneticPr fontId="4"/>
  </si>
  <si>
    <t>843-0001</t>
    <phoneticPr fontId="4"/>
  </si>
  <si>
    <t>朝日町大字甘久385番地1</t>
    <rPh sb="3" eb="5">
      <t>オオアザ</t>
    </rPh>
    <rPh sb="10" eb="12">
      <t>バンチ</t>
    </rPh>
    <phoneticPr fontId="4"/>
  </si>
  <si>
    <t>ALOHA</t>
    <phoneticPr fontId="4"/>
  </si>
  <si>
    <t>840-0815</t>
    <phoneticPr fontId="4"/>
  </si>
  <si>
    <t>天神二丁目5番25号NC天神ビル201</t>
    <rPh sb="12" eb="14">
      <t>テンジン</t>
    </rPh>
    <phoneticPr fontId="4"/>
  </si>
  <si>
    <t>070-5490-0420</t>
    <phoneticPr fontId="4"/>
  </si>
  <si>
    <t>株式会社AWANA</t>
    <rPh sb="0" eb="4">
      <t>カブシキカイシャ</t>
    </rPh>
    <phoneticPr fontId="4"/>
  </si>
  <si>
    <t>就労継続支援B型事業所てんと</t>
    <rPh sb="0" eb="6">
      <t>シュウロウケイゾクシエン</t>
    </rPh>
    <rPh sb="7" eb="11">
      <t>ガタジギョウショ</t>
    </rPh>
    <phoneticPr fontId="4"/>
  </si>
  <si>
    <t>840-0023</t>
    <phoneticPr fontId="4"/>
  </si>
  <si>
    <t>本庄町大字袋131番地6</t>
    <phoneticPr fontId="4"/>
  </si>
  <si>
    <t>090-2581-0501</t>
    <phoneticPr fontId="4"/>
  </si>
  <si>
    <t>合同会社square</t>
    <phoneticPr fontId="4"/>
  </si>
  <si>
    <t>就労継続支援Ｂ型　ＨＯＭＥ</t>
    <phoneticPr fontId="4"/>
  </si>
  <si>
    <t>849-2304</t>
    <phoneticPr fontId="4"/>
  </si>
  <si>
    <t>山内町大字大野字臼ノ久保7577番地1</t>
    <phoneticPr fontId="4"/>
  </si>
  <si>
    <t>0954-38-9061</t>
    <phoneticPr fontId="4"/>
  </si>
  <si>
    <t>株式会社TRC</t>
    <rPh sb="0" eb="4">
      <t>カブシキカイシャ</t>
    </rPh>
    <phoneticPr fontId="4"/>
  </si>
  <si>
    <t>ＡＲＣ　Ｗｏｒｋｓ</t>
    <phoneticPr fontId="4"/>
  </si>
  <si>
    <t>鍋島三丁目１－３７</t>
    <phoneticPr fontId="4"/>
  </si>
  <si>
    <t>0952-20-6678</t>
  </si>
  <si>
    <t>ルーツ　株式会社</t>
  </si>
  <si>
    <t>就労継続支援B型　ネクスト</t>
    <rPh sb="0" eb="6">
      <t>シュウロウケイゾクシエン</t>
    </rPh>
    <rPh sb="7" eb="8">
      <t>ガタ</t>
    </rPh>
    <phoneticPr fontId="4"/>
  </si>
  <si>
    <t>849-8501</t>
    <phoneticPr fontId="4"/>
  </si>
  <si>
    <t>鍋島町大字鍋島2035-3</t>
    <rPh sb="0" eb="3">
      <t>ナベシママチ</t>
    </rPh>
    <rPh sb="3" eb="5">
      <t>オオアザ</t>
    </rPh>
    <rPh sb="5" eb="7">
      <t>ナベシマ</t>
    </rPh>
    <phoneticPr fontId="4"/>
  </si>
  <si>
    <t>080-8376-5128</t>
    <phoneticPr fontId="4"/>
  </si>
  <si>
    <t>株式会社　NEXT</t>
    <rPh sb="0" eb="4">
      <t>カブシキガイシャ</t>
    </rPh>
    <phoneticPr fontId="4"/>
  </si>
  <si>
    <t>nonちゃん</t>
    <phoneticPr fontId="4"/>
  </si>
  <si>
    <t>多久町3783番地1</t>
    <phoneticPr fontId="4"/>
  </si>
  <si>
    <t>0952-20-8642</t>
    <phoneticPr fontId="4"/>
  </si>
  <si>
    <t>FLOWER相賀</t>
    <rPh sb="6" eb="8">
      <t>アイガ</t>
    </rPh>
    <phoneticPr fontId="4"/>
  </si>
  <si>
    <t>847-0132</t>
    <phoneticPr fontId="4"/>
  </si>
  <si>
    <t>相賀2527-1</t>
    <rPh sb="0" eb="2">
      <t>アイガ</t>
    </rPh>
    <phoneticPr fontId="4"/>
  </si>
  <si>
    <t>0955-53-9901</t>
    <phoneticPr fontId="4"/>
  </si>
  <si>
    <t>株式会社　FLOWER</t>
    <rPh sb="0" eb="4">
      <t>カブシキガイシャ</t>
    </rPh>
    <phoneticPr fontId="4"/>
  </si>
  <si>
    <t>47_就労定着支援</t>
  </si>
  <si>
    <t>鍋島町鍋島2012番11</t>
    <phoneticPr fontId="4"/>
  </si>
  <si>
    <t>山浦町椿谷1732番地1</t>
  </si>
  <si>
    <t>就労定着支援ＲｕＲｉ</t>
  </si>
  <si>
    <t>二里町大里乙３６０９番地</t>
  </si>
  <si>
    <t>就労定着支援ハートフルまんてん</t>
  </si>
  <si>
    <t>武雄町大字富岡8279-3</t>
  </si>
  <si>
    <t>47_就労定着支援</t>
    <phoneticPr fontId="4"/>
  </si>
  <si>
    <t>48_就労選択支援</t>
    <rPh sb="3" eb="9">
      <t>シュウロウセンタクシエン</t>
    </rPh>
    <phoneticPr fontId="4"/>
  </si>
  <si>
    <t>就労選択支援　虹のかがやき</t>
    <rPh sb="0" eb="6">
      <t>シュウロウセンタクシエン</t>
    </rPh>
    <rPh sb="7" eb="8">
      <t>ニジ</t>
    </rPh>
    <phoneticPr fontId="4"/>
  </si>
  <si>
    <t>849-5123</t>
    <phoneticPr fontId="4"/>
  </si>
  <si>
    <t>浜玉町東山田2101番地1</t>
    <phoneticPr fontId="4"/>
  </si>
  <si>
    <t>0955-56-2000</t>
    <phoneticPr fontId="4"/>
  </si>
  <si>
    <t>0955-56-2641</t>
    <phoneticPr fontId="4"/>
  </si>
  <si>
    <t>就労選択支援つなぐ唐津</t>
    <phoneticPr fontId="4"/>
  </si>
  <si>
    <t>847-0055</t>
    <phoneticPr fontId="4"/>
  </si>
  <si>
    <t>刀町1512-3　第3MSビル二階</t>
    <phoneticPr fontId="4"/>
  </si>
  <si>
    <t>0955-74-5688</t>
    <phoneticPr fontId="4"/>
  </si>
  <si>
    <t>駅前中央一丁目13番5号</t>
    <phoneticPr fontId="4"/>
  </si>
  <si>
    <t>0952-20-1333</t>
    <phoneticPr fontId="4"/>
  </si>
  <si>
    <t>0952-20-1334</t>
    <phoneticPr fontId="4"/>
  </si>
  <si>
    <t>ハートフルまんてんアモーレ</t>
    <phoneticPr fontId="4"/>
  </si>
  <si>
    <t>843-0023</t>
    <phoneticPr fontId="4"/>
  </si>
  <si>
    <t>武雄町昭和119番地</t>
    <phoneticPr fontId="4"/>
  </si>
  <si>
    <t>0954-33-0201</t>
    <phoneticPr fontId="4"/>
  </si>
  <si>
    <t>ヒューマンパワーまんてん</t>
    <phoneticPr fontId="4"/>
  </si>
  <si>
    <t>武雄町富岡8279番地3サンシャインビル１階</t>
    <phoneticPr fontId="4"/>
  </si>
  <si>
    <t>ファインド</t>
    <phoneticPr fontId="4"/>
  </si>
  <si>
    <t>社会福祉法人　ステップさが</t>
    <phoneticPr fontId="4"/>
  </si>
  <si>
    <t>Ginちゃん</t>
    <phoneticPr fontId="4"/>
  </si>
  <si>
    <t>グリーンファーム山浦</t>
    <phoneticPr fontId="4"/>
  </si>
  <si>
    <t>841-0084</t>
    <phoneticPr fontId="4"/>
  </si>
  <si>
    <t>山浦町椿谷1732番地１</t>
    <phoneticPr fontId="4"/>
  </si>
  <si>
    <t>0942-81-4856</t>
    <phoneticPr fontId="4"/>
  </si>
  <si>
    <t>52_計画相談支援</t>
  </si>
  <si>
    <t>佐賀整肢学園こども発達医療センター指定特定・障害児相談支援事業所</t>
  </si>
  <si>
    <t>0952-27-1060</t>
  </si>
  <si>
    <t>相談支援事業所　くすの木</t>
  </si>
  <si>
    <t>川副町大字福富827番地</t>
  </si>
  <si>
    <t>0952-34-9936</t>
  </si>
  <si>
    <t>0952-34-9937</t>
  </si>
  <si>
    <t>指定特定相談支援事業所さくら</t>
  </si>
  <si>
    <t>神園三丁目18番45号</t>
  </si>
  <si>
    <t>0952-31-1441</t>
  </si>
  <si>
    <t>0952-32-3469</t>
  </si>
  <si>
    <t>相談支援事業所　ぷらっと</t>
  </si>
  <si>
    <t>849-0919</t>
  </si>
  <si>
    <t>兵庫北三丁目8-36</t>
  </si>
  <si>
    <t>0952-34-4866</t>
  </si>
  <si>
    <t>0952-34-4867</t>
  </si>
  <si>
    <t>特定非営利活動法人　プラットさが</t>
  </si>
  <si>
    <t>佐賀県療育支援センター児童発達支援センター 相談支援事業</t>
  </si>
  <si>
    <t>佐賀整肢学園からつ医療福祉センター きずな</t>
  </si>
  <si>
    <t>小城・多久障害者相談支援センター</t>
  </si>
  <si>
    <t>小城町畑田750番地</t>
  </si>
  <si>
    <t>0952-71-1250</t>
  </si>
  <si>
    <t>0952-73-3032</t>
  </si>
  <si>
    <t>社会福祉法人　小城市社会福祉協議会</t>
  </si>
  <si>
    <t>特定非営利活動法人総合相談支援センター　キャッチ</t>
  </si>
  <si>
    <t>宿町1041-3</t>
  </si>
  <si>
    <t>0942-87-8956</t>
  </si>
  <si>
    <t>0942-87-8991</t>
  </si>
  <si>
    <t>特定非営利活動法人　総合相談支援センター　キャッチ</t>
  </si>
  <si>
    <t>パーソナルサポートセンター　空</t>
  </si>
  <si>
    <t>0955-25-9975</t>
  </si>
  <si>
    <t>くろかみ学園指定相談支援事業所</t>
  </si>
  <si>
    <t>山内町大字三間坂甲13800</t>
  </si>
  <si>
    <t>0954-45-2559</t>
  </si>
  <si>
    <t>障害福祉サービス事業　杏花苑</t>
  </si>
  <si>
    <t>北方町大字志久4528-6</t>
  </si>
  <si>
    <t>指定特定相談支援事業所すずかけ</t>
  </si>
  <si>
    <t>指定特定相談支援事業所からつ学園</t>
  </si>
  <si>
    <t>佐志石ヶ元2107-2</t>
  </si>
  <si>
    <t>相談支援事業所　ひまわり</t>
  </si>
  <si>
    <t>鹿陽相談支援センター</t>
  </si>
  <si>
    <t>相談支援センター　鹿島療育園</t>
  </si>
  <si>
    <t>それいゆ相談支援事業所</t>
  </si>
  <si>
    <t>鍋島町大字蛎久226番地1</t>
  </si>
  <si>
    <t>0952-36-8751</t>
  </si>
  <si>
    <t>0952-36-8752</t>
  </si>
  <si>
    <t>指定特定相談支援事業所　あすなろの里</t>
    <phoneticPr fontId="4"/>
  </si>
  <si>
    <t>のんびらぁと相談支援事業所</t>
  </si>
  <si>
    <t>北多久町小侍971番地1</t>
  </si>
  <si>
    <t>0952-75-8680</t>
  </si>
  <si>
    <t>神埼市社会福祉協議会相談支援事業所</t>
  </si>
  <si>
    <t>842-0201</t>
  </si>
  <si>
    <t>神埼町田道ヶ里2404</t>
  </si>
  <si>
    <t>0952-51-1822</t>
  </si>
  <si>
    <t>0952-52-0677</t>
  </si>
  <si>
    <t>社会福祉法人　神埼市社会福祉協議会</t>
  </si>
  <si>
    <t>佐賀西部コロニー　アナリーゼ</t>
    <rPh sb="0" eb="4">
      <t>サガセイブ</t>
    </rPh>
    <phoneticPr fontId="4"/>
  </si>
  <si>
    <t>独立行政法人国立病院機構　東佐賀病院</t>
    <phoneticPr fontId="4"/>
  </si>
  <si>
    <t>ちゅうりっぷのうた</t>
  </si>
  <si>
    <t>相談支援センター　フラワー</t>
  </si>
  <si>
    <t>相談支援　Sanshin.Net</t>
  </si>
  <si>
    <t>大字坊所593番地</t>
  </si>
  <si>
    <t>0952-52-5074</t>
  </si>
  <si>
    <t>特定非営利活動法人　わっしょい</t>
  </si>
  <si>
    <t>指定特定相談支援事業所希望の家</t>
  </si>
  <si>
    <t>原古賀7425番地2</t>
  </si>
  <si>
    <t>0942-89-2800</t>
  </si>
  <si>
    <t>0942-89-5857</t>
  </si>
  <si>
    <t>ぱんだ相談室</t>
  </si>
  <si>
    <t>849-0204</t>
  </si>
  <si>
    <t>久保田町久保田69-9</t>
  </si>
  <si>
    <t>0952-97-8656</t>
  </si>
  <si>
    <t>株式会社　SDSひらかわ</t>
  </si>
  <si>
    <t>まや相談支援事業所</t>
  </si>
  <si>
    <t>南多久町下多久6103-2</t>
  </si>
  <si>
    <t>特定相談支援事業所とんぼの里</t>
  </si>
  <si>
    <t>相談支援事業所ぱあとなあ</t>
  </si>
  <si>
    <t>849-0935</t>
  </si>
  <si>
    <t>八戸溝一丁目15-3</t>
  </si>
  <si>
    <t>0952-36-5833</t>
  </si>
  <si>
    <t>0952-36-6263</t>
  </si>
  <si>
    <t>公益社団法人　佐賀県社会福祉士会</t>
  </si>
  <si>
    <t>指定特定・障害児相談支援事業所　まごころ</t>
  </si>
  <si>
    <t>夢</t>
  </si>
  <si>
    <t>下野町2355</t>
  </si>
  <si>
    <t>指定相談支援事業所 「くおれ」</t>
  </si>
  <si>
    <t>0955-29-8180</t>
  </si>
  <si>
    <t>なぎさ支援センター</t>
  </si>
  <si>
    <t>847-0075</t>
  </si>
  <si>
    <t>浜玉町浜崎１２５４番地１</t>
  </si>
  <si>
    <t>0955-53-8447</t>
  </si>
  <si>
    <t>神野東2丁目6番10号 佐賀県駅北館1階</t>
    <phoneticPr fontId="4"/>
  </si>
  <si>
    <t>指定特定相談支援事業所　蓮の実</t>
  </si>
  <si>
    <t>相談支援ほっと</t>
  </si>
  <si>
    <t>佐賀県聴覚障害者サポートセンター</t>
  </si>
  <si>
    <t>白山2丁目1-12</t>
  </si>
  <si>
    <t>0952-40-7700</t>
  </si>
  <si>
    <t>0952-40-7705</t>
  </si>
  <si>
    <t>一般社団法人　佐賀県聴覚障害者協会</t>
  </si>
  <si>
    <t>相談支援事業所　アングル</t>
    <phoneticPr fontId="4"/>
  </si>
  <si>
    <t>鍋島町大字八戸溝1307番地2</t>
  </si>
  <si>
    <t>0952-37-8726</t>
  </si>
  <si>
    <t>相談支援　楓</t>
  </si>
  <si>
    <t>二ﾉ瀬甲1048番地1</t>
  </si>
  <si>
    <t>相談支援センター　WAKU・WAKU</t>
  </si>
  <si>
    <t>牛屋393番地1 F棟</t>
  </si>
  <si>
    <t>相談支援センター　ハーモニー</t>
  </si>
  <si>
    <t>鍋島町大字鍋島2012-11</t>
  </si>
  <si>
    <t>0952-33-1507</t>
  </si>
  <si>
    <t>相談支援センター　つなぐ</t>
  </si>
  <si>
    <t>藤木町2233-3</t>
  </si>
  <si>
    <t>0942-55-3207</t>
  </si>
  <si>
    <t>株式会社　スレッド</t>
  </si>
  <si>
    <t>障がい児者相談支援事業所なかよか</t>
  </si>
  <si>
    <t>大字蓑原4351</t>
  </si>
  <si>
    <t>080-5285-1645</t>
  </si>
  <si>
    <t>0942-72-1380</t>
  </si>
  <si>
    <t>一般社団法人　なかよかプロジェクト</t>
  </si>
  <si>
    <t>相談支援事業所Ｔｏｕｃｈ</t>
  </si>
  <si>
    <t>841-0027</t>
  </si>
  <si>
    <t>松原町1750-5オークシティ松原203</t>
  </si>
  <si>
    <t>0942-84-0301</t>
  </si>
  <si>
    <t>株式会社　フェイス</t>
  </si>
  <si>
    <t>佐賀県難病支援ネットワーク</t>
  </si>
  <si>
    <t>神野東2丁目6番10号</t>
  </si>
  <si>
    <t>0952-97-9636</t>
  </si>
  <si>
    <t>0952-97-9634</t>
  </si>
  <si>
    <t>認定特定非営利活動法人　佐賀県難病支援ネットワーク</t>
  </si>
  <si>
    <t>相談支援センター　そらサポ</t>
  </si>
  <si>
    <t>北波多岸山桜木788番地7</t>
  </si>
  <si>
    <t>0955-51-2600</t>
  </si>
  <si>
    <t>0955-51-2602</t>
  </si>
  <si>
    <t>相談支援事業所ちとせ</t>
  </si>
  <si>
    <t>諸富町大字徳富2009-5ﾘｳﾞｨｴｰﾙﾒｿﾞﾝ106号室</t>
  </si>
  <si>
    <t>相談支援事業所　からふる</t>
  </si>
  <si>
    <t>小城町畑田2649番地28</t>
  </si>
  <si>
    <t>0952-72-8321</t>
  </si>
  <si>
    <t>指定特定相談支援事業所ガーネット</t>
  </si>
  <si>
    <t>相談支援事業所　そらのたね</t>
  </si>
  <si>
    <t>080-9701-0540</t>
  </si>
  <si>
    <t>相談支援事業所　楠の木園</t>
  </si>
  <si>
    <t>社会福祉法人　楠の木会</t>
  </si>
  <si>
    <t>相談支援事業所　アイリー</t>
  </si>
  <si>
    <t>大和町尼寺２９２１番地１</t>
  </si>
  <si>
    <t>0952-97-6951</t>
  </si>
  <si>
    <t>0952-97-6952</t>
  </si>
  <si>
    <t>一般社団法人　ONE LOVE</t>
  </si>
  <si>
    <t>リヤン相談支援センター</t>
  </si>
  <si>
    <t>川副町鹿江６２８－３</t>
  </si>
  <si>
    <t>0952-20-0999</t>
  </si>
  <si>
    <t>0952-20-0604</t>
  </si>
  <si>
    <t>株式会社　フォレストメディカルサービス</t>
  </si>
  <si>
    <t>相談支援事業所　ハートフルまんてんコア</t>
  </si>
  <si>
    <t>武雄町大字昭和３９番地１１</t>
  </si>
  <si>
    <t>特定相談支援事業所マーブル</t>
  </si>
  <si>
    <t>巨勢町大字牛島205-1</t>
  </si>
  <si>
    <t>0952-37-9140</t>
  </si>
  <si>
    <t>0952-37-9143</t>
  </si>
  <si>
    <t>一般社団法人　マーブル</t>
  </si>
  <si>
    <t>相談支援事業所　ステップワン</t>
  </si>
  <si>
    <t>鍋島町大字八戸3043-2</t>
  </si>
  <si>
    <t>0952-77-0175</t>
  </si>
  <si>
    <t>0952-77-0677</t>
  </si>
  <si>
    <t>株式会社　Lスマイル</t>
  </si>
  <si>
    <t>相談支援事業所　天の川</t>
  </si>
  <si>
    <t>相談支援事業所　ポルタメント</t>
  </si>
  <si>
    <t>大字原古賀字三本松7471-1</t>
  </si>
  <si>
    <t>指定特定・障害児相談支援事業所　わかば</t>
  </si>
  <si>
    <t>大字小倉894-6</t>
  </si>
  <si>
    <t>0942-92-2349</t>
  </si>
  <si>
    <t>株式会社　さいとう</t>
  </si>
  <si>
    <t>神埼町田道ヶ里2528-8</t>
  </si>
  <si>
    <t>0952-20-1012</t>
  </si>
  <si>
    <t>相談支援事業所　いろは</t>
  </si>
  <si>
    <t>高木瀬東3丁目７番13号</t>
  </si>
  <si>
    <t>相談支援事業所　アステップ道</t>
  </si>
  <si>
    <t>高木瀬西三丁目6-22</t>
  </si>
  <si>
    <t>0952-37-5473</t>
  </si>
  <si>
    <t>0952-37-5299</t>
  </si>
  <si>
    <t>合同会社　アステップ道</t>
  </si>
  <si>
    <t>相談支援センター　きらり</t>
  </si>
  <si>
    <t>本町丙1536-3</t>
  </si>
  <si>
    <t>0955-35-0047</t>
  </si>
  <si>
    <t>社会福祉法人　同行会</t>
  </si>
  <si>
    <t>指定相談支援事業所　愛の木</t>
  </si>
  <si>
    <t>847-0025</t>
  </si>
  <si>
    <t>0955-88-9739</t>
  </si>
  <si>
    <t>相談支援事業所　むつみ</t>
  </si>
  <si>
    <t>原1125番地1</t>
  </si>
  <si>
    <t>相談支援事業所　プラスカラー</t>
  </si>
  <si>
    <t>木原三丁目１番２８号</t>
  </si>
  <si>
    <t>0952－37－9515</t>
  </si>
  <si>
    <t>相談支援「あいあい」</t>
  </si>
  <si>
    <t>大字前牟田１６４７－１</t>
  </si>
  <si>
    <t>0952-55-2525</t>
  </si>
  <si>
    <t>0952-55-2526</t>
  </si>
  <si>
    <t>すみか</t>
  </si>
  <si>
    <t>儀徳町3262番地1</t>
  </si>
  <si>
    <t>0942-83-7638</t>
  </si>
  <si>
    <t>0942-50-5124</t>
  </si>
  <si>
    <t>特定非営利活動法人　しょうがい生活支援の会すみか</t>
  </si>
  <si>
    <t>相談支援事業所まんまる</t>
  </si>
  <si>
    <t>高木瀬町大字長瀬2489番地１</t>
  </si>
  <si>
    <t>0952-37-7205</t>
  </si>
  <si>
    <t>0952-37-1861</t>
  </si>
  <si>
    <t>リング</t>
  </si>
  <si>
    <t>鍋島町大字八戸溝1384番地4　2階</t>
  </si>
  <si>
    <t>相談支援事業所　MANA</t>
  </si>
  <si>
    <t>神園三丁目17-11</t>
  </si>
  <si>
    <t>相談支援　とも</t>
  </si>
  <si>
    <t>山代町楠久津177-28 2F</t>
    <rPh sb="0" eb="3">
      <t>ヤマシロマチ</t>
    </rPh>
    <rPh sb="3" eb="4">
      <t>クス</t>
    </rPh>
    <rPh sb="4" eb="5">
      <t>ヒサ</t>
    </rPh>
    <rPh sb="5" eb="6">
      <t>ツ</t>
    </rPh>
    <phoneticPr fontId="4"/>
  </si>
  <si>
    <t>0955-35-4778</t>
  </si>
  <si>
    <t>合同会社　輝きの森</t>
  </si>
  <si>
    <t>相談支援事業所カタリバbell</t>
  </si>
  <si>
    <t>843-0022</t>
    <phoneticPr fontId="4"/>
  </si>
  <si>
    <t>武雄町大字武雄5710-1</t>
    <rPh sb="5" eb="7">
      <t>タケオ</t>
    </rPh>
    <phoneticPr fontId="4"/>
  </si>
  <si>
    <t>0954-33-4178</t>
  </si>
  <si>
    <t>株式会社　Glover2nd</t>
  </si>
  <si>
    <t>相談支援事業所 めぶき</t>
  </si>
  <si>
    <t>神埼町竹2224番地</t>
  </si>
  <si>
    <t>相談支援事業所 connect～コネクト～</t>
  </si>
  <si>
    <t>嘉瀬町大字中原2516番地1</t>
  </si>
  <si>
    <t>0952-23-6950</t>
  </si>
  <si>
    <t>0952-25-9773</t>
  </si>
  <si>
    <t>特定非営利活動法人　たすけあい佐賀</t>
  </si>
  <si>
    <t>相談支援事業所バトン</t>
  </si>
  <si>
    <t>浜玉町横田下931</t>
  </si>
  <si>
    <t>080-3900-2942</t>
  </si>
  <si>
    <t>一般社団法人　バトン</t>
  </si>
  <si>
    <t>はーと・ほーぷ</t>
  </si>
  <si>
    <t>栄町6番25号 ﾌﾚｯｸｽ佐賀駅前1階</t>
  </si>
  <si>
    <t>NPO法人　はーとへるぷ</t>
  </si>
  <si>
    <t>相談支援センター いろどりPlus</t>
  </si>
  <si>
    <t>大字白壁4312-22 エトワール白壁102号</t>
    <phoneticPr fontId="4"/>
  </si>
  <si>
    <t>090-9589-7273</t>
  </si>
  <si>
    <t>株式会社　一</t>
  </si>
  <si>
    <t>COMPASSサポート神埼</t>
  </si>
  <si>
    <t>豆田1361番地1</t>
  </si>
  <si>
    <t>0952-37-7838</t>
  </si>
  <si>
    <t>0952-37-7859</t>
  </si>
  <si>
    <t>一般社団法人　特別支援協</t>
  </si>
  <si>
    <t>相談支援　大翔</t>
  </si>
  <si>
    <t>0955-58-7287</t>
  </si>
  <si>
    <t>相談支援事業所ルート</t>
  </si>
  <si>
    <t>松原町1750-5オークシティ松原109号室</t>
  </si>
  <si>
    <t>080-1719-7179</t>
  </si>
  <si>
    <t>株式会社　nanika</t>
  </si>
  <si>
    <t>処心</t>
  </si>
  <si>
    <t>新天町85-4</t>
  </si>
  <si>
    <t>0955-29-8730</t>
  </si>
  <si>
    <t>0955-29-8732</t>
  </si>
  <si>
    <t>株式会社　総合福祉センター悠優</t>
  </si>
  <si>
    <t>相談支援　つぼみ</t>
  </si>
  <si>
    <t>大字白壁2484-18</t>
  </si>
  <si>
    <t>相談支援事業所 エール</t>
  </si>
  <si>
    <t>水ヶ江六丁目11-36</t>
  </si>
  <si>
    <t>080-6287-9332</t>
  </si>
  <si>
    <t>0952-29-1930</t>
  </si>
  <si>
    <t>株式会社　江口自動車販売</t>
  </si>
  <si>
    <t>相談支援事業所 ふらっと</t>
  </si>
  <si>
    <t>849-0114</t>
  </si>
  <si>
    <t>中津隈5919</t>
  </si>
  <si>
    <t>0942-50-5210</t>
  </si>
  <si>
    <t>0942-89-1856</t>
  </si>
  <si>
    <t>社会福祉法人　未来</t>
  </si>
  <si>
    <t>相談支援事業所 stand by</t>
  </si>
  <si>
    <t>宮浦9-6</t>
  </si>
  <si>
    <t>0942-50-5521</t>
  </si>
  <si>
    <t>株式会社　stand by</t>
  </si>
  <si>
    <t>相談支援事業所 結</t>
  </si>
  <si>
    <t>842-0007</t>
  </si>
  <si>
    <t>神埼町鶴3606-1リヴェール・エミ2-G</t>
  </si>
  <si>
    <t>080-3960-4788</t>
  </si>
  <si>
    <t>0942-50-5452</t>
  </si>
  <si>
    <t>株式会社　香</t>
  </si>
  <si>
    <t>きらり相談支援事業所</t>
  </si>
  <si>
    <t>相談支援事業所あゆみ</t>
  </si>
  <si>
    <t>0955-80-0431</t>
  </si>
  <si>
    <t>いっしょに歩こう</t>
  </si>
  <si>
    <t>はるかぜ</t>
  </si>
  <si>
    <t>大字白壁1074-3</t>
    <phoneticPr fontId="4"/>
  </si>
  <si>
    <t>相談支援センター ＴＨＲＥＥＧＩＦＴ</t>
  </si>
  <si>
    <t>鍋島二丁目3-27</t>
  </si>
  <si>
    <t>0952-37-3513</t>
  </si>
  <si>
    <t>株式会社　OneStop・Hiroo</t>
  </si>
  <si>
    <t>相談支援事業所 フリーダム</t>
  </si>
  <si>
    <t>大字上小田1319番地1</t>
  </si>
  <si>
    <t>090-1192-2908</t>
  </si>
  <si>
    <t>相談支援事業所 クラムボン</t>
  </si>
  <si>
    <t>鍋島一丁目6番1号 あやねビル104</t>
  </si>
  <si>
    <t>相談支援センター　道の家</t>
  </si>
  <si>
    <t>大字富岡11083番地1</t>
  </si>
  <si>
    <t>相談支援事業所しん</t>
  </si>
  <si>
    <t>相知町牟田部1554番地3</t>
  </si>
  <si>
    <t>0955-80-6372</t>
  </si>
  <si>
    <t>株式会社　Care　la　Cure</t>
  </si>
  <si>
    <t>ライブリーガーデン</t>
  </si>
  <si>
    <t>843-0302</t>
  </si>
  <si>
    <t>嬉野町下野丙1655　D.コーポ三坂7号</t>
  </si>
  <si>
    <t>080-2145-4582</t>
  </si>
  <si>
    <t>合同会社　ピースフルガーデン</t>
  </si>
  <si>
    <t>にじいろキッズ</t>
  </si>
  <si>
    <t>三津1736番地</t>
  </si>
  <si>
    <t>090-6243-5248</t>
  </si>
  <si>
    <t>にじいろキッズ　合同会社</t>
  </si>
  <si>
    <t>相談支援事業所　きらめき</t>
  </si>
  <si>
    <t>鍋島町大字蛎久1109-3</t>
  </si>
  <si>
    <t>080-4107-1998</t>
  </si>
  <si>
    <t>相談支援事業所　あんだんて</t>
  </si>
  <si>
    <t>古賀町622-2 YOUライフ恵A 101号</t>
  </si>
  <si>
    <t>0942-85-8568</t>
  </si>
  <si>
    <t>0942-85-0028</t>
  </si>
  <si>
    <t>一般社団法人　LaLaハーモニー</t>
  </si>
  <si>
    <t>ライフビジョンHIMAWARI</t>
  </si>
  <si>
    <t>合同会社　ライフビジョン</t>
  </si>
  <si>
    <t>相談支援事業所　にこ～虹心～</t>
  </si>
  <si>
    <t>芦刈町三王崎324-13</t>
  </si>
  <si>
    <t>090-9582-3379</t>
  </si>
  <si>
    <t>株式会社　良華</t>
  </si>
  <si>
    <t>みらい支援センター</t>
  </si>
  <si>
    <t>849-4256</t>
  </si>
  <si>
    <t>山代町久原1559番地1</t>
  </si>
  <si>
    <t>0955-28-0885</t>
  </si>
  <si>
    <t>0955-25-8083</t>
  </si>
  <si>
    <t>佐賀駅南相談支援事業所</t>
  </si>
  <si>
    <t>駅前中央一丁目9番38号佐賀新聞佐賀駅前ビル6階</t>
  </si>
  <si>
    <t>0952-27-7328</t>
  </si>
  <si>
    <t>0952-27-7386</t>
  </si>
  <si>
    <t>医療法人　周継会</t>
  </si>
  <si>
    <t>相談支援いぶき</t>
    <phoneticPr fontId="4"/>
  </si>
  <si>
    <t>千々賀646番地１</t>
    <phoneticPr fontId="4"/>
  </si>
  <si>
    <t>0955-53-9993</t>
    <phoneticPr fontId="4"/>
  </si>
  <si>
    <t>0955-53-9993</t>
  </si>
  <si>
    <t>相談支援センター小麦の家</t>
    <phoneticPr fontId="4"/>
  </si>
  <si>
    <t>東山代町里字蕨野359番地4</t>
    <phoneticPr fontId="4"/>
  </si>
  <si>
    <t>0955-28-2386</t>
    <phoneticPr fontId="4"/>
  </si>
  <si>
    <t>0955-28-2387</t>
    <phoneticPr fontId="4"/>
  </si>
  <si>
    <t>社会福祉法人　小麦の家福祉会</t>
    <phoneticPr fontId="4"/>
  </si>
  <si>
    <t>相談支援事業所まるく</t>
    <rPh sb="0" eb="2">
      <t>ソウダン</t>
    </rPh>
    <rPh sb="2" eb="4">
      <t>シエン</t>
    </rPh>
    <rPh sb="4" eb="7">
      <t>ジギョウショ</t>
    </rPh>
    <phoneticPr fontId="1"/>
  </si>
  <si>
    <t>佐賀市</t>
    <rPh sb="0" eb="2">
      <t>サガ</t>
    </rPh>
    <rPh sb="2" eb="3">
      <t>シ</t>
    </rPh>
    <phoneticPr fontId="4"/>
  </si>
  <si>
    <t>田代二丁目11番2号　ルビナス田代312号室</t>
    <phoneticPr fontId="4"/>
  </si>
  <si>
    <t>080-5722-7591</t>
    <phoneticPr fontId="4"/>
  </si>
  <si>
    <t>合同会社casa</t>
    <phoneticPr fontId="4"/>
  </si>
  <si>
    <t>ワンフラワーさが相談支援センター</t>
    <phoneticPr fontId="4"/>
  </si>
  <si>
    <t>巨勢町修理田1209番地1テックビル103</t>
    <phoneticPr fontId="4"/>
  </si>
  <si>
    <t>050-5799-2028</t>
    <phoneticPr fontId="4"/>
  </si>
  <si>
    <t>相談支援　凪</t>
    <phoneticPr fontId="4"/>
  </si>
  <si>
    <t>八戸溝二丁目２番1号コーポ88B102</t>
    <rPh sb="0" eb="2">
      <t>ハチノヘ</t>
    </rPh>
    <rPh sb="2" eb="3">
      <t>ミゾ</t>
    </rPh>
    <phoneticPr fontId="4"/>
  </si>
  <si>
    <t>090-2080-6825</t>
    <phoneticPr fontId="4"/>
  </si>
  <si>
    <t>合同会社Uｍ</t>
    <phoneticPr fontId="4"/>
  </si>
  <si>
    <t>相談支援事業所ふぁーすと</t>
    <phoneticPr fontId="4"/>
  </si>
  <si>
    <t>鳥栖市</t>
    <rPh sb="0" eb="3">
      <t>トスシ</t>
    </rPh>
    <phoneticPr fontId="4"/>
  </si>
  <si>
    <t>蔵上二丁目166番地</t>
    <phoneticPr fontId="4"/>
  </si>
  <si>
    <t>0942-50-5211</t>
    <phoneticPr fontId="4"/>
  </si>
  <si>
    <t>0942-50-6622</t>
    <phoneticPr fontId="4"/>
  </si>
  <si>
    <t>特定非営利活動法人　笑顔いっぱい</t>
    <phoneticPr fontId="4"/>
  </si>
  <si>
    <t>相談支援事業所こころ</t>
    <phoneticPr fontId="4"/>
  </si>
  <si>
    <t>武雄市</t>
    <rPh sb="0" eb="3">
      <t>タケオシ</t>
    </rPh>
    <phoneticPr fontId="4"/>
  </si>
  <si>
    <t>0954-38-9061</t>
  </si>
  <si>
    <t>株式会社　TRC</t>
    <phoneticPr fontId="4"/>
  </si>
  <si>
    <t>相談支援事業所HANA＋Re</t>
    <phoneticPr fontId="4"/>
  </si>
  <si>
    <t>道祖元町71番地</t>
    <phoneticPr fontId="4"/>
  </si>
  <si>
    <t>0952-20-2636</t>
  </si>
  <si>
    <t>医療法人とらすと＆ほーぷ</t>
    <phoneticPr fontId="4"/>
  </si>
  <si>
    <t>相談支援事業所みらいの窓口</t>
    <phoneticPr fontId="4"/>
  </si>
  <si>
    <t>吉野ヶ里町</t>
    <phoneticPr fontId="4"/>
  </si>
  <si>
    <t>吉田785-4</t>
    <phoneticPr fontId="4"/>
  </si>
  <si>
    <t>0952-20-3007</t>
    <phoneticPr fontId="4"/>
  </si>
  <si>
    <t>0952-20-3008</t>
    <phoneticPr fontId="4"/>
  </si>
  <si>
    <t>株式会社未来ケアグループ</t>
    <phoneticPr fontId="4"/>
  </si>
  <si>
    <t>ｏｎｅ</t>
    <phoneticPr fontId="4"/>
  </si>
  <si>
    <t>嬉野町下野丙246番地</t>
    <phoneticPr fontId="4"/>
  </si>
  <si>
    <t>0954-38-2941</t>
    <phoneticPr fontId="4"/>
  </si>
  <si>
    <t>0954-38-2941</t>
  </si>
  <si>
    <t>株式会社　平野メディカルカンパニー</t>
    <phoneticPr fontId="4"/>
  </si>
  <si>
    <t>相談支援事業所　つむぎ</t>
  </si>
  <si>
    <t>小倉1031-12 アルヴィータ基山Ⅰ 102</t>
  </si>
  <si>
    <t>080-7203-9523</t>
  </si>
  <si>
    <t>0942-92-4566</t>
  </si>
  <si>
    <t>株式会社　ASUMO</t>
  </si>
  <si>
    <t>53_地域移行支援</t>
  </si>
  <si>
    <t>0952-27-9828</t>
  </si>
  <si>
    <t>指定一般相談支援事業所すずかけ</t>
  </si>
  <si>
    <t>指定一般相談支援事業所さくら</t>
  </si>
  <si>
    <t>0955-80-6373</t>
  </si>
  <si>
    <t>相談支援いぶき</t>
  </si>
  <si>
    <t>相談支援事業所HANA＋Re</t>
  </si>
  <si>
    <t>道祖元町71番地</t>
  </si>
  <si>
    <t>医療法人とらすと＆ほーぷ</t>
  </si>
  <si>
    <t>54_地域定着支援</t>
  </si>
  <si>
    <t>0952-53-8384</t>
  </si>
  <si>
    <t>55_障害児相談支援</t>
  </si>
  <si>
    <t>障害児相談支援事業所　くれよん</t>
  </si>
  <si>
    <t>発達相談支援室　てとてと</t>
  </si>
  <si>
    <t>847-0833</t>
  </si>
  <si>
    <t>畑島字橋ノ内5546番2</t>
  </si>
  <si>
    <t>080-8121-8434</t>
    <phoneticPr fontId="4"/>
  </si>
  <si>
    <t>0955-58-9931</t>
  </si>
  <si>
    <t>特定非営利活動法人　ゆずりは</t>
  </si>
  <si>
    <t>指定特定相談支援事業所　あすなろの里</t>
  </si>
  <si>
    <t>特定相談支援事業所　とんぼの里</t>
  </si>
  <si>
    <t>子ども相談支援　愛サポート</t>
  </si>
  <si>
    <t>大字坊所954番地3</t>
  </si>
  <si>
    <t>0952-53-5473</t>
  </si>
  <si>
    <t>0952-53-3864</t>
  </si>
  <si>
    <t>特定非営利活動法人　愛えん</t>
  </si>
  <si>
    <t>指定障害児相談支援事業所　からふる</t>
  </si>
  <si>
    <t>本町丙930-5</t>
  </si>
  <si>
    <t>鍋島町大字八戸溝1307番地２</t>
    <phoneticPr fontId="4"/>
  </si>
  <si>
    <t>0952-37-5311</t>
  </si>
  <si>
    <t>相談支援事業所ふぁーすと</t>
  </si>
  <si>
    <t>841-0056</t>
  </si>
  <si>
    <t>蔵上二丁目166番地</t>
  </si>
  <si>
    <t>0942-83-2977</t>
  </si>
  <si>
    <t>0942-83-2622</t>
  </si>
  <si>
    <t>特定非営利活動法人　笑顔いっぱい</t>
  </si>
  <si>
    <t>指定相談支援事業所 メロディー</t>
  </si>
  <si>
    <t>大坪町丙1224番地1</t>
  </si>
  <si>
    <t>0955-29-8124</t>
  </si>
  <si>
    <t>0955-29-8129</t>
  </si>
  <si>
    <t>一般社団法人　LIN</t>
  </si>
  <si>
    <t>相談支援事業所　道の家</t>
  </si>
  <si>
    <t>株式会社総合福祉センター　悠優</t>
  </si>
  <si>
    <t>田代二丁目11番2号　ルビナス田代312号室</t>
  </si>
  <si>
    <t>080-5722-7591</t>
  </si>
  <si>
    <t>合同会社casa</t>
  </si>
  <si>
    <t>ワンフラワーさが相談支援センター</t>
  </si>
  <si>
    <t>巨勢町修理田1209番地1テックビル103</t>
  </si>
  <si>
    <t>050-5799-2028</t>
  </si>
  <si>
    <t>相談支援　凪</t>
  </si>
  <si>
    <t>90-2080-6825</t>
  </si>
  <si>
    <t>相談支援事業所こころ</t>
  </si>
  <si>
    <t>山内町大字大野字臼ノ久保7577番地1</t>
  </si>
  <si>
    <t>株式会社　TRC</t>
  </si>
  <si>
    <t>吉田785-4</t>
  </si>
  <si>
    <t>0952-20-3007</t>
  </si>
  <si>
    <t>0952-20-3008</t>
  </si>
  <si>
    <t>相談支援センター　そらサポ</t>
    <phoneticPr fontId="4"/>
  </si>
  <si>
    <t>0955-51-2600</t>
    <phoneticPr fontId="4"/>
  </si>
  <si>
    <t>0955-51-2602</t>
    <phoneticPr fontId="4"/>
  </si>
  <si>
    <t>嬉野町下野丙246番地</t>
  </si>
  <si>
    <t>株式会社　平野メディカルカンパニー</t>
  </si>
  <si>
    <t>61_児童発達支援</t>
  </si>
  <si>
    <t>佐賀県療育支援センター児童発達支援センター　くすのみ園</t>
  </si>
  <si>
    <t>発達支援BASEぽけっと</t>
  </si>
  <si>
    <t>療育サポートセンター　クレア</t>
  </si>
  <si>
    <t>巨勢町牛島446番地13</t>
  </si>
  <si>
    <t>0952-37-9151</t>
  </si>
  <si>
    <t>株式会社　ぷれしゃす</t>
  </si>
  <si>
    <t>デイルームまんまる</t>
  </si>
  <si>
    <t>駅前中央2丁目6-27</t>
  </si>
  <si>
    <t>0952-30-6124</t>
  </si>
  <si>
    <t>特定非営利活動法人　陽だまり</t>
  </si>
  <si>
    <t>からつ医療福祉センター・まつぼっくり教室</t>
  </si>
  <si>
    <t>からつ医療福祉センター・アルトン あかり</t>
  </si>
  <si>
    <t>児童発達支援あゆみ教室</t>
  </si>
  <si>
    <t>847-0016</t>
  </si>
  <si>
    <t>東城内1番3号</t>
  </si>
  <si>
    <t>0955-72-9169</t>
  </si>
  <si>
    <t>若楠児童発達支援センター</t>
  </si>
  <si>
    <t>児童ルーム　スマイル</t>
  </si>
  <si>
    <t>蔵上2丁目166番地</t>
  </si>
  <si>
    <t>鳥栖市障害児通園施設　ひかり園</t>
  </si>
  <si>
    <t>841-0037</t>
  </si>
  <si>
    <t>本町3丁目1463番地1</t>
  </si>
  <si>
    <t>0942-83-0847</t>
  </si>
  <si>
    <t>くろかみ学園児童発達支援センター</t>
  </si>
  <si>
    <t>843-0012</t>
  </si>
  <si>
    <t>橘町片白8974</t>
  </si>
  <si>
    <t>0954-22-5601</t>
  </si>
  <si>
    <t>鹿島市心身障害児通園施設「すこやか教室」</t>
  </si>
  <si>
    <t>高津原4326番地1</t>
  </si>
  <si>
    <t>0954-63-2185</t>
  </si>
  <si>
    <t>独立行政法人国立病院機構肥前精神医療センター ペガサス</t>
  </si>
  <si>
    <t>畑島字橋ノ内5546-8</t>
  </si>
  <si>
    <t>080-8121-8434</t>
  </si>
  <si>
    <t>多機能型療育支援　愛ルーム</t>
  </si>
  <si>
    <t>障がい児通所支援事業所one・ピース</t>
  </si>
  <si>
    <t>0954-68-0402</t>
  </si>
  <si>
    <t>こどもプラス三日月教室</t>
  </si>
  <si>
    <t>三日月町久米1299番地1</t>
  </si>
  <si>
    <t>0952-97-5966</t>
  </si>
  <si>
    <t>株式会社　ウェルケアサポート</t>
  </si>
  <si>
    <t>みらいデイサービス　あすなろクラブ鍋島</t>
  </si>
  <si>
    <t>鍋島1丁目19番30号</t>
  </si>
  <si>
    <t>0952-33-7355</t>
  </si>
  <si>
    <t>たからもの</t>
  </si>
  <si>
    <t>高木瀬町長瀬1866-1</t>
  </si>
  <si>
    <t>0952-20-2213</t>
  </si>
  <si>
    <t>株式会社　リアン</t>
  </si>
  <si>
    <t>重症児デイルームAQUA</t>
  </si>
  <si>
    <t>児童発達支援　放課後等デイサービス　からふる</t>
  </si>
  <si>
    <t>多機能型事業所ミルキーウェイ（重心）</t>
  </si>
  <si>
    <t>多機能型事業所ミルキーウェイ（重心以外）</t>
  </si>
  <si>
    <t>みらいデイサービス　あすなろクラブ本庄</t>
  </si>
  <si>
    <t>西与賀町厘外841番9号</t>
  </si>
  <si>
    <t>0952-25-3055</t>
  </si>
  <si>
    <t>キッズガーデンSeeds</t>
  </si>
  <si>
    <t>大字中津隈字宝満谷3735番地4</t>
  </si>
  <si>
    <t>0942-80-5330</t>
  </si>
  <si>
    <t>一般社団法人　THE CHALLENGED</t>
  </si>
  <si>
    <t>児童発達支援・放課後等デイサービス「ツリーハウス」</t>
  </si>
  <si>
    <t>山内町大字三間坂甲15517番地4</t>
  </si>
  <si>
    <t>0954-45-4204</t>
  </si>
  <si>
    <t>一般社団法人　M&amp;C</t>
  </si>
  <si>
    <t>クラスルーム　といろ</t>
  </si>
  <si>
    <t>兵庫北3丁目8番36号</t>
  </si>
  <si>
    <t>0952-32-1500</t>
  </si>
  <si>
    <t>0952-32-1517</t>
  </si>
  <si>
    <t>こども発達支援むすびば</t>
  </si>
  <si>
    <t>841-0002</t>
  </si>
  <si>
    <t>柚比町字平原138番地3</t>
  </si>
  <si>
    <t>0942-80-5575</t>
  </si>
  <si>
    <t>株式会社　結葉</t>
  </si>
  <si>
    <t>LikePot基山</t>
  </si>
  <si>
    <t>宮浦186-54</t>
  </si>
  <si>
    <t>0942-50-9550</t>
  </si>
  <si>
    <t>株式会社　LikeLab</t>
  </si>
  <si>
    <t>児童発達支援・放課後デイサービスしあわせのたね</t>
  </si>
  <si>
    <t>多久町大字小侍975番地</t>
  </si>
  <si>
    <t>こども発達教育スクール「おへそこども学園」</t>
  </si>
  <si>
    <t>水ｹ江一丁目6番17号</t>
  </si>
  <si>
    <t>0952-37-0033</t>
  </si>
  <si>
    <t>社会福祉法人　みずものがたり</t>
  </si>
  <si>
    <t>児童発達支援・放課後等デイサービス　MEGUの家</t>
  </si>
  <si>
    <t>武雄町大字永島18172番地8</t>
  </si>
  <si>
    <t>0954-27-7868</t>
  </si>
  <si>
    <t>合同会社　MEGU</t>
  </si>
  <si>
    <t>チャイルドハートたいよう</t>
  </si>
  <si>
    <t>848-0021</t>
  </si>
  <si>
    <t>大坪町甲2881番地1</t>
  </si>
  <si>
    <t>0955-29-8218</t>
  </si>
  <si>
    <t>一般社団法人　ハートサポート</t>
  </si>
  <si>
    <t>こどもひろば</t>
  </si>
  <si>
    <t>大和町大字川上5285番地1</t>
  </si>
  <si>
    <t>0952-62-3266</t>
  </si>
  <si>
    <t>株式会社　ひろば</t>
  </si>
  <si>
    <t>チャイルドハート伊万里</t>
  </si>
  <si>
    <t>848-0047</t>
  </si>
  <si>
    <t>伊万里町甲590番地</t>
  </si>
  <si>
    <t>0955-25-9818</t>
  </si>
  <si>
    <t>0955-25-9828</t>
  </si>
  <si>
    <t>チャイルドハート唐津エールズ</t>
  </si>
  <si>
    <t>新興町196番地 MoSCo太洋ビル2F</t>
  </si>
  <si>
    <t>0955-58-8700</t>
  </si>
  <si>
    <t>0955-58-8701</t>
  </si>
  <si>
    <t>株式会社　チャイルド</t>
  </si>
  <si>
    <t>児童発達支援・放課後等デイサービス　さくらんぼ天祐</t>
  </si>
  <si>
    <t>天祐２丁目９－２７</t>
  </si>
  <si>
    <t>0952-48-0215</t>
  </si>
  <si>
    <t>株式会社　Big Bell</t>
  </si>
  <si>
    <t>こどもデイサービス grow</t>
  </si>
  <si>
    <t>武雄町大字武雄5598-20</t>
  </si>
  <si>
    <t>0954-33-0506</t>
  </si>
  <si>
    <t>みらい</t>
  </si>
  <si>
    <t>園部2821番地1</t>
  </si>
  <si>
    <t>0942-50-9926</t>
  </si>
  <si>
    <t>0942-50-9928</t>
  </si>
  <si>
    <t>一般社団法人　みらい</t>
  </si>
  <si>
    <t>コペルプラス 鳥栖教室</t>
  </si>
  <si>
    <t>牛原町528-2 山水ﾋﾞﾙ9号室</t>
  </si>
  <si>
    <t>0942-85-7154</t>
  </si>
  <si>
    <t>東屋　株式会社</t>
  </si>
  <si>
    <t>はなまるクラブ（はなまるキッズ）</t>
  </si>
  <si>
    <t>848-0034</t>
  </si>
  <si>
    <t>東山代町長浜1814-99</t>
  </si>
  <si>
    <t>0955-25-8008</t>
  </si>
  <si>
    <t>0955-25-9662</t>
  </si>
  <si>
    <t>株式会社　はなのわ</t>
  </si>
  <si>
    <t>COMPASS発達支援センター佐賀中央</t>
  </si>
  <si>
    <t>高木瀬東1丁目1-6-1</t>
  </si>
  <si>
    <t>0952-97-7358</t>
  </si>
  <si>
    <t>0952-97-7377</t>
  </si>
  <si>
    <t>株式会社　三葉</t>
  </si>
  <si>
    <t>児童発達支援・放課後等デイサービス　さくらんぼ開成</t>
  </si>
  <si>
    <t>840-0934</t>
  </si>
  <si>
    <t>開成4丁目6-4アイリスビル2F</t>
  </si>
  <si>
    <t>0952-33-1811</t>
  </si>
  <si>
    <t>0952-33-1812</t>
  </si>
  <si>
    <t>そらキッズ</t>
  </si>
  <si>
    <t>久保田町大字徳万814番地5</t>
  </si>
  <si>
    <t>0952-37-3322</t>
  </si>
  <si>
    <t>0952-37-3323</t>
  </si>
  <si>
    <t>一般社団法人　ひすい</t>
  </si>
  <si>
    <t>ほっぷ・すてっぷ</t>
  </si>
  <si>
    <t>ココロテラス（重心）</t>
  </si>
  <si>
    <t>843-0300</t>
  </si>
  <si>
    <t>大字五町田甲322番地1</t>
  </si>
  <si>
    <t>子どもデイサービス smile</t>
  </si>
  <si>
    <t>児童デイ　りんく</t>
  </si>
  <si>
    <t>小城町廿地219-11</t>
  </si>
  <si>
    <t>0952-97-7917</t>
  </si>
  <si>
    <t>一般社団法人　みどり</t>
  </si>
  <si>
    <t>そらまめ保育支援</t>
  </si>
  <si>
    <t>川副町大字西古賀941番地1</t>
  </si>
  <si>
    <t>0952-45-0071</t>
  </si>
  <si>
    <t>社会福祉法人　有明福祉会</t>
  </si>
  <si>
    <t>COMPASS発達支援センター唐津</t>
  </si>
  <si>
    <t>町田一丁目8番5号前田ビル1階101号室</t>
  </si>
  <si>
    <t>0955-53-8638</t>
  </si>
  <si>
    <t>0955-53-8637</t>
  </si>
  <si>
    <t>にじいろプラス</t>
  </si>
  <si>
    <t>高木瀬町長瀬2029-6</t>
  </si>
  <si>
    <t>0952-20-0444</t>
  </si>
  <si>
    <t>0952-20-0445</t>
  </si>
  <si>
    <t>こどもひろば２</t>
  </si>
  <si>
    <t>大和町大字川上字大久保5092番地1</t>
  </si>
  <si>
    <t>コペルプラス佐賀教室</t>
  </si>
  <si>
    <t>高木瀬西二丁目4-1フローレスシャインビル2F</t>
  </si>
  <si>
    <t>0952-37-5439</t>
  </si>
  <si>
    <t>多機能型事業所いーはとーぶ</t>
  </si>
  <si>
    <t>三日月町金田字久本1070番地1</t>
  </si>
  <si>
    <t>COMPASS発達支援センター神埼</t>
  </si>
  <si>
    <t>児童発達支援教室サン・ツリー</t>
  </si>
  <si>
    <t>0952-37-1016</t>
  </si>
  <si>
    <t>みらいデイサービス　あすなろクラブ神埼</t>
  </si>
  <si>
    <t>神埼町田道ヶ里2262-5</t>
  </si>
  <si>
    <t>0952-20-0393</t>
  </si>
  <si>
    <t>0952-20-0937</t>
  </si>
  <si>
    <t>太陽のリハげんき　鳥栖教室</t>
  </si>
  <si>
    <t>宿町994番地3</t>
  </si>
  <si>
    <t>0942-87-3770</t>
  </si>
  <si>
    <t>0942-87-3771</t>
  </si>
  <si>
    <t>株式会社　スピード・ラン</t>
  </si>
  <si>
    <t>児童ルーム　スマイルCoCo</t>
  </si>
  <si>
    <t>841-0042</t>
  </si>
  <si>
    <t>酒井西町字346-2</t>
  </si>
  <si>
    <t>0942-50-8056</t>
  </si>
  <si>
    <t>0942-50-8058</t>
  </si>
  <si>
    <t>児童発達支援　オレンジルーム</t>
  </si>
  <si>
    <t>鍋島町大字八戸1064番地</t>
  </si>
  <si>
    <t>0952-24-7700</t>
  </si>
  <si>
    <t>0952-24-7711</t>
  </si>
  <si>
    <t>社会福祉法人　佐賀新栄会</t>
  </si>
  <si>
    <t>児童発達支援ビタミン</t>
  </si>
  <si>
    <t>841-0053</t>
  </si>
  <si>
    <t>布津原町14番地１　203号</t>
  </si>
  <si>
    <t>0942-85-9241</t>
  </si>
  <si>
    <t>一般社団法人　ママズルーム</t>
    <phoneticPr fontId="4"/>
  </si>
  <si>
    <t>児童デイサービス　メリー</t>
  </si>
  <si>
    <t>大坪町丙1249番地1</t>
  </si>
  <si>
    <t>チャイルドハート西有田にじいろ</t>
  </si>
  <si>
    <t>下山谷乙333番地2</t>
  </si>
  <si>
    <t>0955-25-8380</t>
  </si>
  <si>
    <t>0955-25-8381</t>
  </si>
  <si>
    <t>ミライト鳥栖</t>
  </si>
  <si>
    <t>841-0047</t>
  </si>
  <si>
    <t>今泉町2449番地1</t>
  </si>
  <si>
    <t>0942-50-5766</t>
  </si>
  <si>
    <t>0942-50-5768</t>
  </si>
  <si>
    <t>こども発達支援ルーム　ぴあるーと</t>
  </si>
  <si>
    <t>本町丙930番地5</t>
  </si>
  <si>
    <t>おおきな木　基山キャンパス</t>
  </si>
  <si>
    <t>宮浦９－６</t>
  </si>
  <si>
    <t>こどもの発達支援みるキィー</t>
  </si>
  <si>
    <t>大字中津隈5919番地</t>
  </si>
  <si>
    <t>0942-89-1861</t>
  </si>
  <si>
    <t>COMPASSハピネス</t>
    <phoneticPr fontId="4"/>
  </si>
  <si>
    <t>847-0004</t>
    <phoneticPr fontId="4"/>
  </si>
  <si>
    <t>養母田3-7</t>
    <rPh sb="0" eb="2">
      <t>ヨウボ</t>
    </rPh>
    <rPh sb="2" eb="3">
      <t>タ</t>
    </rPh>
    <phoneticPr fontId="4"/>
  </si>
  <si>
    <t>0955-53-9328</t>
    <phoneticPr fontId="4"/>
  </si>
  <si>
    <t>0955-53-9335</t>
    <phoneticPr fontId="4"/>
  </si>
  <si>
    <t>キッズサポートエール鳥栖</t>
  </si>
  <si>
    <t>蔵上町700-1</t>
  </si>
  <si>
    <t>0942-50-8726</t>
  </si>
  <si>
    <t>0942-50-8727</t>
  </si>
  <si>
    <t>合同会社　さくら</t>
  </si>
  <si>
    <t>にじいろパレット</t>
  </si>
  <si>
    <t>諸富町大字諸富津字四本松十三55番8</t>
  </si>
  <si>
    <t>0952-20-0626</t>
  </si>
  <si>
    <t>0952-20-0624</t>
  </si>
  <si>
    <t>こどもデイサービスなないろ鳥栖</t>
  </si>
  <si>
    <t>841-0061</t>
  </si>
  <si>
    <t>轟木町1091番地6号</t>
  </si>
  <si>
    <t>080-3271-7716</t>
  </si>
  <si>
    <t>0942-50-5497</t>
  </si>
  <si>
    <t>株式会社　パレット</t>
  </si>
  <si>
    <t>Kids-Houseにじいろ</t>
  </si>
  <si>
    <t>841-0085</t>
  </si>
  <si>
    <t>山都町1666番地138</t>
  </si>
  <si>
    <t>0942-50-8688</t>
  </si>
  <si>
    <t>0942-55-3905</t>
  </si>
  <si>
    <t>Reliever　合同会社</t>
  </si>
  <si>
    <t>障がい児通所支援事業所　子どもの家</t>
  </si>
  <si>
    <t>千代田町境原４８８番地１</t>
  </si>
  <si>
    <t>0952-44-3144</t>
  </si>
  <si>
    <t>0952-44-2570</t>
  </si>
  <si>
    <t>学校法人　洗心学園</t>
  </si>
  <si>
    <t>ゆめひろば</t>
  </si>
  <si>
    <t>駅南本町３－１２</t>
  </si>
  <si>
    <t>0952-97-6251</t>
  </si>
  <si>
    <t>0952-97-6351</t>
  </si>
  <si>
    <t>株式会社　Hiromi Office</t>
  </si>
  <si>
    <t>児童発達支援「あいあい」</t>
  </si>
  <si>
    <t>こども発達サポート　ウィンクルム</t>
  </si>
  <si>
    <t>水ヶ江二丁目５番１３－１</t>
  </si>
  <si>
    <t>0952-60-6262</t>
  </si>
  <si>
    <t>0952-60-6023</t>
  </si>
  <si>
    <t>株式会社　フロム・ア・ヴィレッジ</t>
  </si>
  <si>
    <t>ルース　セロ</t>
  </si>
  <si>
    <t>蔵上四丁目３０３－４</t>
  </si>
  <si>
    <t>080-5286-1416</t>
  </si>
  <si>
    <t>合同会社　Luz　Camino</t>
  </si>
  <si>
    <t>放課後等デイサービス　ウィズ・ユー鳥栖</t>
  </si>
  <si>
    <t>蔵上一丁目１３０番地</t>
  </si>
  <si>
    <t>0942-50-5461</t>
  </si>
  <si>
    <t>0942-50-5462</t>
  </si>
  <si>
    <t>スマイルリング　合同会社</t>
  </si>
  <si>
    <t>キッズガーデン</t>
  </si>
  <si>
    <t>町田一丁目17-82</t>
  </si>
  <si>
    <t>0955-74-5910</t>
  </si>
  <si>
    <t>0955-74-5911</t>
  </si>
  <si>
    <t>ひなたぼっこ</t>
  </si>
  <si>
    <t>浜玉町浜崎2364-1</t>
  </si>
  <si>
    <t>070-4322-8814</t>
  </si>
  <si>
    <t>一般社団法人　わたぼうし</t>
  </si>
  <si>
    <t>みらいスイッチ神埼</t>
  </si>
  <si>
    <t>神埼町田道ヶ里2528-1</t>
  </si>
  <si>
    <t>0952-55-7676</t>
  </si>
  <si>
    <t>0952-55-7675</t>
  </si>
  <si>
    <t>株式会社　未来ケアグループ</t>
  </si>
  <si>
    <t>発達相談支援　叶axy</t>
  </si>
  <si>
    <t>本町2丁目1411番地6</t>
  </si>
  <si>
    <t>0942-50-5426</t>
  </si>
  <si>
    <t>0942-50-5429</t>
  </si>
  <si>
    <t>児童発達支援・放課後等デイサービス　はっぴい</t>
  </si>
  <si>
    <t>東与賀町飯盛1582-1</t>
  </si>
  <si>
    <t>医療的ケア対応　重心型デイ　にこっと</t>
  </si>
  <si>
    <t>神園3丁目3－25</t>
  </si>
  <si>
    <t>こども発達未来スタジオippo</t>
  </si>
  <si>
    <t>三日月町金田1209‐1</t>
  </si>
  <si>
    <t>0952-37-6993</t>
  </si>
  <si>
    <t>0952-37-6994</t>
  </si>
  <si>
    <t>株式会社　ZERO CREATION</t>
  </si>
  <si>
    <t>放課後等デイサービス　ウィズ・ユーからつ</t>
  </si>
  <si>
    <t>和多田本村5-37</t>
  </si>
  <si>
    <t>0955-75-1777</t>
  </si>
  <si>
    <t>0955-75-1778</t>
  </si>
  <si>
    <t>ハートフル九州　合同会社</t>
  </si>
  <si>
    <t>なないろテラス鍋島教室</t>
  </si>
  <si>
    <t>鍋島６丁目12-19</t>
  </si>
  <si>
    <t>0952-37-8885</t>
  </si>
  <si>
    <t>0952-37-8838</t>
  </si>
  <si>
    <t>医療的ケア児デイサービスちとせ～Mysig～</t>
  </si>
  <si>
    <t>兵庫町大字渕4312番地</t>
  </si>
  <si>
    <t>050-5211-8096</t>
  </si>
  <si>
    <t>児童発達支援・放課後等デイサービスさくらんぼ八戸</t>
  </si>
  <si>
    <t>840-0850</t>
  </si>
  <si>
    <t>新栄東1-5-34</t>
  </si>
  <si>
    <t>0952-37-7301</t>
  </si>
  <si>
    <t>0952-37-7302</t>
  </si>
  <si>
    <t>EARTH　ROOM</t>
  </si>
  <si>
    <t>簑原1686-1</t>
  </si>
  <si>
    <t>0942-50-8773</t>
  </si>
  <si>
    <t>0942-50-8753</t>
  </si>
  <si>
    <t>株式会社　HARU</t>
  </si>
  <si>
    <t>みらいデイサービス　あすなろクラブ赤松</t>
  </si>
  <si>
    <t>840-0021</t>
  </si>
  <si>
    <t>鬼丸町9番41号</t>
  </si>
  <si>
    <t>0952-97-5760</t>
  </si>
  <si>
    <t>0952-97-5761</t>
  </si>
  <si>
    <t>連学舎</t>
  </si>
  <si>
    <t>長瀬町10番32‐1号</t>
  </si>
  <si>
    <t>0952-26-3112</t>
  </si>
  <si>
    <t>0952-26-3113</t>
  </si>
  <si>
    <t>サンエス商事　株式会社</t>
  </si>
  <si>
    <t>COMPASS鍋島.</t>
  </si>
  <si>
    <t>鍋島町八戸溝1293-9</t>
  </si>
  <si>
    <t>0952-37-5938</t>
  </si>
  <si>
    <t>0952-37-5939</t>
  </si>
  <si>
    <t>エコルドさがみやき教室</t>
  </si>
  <si>
    <t>原古賀549-4</t>
  </si>
  <si>
    <t>0942-80-7077</t>
  </si>
  <si>
    <t>0942-80-7079</t>
  </si>
  <si>
    <t>T-LINK　株式会社</t>
  </si>
  <si>
    <t>COMPASS神埼リーフ</t>
  </si>
  <si>
    <t>842-0107</t>
  </si>
  <si>
    <t>神埼町鶴１０２２番地５</t>
  </si>
  <si>
    <t>0952-37-8038</t>
  </si>
  <si>
    <t>0952-37-8073</t>
  </si>
  <si>
    <t>ユニスクさが</t>
  </si>
  <si>
    <t>840-0804</t>
    <phoneticPr fontId="4"/>
  </si>
  <si>
    <t>神野東２丁目２番１号　フルカワビル５階</t>
    <rPh sb="0" eb="3">
      <t>コウノヒガシ</t>
    </rPh>
    <rPh sb="4" eb="6">
      <t>チョウメ</t>
    </rPh>
    <rPh sb="7" eb="8">
      <t>バン</t>
    </rPh>
    <rPh sb="9" eb="10">
      <t>ゴウ</t>
    </rPh>
    <rPh sb="18" eb="19">
      <t>カイ</t>
    </rPh>
    <phoneticPr fontId="4"/>
  </si>
  <si>
    <t>0952-37-7744</t>
  </si>
  <si>
    <t>障害児通所支援　クレヨンの家</t>
  </si>
  <si>
    <t>849-4172</t>
  </si>
  <si>
    <t>下本乙2582番地9</t>
  </si>
  <si>
    <t>0955-29-8922</t>
  </si>
  <si>
    <t>Liberty</t>
  </si>
  <si>
    <t>宮浦186番地15</t>
  </si>
  <si>
    <t>0942-50-5960</t>
  </si>
  <si>
    <t>0942-50-5961</t>
  </si>
  <si>
    <t>合同会社　ウェルネット</t>
  </si>
  <si>
    <t>こどもデイサービスorange</t>
  </si>
  <si>
    <t>090-5385-6524</t>
  </si>
  <si>
    <t>放課後等デイサービス　ウィズ・ユー基山小郡</t>
  </si>
  <si>
    <t>宮浦102-4</t>
  </si>
  <si>
    <t>0942-85-9941</t>
  </si>
  <si>
    <t>0942-85-9942</t>
  </si>
  <si>
    <t>ワンフラワー木原教室</t>
  </si>
  <si>
    <t>木原三丁目5番27号</t>
  </si>
  <si>
    <t>050-5369-8622</t>
  </si>
  <si>
    <t>みらいスイッチ神埼第二</t>
  </si>
  <si>
    <t>842-0013</t>
  </si>
  <si>
    <t>神埼町本告牟田1269番地3</t>
  </si>
  <si>
    <t>0952-65-5850</t>
  </si>
  <si>
    <t>0952-77-0466</t>
  </si>
  <si>
    <t>みらいスイッチ上峰</t>
  </si>
  <si>
    <t>堤1891-11</t>
  </si>
  <si>
    <t>0952-97-6931</t>
  </si>
  <si>
    <t>0952-97-6932</t>
  </si>
  <si>
    <t>こどもスタジオLinkids</t>
  </si>
  <si>
    <t>鍋島四丁目１番36号医大東ハイツ101</t>
  </si>
  <si>
    <t>0952-97-5567</t>
  </si>
  <si>
    <t>0952-97-5568</t>
  </si>
  <si>
    <t>特定非営利活動法人　佐賀県地域生活支援ネットワーク</t>
  </si>
  <si>
    <t>ココロテラス（重心以外）</t>
  </si>
  <si>
    <t>放課後等デイサービス　ウィズ・ユー佐賀</t>
  </si>
  <si>
    <t>木原2丁目25番3号　ハイツキーパル1階　101号室</t>
  </si>
  <si>
    <t>0952-37-3814</t>
  </si>
  <si>
    <t>0952-37-3824</t>
  </si>
  <si>
    <t>株式会社　YUWA</t>
  </si>
  <si>
    <t>デイスペースきみいろ</t>
  </si>
  <si>
    <t>嬉野町大字下宿甲1870番地1</t>
  </si>
  <si>
    <t>0954-27-7520</t>
  </si>
  <si>
    <t>児童発達支援センターまんまる</t>
  </si>
  <si>
    <t>高木瀬町長瀬2489-1</t>
  </si>
  <si>
    <t>0952-37-7206</t>
  </si>
  <si>
    <t>みらいスイッチ小城</t>
  </si>
  <si>
    <t>845-0031</t>
  </si>
  <si>
    <t>三日月町堀江75番地2</t>
  </si>
  <si>
    <t>0952-65-1389</t>
  </si>
  <si>
    <t>キッズハウススマイル</t>
  </si>
  <si>
    <t>849-0112</t>
  </si>
  <si>
    <t>江口2529番地15</t>
  </si>
  <si>
    <t>0942-50-8992</t>
  </si>
  <si>
    <t>0942-50-8993</t>
  </si>
  <si>
    <t>合同会社　growth</t>
  </si>
  <si>
    <t>ゆめキッズ</t>
  </si>
  <si>
    <t>嬉野町下宿甲1857番地1</t>
  </si>
  <si>
    <t>0954-28-9587</t>
  </si>
  <si>
    <t>0954-78-9027</t>
  </si>
  <si>
    <t>パルキッズ</t>
  </si>
  <si>
    <t>藤木町若桜１番地２７</t>
  </si>
  <si>
    <t>0942-50-8111</t>
  </si>
  <si>
    <t>0942-50-8222</t>
  </si>
  <si>
    <t>特定非営利活動法人　パルサポートキッズの会</t>
  </si>
  <si>
    <t>こどもディサービス　なないろ　みやき</t>
  </si>
  <si>
    <t>原古賀1342番地4</t>
  </si>
  <si>
    <t>090-3960-7716</t>
  </si>
  <si>
    <t>0942-50-5479</t>
  </si>
  <si>
    <t>かのん</t>
  </si>
  <si>
    <t>842-0103</t>
  </si>
  <si>
    <t>大曲1690番地6</t>
  </si>
  <si>
    <t>0952-97-4762</t>
  </si>
  <si>
    <t>0952-97-4763</t>
  </si>
  <si>
    <t>一般社団法人　しんゆ</t>
  </si>
  <si>
    <t>ワンフラワー木原教室第二</t>
  </si>
  <si>
    <t>木原二丁目１７番１１号</t>
  </si>
  <si>
    <t>050-5482-5695</t>
  </si>
  <si>
    <t>0952-43-3207</t>
  </si>
  <si>
    <t>合同会社　DEAII</t>
  </si>
  <si>
    <t>こどもハビリテーション　らふ</t>
  </si>
  <si>
    <t>847-0021</t>
  </si>
  <si>
    <t>松南町5-81</t>
  </si>
  <si>
    <t>070-9111-6190</t>
  </si>
  <si>
    <t>一般社団法人　Genio Amigo</t>
  </si>
  <si>
    <t>児童発達支援・放課後等デイサービス　milk.</t>
  </si>
  <si>
    <t>今泉町2582</t>
  </si>
  <si>
    <t>0942-85-9677</t>
  </si>
  <si>
    <t>03-6826-0104</t>
  </si>
  <si>
    <t>RK　株式会社</t>
  </si>
  <si>
    <t>アースクローバー</t>
  </si>
  <si>
    <t>幸津町1253-1</t>
  </si>
  <si>
    <t>0942-85-7820</t>
  </si>
  <si>
    <t>0942-85-7821</t>
  </si>
  <si>
    <t>株式会社　SIN</t>
  </si>
  <si>
    <t>ワンフラワー若宮教室</t>
  </si>
  <si>
    <t>849-0926</t>
  </si>
  <si>
    <t>若宮二丁目7-11</t>
  </si>
  <si>
    <t>050-5482-5732</t>
  </si>
  <si>
    <t>いまり児童発達支援センター　メイプル</t>
  </si>
  <si>
    <t>児童発達支援　すてっぷ</t>
  </si>
  <si>
    <t>宿町1257-5</t>
  </si>
  <si>
    <t>090-9590-3118</t>
  </si>
  <si>
    <t>みらいデイサービス　あすなろクラブ兵庫</t>
  </si>
  <si>
    <t>兵庫町渕1333-4</t>
  </si>
  <si>
    <t>0952-97-8025</t>
  </si>
  <si>
    <t>0952-97-8026</t>
  </si>
  <si>
    <t>それいゆ児童発達支援センター</t>
  </si>
  <si>
    <t>キッズサポートこころ</t>
  </si>
  <si>
    <t>三日月町織島2455番1</t>
  </si>
  <si>
    <t>0952-37-1110</t>
  </si>
  <si>
    <t>0952-37-1115</t>
  </si>
  <si>
    <t>合同会社　LaLa</t>
  </si>
  <si>
    <t>こどもステーションななら</t>
  </si>
  <si>
    <t>小城町161番地12</t>
  </si>
  <si>
    <t>0952-37-1398</t>
  </si>
  <si>
    <t>株式会社　ミライステーション</t>
  </si>
  <si>
    <t>Kids-HouseHalc</t>
  </si>
  <si>
    <t>849-1106</t>
  </si>
  <si>
    <t>廿治1086番地1　2階</t>
  </si>
  <si>
    <t>0952-77-0116</t>
  </si>
  <si>
    <t>0952-77-0531</t>
  </si>
  <si>
    <t>株式会社　Halc</t>
  </si>
  <si>
    <t>キミイロLAB</t>
  </si>
  <si>
    <t>鍋島四丁目12番14号</t>
  </si>
  <si>
    <t>0952-37-0826</t>
  </si>
  <si>
    <t>ジャルダン兵庫教室</t>
  </si>
  <si>
    <t>兵庫南二丁目736-1-2</t>
  </si>
  <si>
    <t>0952-97-7844</t>
  </si>
  <si>
    <t>合同会社　リーベジャルダン</t>
  </si>
  <si>
    <t>日新アネックスプラス</t>
  </si>
  <si>
    <t>長瀬町2番19号</t>
  </si>
  <si>
    <t>0952-26-9429</t>
  </si>
  <si>
    <t>0952-26-9439</t>
  </si>
  <si>
    <t>社会福祉法人　旭福祉会</t>
  </si>
  <si>
    <t>放課後等デイサービス　あいりす</t>
  </si>
  <si>
    <t>朝日町甘久59番地2</t>
  </si>
  <si>
    <t>0954-33-0329</t>
  </si>
  <si>
    <t>株式会社　ロートス</t>
  </si>
  <si>
    <t>おりーぶ</t>
  </si>
  <si>
    <t>大字小倉385番地1</t>
  </si>
  <si>
    <t>0942-50-6488</t>
  </si>
  <si>
    <t>クリアーアップ　合同会社</t>
  </si>
  <si>
    <t>こどもデイサービスあさひ</t>
  </si>
  <si>
    <t>朝日町大字中野字中ノ館6872番地</t>
  </si>
  <si>
    <t>0954-33-0855</t>
  </si>
  <si>
    <t>児童発達支援事業所ハートフルまんてんにじゅうまる</t>
  </si>
  <si>
    <t>こども発達未来スタジオippo　牛津教室</t>
  </si>
  <si>
    <t>牛津町牛津573-12</t>
  </si>
  <si>
    <t>0952-20-9360</t>
  </si>
  <si>
    <t>0952-20-9361</t>
  </si>
  <si>
    <t>みらいキッズ吉野ヶ里</t>
  </si>
  <si>
    <t>0952-20-9003</t>
  </si>
  <si>
    <t>0952-20-9004</t>
  </si>
  <si>
    <t>株式会社　みらいキッズ</t>
  </si>
  <si>
    <t>デイスペースきみいろ白石</t>
  </si>
  <si>
    <t>坂田517</t>
  </si>
  <si>
    <t>みっけ</t>
  </si>
  <si>
    <t>841-0003</t>
  </si>
  <si>
    <t>加藤田町二丁目150-50</t>
  </si>
  <si>
    <t>090-8629-3993</t>
    <phoneticPr fontId="4"/>
  </si>
  <si>
    <t>株式会社　そばかす</t>
  </si>
  <si>
    <t>愛の木　児童発達支援　niji</t>
  </si>
  <si>
    <t>ワンフラワー本庄教室</t>
  </si>
  <si>
    <t>西与賀町大字厘外757-1</t>
  </si>
  <si>
    <t>050-5799-0583</t>
  </si>
  <si>
    <t>児童発達支援事業所ハートフルまんてんはなまる</t>
  </si>
  <si>
    <t>武雄町大字昭和３－６</t>
  </si>
  <si>
    <t>こどもの発達支援みるキィー２</t>
  </si>
  <si>
    <t>大字原古賀３９９－１</t>
  </si>
  <si>
    <t>0942-94-2466</t>
  </si>
  <si>
    <t>0942-94-2424</t>
  </si>
  <si>
    <t>株式会社　渡辺商会</t>
  </si>
  <si>
    <t>みらいデイサービス あすなろクラブ開成</t>
  </si>
  <si>
    <t>佐賀市八戸溝3-8-1</t>
  </si>
  <si>
    <t>0952-20-1245</t>
  </si>
  <si>
    <t>0952-20-1246</t>
  </si>
  <si>
    <t>療育サポートこばると</t>
  </si>
  <si>
    <t>兵庫北三丁目1-8ミサワプラザB号室</t>
  </si>
  <si>
    <t>0952-37-6205</t>
  </si>
  <si>
    <t>合同会社　Noah</t>
  </si>
  <si>
    <t>こどもデイサービスsorairo</t>
  </si>
  <si>
    <t>和多田大土井12-9</t>
  </si>
  <si>
    <t>こども発達支援なないろ</t>
  </si>
  <si>
    <t>ゆめキッズ2</t>
  </si>
  <si>
    <t>849‐1411</t>
  </si>
  <si>
    <t>嬉野市塩田町大字馬場下甲2946‐1</t>
  </si>
  <si>
    <t>0956‐80‐4930</t>
  </si>
  <si>
    <t>0956‐80‐4931</t>
  </si>
  <si>
    <t>児童発達支援　とことこ</t>
  </si>
  <si>
    <t>佐賀市嘉瀬町大字十五110-1</t>
  </si>
  <si>
    <t>0952-26-2043</t>
  </si>
  <si>
    <t>0952-22-2479</t>
  </si>
  <si>
    <t>学校法人　清風学園</t>
  </si>
  <si>
    <t>カインド　サポート　SOSOGU</t>
  </si>
  <si>
    <t>佐賀市本庄町大字本庄557番地2</t>
  </si>
  <si>
    <t>090-8186-6948</t>
  </si>
  <si>
    <t>0952-60-1337</t>
  </si>
  <si>
    <t>合同会社　ENSEI</t>
  </si>
  <si>
    <t>Kids-House Nicol</t>
  </si>
  <si>
    <t>大字福田1932-1</t>
  </si>
  <si>
    <t>0952-77-0282</t>
  </si>
  <si>
    <t>0952-77-0518</t>
  </si>
  <si>
    <t>おおきな木基山キャンパスおむかいさん</t>
  </si>
  <si>
    <t>基山町宮浦9-3</t>
  </si>
  <si>
    <t>0942-50-6336</t>
  </si>
  <si>
    <t>株式会社　stand　by</t>
  </si>
  <si>
    <t>070-2328-5786</t>
  </si>
  <si>
    <t>合同会社　スマイルシェア</t>
    <phoneticPr fontId="4"/>
  </si>
  <si>
    <t>ワンフラワーくるびーのおうち鍋島</t>
  </si>
  <si>
    <t>鍋島町大字八戸1189-2</t>
  </si>
  <si>
    <t>合同会社　DEAII</t>
    <phoneticPr fontId="4"/>
  </si>
  <si>
    <t>児童発達支援・放課後等デイサービス　あんじゅ</t>
  </si>
  <si>
    <t>大字山口1232番地6-CD</t>
  </si>
  <si>
    <t>0952-20-6977</t>
  </si>
  <si>
    <t>合同会社　CHA-3ING</t>
  </si>
  <si>
    <t>ソラリス</t>
  </si>
  <si>
    <t>光1-2-3光ビル201</t>
  </si>
  <si>
    <t>0952-60-3116</t>
  </si>
  <si>
    <t>株式会社　enfINIty</t>
  </si>
  <si>
    <t>くれよん</t>
  </si>
  <si>
    <t>佐志石ｹ元2107番地5</t>
  </si>
  <si>
    <t>Kids-Guild　PONO鳥栖支部</t>
  </si>
  <si>
    <t>本町２丁目1413-2松永ビル102号室203号室</t>
    <rPh sb="11" eb="13">
      <t>マツナガ</t>
    </rPh>
    <rPh sb="18" eb="20">
      <t>ゴウシツ</t>
    </rPh>
    <rPh sb="23" eb="25">
      <t>ゴウシツ</t>
    </rPh>
    <phoneticPr fontId="4"/>
  </si>
  <si>
    <t>0942‐50‐6227</t>
  </si>
  <si>
    <t>0942‐50‐6228</t>
  </si>
  <si>
    <t>株式会社　クーリア</t>
  </si>
  <si>
    <t>児童発達支援ホッパス</t>
  </si>
  <si>
    <t>0952-37-5050</t>
  </si>
  <si>
    <t>株式会社　hoppas</t>
  </si>
  <si>
    <t>放課後等デイサービス　あいびーいまり</t>
  </si>
  <si>
    <t>849-4252</t>
  </si>
  <si>
    <t>山代町楠久津177-28</t>
  </si>
  <si>
    <t>0955-25-9182</t>
  </si>
  <si>
    <t>0955‐25-9183</t>
  </si>
  <si>
    <t>なないろテラス大和教室</t>
  </si>
  <si>
    <t>大和町大字東山田1944-1</t>
  </si>
  <si>
    <t>ルーツ株式会社</t>
  </si>
  <si>
    <t>児童発達支援ひだまり</t>
  </si>
  <si>
    <t>原941-1</t>
  </si>
  <si>
    <t>0955-58-7800</t>
  </si>
  <si>
    <t>0955-77-2294</t>
  </si>
  <si>
    <t>社会福祉法人洗心福祉会</t>
  </si>
  <si>
    <t>みらいキッズ佐賀大和</t>
  </si>
  <si>
    <t>大和町大字尼寺3535</t>
  </si>
  <si>
    <t>0952-65-3698</t>
  </si>
  <si>
    <t>0952-65-4279</t>
  </si>
  <si>
    <t>株式会社みらいキッズ</t>
  </si>
  <si>
    <t>こども発達未来スタジオippo木原教室</t>
    <rPh sb="3" eb="7">
      <t>ハッタツミライ</t>
    </rPh>
    <rPh sb="15" eb="17">
      <t>キハラ</t>
    </rPh>
    <rPh sb="17" eb="19">
      <t>キョウシツ</t>
    </rPh>
    <phoneticPr fontId="4"/>
  </si>
  <si>
    <t>840-0015</t>
    <phoneticPr fontId="4"/>
  </si>
  <si>
    <t>木原3丁目8番25</t>
    <rPh sb="0" eb="2">
      <t>キハラ</t>
    </rPh>
    <rPh sb="3" eb="5">
      <t>チョウメ</t>
    </rPh>
    <rPh sb="6" eb="7">
      <t>バン</t>
    </rPh>
    <phoneticPr fontId="4"/>
  </si>
  <si>
    <t>0952-37-6034</t>
    <phoneticPr fontId="4"/>
  </si>
  <si>
    <t>0952-37-6365</t>
    <phoneticPr fontId="4"/>
  </si>
  <si>
    <t>株式会社　ZERO CREATION</t>
    <phoneticPr fontId="4"/>
  </si>
  <si>
    <t>こぱんはうすさくら鳥栖土井町教室</t>
    <rPh sb="9" eb="16">
      <t>トスドイマチキョウシツ</t>
    </rPh>
    <phoneticPr fontId="4"/>
  </si>
  <si>
    <t>土井町198番地4</t>
    <rPh sb="0" eb="3">
      <t>ドイマチ</t>
    </rPh>
    <rPh sb="6" eb="8">
      <t>バンチ</t>
    </rPh>
    <phoneticPr fontId="4"/>
  </si>
  <si>
    <t>0942-50-8905</t>
    <phoneticPr fontId="4"/>
  </si>
  <si>
    <t>0942-50-8906</t>
    <phoneticPr fontId="4"/>
  </si>
  <si>
    <t>株式会社　山桃</t>
    <rPh sb="0" eb="4">
      <t>カブシキガイシャ</t>
    </rPh>
    <rPh sb="5" eb="7">
      <t>ヤマモモ</t>
    </rPh>
    <phoneticPr fontId="4"/>
  </si>
  <si>
    <t>児童発達支援・放課後等デイサービスSpark</t>
    <rPh sb="0" eb="6">
      <t>ジドウハッタツシエン</t>
    </rPh>
    <rPh sb="7" eb="11">
      <t>ホウカゴトウ</t>
    </rPh>
    <phoneticPr fontId="4"/>
  </si>
  <si>
    <t>840-0202</t>
    <phoneticPr fontId="4"/>
  </si>
  <si>
    <t>大和町久池井2594-9</t>
    <rPh sb="0" eb="6">
      <t>ヤマトマチクチイ</t>
    </rPh>
    <phoneticPr fontId="4"/>
  </si>
  <si>
    <t>0952-20-5598</t>
    <phoneticPr fontId="4"/>
  </si>
  <si>
    <t>合同会社　Spark</t>
    <rPh sb="0" eb="4">
      <t>ゴウドウガイシャ</t>
    </rPh>
    <phoneticPr fontId="4"/>
  </si>
  <si>
    <t>YUMEKAジュニア</t>
    <phoneticPr fontId="4"/>
  </si>
  <si>
    <t>840-0016</t>
    <phoneticPr fontId="4"/>
  </si>
  <si>
    <t>南佐賀2丁目7-20</t>
    <rPh sb="0" eb="3">
      <t>ミナミサガ</t>
    </rPh>
    <rPh sb="4" eb="6">
      <t>チョウメ</t>
    </rPh>
    <phoneticPr fontId="4"/>
  </si>
  <si>
    <t>0952-65-5515</t>
    <phoneticPr fontId="4"/>
  </si>
  <si>
    <t>株式会社　ZERO</t>
    <rPh sb="0" eb="4">
      <t>カブシキガイシャ</t>
    </rPh>
    <phoneticPr fontId="4"/>
  </si>
  <si>
    <t>ワンフラワー鳥栖本町教室</t>
    <rPh sb="6" eb="12">
      <t>トスホンマチキョウシツ</t>
    </rPh>
    <phoneticPr fontId="4"/>
  </si>
  <si>
    <t>841-0037</t>
    <phoneticPr fontId="4"/>
  </si>
  <si>
    <t>本町2-88-1</t>
    <rPh sb="0" eb="2">
      <t>ホンマチ</t>
    </rPh>
    <phoneticPr fontId="4"/>
  </si>
  <si>
    <t>050-5482-5695</t>
    <phoneticPr fontId="4"/>
  </si>
  <si>
    <t>合同会社　DEAII</t>
    <rPh sb="0" eb="2">
      <t>ゴウドウ</t>
    </rPh>
    <rPh sb="2" eb="4">
      <t>カイシャ</t>
    </rPh>
    <phoneticPr fontId="4"/>
  </si>
  <si>
    <t>にじいろ２nd</t>
    <phoneticPr fontId="4"/>
  </si>
  <si>
    <t>849-0101</t>
    <phoneticPr fontId="4"/>
  </si>
  <si>
    <t>みやき町</t>
    <phoneticPr fontId="4"/>
  </si>
  <si>
    <t>原古賀1562-1</t>
    <rPh sb="0" eb="3">
      <t>ハラコガ</t>
    </rPh>
    <phoneticPr fontId="4"/>
  </si>
  <si>
    <t>0942-50-6404</t>
    <phoneticPr fontId="4"/>
  </si>
  <si>
    <t>Reliever　合同会社</t>
    <phoneticPr fontId="4"/>
  </si>
  <si>
    <t>ミューシグ</t>
    <phoneticPr fontId="4"/>
  </si>
  <si>
    <t>849-0314</t>
    <phoneticPr fontId="4"/>
  </si>
  <si>
    <t>芦刈町三王崎839-5</t>
    <rPh sb="0" eb="3">
      <t>アシカリマチ</t>
    </rPh>
    <rPh sb="3" eb="6">
      <t>ミオウザキ</t>
    </rPh>
    <phoneticPr fontId="4"/>
  </si>
  <si>
    <t>0952-20-1108</t>
    <phoneticPr fontId="4"/>
  </si>
  <si>
    <t>0952-20-1236</t>
    <phoneticPr fontId="4"/>
  </si>
  <si>
    <t>一般社団法人ひすい</t>
    <rPh sb="0" eb="6">
      <t>イッパンシャダンホウジン</t>
    </rPh>
    <phoneticPr fontId="4"/>
  </si>
  <si>
    <t>Bloom</t>
    <phoneticPr fontId="4"/>
  </si>
  <si>
    <t>鳥栖市</t>
    <rPh sb="0" eb="3">
      <t>トスシ</t>
    </rPh>
    <phoneticPr fontId="1"/>
  </si>
  <si>
    <t>本町１丁目897-3</t>
    <rPh sb="0" eb="2">
      <t>ホンマチ</t>
    </rPh>
    <rPh sb="3" eb="5">
      <t>チョウメ</t>
    </rPh>
    <phoneticPr fontId="1"/>
  </si>
  <si>
    <t>0942-85-8353</t>
  </si>
  <si>
    <t>S&amp;C　合同会社</t>
    <rPh sb="4" eb="8">
      <t>ゴウドウガイシャ</t>
    </rPh>
    <phoneticPr fontId="4"/>
  </si>
  <si>
    <t>児童発達支援にこちゃん～虹心～</t>
    <rPh sb="0" eb="6">
      <t>ジドウハッタツシエン</t>
    </rPh>
    <rPh sb="11" eb="15">
      <t>カラニジココロカラ</t>
    </rPh>
    <phoneticPr fontId="4"/>
  </si>
  <si>
    <t>芦刈町三王崎324-13</t>
    <rPh sb="0" eb="3">
      <t>アシカリマチ</t>
    </rPh>
    <rPh sb="3" eb="6">
      <t>ミオウザキ</t>
    </rPh>
    <phoneticPr fontId="4"/>
  </si>
  <si>
    <t>0952-65-5264</t>
    <phoneticPr fontId="4"/>
  </si>
  <si>
    <t>株式会社　良華</t>
    <rPh sb="0" eb="4">
      <t>カブシキガイシャ</t>
    </rPh>
    <rPh sb="5" eb="6">
      <t>ヨ</t>
    </rPh>
    <rPh sb="6" eb="7">
      <t>ハナ</t>
    </rPh>
    <phoneticPr fontId="4"/>
  </si>
  <si>
    <t>かいんど　上峰店</t>
    <rPh sb="5" eb="8">
      <t>カミミネテン</t>
    </rPh>
    <phoneticPr fontId="4"/>
  </si>
  <si>
    <t>849-0123</t>
    <phoneticPr fontId="4"/>
  </si>
  <si>
    <t>上峰町</t>
    <phoneticPr fontId="4"/>
  </si>
  <si>
    <t>坊所字西峰2843-5</t>
    <rPh sb="0" eb="2">
      <t>ボウショ</t>
    </rPh>
    <rPh sb="2" eb="3">
      <t>アザ</t>
    </rPh>
    <rPh sb="3" eb="5">
      <t>ニシミネ</t>
    </rPh>
    <phoneticPr fontId="4"/>
  </si>
  <si>
    <t>090-6635－6716</t>
    <phoneticPr fontId="4"/>
  </si>
  <si>
    <t>株式会社　KIND</t>
    <rPh sb="0" eb="2">
      <t>カブシキ</t>
    </rPh>
    <rPh sb="2" eb="4">
      <t>カイシャ</t>
    </rPh>
    <phoneticPr fontId="4"/>
  </si>
  <si>
    <t>EARTH　ROOM　NIKOTTO</t>
    <phoneticPr fontId="4"/>
  </si>
  <si>
    <t>849-0102</t>
    <phoneticPr fontId="4"/>
  </si>
  <si>
    <t>蓑原1686番地１</t>
    <rPh sb="0" eb="2">
      <t>ミノハラ</t>
    </rPh>
    <rPh sb="6" eb="8">
      <t>バンチ</t>
    </rPh>
    <phoneticPr fontId="4"/>
  </si>
  <si>
    <t>0942-85-7525</t>
    <phoneticPr fontId="4"/>
  </si>
  <si>
    <t>株式会社　OM</t>
    <rPh sb="0" eb="4">
      <t>カブシキガイシャ</t>
    </rPh>
    <phoneticPr fontId="4"/>
  </si>
  <si>
    <t>ワンフラワー唐津東町教室</t>
    <rPh sb="6" eb="12">
      <t>カラツヒガシマチキョウシツ</t>
    </rPh>
    <phoneticPr fontId="4"/>
  </si>
  <si>
    <t>847-0063</t>
    <phoneticPr fontId="4"/>
  </si>
  <si>
    <t>東町17-1</t>
    <phoneticPr fontId="4"/>
  </si>
  <si>
    <t>050-5799-1945</t>
    <phoneticPr fontId="4"/>
  </si>
  <si>
    <t>0952-43-3207</t>
    <phoneticPr fontId="4"/>
  </si>
  <si>
    <t>來望ーkurumiー</t>
    <phoneticPr fontId="4"/>
  </si>
  <si>
    <t>840-1106</t>
    <phoneticPr fontId="4"/>
  </si>
  <si>
    <t>市武1427-4</t>
    <rPh sb="0" eb="1">
      <t>シ</t>
    </rPh>
    <rPh sb="1" eb="2">
      <t>タケ</t>
    </rPh>
    <phoneticPr fontId="4"/>
  </si>
  <si>
    <t>080-7986－9623</t>
    <phoneticPr fontId="4"/>
  </si>
  <si>
    <t>合同会社　ポケット</t>
    <rPh sb="0" eb="4">
      <t>ゴウドウガイシャ</t>
    </rPh>
    <phoneticPr fontId="4"/>
  </si>
  <si>
    <t>チャイルドハート開成きらり</t>
    <rPh sb="8" eb="10">
      <t>カイセイ</t>
    </rPh>
    <phoneticPr fontId="4"/>
  </si>
  <si>
    <t>開成2丁目14-13</t>
    <rPh sb="0" eb="1">
      <t>ヒラ</t>
    </rPh>
    <rPh sb="1" eb="2">
      <t>ナ</t>
    </rPh>
    <rPh sb="3" eb="5">
      <t>チョウメ</t>
    </rPh>
    <phoneticPr fontId="4"/>
  </si>
  <si>
    <t>0952-97-7782</t>
    <phoneticPr fontId="4"/>
  </si>
  <si>
    <t>0952-97-7783</t>
  </si>
  <si>
    <t>株式会社　ルピナス</t>
    <rPh sb="0" eb="4">
      <t>カブシキガイシャ</t>
    </rPh>
    <phoneticPr fontId="4"/>
  </si>
  <si>
    <t>ユニスクキッズ</t>
    <phoneticPr fontId="4"/>
  </si>
  <si>
    <t>840-0805</t>
    <phoneticPr fontId="4"/>
  </si>
  <si>
    <t>神野西1丁目4-6</t>
    <rPh sb="0" eb="1">
      <t>カミ</t>
    </rPh>
    <rPh sb="1" eb="2">
      <t>ノ</t>
    </rPh>
    <rPh sb="2" eb="3">
      <t>ニシ</t>
    </rPh>
    <rPh sb="4" eb="6">
      <t>チョウメ</t>
    </rPh>
    <phoneticPr fontId="4"/>
  </si>
  <si>
    <t>0952-20-7911</t>
    <phoneticPr fontId="4"/>
  </si>
  <si>
    <t>一般社団法人ユニバーサル人材開発研究所</t>
    <rPh sb="0" eb="2">
      <t>イッパン</t>
    </rPh>
    <rPh sb="2" eb="4">
      <t>シャダン</t>
    </rPh>
    <rPh sb="4" eb="6">
      <t>ホウジン</t>
    </rPh>
    <rPh sb="12" eb="14">
      <t>ジンザイ</t>
    </rPh>
    <rPh sb="14" eb="16">
      <t>カイハツ</t>
    </rPh>
    <rPh sb="16" eb="19">
      <t>ケンキュウショ</t>
    </rPh>
    <phoneticPr fontId="4"/>
  </si>
  <si>
    <t>あまそらプレイス</t>
    <phoneticPr fontId="4"/>
  </si>
  <si>
    <t>鍋島3丁目1-37</t>
    <rPh sb="0" eb="2">
      <t>ナベシマ</t>
    </rPh>
    <rPh sb="3" eb="5">
      <t>チョウメ</t>
    </rPh>
    <phoneticPr fontId="4"/>
  </si>
  <si>
    <t>0952-20-0444</t>
    <phoneticPr fontId="4"/>
  </si>
  <si>
    <t>ルーツ株式会社</t>
    <phoneticPr fontId="4"/>
  </si>
  <si>
    <t>放課後等デイサービス　ウィズ・ユー三養基</t>
    <rPh sb="17" eb="20">
      <t>ミヤキ</t>
    </rPh>
    <phoneticPr fontId="4"/>
  </si>
  <si>
    <t>849-0111</t>
    <phoneticPr fontId="4"/>
  </si>
  <si>
    <t>白壁4312番地25</t>
    <rPh sb="0" eb="2">
      <t>シラカベ</t>
    </rPh>
    <rPh sb="6" eb="8">
      <t>バンチ</t>
    </rPh>
    <phoneticPr fontId="4"/>
  </si>
  <si>
    <t>0942-50-6720</t>
    <phoneticPr fontId="4"/>
  </si>
  <si>
    <t>すてっぷ　きやま</t>
    <phoneticPr fontId="4"/>
  </si>
  <si>
    <t>841-0204</t>
    <phoneticPr fontId="4"/>
  </si>
  <si>
    <t>宮浦982-8</t>
    <rPh sb="0" eb="2">
      <t>ミヤウラ</t>
    </rPh>
    <phoneticPr fontId="4"/>
  </si>
  <si>
    <t>特定非営利活動法人　ワンステップ</t>
    <rPh sb="0" eb="9">
      <t>トクテイヒエイリカツドウホウジン</t>
    </rPh>
    <phoneticPr fontId="4"/>
  </si>
  <si>
    <t>放課後等デイサービス　そしじ</t>
    <rPh sb="0" eb="4">
      <t>ホウカゴトウ</t>
    </rPh>
    <phoneticPr fontId="4"/>
  </si>
  <si>
    <t>841-0066</t>
    <phoneticPr fontId="4"/>
  </si>
  <si>
    <t>儀徳町2529番地５</t>
    <rPh sb="0" eb="3">
      <t>ギトクマチ</t>
    </rPh>
    <rPh sb="7" eb="9">
      <t>バンチ</t>
    </rPh>
    <phoneticPr fontId="4"/>
  </si>
  <si>
    <t>0942-50-8257</t>
    <phoneticPr fontId="4"/>
  </si>
  <si>
    <t>合同会社　福利支援協会</t>
    <rPh sb="0" eb="4">
      <t>ゴウドウガイシャ</t>
    </rPh>
    <rPh sb="5" eb="7">
      <t>フクリ</t>
    </rPh>
    <rPh sb="7" eb="9">
      <t>シエン</t>
    </rPh>
    <rPh sb="9" eb="11">
      <t>キョウカイ</t>
    </rPh>
    <phoneticPr fontId="4"/>
  </si>
  <si>
    <t>チャイルドハートたち花</t>
    <rPh sb="10" eb="11">
      <t>バナ</t>
    </rPh>
    <phoneticPr fontId="4"/>
  </si>
  <si>
    <t>立花町1604-147</t>
    <rPh sb="0" eb="2">
      <t>タチバナ</t>
    </rPh>
    <rPh sb="2" eb="3">
      <t>マチ</t>
    </rPh>
    <phoneticPr fontId="4"/>
  </si>
  <si>
    <t>0955-29-8525</t>
    <phoneticPr fontId="4"/>
  </si>
  <si>
    <t>一般社団法人　ハートサポート</t>
    <rPh sb="0" eb="6">
      <t>イッパンシャダンホウジン</t>
    </rPh>
    <phoneticPr fontId="4"/>
  </si>
  <si>
    <t>みらいキッズ八戸</t>
    <rPh sb="6" eb="8">
      <t>ヤエ</t>
    </rPh>
    <phoneticPr fontId="4"/>
  </si>
  <si>
    <t>840-0854</t>
    <phoneticPr fontId="4"/>
  </si>
  <si>
    <t>八戸1丁目6番5-1号</t>
    <rPh sb="0" eb="2">
      <t>ヤエ</t>
    </rPh>
    <rPh sb="3" eb="5">
      <t>チョウメ</t>
    </rPh>
    <rPh sb="6" eb="7">
      <t>バン</t>
    </rPh>
    <rPh sb="10" eb="11">
      <t>ゴウ</t>
    </rPh>
    <phoneticPr fontId="4"/>
  </si>
  <si>
    <t>0952-65-9685</t>
    <phoneticPr fontId="4"/>
  </si>
  <si>
    <t>0952-65-9784</t>
    <phoneticPr fontId="4"/>
  </si>
  <si>
    <t>株式会社みらいキッズ</t>
    <rPh sb="0" eb="4">
      <t>カブシキガイシャ</t>
    </rPh>
    <phoneticPr fontId="4"/>
  </si>
  <si>
    <t>児童発達支援　オリーブの木</t>
    <rPh sb="0" eb="6">
      <t>ジドウハッタツシエン</t>
    </rPh>
    <rPh sb="12" eb="13">
      <t>キ</t>
    </rPh>
    <phoneticPr fontId="4"/>
  </si>
  <si>
    <t>木原1丁目210-3</t>
    <rPh sb="0" eb="2">
      <t>キハラ</t>
    </rPh>
    <rPh sb="3" eb="5">
      <t>チョウメ</t>
    </rPh>
    <phoneticPr fontId="4"/>
  </si>
  <si>
    <t>0952-29-2345</t>
    <phoneticPr fontId="4"/>
  </si>
  <si>
    <t>0952-20-2816</t>
    <phoneticPr fontId="4"/>
  </si>
  <si>
    <t>社会福祉法人　愛の泉福祉会</t>
    <rPh sb="0" eb="6">
      <t>シャカイフクシホウジン</t>
    </rPh>
    <rPh sb="7" eb="8">
      <t>アイ</t>
    </rPh>
    <rPh sb="9" eb="13">
      <t>イズミフクシカイ</t>
    </rPh>
    <phoneticPr fontId="4"/>
  </si>
  <si>
    <t>児童発達支援・放課後等デイサービス　きらなサポート</t>
    <rPh sb="0" eb="6">
      <t>ジドウハッタツシエン</t>
    </rPh>
    <rPh sb="7" eb="11">
      <t>ホウカゴトウ</t>
    </rPh>
    <phoneticPr fontId="4"/>
  </si>
  <si>
    <t>841-0005</t>
    <phoneticPr fontId="4"/>
  </si>
  <si>
    <t>弥生が丘６丁目230-16</t>
    <rPh sb="5" eb="7">
      <t>チョウメ</t>
    </rPh>
    <phoneticPr fontId="4"/>
  </si>
  <si>
    <t>0942-81-1895</t>
    <phoneticPr fontId="4"/>
  </si>
  <si>
    <t>学校法人　慈恩学園</t>
    <rPh sb="5" eb="9">
      <t>ジオンガクエン</t>
    </rPh>
    <phoneticPr fontId="4"/>
  </si>
  <si>
    <t>みらいスイッチみやき</t>
    <phoneticPr fontId="4"/>
  </si>
  <si>
    <t>白壁690-2</t>
    <rPh sb="0" eb="2">
      <t>シラカベ</t>
    </rPh>
    <phoneticPr fontId="4"/>
  </si>
  <si>
    <t>0942-85-7151</t>
    <phoneticPr fontId="4"/>
  </si>
  <si>
    <t>株式会社　未来ケアグループ</t>
    <rPh sb="0" eb="4">
      <t>カブシキガイシャ</t>
    </rPh>
    <rPh sb="5" eb="7">
      <t>ミライ</t>
    </rPh>
    <phoneticPr fontId="4"/>
  </si>
  <si>
    <t>HIKARI　PLUS</t>
    <phoneticPr fontId="4"/>
  </si>
  <si>
    <t>849-0303</t>
    <phoneticPr fontId="4"/>
  </si>
  <si>
    <t>牛津町牛津536-6</t>
    <rPh sb="0" eb="3">
      <t>ウシヅマチ</t>
    </rPh>
    <rPh sb="3" eb="5">
      <t>ウシヅ</t>
    </rPh>
    <phoneticPr fontId="4"/>
  </si>
  <si>
    <t>0952-63-8721</t>
    <phoneticPr fontId="4"/>
  </si>
  <si>
    <t>株式会社JIN</t>
    <rPh sb="0" eb="4">
      <t>カブシキガイシャ</t>
    </rPh>
    <phoneticPr fontId="4"/>
  </si>
  <si>
    <t>放課後等デイサービス　sora</t>
    <rPh sb="0" eb="4">
      <t>ホウカゴトウ</t>
    </rPh>
    <phoneticPr fontId="4"/>
  </si>
  <si>
    <t>847-0861</t>
    <phoneticPr fontId="4"/>
  </si>
  <si>
    <t>二夕子一丁目2番19号</t>
    <rPh sb="0" eb="1">
      <t>ニ</t>
    </rPh>
    <rPh sb="1" eb="2">
      <t>ユウ</t>
    </rPh>
    <rPh sb="2" eb="3">
      <t>コ</t>
    </rPh>
    <rPh sb="3" eb="6">
      <t>イッチョウメ</t>
    </rPh>
    <rPh sb="7" eb="8">
      <t>バン</t>
    </rPh>
    <rPh sb="10" eb="11">
      <t>ゴウ</t>
    </rPh>
    <phoneticPr fontId="4"/>
  </si>
  <si>
    <t>080-8375-8391</t>
    <phoneticPr fontId="4"/>
  </si>
  <si>
    <t>合同会社にじいろ</t>
    <rPh sb="0" eb="4">
      <t>ゴウドウガイシャ</t>
    </rPh>
    <phoneticPr fontId="4"/>
  </si>
  <si>
    <t>はっぴぃ　ぱれっと</t>
    <phoneticPr fontId="4"/>
  </si>
  <si>
    <t>847-0824</t>
    <phoneticPr fontId="4"/>
  </si>
  <si>
    <t>神田1790の2番地</t>
    <rPh sb="8" eb="10">
      <t>バンチ</t>
    </rPh>
    <phoneticPr fontId="4"/>
  </si>
  <si>
    <t>0955-73-2631</t>
    <phoneticPr fontId="4"/>
  </si>
  <si>
    <t>0955-75-2924</t>
    <phoneticPr fontId="4"/>
  </si>
  <si>
    <t>学校法人唐津学園</t>
    <rPh sb="0" eb="8">
      <t>ガッコウホウジンカラツガクエン</t>
    </rPh>
    <phoneticPr fontId="4"/>
  </si>
  <si>
    <t>チャイルドハート小城</t>
    <rPh sb="8" eb="10">
      <t>オギ</t>
    </rPh>
    <phoneticPr fontId="4"/>
  </si>
  <si>
    <t>845-0022</t>
    <phoneticPr fontId="4"/>
  </si>
  <si>
    <t>三日月町久米1295-2　2F</t>
    <rPh sb="0" eb="4">
      <t>ミカヅキマチ</t>
    </rPh>
    <rPh sb="4" eb="6">
      <t>クメ</t>
    </rPh>
    <phoneticPr fontId="4"/>
  </si>
  <si>
    <t>0952-37-0200</t>
    <phoneticPr fontId="4"/>
  </si>
  <si>
    <t>0952-37-0201</t>
    <phoneticPr fontId="4"/>
  </si>
  <si>
    <t>株式会社　ほうでい</t>
    <rPh sb="0" eb="4">
      <t>カブシキガイシャ</t>
    </rPh>
    <phoneticPr fontId="4"/>
  </si>
  <si>
    <t>森のたね</t>
    <rPh sb="0" eb="1">
      <t>モリ</t>
    </rPh>
    <phoneticPr fontId="4"/>
  </si>
  <si>
    <t>840-0850</t>
    <phoneticPr fontId="4"/>
  </si>
  <si>
    <t>新栄東二丁目4-23</t>
    <rPh sb="3" eb="6">
      <t>ニチョウメ</t>
    </rPh>
    <phoneticPr fontId="4"/>
  </si>
  <si>
    <t>0952-20-5339</t>
    <phoneticPr fontId="4"/>
  </si>
  <si>
    <t>0952-20-5349</t>
    <phoneticPr fontId="4"/>
  </si>
  <si>
    <t>株式会社ソルヴィレッツ</t>
    <rPh sb="0" eb="4">
      <t>カブシキカイシャ</t>
    </rPh>
    <phoneticPr fontId="4"/>
  </si>
  <si>
    <t>児童発達支援事業所　ステラキッズ三神　With　RH</t>
    <rPh sb="0" eb="9">
      <t>ジドウハッタツシエンジギョウショ</t>
    </rPh>
    <rPh sb="16" eb="18">
      <t>サンシン</t>
    </rPh>
    <phoneticPr fontId="4"/>
  </si>
  <si>
    <t>842-0033</t>
    <phoneticPr fontId="4"/>
  </si>
  <si>
    <t>神埼郡</t>
    <rPh sb="0" eb="3">
      <t>カンザキグン</t>
    </rPh>
    <phoneticPr fontId="4"/>
  </si>
  <si>
    <t>吉野ヶ里町豆田1802-1</t>
    <rPh sb="0" eb="5">
      <t>ヨシノガリマチ</t>
    </rPh>
    <rPh sb="5" eb="7">
      <t>マメタ</t>
    </rPh>
    <phoneticPr fontId="4"/>
  </si>
  <si>
    <t>080-4376-3752</t>
    <phoneticPr fontId="4"/>
  </si>
  <si>
    <t>エヌアイループ株式会社</t>
    <rPh sb="7" eb="11">
      <t>カブシキガイシャ</t>
    </rPh>
    <phoneticPr fontId="4"/>
  </si>
  <si>
    <t>エコルドさがシエルクラス</t>
    <phoneticPr fontId="4"/>
  </si>
  <si>
    <t>大字市武1419-8　2階</t>
    <rPh sb="0" eb="2">
      <t>オオアザ</t>
    </rPh>
    <rPh sb="2" eb="3">
      <t>イチ</t>
    </rPh>
    <rPh sb="3" eb="4">
      <t>タケ</t>
    </rPh>
    <rPh sb="12" eb="13">
      <t>カイ</t>
    </rPh>
    <phoneticPr fontId="4"/>
  </si>
  <si>
    <t>0942-80-7787</t>
    <phoneticPr fontId="4"/>
  </si>
  <si>
    <t>T-LINK　株式会社</t>
    <phoneticPr fontId="4"/>
  </si>
  <si>
    <t>チャイルドハート鹿島</t>
    <phoneticPr fontId="4"/>
  </si>
  <si>
    <t>849-1311</t>
    <phoneticPr fontId="4"/>
  </si>
  <si>
    <t>鹿島市</t>
    <rPh sb="0" eb="3">
      <t>カシマシ</t>
    </rPh>
    <phoneticPr fontId="4"/>
  </si>
  <si>
    <t>大字高津原674-3</t>
    <rPh sb="0" eb="2">
      <t>オオアザ</t>
    </rPh>
    <rPh sb="2" eb="5">
      <t>タカツハラ</t>
    </rPh>
    <phoneticPr fontId="4"/>
  </si>
  <si>
    <t>0954-68-0200</t>
    <phoneticPr fontId="4"/>
  </si>
  <si>
    <t>0954-68-0204</t>
    <phoneticPr fontId="4"/>
  </si>
  <si>
    <t>チャイルドハートうしづ</t>
    <phoneticPr fontId="4"/>
  </si>
  <si>
    <t>849-0304</t>
    <phoneticPr fontId="4"/>
  </si>
  <si>
    <t>牛津町下砥川905番地3</t>
    <phoneticPr fontId="4"/>
  </si>
  <si>
    <t>0952-37-0241</t>
    <phoneticPr fontId="4"/>
  </si>
  <si>
    <t>0952-37-0251</t>
    <phoneticPr fontId="4"/>
  </si>
  <si>
    <t>ワンフラワー高木瀬教室</t>
    <rPh sb="6" eb="7">
      <t>タカ</t>
    </rPh>
    <rPh sb="7" eb="8">
      <t>キ</t>
    </rPh>
    <rPh sb="8" eb="9">
      <t>セ</t>
    </rPh>
    <rPh sb="9" eb="11">
      <t>キョウシツ</t>
    </rPh>
    <phoneticPr fontId="4"/>
  </si>
  <si>
    <t>849-0922</t>
    <phoneticPr fontId="4"/>
  </si>
  <si>
    <t>高木瀬東2丁目14-11</t>
    <rPh sb="0" eb="2">
      <t>タカギ</t>
    </rPh>
    <rPh sb="2" eb="3">
      <t>セ</t>
    </rPh>
    <rPh sb="3" eb="4">
      <t>ヒガシ</t>
    </rPh>
    <rPh sb="5" eb="7">
      <t>チョウメ</t>
    </rPh>
    <phoneticPr fontId="4"/>
  </si>
  <si>
    <t>050-5574-4948</t>
    <phoneticPr fontId="4"/>
  </si>
  <si>
    <t>合同会社　DEAII</t>
    <rPh sb="0" eb="4">
      <t>ゴウドウガイシャ</t>
    </rPh>
    <phoneticPr fontId="4"/>
  </si>
  <si>
    <t>YUMEKAジュニア柳町店</t>
    <rPh sb="10" eb="12">
      <t>ヤナギマチ</t>
    </rPh>
    <rPh sb="12" eb="13">
      <t>テン</t>
    </rPh>
    <phoneticPr fontId="4"/>
  </si>
  <si>
    <t>840-0823</t>
    <phoneticPr fontId="4"/>
  </si>
  <si>
    <t>柳町1-7</t>
    <rPh sb="0" eb="2">
      <t>ヤナギマチ</t>
    </rPh>
    <phoneticPr fontId="4"/>
  </si>
  <si>
    <t>050-8885-7981</t>
    <phoneticPr fontId="4"/>
  </si>
  <si>
    <t>050-8885-7948</t>
    <phoneticPr fontId="4"/>
  </si>
  <si>
    <t>児童発達支援・放課後等デイサービス　よろこびテラス</t>
    <rPh sb="0" eb="6">
      <t>ジドウハッタツシエン</t>
    </rPh>
    <rPh sb="7" eb="11">
      <t>ホウカゴトウ</t>
    </rPh>
    <phoneticPr fontId="4"/>
  </si>
  <si>
    <t>845-0002</t>
    <phoneticPr fontId="4"/>
  </si>
  <si>
    <t>小城町畑田1537-1</t>
    <rPh sb="0" eb="3">
      <t>オギマチ</t>
    </rPh>
    <rPh sb="3" eb="4">
      <t>ハタケ</t>
    </rPh>
    <rPh sb="4" eb="5">
      <t>タ</t>
    </rPh>
    <phoneticPr fontId="4"/>
  </si>
  <si>
    <t>090-2586-2014</t>
    <phoneticPr fontId="4"/>
  </si>
  <si>
    <t>株式会社　一喜</t>
    <rPh sb="0" eb="4">
      <t>カブシキガイシャ</t>
    </rPh>
    <rPh sb="5" eb="6">
      <t>イチ</t>
    </rPh>
    <rPh sb="6" eb="7">
      <t>キ</t>
    </rPh>
    <phoneticPr fontId="4"/>
  </si>
  <si>
    <t>COMPASS三日月</t>
    <rPh sb="7" eb="10">
      <t>ミカヅキ</t>
    </rPh>
    <phoneticPr fontId="4"/>
  </si>
  <si>
    <t>845-0023</t>
    <phoneticPr fontId="4"/>
  </si>
  <si>
    <t>三日月町織島2770-3</t>
    <rPh sb="0" eb="4">
      <t>ミカヅキマチ</t>
    </rPh>
    <rPh sb="4" eb="6">
      <t>オリシマ</t>
    </rPh>
    <phoneticPr fontId="4"/>
  </si>
  <si>
    <t>0952-37-6823</t>
    <phoneticPr fontId="4"/>
  </si>
  <si>
    <t>0952-37-6879</t>
    <phoneticPr fontId="4"/>
  </si>
  <si>
    <t>株式会社　三葉</t>
    <rPh sb="0" eb="4">
      <t>カブシキガイシャ</t>
    </rPh>
    <rPh sb="5" eb="6">
      <t>サン</t>
    </rPh>
    <rPh sb="6" eb="7">
      <t>ハ</t>
    </rPh>
    <phoneticPr fontId="4"/>
  </si>
  <si>
    <t>こどもデイサービスkimidori</t>
    <phoneticPr fontId="4"/>
  </si>
  <si>
    <t>松島町383番地6</t>
    <rPh sb="0" eb="2">
      <t>マツシマ</t>
    </rPh>
    <rPh sb="2" eb="3">
      <t>マチ</t>
    </rPh>
    <rPh sb="6" eb="8">
      <t>バンチ</t>
    </rPh>
    <phoneticPr fontId="4"/>
  </si>
  <si>
    <t>090-5385-6524</t>
    <phoneticPr fontId="4"/>
  </si>
  <si>
    <t>NPO法人　i-style</t>
    <phoneticPr fontId="4"/>
  </si>
  <si>
    <t>ジャルダン高木瀬教室</t>
    <rPh sb="5" eb="7">
      <t>タカキ</t>
    </rPh>
    <rPh sb="7" eb="8">
      <t>セ</t>
    </rPh>
    <rPh sb="8" eb="10">
      <t>キョウシツ</t>
    </rPh>
    <phoneticPr fontId="4"/>
  </si>
  <si>
    <t>高木瀬東三丁目17-25</t>
    <rPh sb="0" eb="2">
      <t>タカギ</t>
    </rPh>
    <rPh sb="2" eb="3">
      <t>セ</t>
    </rPh>
    <rPh sb="3" eb="4">
      <t>ヒガシ</t>
    </rPh>
    <rPh sb="4" eb="7">
      <t>サンチョウメ</t>
    </rPh>
    <phoneticPr fontId="4"/>
  </si>
  <si>
    <t>080-7984-6861</t>
    <phoneticPr fontId="4"/>
  </si>
  <si>
    <t>合同会社　リーベジャルダン</t>
    <rPh sb="0" eb="4">
      <t>ゴウドウカイシャ</t>
    </rPh>
    <phoneticPr fontId="4"/>
  </si>
  <si>
    <t>63_放課後等デイサービス</t>
  </si>
  <si>
    <t>児童発達支援・放課後等デイサービス　はっぴい</t>
    <phoneticPr fontId="4"/>
  </si>
  <si>
    <t>あおぞら</t>
  </si>
  <si>
    <t>大和町大字久留間3176番地1号</t>
  </si>
  <si>
    <t>それいゆ療育センター佐賀</t>
  </si>
  <si>
    <t>放課後等デイサービス　プーさん</t>
  </si>
  <si>
    <t>放課後等デイサービスたいよう</t>
  </si>
  <si>
    <t>鍋島六丁目6番29号</t>
  </si>
  <si>
    <t>0952-37-9353</t>
  </si>
  <si>
    <t>放課後等デイサービス　きらめき</t>
  </si>
  <si>
    <t>兵庫南二丁目3番11号</t>
  </si>
  <si>
    <t>0952-37-5110</t>
  </si>
  <si>
    <t>ぱいんキッズ</t>
  </si>
  <si>
    <t>843-0304</t>
  </si>
  <si>
    <t>大字岩屋川内甲118-2</t>
  </si>
  <si>
    <t>0954-28-9982</t>
  </si>
  <si>
    <t>K&amp;K企画　有限会社</t>
  </si>
  <si>
    <t>チャイルドハート開成きらり</t>
  </si>
  <si>
    <t>0952-97-7782</t>
  </si>
  <si>
    <t>株式会社　ルピナス</t>
  </si>
  <si>
    <t>在宅サポートセンター・オークス　ピクニック</t>
  </si>
  <si>
    <t>放課後等デイサービス　こどもプラス鍋島教室</t>
  </si>
  <si>
    <t>鍋島６丁目13番11号</t>
  </si>
  <si>
    <t>0952-97-9572</t>
  </si>
  <si>
    <t>サンデイズ　株式会社</t>
  </si>
  <si>
    <t>放課後等デイサービス　ぱすてる</t>
  </si>
  <si>
    <t>鍋島3丁目15番14号</t>
  </si>
  <si>
    <t>0952-20-1687</t>
  </si>
  <si>
    <t>えいぶる本庄</t>
  </si>
  <si>
    <t xml:space="preserve">本庄町袋137-5 </t>
  </si>
  <si>
    <t>0952-97-8618</t>
  </si>
  <si>
    <t>有限会社　ウィルアンドウエイ</t>
  </si>
  <si>
    <t>放課後等デイサービスにじのわ</t>
  </si>
  <si>
    <t>845-0021</t>
  </si>
  <si>
    <t>三日月町長神田2192-9</t>
  </si>
  <si>
    <t>0952-97-5705</t>
  </si>
  <si>
    <t>株式会社　エルケア</t>
  </si>
  <si>
    <t>愛の木　放課後等デイサービス</t>
  </si>
  <si>
    <t>鏡1294番地7号</t>
  </si>
  <si>
    <t>重症児デイサービスいーはとーぶ</t>
  </si>
  <si>
    <t>放課後等デイサービス　ぼちぼち</t>
  </si>
  <si>
    <t>842-0121</t>
  </si>
  <si>
    <t>神埼町志波屋1887-9</t>
  </si>
  <si>
    <t>0952-97-6657</t>
  </si>
  <si>
    <t>こども発達支援ハウス　叶</t>
  </si>
  <si>
    <t>LikePot鳥栖</t>
  </si>
  <si>
    <t>桜町1469番地</t>
  </si>
  <si>
    <t>0942-85-8111</t>
  </si>
  <si>
    <t>奏</t>
  </si>
  <si>
    <t>高木瀬町大字長瀬196番地3号</t>
  </si>
  <si>
    <t>0952-97-7200</t>
  </si>
  <si>
    <t>放課後等デイサービス　みらい</t>
  </si>
  <si>
    <t>天神1丁目4番39号地産天神ﾋﾞﾙ1階</t>
  </si>
  <si>
    <t>0952-37-5523</t>
  </si>
  <si>
    <t>夢キッズちとせ</t>
  </si>
  <si>
    <t>847-0824</t>
  </si>
  <si>
    <t>神田2110番地</t>
  </si>
  <si>
    <t>0955-58-8817</t>
  </si>
  <si>
    <t>こどもステーションあそび家</t>
  </si>
  <si>
    <t>大字坊所724番地</t>
  </si>
  <si>
    <t>0952-97-8555</t>
  </si>
  <si>
    <t>放課後等デイサービス　Canモアー</t>
  </si>
  <si>
    <t>鍋島3丁目1-36 2F</t>
  </si>
  <si>
    <t>0952-97-5529</t>
  </si>
  <si>
    <t>株式会社　RANKS innovation</t>
  </si>
  <si>
    <t>重症児デイサービスAQUA</t>
  </si>
  <si>
    <t>放課後等デイサービス　きゃんばす</t>
  </si>
  <si>
    <t>赤松町3-30</t>
  </si>
  <si>
    <t>0952-29-2085</t>
  </si>
  <si>
    <t>合同会社　color</t>
  </si>
  <si>
    <t>放課後等デイサービス　ハートフルまんてん　はなまる</t>
  </si>
  <si>
    <t>武雄町大字昭和3-6</t>
  </si>
  <si>
    <t>080-1352-4738</t>
  </si>
  <si>
    <t>（主）藤木町2456コンダクトレジデンス鳥栖集会棟（従）福岡県小郡市祇園1-4-1ロリエビル１階</t>
  </si>
  <si>
    <t>尚学社ビッグファミリー</t>
  </si>
  <si>
    <t>水ヶ江4丁目5番33号</t>
  </si>
  <si>
    <t>0952-41-7233</t>
  </si>
  <si>
    <t>株式会社　尚学社</t>
  </si>
  <si>
    <t>塩田町大字五町田字下川原甲322-1</t>
  </si>
  <si>
    <t>カラーズＦＣ　大正町</t>
  </si>
  <si>
    <t>841-0051</t>
  </si>
  <si>
    <t>大正町851-3</t>
  </si>
  <si>
    <t>0942-50-9921</t>
  </si>
  <si>
    <t>株式会社　ハートアップ</t>
  </si>
  <si>
    <t>放課後等デイサービス　Canモアー　牛津</t>
  </si>
  <si>
    <t>牛津町上砥川468-1</t>
  </si>
  <si>
    <t>0952-66-0938</t>
  </si>
  <si>
    <t>こどもプラス吉野ヶ里教室</t>
  </si>
  <si>
    <t>吉田2180-1</t>
  </si>
  <si>
    <t>0952-97-6228</t>
  </si>
  <si>
    <t>放課後等デイサービス　はな</t>
  </si>
  <si>
    <t>840-0859</t>
  </si>
  <si>
    <t>新栄西1丁目14番30号ﾘｿﾞｰﾄｼﾃｨﾋﾞﾙA101号</t>
  </si>
  <si>
    <t>0952-37-1822</t>
  </si>
  <si>
    <t>放課後等デイサービス　にじのわーく</t>
  </si>
  <si>
    <t>田代二丁目11番2号</t>
  </si>
  <si>
    <t>0952-37-3977</t>
  </si>
  <si>
    <t>こどもプラス武雄教室</t>
  </si>
  <si>
    <t>武雄町大字武雄5644番地5</t>
  </si>
  <si>
    <t>0954-27-7290</t>
  </si>
  <si>
    <t>こどもプラス唐津教室</t>
  </si>
  <si>
    <t>和多田用尺1-6</t>
  </si>
  <si>
    <t>0955-58-9882</t>
  </si>
  <si>
    <t>放課後等デイサービス　Rococo</t>
  </si>
  <si>
    <t>847-0855</t>
  </si>
  <si>
    <t>西浜町1-19 坂口ﾋﾞﾙ1F</t>
  </si>
  <si>
    <t>0955-58-9301</t>
  </si>
  <si>
    <t>株式会社　蜂起</t>
  </si>
  <si>
    <t>放課後等デイサービス　SUN歩</t>
  </si>
  <si>
    <t>高木瀬町大字長瀬1384番地1</t>
  </si>
  <si>
    <t>0952-33-9158</t>
  </si>
  <si>
    <t>株式会社　ぬくもいホーム</t>
  </si>
  <si>
    <t>放課後等デイサービス　からふる小城</t>
  </si>
  <si>
    <t>放課後等デイサービス　スマイルキッズ鍋島</t>
  </si>
  <si>
    <t>849-0857</t>
  </si>
  <si>
    <t>鍋島町大字八戸3043番地2</t>
  </si>
  <si>
    <t>こどもプラス兵庫教室</t>
  </si>
  <si>
    <t>兵庫北2丁目17番7号</t>
  </si>
  <si>
    <t>0952-37-3667</t>
  </si>
  <si>
    <t>放課後等デイサービスはなまる神埼教室</t>
    <rPh sb="3" eb="4">
      <t>トウ</t>
    </rPh>
    <phoneticPr fontId="4"/>
  </si>
  <si>
    <t>千代田町境原282-13</t>
  </si>
  <si>
    <t>0952-37-3058</t>
  </si>
  <si>
    <t>一般社団法人　はなまる</t>
  </si>
  <si>
    <t>チャイルドハート唐津</t>
  </si>
  <si>
    <t>新興町196番地 MoSCo太洋ビル3F</t>
  </si>
  <si>
    <t>こどもプラス神埼教室</t>
  </si>
  <si>
    <t>神埼町姉川1694番地3</t>
  </si>
  <si>
    <t>0952-97-6514</t>
  </si>
  <si>
    <t>株式会社　アローズ</t>
  </si>
  <si>
    <t>こどもプラス鳥栖教室</t>
  </si>
  <si>
    <t>古賀町字天神339-13</t>
    <rPh sb="3" eb="4">
      <t>アザ</t>
    </rPh>
    <rPh sb="4" eb="6">
      <t>テンジン</t>
    </rPh>
    <phoneticPr fontId="4"/>
  </si>
  <si>
    <t>0942-80-2788</t>
  </si>
  <si>
    <t>0942-80-3788</t>
  </si>
  <si>
    <t>アインシュタインの種</t>
  </si>
  <si>
    <t>847-1435</t>
  </si>
  <si>
    <t>仮屋398-15仮屋ｺﾐｭﾆﾃｨｰｾﾝﾀｰ３階</t>
  </si>
  <si>
    <t>0955-80-0970</t>
  </si>
  <si>
    <t>合同会社　すつーる</t>
  </si>
  <si>
    <t>放課後等デイサービス　ばんび</t>
  </si>
  <si>
    <t>神埼町本堀2735-4</t>
  </si>
  <si>
    <t>0952-97-5836</t>
  </si>
  <si>
    <t>0952-97-5837</t>
  </si>
  <si>
    <t>合同会社　グロース</t>
  </si>
  <si>
    <t>こどもステーションあそび家・上峰</t>
  </si>
  <si>
    <t>大字坊所593番地1</t>
  </si>
  <si>
    <t>児童支援事業所　ガラパゴス</t>
  </si>
  <si>
    <t>北方町大字志久96-5</t>
  </si>
  <si>
    <t>0954-36-3525</t>
  </si>
  <si>
    <t>0954-28-9721</t>
  </si>
  <si>
    <t>株式会社　RIGHT PLACE</t>
  </si>
  <si>
    <t>studio UNco.（スタジオ アン・カンパニー）</t>
  </si>
  <si>
    <t>841-0035</t>
  </si>
  <si>
    <t>東町1丁目1030番地12</t>
  </si>
  <si>
    <t>0942-83-2608</t>
  </si>
  <si>
    <t>一般社団法人　松雪日出夫</t>
  </si>
  <si>
    <t>放課後等デイサービス　くるみ</t>
  </si>
  <si>
    <t>鍋島町大字八戸溝311番16号</t>
  </si>
  <si>
    <t>0952-37-0593</t>
  </si>
  <si>
    <t>0952-37-0594</t>
  </si>
  <si>
    <t>放課後等デイサービス　バリエンタ</t>
  </si>
  <si>
    <t>大字山口22番地</t>
  </si>
  <si>
    <t>0952-65-3746</t>
  </si>
  <si>
    <t>一般社団法人　バリエンタ</t>
  </si>
  <si>
    <t>サンクスラボ・アフタースクール佐賀</t>
  </si>
  <si>
    <t>金立町大字金立1957番地7</t>
  </si>
  <si>
    <t>0952-97-7898</t>
  </si>
  <si>
    <t>サンクスラボ　株式会社</t>
  </si>
  <si>
    <t>放課後等デイサービス　レッツゴー</t>
  </si>
  <si>
    <t>849-0502</t>
  </si>
  <si>
    <t>大字佐留志2209番地</t>
  </si>
  <si>
    <t>0952-86-3383</t>
  </si>
  <si>
    <t>特定非営利活動法人　ゆず</t>
  </si>
  <si>
    <t>放課後等デイサービス　アース</t>
  </si>
  <si>
    <t>841-0026</t>
  </si>
  <si>
    <t>本鳥栖町1529-3</t>
  </si>
  <si>
    <t>0942-50-5825</t>
  </si>
  <si>
    <t>0942-50-5826</t>
  </si>
  <si>
    <t>くろかみ学園児童デイサービス事業所</t>
  </si>
  <si>
    <t>0954-45-2554</t>
  </si>
  <si>
    <t>そらまめ放課後等デイ</t>
  </si>
  <si>
    <t>川副町大字西古賀895番地6</t>
  </si>
  <si>
    <t>0952-45-0026</t>
  </si>
  <si>
    <t>放課後等デイサービス　Canモアー水ヶ江</t>
    <phoneticPr fontId="4"/>
  </si>
  <si>
    <t>水ケ江六丁目121番地1（地番表示）</t>
  </si>
  <si>
    <t>0952-37-1231</t>
  </si>
  <si>
    <t>放課後等デイサービスCanモアーLINE</t>
  </si>
  <si>
    <t>大和町大字久池井988-2</t>
  </si>
  <si>
    <t>0952-37-7772</t>
  </si>
  <si>
    <t>児童福祉舎チャイルドサポートたくちゃん２</t>
  </si>
  <si>
    <t>多久町2153番地2</t>
  </si>
  <si>
    <t>0952-97-7212</t>
  </si>
  <si>
    <t>特定非営利活動法人　生活の安全・安心サポート</t>
  </si>
  <si>
    <t>地域共生ステーションそら</t>
  </si>
  <si>
    <t>大字高津原3715-7</t>
  </si>
  <si>
    <t>アース　ネクスト</t>
  </si>
  <si>
    <t>江島町3441-1</t>
  </si>
  <si>
    <t>0942-85-7750</t>
  </si>
  <si>
    <t>0942-85-7751</t>
  </si>
  <si>
    <t>みんなの教室</t>
    <rPh sb="4" eb="6">
      <t>キョウシツ</t>
    </rPh>
    <phoneticPr fontId="4"/>
  </si>
  <si>
    <t>840-0008</t>
    <phoneticPr fontId="4"/>
  </si>
  <si>
    <t>巨勢町大字牛島二本松730番地外モラージュ佐賀2階 249-2</t>
    <rPh sb="0" eb="3">
      <t>コセマチ</t>
    </rPh>
    <rPh sb="3" eb="5">
      <t>オオアザ</t>
    </rPh>
    <rPh sb="5" eb="7">
      <t>ウシジマ</t>
    </rPh>
    <rPh sb="7" eb="10">
      <t>ニホンマツ</t>
    </rPh>
    <rPh sb="13" eb="15">
      <t>バンチ</t>
    </rPh>
    <rPh sb="15" eb="16">
      <t>ホカ</t>
    </rPh>
    <rPh sb="21" eb="23">
      <t>サガ</t>
    </rPh>
    <rPh sb="24" eb="25">
      <t>カイ</t>
    </rPh>
    <phoneticPr fontId="4"/>
  </si>
  <si>
    <t>ふうりん</t>
  </si>
  <si>
    <t>牛津町牛津666番地2</t>
  </si>
  <si>
    <t>0952-97-9379</t>
  </si>
  <si>
    <t>一般社団法人　ふうりん</t>
  </si>
  <si>
    <t>ココスマイル</t>
  </si>
  <si>
    <t>神埼町姉川1530番地</t>
  </si>
  <si>
    <t>0952-37-1045</t>
  </si>
  <si>
    <t>0952-20-2969</t>
  </si>
  <si>
    <t>合同会社　Amaryllis</t>
  </si>
  <si>
    <t>鍋島6丁目12-19</t>
  </si>
  <si>
    <t>こどもプラス唐津第２教室</t>
  </si>
  <si>
    <t>和多田用尺１２－３９</t>
  </si>
  <si>
    <t>0955-53-8353</t>
  </si>
  <si>
    <t>0955-53-8354</t>
  </si>
  <si>
    <t>放課後等デイサービスエンカレッジ</t>
  </si>
  <si>
    <t>児童ルームたっちキッズ鳥栖中央</t>
  </si>
  <si>
    <t>秋葉町一丁目字今町1034-2</t>
  </si>
  <si>
    <t>0942-85-7951</t>
  </si>
  <si>
    <t>0942-85-7952</t>
  </si>
  <si>
    <t>ガラパゴス基山</t>
  </si>
  <si>
    <t>大字宮浦343番地4</t>
  </si>
  <si>
    <t>0942-91-1783</t>
  </si>
  <si>
    <t>アース　バニラ</t>
  </si>
  <si>
    <t>田代外町678番地3</t>
  </si>
  <si>
    <t>0942-85-7713</t>
  </si>
  <si>
    <t>0942-85-7715</t>
  </si>
  <si>
    <t>放課後等デイサービス　にじのはな</t>
  </si>
  <si>
    <t>本庄袋403-25-１Ｆ</t>
  </si>
  <si>
    <t>0952-37-9760</t>
  </si>
  <si>
    <t>放課後等デイサービスひまわり</t>
  </si>
  <si>
    <t>0952-37-1018</t>
  </si>
  <si>
    <t>0952-37-1024</t>
  </si>
  <si>
    <t>ビリーブ　合同会社</t>
  </si>
  <si>
    <t>放課後等デイサービスＢＲＩＤＧＥ</t>
  </si>
  <si>
    <t>高木瀬東３丁目２０番１－２号</t>
  </si>
  <si>
    <t>080-3476-2394</t>
  </si>
  <si>
    <t>株式会社　ハンドスタンド</t>
  </si>
  <si>
    <t>こどもすてっぷ</t>
  </si>
  <si>
    <t>北多久大字多久原2654-2</t>
  </si>
  <si>
    <t>0952-97-8008</t>
  </si>
  <si>
    <t>一般社団法人　ふれんず</t>
    <phoneticPr fontId="4"/>
  </si>
  <si>
    <t>放課後等デイサービス笑</t>
  </si>
  <si>
    <t>宇木４４２－２</t>
  </si>
  <si>
    <t>0955-58-9916</t>
  </si>
  <si>
    <t>0955-58-9716</t>
  </si>
  <si>
    <t>みんなのもり</t>
  </si>
  <si>
    <t>呉服元町２－１４</t>
  </si>
  <si>
    <t>株式会社　パロン</t>
    <phoneticPr fontId="4"/>
  </si>
  <si>
    <t>放課後等デイサービス　はればれ</t>
  </si>
  <si>
    <t>嬉野町大字下宿乙316-3</t>
  </si>
  <si>
    <t>0954-27-7788</t>
  </si>
  <si>
    <t>0954-27-7774</t>
  </si>
  <si>
    <t>Happy Care Life　株式会社</t>
    <phoneticPr fontId="4"/>
  </si>
  <si>
    <t>放課後等デイサービスエール</t>
  </si>
  <si>
    <t>宮浦991-28</t>
  </si>
  <si>
    <t>0942-85-7925</t>
  </si>
  <si>
    <t>0942-85-7935</t>
  </si>
  <si>
    <t>合同会社　エール</t>
  </si>
  <si>
    <t>momo club</t>
  </si>
  <si>
    <t>841-0202</t>
  </si>
  <si>
    <t>長野９０４番１</t>
  </si>
  <si>
    <t>0942-85-7828</t>
  </si>
  <si>
    <t>0942-85-7270</t>
  </si>
  <si>
    <t>株式会社  glow</t>
  </si>
  <si>
    <t>放課後等デイサービス　はなといろ</t>
  </si>
  <si>
    <t>愛の木放課後等デイサービスuki</t>
  </si>
  <si>
    <t>放課後等デイサービス　ニコニコ</t>
  </si>
  <si>
    <t>新興町１６６番地</t>
  </si>
  <si>
    <t>0955-55-9426</t>
  </si>
  <si>
    <t>株式会社　nico</t>
  </si>
  <si>
    <t>愛の木放課後等デイサービスju-sin</t>
  </si>
  <si>
    <t>放課後等デイサービスウイズ鳥栖教室</t>
  </si>
  <si>
    <t>江島町3119-2</t>
  </si>
  <si>
    <t>0942-50-5670</t>
  </si>
  <si>
    <t>0942-50-5671</t>
  </si>
  <si>
    <t>NPO法人　アライブ</t>
  </si>
  <si>
    <t>放課後等デイサービス　CanモアーNEXT</t>
  </si>
  <si>
    <t>鍋島３丁目１－３６　１F</t>
  </si>
  <si>
    <t>0952-97-5064</t>
  </si>
  <si>
    <t>コーディキッズ鳥栖</t>
  </si>
  <si>
    <t>今泉町2261-1</t>
  </si>
  <si>
    <t>080-8011-8655</t>
  </si>
  <si>
    <t>株式会社　TREN</t>
  </si>
  <si>
    <t>カラーズFC鳥栖</t>
  </si>
  <si>
    <t>古野町268番地3</t>
  </si>
  <si>
    <t>0942-85-7825</t>
  </si>
  <si>
    <t>0942-85-7826</t>
  </si>
  <si>
    <t>カラーズFCプリマヴェーラ</t>
  </si>
  <si>
    <t>原古賀町字二本松589-4</t>
  </si>
  <si>
    <t>0942-85-8832</t>
  </si>
  <si>
    <t>0942-85-8833</t>
  </si>
  <si>
    <t>ヒカリノアトリエ巨勢</t>
  </si>
  <si>
    <t>巨勢町大字牛島201-1</t>
  </si>
  <si>
    <t>0952-97-4977</t>
  </si>
  <si>
    <t>0952-60-2111</t>
  </si>
  <si>
    <t>合同会社　メルポックル</t>
  </si>
  <si>
    <t>放課後等デイサービス　ゆめきら</t>
  </si>
  <si>
    <t>大字福田2355番地4</t>
  </si>
  <si>
    <t>0952-77-0511</t>
  </si>
  <si>
    <t>放課後等デイサービスbell</t>
  </si>
  <si>
    <t>武雄町富岡277番地友廣ビル２階２号</t>
  </si>
  <si>
    <t>0954-33-1360</t>
  </si>
  <si>
    <t>放課後等デイサービスまんまる</t>
  </si>
  <si>
    <t>駅前中央2丁目5-10</t>
  </si>
  <si>
    <t>080-2784-6418</t>
  </si>
  <si>
    <t>0952-32-1128</t>
  </si>
  <si>
    <t>放課後等デイサービスにじのほし</t>
  </si>
  <si>
    <t>鍋島町八戸3144-2</t>
  </si>
  <si>
    <t>0952-37-6781</t>
  </si>
  <si>
    <t>放課後デイサービスゆめのわ</t>
  </si>
  <si>
    <t>840-0822</t>
  </si>
  <si>
    <t>高木町4-7</t>
  </si>
  <si>
    <t>0952-25-2295</t>
  </si>
  <si>
    <t>0952-26-4922</t>
  </si>
  <si>
    <t>一般社団法人　和スポーツクラブさが</t>
  </si>
  <si>
    <t>みんなのひろば</t>
  </si>
  <si>
    <t>本庄町大字袋301番地1</t>
  </si>
  <si>
    <t>カラフルココ</t>
  </si>
  <si>
    <t>町田2丁目4番6号クラミツビル102</t>
  </si>
  <si>
    <t>090-4956-0911</t>
  </si>
  <si>
    <t>放課後等デイサービス　エールトレイン</t>
  </si>
  <si>
    <t>古賀町715番地5</t>
  </si>
  <si>
    <t>0942-85-8715</t>
  </si>
  <si>
    <t>0942-85-8714</t>
  </si>
  <si>
    <t>チャイルドハートたかきせプリエ</t>
  </si>
  <si>
    <t>高木瀬東2-13-14</t>
  </si>
  <si>
    <t>0952-33-2205</t>
  </si>
  <si>
    <t>0952-33-2207</t>
  </si>
  <si>
    <t>ラマカンパニー　株式会社</t>
  </si>
  <si>
    <t>コーディキッズ佐賀</t>
  </si>
  <si>
    <t>兵庫町大字若宮435-5</t>
  </si>
  <si>
    <t>050-8888-1477</t>
  </si>
  <si>
    <t>050-8888-1487</t>
  </si>
  <si>
    <t>coordy biz　株式会社</t>
  </si>
  <si>
    <t>放課後等デイサービス　しーど</t>
  </si>
  <si>
    <t>佐留志1424番地8</t>
  </si>
  <si>
    <t>090-4218-6638</t>
  </si>
  <si>
    <t>株式会社　ぼちぼちいこうか</t>
  </si>
  <si>
    <t>放課後等デイサービス　ニコニコsmile</t>
  </si>
  <si>
    <t>847-0817</t>
  </si>
  <si>
    <t>熊原町3151-2</t>
  </si>
  <si>
    <t>0955-55-9416</t>
  </si>
  <si>
    <t>ジャルダン</t>
  </si>
  <si>
    <t>金立町千布2976-3</t>
  </si>
  <si>
    <t>0952-97-8617</t>
  </si>
  <si>
    <t>こどもデイサービス　きらり</t>
  </si>
  <si>
    <t>848-0028</t>
  </si>
  <si>
    <t>脇田町字川久保168番地3</t>
  </si>
  <si>
    <t>0955-23-5566</t>
  </si>
  <si>
    <t>株式会社　育み</t>
  </si>
  <si>
    <t>ルース　ウノ</t>
  </si>
  <si>
    <t>蔵上町６５１－５</t>
    <rPh sb="0" eb="1">
      <t>クラ</t>
    </rPh>
    <rPh sb="1" eb="2">
      <t>ウエ</t>
    </rPh>
    <rPh sb="2" eb="3">
      <t>マチ</t>
    </rPh>
    <phoneticPr fontId="4"/>
  </si>
  <si>
    <t>080-4693-0484</t>
  </si>
  <si>
    <t>こどもデイサービスがじゅまる</t>
  </si>
  <si>
    <t>白壁座主野5223番地2</t>
  </si>
  <si>
    <t>070-1941-8701</t>
  </si>
  <si>
    <t>ユニスクジュニア</t>
  </si>
  <si>
    <t>駅前中央1丁目13-5</t>
    <rPh sb="0" eb="4">
      <t>エキマエチュウオウ</t>
    </rPh>
    <rPh sb="5" eb="7">
      <t>チョウメ</t>
    </rPh>
    <phoneticPr fontId="4"/>
  </si>
  <si>
    <t>放課後等デイサービスウィズ吉野ヶ里教室</t>
  </si>
  <si>
    <t>吉田2748番地2</t>
  </si>
  <si>
    <t>0952-37-8235</t>
  </si>
  <si>
    <t>0952-37-8236</t>
  </si>
  <si>
    <t>放課後等デイサービスCanモアーNEO</t>
  </si>
  <si>
    <t>鍋島４丁目10番地6</t>
  </si>
  <si>
    <t>0952-97-5825</t>
  </si>
  <si>
    <t>0952-97-5757</t>
  </si>
  <si>
    <t>有限会社　あかさか薬局</t>
  </si>
  <si>
    <t>090-4345-5796</t>
  </si>
  <si>
    <t>チャイルドハウス　two-leaf</t>
  </si>
  <si>
    <t>849-1602</t>
  </si>
  <si>
    <t>大字多良1716</t>
  </si>
  <si>
    <t>0954-67-1881</t>
  </si>
  <si>
    <t>放課後等デイサービスハートフルまんてんにじゅうまる</t>
  </si>
  <si>
    <t>0954-680551</t>
  </si>
  <si>
    <t>放課後等デイサービスゆめがく～学ぶ喜び～</t>
  </si>
  <si>
    <t>蔵上町６１９番地１</t>
  </si>
  <si>
    <t>0942‐50-6463</t>
  </si>
  <si>
    <t>0942-50-6465</t>
  </si>
  <si>
    <t>株式会社　YumeGaku</t>
  </si>
  <si>
    <t>放課後等デイサービス ゆめクレパス</t>
  </si>
  <si>
    <t>佐賀市水ケ江3丁目9－17ベルヴィル佐賀城内101</t>
  </si>
  <si>
    <t>0952-20-3372</t>
  </si>
  <si>
    <t>0952-20-3373</t>
  </si>
  <si>
    <t>放課後等デイサービス コネクトプレイス</t>
  </si>
  <si>
    <t>佐賀市神園2丁目1-21</t>
  </si>
  <si>
    <t>080-8555-7275</t>
  </si>
  <si>
    <t>佐賀市兵庫北三丁目1-8ミサワプラザB号室</t>
  </si>
  <si>
    <t>プレジョブサポート　九千部塾</t>
  </si>
  <si>
    <t>841-0025</t>
  </si>
  <si>
    <t>曽根崎町1165-1</t>
  </si>
  <si>
    <t>090-8276-8522</t>
  </si>
  <si>
    <t>合同会社　NomaLife</t>
  </si>
  <si>
    <t>子どもデイサービスLily</t>
  </si>
  <si>
    <t>こどもプラスみやき教室</t>
  </si>
  <si>
    <t>849‐0111</t>
  </si>
  <si>
    <t>大字白壁1019‐13</t>
  </si>
  <si>
    <t>0942-50-6225</t>
  </si>
  <si>
    <t>放課後等デイサービス事業所てんとうむし</t>
  </si>
  <si>
    <t>橘町大字片白9949番地1</t>
  </si>
  <si>
    <t>アフタースクール　EGAKU</t>
  </si>
  <si>
    <t>佐賀市本庄町本庄577番地2</t>
  </si>
  <si>
    <t>0952-60-1198</t>
  </si>
  <si>
    <t>合同会社　ENISI</t>
  </si>
  <si>
    <t>放課後等デイサービス　ニコニコhappy</t>
  </si>
  <si>
    <t>神田2247-1</t>
  </si>
  <si>
    <t>株式会社nico</t>
  </si>
  <si>
    <t>Kids-House　Nicol</t>
  </si>
  <si>
    <t>sports ＆ habilis　ソルーナ</t>
  </si>
  <si>
    <t>本町2丁目1417-5</t>
  </si>
  <si>
    <t>070-5535-3424</t>
  </si>
  <si>
    <t>合同会社　Deportare</t>
    <phoneticPr fontId="4"/>
  </si>
  <si>
    <t>本町２丁目1413-2松永ビル102号室203号室</t>
    <phoneticPr fontId="4"/>
  </si>
  <si>
    <t>株式会社hoppas</t>
  </si>
  <si>
    <t>原古賀1342番地４</t>
  </si>
  <si>
    <t>090-3960－7716</t>
  </si>
  <si>
    <t>0942－50－5479</t>
  </si>
  <si>
    <t>0955-25-9183</t>
  </si>
  <si>
    <t>放課後等デイサービス　Next　Step　基山</t>
  </si>
  <si>
    <t>大字小倉547-1</t>
  </si>
  <si>
    <t>0942-50-5707</t>
  </si>
  <si>
    <t>株式会社　Correct</t>
  </si>
  <si>
    <t>カラーズFC古野町</t>
  </si>
  <si>
    <t>古野町272番地８</t>
  </si>
  <si>
    <t>0942-50-8123</t>
  </si>
  <si>
    <t>0942-50-8567</t>
  </si>
  <si>
    <t>株式会社ハートアップ</t>
  </si>
  <si>
    <t>放課後等デイサービスbeing　もりのきち</t>
  </si>
  <si>
    <t>畑島字橋ノ内5546-2</t>
  </si>
  <si>
    <t>080-1503-8053</t>
  </si>
  <si>
    <t>849-0202</t>
    <phoneticPr fontId="4"/>
  </si>
  <si>
    <t>木原3丁目8番25</t>
    <phoneticPr fontId="4"/>
  </si>
  <si>
    <t>鳥栖市</t>
    <rPh sb="0" eb="2">
      <t>トス</t>
    </rPh>
    <rPh sb="2" eb="3">
      <t>シ</t>
    </rPh>
    <phoneticPr fontId="4"/>
  </si>
  <si>
    <t>佐賀市大和町久池井2594-9</t>
    <rPh sb="0" eb="6">
      <t>サガシヤマトマチ</t>
    </rPh>
    <rPh sb="6" eb="9">
      <t>クチイ</t>
    </rPh>
    <phoneticPr fontId="4"/>
  </si>
  <si>
    <t>株式会社　ZERO</t>
    <phoneticPr fontId="4"/>
  </si>
  <si>
    <t>放課後等デイサービスAll　Peace鳥栖</t>
    <rPh sb="0" eb="4">
      <t>ホウカゴトウ</t>
    </rPh>
    <rPh sb="19" eb="21">
      <t>トス</t>
    </rPh>
    <phoneticPr fontId="4"/>
  </si>
  <si>
    <t>841-0038</t>
    <phoneticPr fontId="4"/>
  </si>
  <si>
    <t>古野町231</t>
    <rPh sb="0" eb="3">
      <t>フルノマチ</t>
    </rPh>
    <phoneticPr fontId="4"/>
  </si>
  <si>
    <t>0942-50-6206</t>
    <phoneticPr fontId="4"/>
  </si>
  <si>
    <t>株式会社　Invictus</t>
    <rPh sb="0" eb="4">
      <t>カブシキガイシャ</t>
    </rPh>
    <phoneticPr fontId="4"/>
  </si>
  <si>
    <t>放課後等デイサービスみんぷる</t>
    <rPh sb="0" eb="3">
      <t>ホウカゴ</t>
    </rPh>
    <rPh sb="3" eb="4">
      <t>ナド</t>
    </rPh>
    <phoneticPr fontId="4"/>
  </si>
  <si>
    <t>南佐賀1丁目21-15</t>
    <rPh sb="0" eb="3">
      <t>ミナミサガ</t>
    </rPh>
    <rPh sb="4" eb="6">
      <t>チョウメ</t>
    </rPh>
    <phoneticPr fontId="4"/>
  </si>
  <si>
    <t>080-6218-5459</t>
    <phoneticPr fontId="4"/>
  </si>
  <si>
    <t>合同会社サークルキング</t>
    <rPh sb="0" eb="4">
      <t>ゴウドウガイシャ</t>
    </rPh>
    <phoneticPr fontId="4"/>
  </si>
  <si>
    <t>Bloom</t>
  </si>
  <si>
    <t>Greenbell</t>
    <phoneticPr fontId="4"/>
  </si>
  <si>
    <t>武雄町大字武雄5710-1</t>
    <rPh sb="0" eb="3">
      <t>タケオマチ</t>
    </rPh>
    <rPh sb="3" eb="5">
      <t>オオアザ</t>
    </rPh>
    <rPh sb="5" eb="7">
      <t>タケオ</t>
    </rPh>
    <phoneticPr fontId="4"/>
  </si>
  <si>
    <t>0954-33-4178</t>
    <phoneticPr fontId="4"/>
  </si>
  <si>
    <t>コーディキッズ鳥栖旭</t>
    <rPh sb="9" eb="10">
      <t>アサヒ</t>
    </rPh>
    <phoneticPr fontId="4"/>
  </si>
  <si>
    <t>841-0067</t>
    <phoneticPr fontId="4"/>
  </si>
  <si>
    <t>西田町73番地</t>
    <rPh sb="0" eb="3">
      <t>ニシダマチ</t>
    </rPh>
    <rPh sb="5" eb="7">
      <t>バンチ</t>
    </rPh>
    <phoneticPr fontId="4"/>
  </si>
  <si>
    <t>放課後等デイサービス 子どもの広場</t>
    <rPh sb="0" eb="4">
      <t>ホウカゴトウ</t>
    </rPh>
    <rPh sb="11" eb="12">
      <t>コ</t>
    </rPh>
    <rPh sb="15" eb="17">
      <t>ヒロバ</t>
    </rPh>
    <phoneticPr fontId="4"/>
  </si>
  <si>
    <t>842-0067</t>
    <phoneticPr fontId="4"/>
  </si>
  <si>
    <t>千代田町嘉納597番地</t>
    <rPh sb="0" eb="4">
      <t>チヨダマチ</t>
    </rPh>
    <rPh sb="4" eb="6">
      <t>カノウ</t>
    </rPh>
    <rPh sb="9" eb="11">
      <t>バンチ</t>
    </rPh>
    <phoneticPr fontId="4"/>
  </si>
  <si>
    <t>0952-37-8989</t>
    <phoneticPr fontId="4"/>
  </si>
  <si>
    <t>株式会社collage</t>
    <rPh sb="0" eb="4">
      <t>カブシキガイシャ</t>
    </rPh>
    <phoneticPr fontId="4"/>
  </si>
  <si>
    <t>神野西1丁目4-6</t>
    <rPh sb="0" eb="2">
      <t>カンノ</t>
    </rPh>
    <rPh sb="2" eb="3">
      <t>ニシ</t>
    </rPh>
    <rPh sb="4" eb="6">
      <t>チョウメ</t>
    </rPh>
    <phoneticPr fontId="4"/>
  </si>
  <si>
    <t>一般社団法人ユニバーサル人材開発研究所</t>
    <rPh sb="0" eb="6">
      <t>イッパンシャダンホウジン</t>
    </rPh>
    <rPh sb="12" eb="19">
      <t>ジンザイカイハツケンキュウショ</t>
    </rPh>
    <phoneticPr fontId="4"/>
  </si>
  <si>
    <t>放課後のおおきな木</t>
    <rPh sb="0" eb="3">
      <t>ホウカゴ</t>
    </rPh>
    <rPh sb="8" eb="9">
      <t>キ</t>
    </rPh>
    <phoneticPr fontId="4"/>
  </si>
  <si>
    <t>宮浦131-1</t>
    <rPh sb="0" eb="2">
      <t>ミヤウラ</t>
    </rPh>
    <phoneticPr fontId="4"/>
  </si>
  <si>
    <t>0942-50-5402</t>
    <phoneticPr fontId="4"/>
  </si>
  <si>
    <t>株式会社　stand　by</t>
    <phoneticPr fontId="4"/>
  </si>
  <si>
    <t>みっけ②</t>
    <phoneticPr fontId="4"/>
  </si>
  <si>
    <t>841-0003</t>
    <phoneticPr fontId="4"/>
  </si>
  <si>
    <t>加藤田町二丁目150-14</t>
    <phoneticPr fontId="4"/>
  </si>
  <si>
    <t>株式会社　そばかす</t>
    <rPh sb="0" eb="4">
      <t>カブシキガイシャ</t>
    </rPh>
    <phoneticPr fontId="4"/>
  </si>
  <si>
    <t>チャイルドハートなべしまココ</t>
    <phoneticPr fontId="4"/>
  </si>
  <si>
    <t>鍋島3丁目9番地2</t>
    <rPh sb="0" eb="2">
      <t>ナベシマ</t>
    </rPh>
    <rPh sb="3" eb="5">
      <t>チョウメ</t>
    </rPh>
    <rPh sb="6" eb="8">
      <t>バンチ</t>
    </rPh>
    <phoneticPr fontId="4"/>
  </si>
  <si>
    <t>0952-20-6155</t>
    <phoneticPr fontId="4"/>
  </si>
  <si>
    <t>0952-20-6156</t>
    <phoneticPr fontId="4"/>
  </si>
  <si>
    <t>ラマカンパニー株式会社</t>
    <phoneticPr fontId="4"/>
  </si>
  <si>
    <t>牛津町牛津536-6</t>
    <phoneticPr fontId="4"/>
  </si>
  <si>
    <t>080-8375-8391</t>
  </si>
  <si>
    <t>OZデイからつ</t>
  </si>
  <si>
    <t>浜玉町浜崎1066-3</t>
  </si>
  <si>
    <t>0955-80-0249</t>
  </si>
  <si>
    <t>チャイルドハート武雄</t>
    <rPh sb="8" eb="10">
      <t>タケオ</t>
    </rPh>
    <phoneticPr fontId="4"/>
  </si>
  <si>
    <t>武雄町大字昭和128番地</t>
  </si>
  <si>
    <t>0954-28-9121</t>
  </si>
  <si>
    <t>0954-28-9142</t>
    <phoneticPr fontId="4"/>
  </si>
  <si>
    <t>株式会社ほうでい</t>
    <rPh sb="0" eb="4">
      <t>カブシキガイシャ</t>
    </rPh>
    <phoneticPr fontId="4"/>
  </si>
  <si>
    <t>チャイルドハート鹿島</t>
    <rPh sb="8" eb="10">
      <t>カシマ</t>
    </rPh>
    <phoneticPr fontId="4"/>
  </si>
  <si>
    <t>鹿島市</t>
    <phoneticPr fontId="4"/>
  </si>
  <si>
    <t>KickSta</t>
    <phoneticPr fontId="4"/>
  </si>
  <si>
    <t>849-0933</t>
    <phoneticPr fontId="4"/>
  </si>
  <si>
    <t>卸本町5番11号</t>
    <rPh sb="0" eb="3">
      <t>オロシホンマチ</t>
    </rPh>
    <rPh sb="4" eb="5">
      <t>バン</t>
    </rPh>
    <rPh sb="7" eb="8">
      <t>ゴウ</t>
    </rPh>
    <phoneticPr fontId="4"/>
  </si>
  <si>
    <t>080-1731-8324</t>
    <phoneticPr fontId="4"/>
  </si>
  <si>
    <t>NPO法人KickSta</t>
    <rPh sb="3" eb="5">
      <t>ホウジン</t>
    </rPh>
    <phoneticPr fontId="4"/>
  </si>
  <si>
    <t>高木瀬東2丁目14-11</t>
    <rPh sb="0" eb="1">
      <t>タカ</t>
    </rPh>
    <rPh sb="1" eb="2">
      <t>キ</t>
    </rPh>
    <rPh sb="2" eb="3">
      <t>セ</t>
    </rPh>
    <rPh sb="3" eb="4">
      <t>ヒガシ</t>
    </rPh>
    <rPh sb="5" eb="7">
      <t>チョウメ</t>
    </rPh>
    <phoneticPr fontId="4"/>
  </si>
  <si>
    <t>放課後等デイサービスあゆみ</t>
    <rPh sb="0" eb="4">
      <t>ホウカゴトウ</t>
    </rPh>
    <phoneticPr fontId="4"/>
  </si>
  <si>
    <t>847-0074</t>
    <phoneticPr fontId="4"/>
  </si>
  <si>
    <t>和多田先石3-39</t>
    <rPh sb="3" eb="5">
      <t>サキイシ</t>
    </rPh>
    <phoneticPr fontId="4"/>
  </si>
  <si>
    <t>080-2968-7538</t>
    <phoneticPr fontId="4"/>
  </si>
  <si>
    <t>株式会社あゆみ</t>
    <rPh sb="0" eb="4">
      <t>カブシキガイシャ</t>
    </rPh>
    <phoneticPr fontId="4"/>
  </si>
  <si>
    <t>放課後等デイサービス家族</t>
    <rPh sb="0" eb="4">
      <t>ホウカゴトウ</t>
    </rPh>
    <rPh sb="10" eb="12">
      <t>カゾク</t>
    </rPh>
    <phoneticPr fontId="4"/>
  </si>
  <si>
    <t>大字坊所3153番地1</t>
    <rPh sb="0" eb="2">
      <t>オオアザ</t>
    </rPh>
    <rPh sb="2" eb="4">
      <t>ボウジョ</t>
    </rPh>
    <rPh sb="8" eb="10">
      <t>バンチ</t>
    </rPh>
    <phoneticPr fontId="4"/>
  </si>
  <si>
    <t>0952-55-7878</t>
    <phoneticPr fontId="4"/>
  </si>
  <si>
    <t>合同会社家族</t>
    <rPh sb="0" eb="4">
      <t>ゴウドウガイシャ</t>
    </rPh>
    <rPh sb="4" eb="6">
      <t>カゾク</t>
    </rPh>
    <phoneticPr fontId="4"/>
  </si>
  <si>
    <t>ジャルダン高木瀬教室</t>
    <rPh sb="5" eb="6">
      <t>タカ</t>
    </rPh>
    <rPh sb="6" eb="7">
      <t>キ</t>
    </rPh>
    <rPh sb="7" eb="8">
      <t>セ</t>
    </rPh>
    <rPh sb="8" eb="10">
      <t>キョウシツ</t>
    </rPh>
    <phoneticPr fontId="4"/>
  </si>
  <si>
    <t>高木瀬東三丁目17-25</t>
    <rPh sb="0" eb="1">
      <t>タカ</t>
    </rPh>
    <rPh sb="1" eb="2">
      <t>キ</t>
    </rPh>
    <rPh sb="2" eb="3">
      <t>セ</t>
    </rPh>
    <rPh sb="3" eb="4">
      <t>ヒガシ</t>
    </rPh>
    <rPh sb="4" eb="5">
      <t>サン</t>
    </rPh>
    <rPh sb="5" eb="7">
      <t>チョウメ</t>
    </rPh>
    <phoneticPr fontId="4"/>
  </si>
  <si>
    <t>療育支援エフ　旭教室</t>
    <rPh sb="0" eb="4">
      <t>リョウイクシエン</t>
    </rPh>
    <rPh sb="7" eb="10">
      <t>アサヒキョウシツ</t>
    </rPh>
    <phoneticPr fontId="4"/>
  </si>
  <si>
    <t>西田町243-15</t>
    <rPh sb="0" eb="3">
      <t>ニシダマチ</t>
    </rPh>
    <phoneticPr fontId="4"/>
  </si>
  <si>
    <t>0942-50-6825</t>
    <phoneticPr fontId="4"/>
  </si>
  <si>
    <t>株式会社BOOSTER</t>
    <rPh sb="0" eb="4">
      <t>カブシキカイシャ</t>
    </rPh>
    <phoneticPr fontId="4"/>
  </si>
  <si>
    <t>放課後等デイサービス　にじのたね</t>
    <rPh sb="0" eb="4">
      <t>ホウカゴトウ</t>
    </rPh>
    <phoneticPr fontId="4"/>
  </si>
  <si>
    <t>841-0072</t>
    <phoneticPr fontId="4"/>
  </si>
  <si>
    <t>村田町656-2</t>
    <rPh sb="0" eb="3">
      <t>ムラタチョウ</t>
    </rPh>
    <phoneticPr fontId="4"/>
  </si>
  <si>
    <t>株式会社エルケア</t>
    <rPh sb="0" eb="4">
      <t>カブシキガイシャ</t>
    </rPh>
    <phoneticPr fontId="4"/>
  </si>
  <si>
    <t>64_保育所等訪問支援</t>
  </si>
  <si>
    <t>佐賀県療育支援センター児童発達支援センターくすのみ園</t>
  </si>
  <si>
    <t>佐志石ヶ元2107-5</t>
  </si>
  <si>
    <t>橘町大字片白8974</t>
  </si>
  <si>
    <t>0954-22-5602</t>
  </si>
  <si>
    <t>そらまめ保育訪問支援</t>
  </si>
  <si>
    <t>保育所等訪問支援ママｚルーム</t>
  </si>
  <si>
    <t>療育サポートセンタークレア</t>
  </si>
  <si>
    <t>巨勢町大字牛島446-13</t>
  </si>
  <si>
    <t>0952-37-9153</t>
  </si>
  <si>
    <t>若木園　空飛ぶ木馬</t>
  </si>
  <si>
    <t>保育所等訪問支援　おおきな木</t>
  </si>
  <si>
    <t>個別介入訪問支援　愛ピース</t>
  </si>
  <si>
    <t>0942-50-9931</t>
  </si>
  <si>
    <t>0955-29-8217</t>
  </si>
  <si>
    <t>神埼市神埼町鶴1022番地5</t>
  </si>
  <si>
    <t>豆田1361-1</t>
    <phoneticPr fontId="4"/>
  </si>
  <si>
    <t>佐賀市高木瀬東1丁目1-6-1</t>
  </si>
  <si>
    <t>株式会社チャイルド</t>
  </si>
  <si>
    <t>保育所等訪問支援事業所sorairo</t>
    <rPh sb="0" eb="11">
      <t>ホイクジョトウホウモンシエンジギョウショ</t>
    </rPh>
    <phoneticPr fontId="4"/>
  </si>
  <si>
    <t>株式会社　三葉</t>
    <phoneticPr fontId="4"/>
  </si>
  <si>
    <t>保育所等訪問支援kimidori</t>
    <rPh sb="0" eb="4">
      <t>ホイクショトウ</t>
    </rPh>
    <rPh sb="4" eb="6">
      <t>ホウモン</t>
    </rPh>
    <rPh sb="6" eb="8">
      <t>シエン</t>
    </rPh>
    <phoneticPr fontId="4"/>
  </si>
  <si>
    <t>65_居宅訪問型児童発達支援</t>
  </si>
  <si>
    <t>居宅訪問型児童発達支援事業所　翼</t>
  </si>
  <si>
    <t>三日月町長神田1731番地18</t>
  </si>
  <si>
    <t>0952-73-4674</t>
  </si>
  <si>
    <t>一般社団法人　翼</t>
  </si>
  <si>
    <t>71_福祉型障害児入所施設</t>
  </si>
  <si>
    <t>佐賀県療育支援センター春日園</t>
  </si>
  <si>
    <t>山内町大野7206-1</t>
  </si>
  <si>
    <t>72_医療型障害児入所施設</t>
  </si>
  <si>
    <t>佐賀整肢学園こども発達医療センター・ひまわり園</t>
  </si>
  <si>
    <t>99_指定医療機関（重症心身障害児）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</si>
</sst>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[$-411]ge\.m\.d;@"/>
    <numFmt numFmtId="178" formatCode="###&quot;事&quot;&quot;業&quot;&quot;所&quot;"/>
    <numFmt numFmtId="179" formatCode="###&quot;施&quot;&quot;設&quot;\(&quot;事&quot;&quot;業&quot;&quot;所&quot;\)"/>
    <numFmt numFmtId="180" formatCode="[&lt;=999]000;[&lt;=9999]000\-00;000\-0000"/>
  </numFmts>
  <fonts count="1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indexed="64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12" fillId="0" borderId="0">
      <alignment vertical="center"/>
    </xf>
    <xf numFmtId="0" fontId="2" fillId="0" borderId="0"/>
    <xf numFmtId="0" fontId="1" fillId="0" borderId="0">
      <alignment vertical="center"/>
    </xf>
  </cellStyleXfs>
  <cellXfs count="97">
    <xf numFmtId="0" fontId="0" fillId="0" borderId="0" xfId="0"/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1" applyFill="1" applyBorder="1" applyAlignment="1">
      <alignment vertical="center" wrapText="1" shrinkToFit="1"/>
    </xf>
    <xf numFmtId="178" fontId="6" fillId="0" borderId="2" xfId="0" applyNumberFormat="1" applyFont="1" applyBorder="1" applyAlignment="1">
      <alignment vertical="center" wrapText="1"/>
    </xf>
    <xf numFmtId="0" fontId="5" fillId="0" borderId="3" xfId="1" applyFill="1" applyBorder="1" applyAlignment="1">
      <alignment horizontal="left" vertical="center" wrapText="1" shrinkToFit="1"/>
    </xf>
    <xf numFmtId="178" fontId="6" fillId="0" borderId="4" xfId="0" applyNumberFormat="1" applyFont="1" applyBorder="1" applyAlignment="1">
      <alignment vertical="center" wrapText="1"/>
    </xf>
    <xf numFmtId="0" fontId="5" fillId="0" borderId="5" xfId="1" applyFill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178" fontId="6" fillId="0" borderId="0" xfId="0" applyNumberFormat="1" applyFont="1" applyAlignment="1">
      <alignment vertical="center" wrapText="1"/>
    </xf>
    <xf numFmtId="0" fontId="5" fillId="0" borderId="7" xfId="1" applyFill="1" applyBorder="1" applyAlignment="1">
      <alignment vertical="center" wrapText="1" shrinkToFit="1"/>
    </xf>
    <xf numFmtId="178" fontId="6" fillId="0" borderId="8" xfId="0" applyNumberFormat="1" applyFont="1" applyBorder="1" applyAlignment="1">
      <alignment vertical="center" wrapText="1"/>
    </xf>
    <xf numFmtId="0" fontId="5" fillId="0" borderId="9" xfId="1" applyFill="1" applyBorder="1" applyAlignment="1">
      <alignment horizontal="left" vertical="center" wrapText="1" shrinkToFit="1"/>
    </xf>
    <xf numFmtId="178" fontId="6" fillId="0" borderId="10" xfId="0" applyNumberFormat="1" applyFont="1" applyBorder="1" applyAlignment="1">
      <alignment vertical="center" wrapText="1"/>
    </xf>
    <xf numFmtId="0" fontId="5" fillId="0" borderId="7" xfId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77" fontId="5" fillId="0" borderId="7" xfId="1" applyNumberFormat="1" applyFill="1" applyBorder="1" applyAlignment="1">
      <alignment horizontal="left" vertical="center" wrapText="1"/>
    </xf>
    <xf numFmtId="177" fontId="6" fillId="0" borderId="6" xfId="0" applyNumberFormat="1" applyFont="1" applyBorder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0" fontId="5" fillId="0" borderId="9" xfId="1" applyFill="1" applyBorder="1" applyAlignment="1">
      <alignment horizontal="left" vertical="center" shrinkToFit="1"/>
    </xf>
    <xf numFmtId="179" fontId="7" fillId="0" borderId="7" xfId="0" applyNumberFormat="1" applyFont="1" applyBorder="1" applyAlignment="1">
      <alignment horizontal="left" vertical="center" wrapText="1"/>
    </xf>
    <xf numFmtId="0" fontId="5" fillId="0" borderId="11" xfId="1" applyFill="1" applyBorder="1" applyAlignment="1">
      <alignment vertical="center" wrapText="1" shrinkToFit="1"/>
    </xf>
    <xf numFmtId="178" fontId="6" fillId="0" borderId="12" xfId="0" applyNumberFormat="1" applyFont="1" applyBorder="1" applyAlignment="1">
      <alignment vertical="center" wrapText="1"/>
    </xf>
    <xf numFmtId="0" fontId="5" fillId="0" borderId="13" xfId="1" applyFill="1" applyBorder="1" applyAlignment="1">
      <alignment horizontal="left" vertical="center" shrinkToFit="1"/>
    </xf>
    <xf numFmtId="178" fontId="6" fillId="0" borderId="14" xfId="0" applyNumberFormat="1" applyFont="1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177" fontId="6" fillId="0" borderId="6" xfId="0" applyNumberFormat="1" applyFont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176" fontId="0" fillId="0" borderId="16" xfId="0" applyNumberFormat="1" applyBorder="1" applyAlignment="1">
      <alignment vertical="center"/>
    </xf>
    <xf numFmtId="0" fontId="0" fillId="0" borderId="16" xfId="0" applyBorder="1" applyAlignment="1">
      <alignment vertical="center" wrapText="1" shrinkToFit="1"/>
    </xf>
    <xf numFmtId="0" fontId="0" fillId="0" borderId="16" xfId="0" applyBorder="1" applyAlignment="1">
      <alignment horizontal="left" vertical="center" wrapText="1" shrinkToFit="1"/>
    </xf>
    <xf numFmtId="180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shrinkToFit="1"/>
    </xf>
    <xf numFmtId="0" fontId="0" fillId="0" borderId="16" xfId="0" applyBorder="1" applyAlignment="1">
      <alignment vertical="center" wrapText="1"/>
    </xf>
    <xf numFmtId="177" fontId="0" fillId="0" borderId="16" xfId="0" applyNumberFormat="1" applyBorder="1" applyAlignment="1">
      <alignment vertical="center"/>
    </xf>
    <xf numFmtId="0" fontId="11" fillId="0" borderId="16" xfId="1" applyFont="1" applyFill="1" applyBorder="1" applyAlignment="1">
      <alignment vertical="center" wrapText="1"/>
    </xf>
    <xf numFmtId="0" fontId="0" fillId="0" borderId="16" xfId="1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180" fontId="0" fillId="0" borderId="16" xfId="2" applyNumberFormat="1" applyFont="1" applyBorder="1" applyAlignment="1">
      <alignment horizontal="center" vertical="center" wrapText="1"/>
    </xf>
    <xf numFmtId="0" fontId="0" fillId="0" borderId="16" xfId="2" applyFont="1" applyBorder="1" applyAlignment="1">
      <alignment vertical="center" shrinkToFit="1"/>
    </xf>
    <xf numFmtId="0" fontId="0" fillId="0" borderId="16" xfId="2" applyFont="1" applyBorder="1" applyAlignment="1">
      <alignment vertical="center" wrapText="1"/>
    </xf>
    <xf numFmtId="0" fontId="0" fillId="0" borderId="16" xfId="3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4" fillId="0" borderId="16" xfId="4" applyFont="1" applyBorder="1" applyAlignment="1">
      <alignment horizontal="left" vertical="center"/>
    </xf>
    <xf numFmtId="177" fontId="0" fillId="0" borderId="16" xfId="0" applyNumberFormat="1" applyBorder="1" applyAlignment="1">
      <alignment vertical="center" wrapText="1"/>
    </xf>
    <xf numFmtId="0" fontId="0" fillId="0" borderId="16" xfId="4" applyFont="1" applyBorder="1" applyAlignment="1">
      <alignment vertical="center" wrapText="1" shrinkToFit="1"/>
    </xf>
    <xf numFmtId="57" fontId="0" fillId="0" borderId="16" xfId="0" applyNumberFormat="1" applyBorder="1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 shrinkToFit="1"/>
    </xf>
    <xf numFmtId="0" fontId="13" fillId="0" borderId="19" xfId="0" applyFont="1" applyBorder="1" applyAlignment="1">
      <alignment horizontal="left" vertical="center" wrapText="1" shrinkToFit="1"/>
    </xf>
    <xf numFmtId="180" fontId="13" fillId="0" borderId="19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shrinkToFit="1"/>
    </xf>
    <xf numFmtId="0" fontId="13" fillId="0" borderId="19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177" fontId="13" fillId="0" borderId="19" xfId="0" applyNumberFormat="1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 shrinkToFit="1"/>
    </xf>
    <xf numFmtId="0" fontId="13" fillId="0" borderId="16" xfId="0" applyFont="1" applyBorder="1" applyAlignment="1">
      <alignment horizontal="left" vertical="center" wrapText="1" shrinkToFit="1"/>
    </xf>
    <xf numFmtId="180" fontId="13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shrinkToFit="1"/>
    </xf>
    <xf numFmtId="0" fontId="13" fillId="0" borderId="16" xfId="0" applyFont="1" applyBorder="1" applyAlignment="1">
      <alignment vertical="center" wrapText="1"/>
    </xf>
    <xf numFmtId="177" fontId="13" fillId="0" borderId="16" xfId="0" applyNumberFormat="1" applyFont="1" applyBorder="1" applyAlignment="1">
      <alignment vertical="center"/>
    </xf>
    <xf numFmtId="176" fontId="0" fillId="0" borderId="19" xfId="0" applyNumberFormat="1" applyBorder="1" applyAlignment="1">
      <alignment vertical="center"/>
    </xf>
    <xf numFmtId="0" fontId="0" fillId="0" borderId="19" xfId="0" applyBorder="1" applyAlignment="1">
      <alignment vertical="center" wrapText="1" shrinkToFit="1"/>
    </xf>
    <xf numFmtId="0" fontId="0" fillId="0" borderId="19" xfId="0" applyBorder="1" applyAlignment="1">
      <alignment horizontal="left" vertical="center" wrapText="1" shrinkToFit="1"/>
    </xf>
    <xf numFmtId="180" fontId="0" fillId="0" borderId="19" xfId="0" applyNumberFormat="1" applyBorder="1" applyAlignment="1">
      <alignment horizontal="center" vertical="center" wrapText="1"/>
    </xf>
    <xf numFmtId="0" fontId="0" fillId="0" borderId="19" xfId="0" applyBorder="1" applyAlignment="1">
      <alignment vertical="center" shrinkToFit="1"/>
    </xf>
    <xf numFmtId="0" fontId="0" fillId="0" borderId="19" xfId="0" applyBorder="1" applyAlignment="1">
      <alignment vertical="center" wrapText="1"/>
    </xf>
    <xf numFmtId="177" fontId="0" fillId="0" borderId="19" xfId="0" applyNumberFormat="1" applyBorder="1" applyAlignment="1">
      <alignment vertical="center"/>
    </xf>
    <xf numFmtId="0" fontId="0" fillId="0" borderId="16" xfId="0" quotePrefix="1" applyBorder="1" applyAlignment="1">
      <alignment vertical="center" wrapText="1"/>
    </xf>
    <xf numFmtId="0" fontId="14" fillId="0" borderId="16" xfId="2" applyFont="1" applyBorder="1" applyAlignment="1">
      <alignment vertical="center" wrapText="1"/>
    </xf>
    <xf numFmtId="0" fontId="14" fillId="0" borderId="16" xfId="2" applyFont="1" applyBorder="1" applyAlignment="1">
      <alignment horizontal="center" vertical="center"/>
    </xf>
    <xf numFmtId="0" fontId="14" fillId="0" borderId="16" xfId="2" applyFont="1" applyBorder="1">
      <alignment vertical="center"/>
    </xf>
    <xf numFmtId="0" fontId="14" fillId="0" borderId="16" xfId="2" applyFont="1" applyBorder="1" applyAlignment="1">
      <alignment horizontal="left" vertical="center"/>
    </xf>
    <xf numFmtId="0" fontId="0" fillId="0" borderId="16" xfId="3" applyFont="1" applyBorder="1" applyAlignment="1">
      <alignment horizontal="left" vertical="center" wrapText="1"/>
    </xf>
    <xf numFmtId="0" fontId="0" fillId="0" borderId="16" xfId="2" applyFont="1" applyBorder="1" applyAlignment="1">
      <alignment horizontal="left" vertical="center" wrapText="1" shrinkToFit="1"/>
    </xf>
    <xf numFmtId="0" fontId="14" fillId="0" borderId="0" xfId="4" applyFont="1">
      <alignment vertical="center"/>
    </xf>
    <xf numFmtId="0" fontId="0" fillId="0" borderId="16" xfId="4" applyFont="1" applyBorder="1" applyAlignment="1">
      <alignment horizontal="left" vertical="center" wrapText="1" shrinkToFit="1"/>
    </xf>
    <xf numFmtId="0" fontId="0" fillId="0" borderId="16" xfId="4" applyFont="1" applyBorder="1" applyAlignment="1">
      <alignment vertical="center" shrinkToFit="1"/>
    </xf>
    <xf numFmtId="0" fontId="0" fillId="0" borderId="16" xfId="4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1" fillId="0" borderId="0" xfId="1" applyFont="1" applyFill="1" applyAlignment="1">
      <alignment vertical="center" wrapText="1"/>
    </xf>
  </cellXfs>
  <cellStyles count="5">
    <cellStyle name="ハイパーリンク" xfId="1" builtinId="8"/>
    <cellStyle name="標準" xfId="0" builtinId="0"/>
    <cellStyle name="標準 2 2" xfId="3" xr:uid="{D5C18FB8-F82A-4841-BEF9-902E608D4EF4}"/>
    <cellStyle name="標準 4" xfId="4" xr:uid="{396A5DF4-F3B3-4187-B8B9-391858858568}"/>
    <cellStyle name="標準 4 2" xfId="2" xr:uid="{26589ECD-5E92-48AA-B345-7DA70B809C42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7" formatCode="[$-411]ge\.m\.d;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80" formatCode="[&lt;=999]000;[&lt;=9999]000\-00;000\-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6" formatCode="0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hair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Ｐゴシック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6A89FA-0D6D-4B71-BB15-E541CAEDC5B9}" name="テーブル22" displayName="テーブル22" ref="A13:K1758" totalsRowShown="0" headerRowDxfId="13" dataDxfId="12" tableBorderDxfId="11">
  <autoFilter ref="A13:K1758" xr:uid="{00000000-0009-0000-0100-000002000000}"/>
  <sortState xmlns:xlrd2="http://schemas.microsoft.com/office/spreadsheetml/2017/richdata2" ref="A14:K1758">
    <sortCondition ref="A13:A1758"/>
  </sortState>
  <tableColumns count="11">
    <tableColumn id="1" xr3:uid="{71B5A455-776A-43C7-A3F4-59D95800581A}" name="通し_x000a_番号" dataDxfId="10"/>
    <tableColumn id="2" xr3:uid="{3B69D4C9-5159-45C7-8685-B8818D2C32F1}" name="事業所番号" dataDxfId="9"/>
    <tableColumn id="4" xr3:uid="{89963980-96FD-4249-BFA0-CCDF92E4ADBA}" name="サービス種類" dataDxfId="8"/>
    <tableColumn id="5" xr3:uid="{92278752-C562-4A6F-99A1-CED9BBC5875C}" name="事業所名" dataDxfId="7"/>
    <tableColumn id="6" xr3:uid="{66647D9E-93A8-47BE-B82B-F685977D2A5C}" name="郵便番号" dataDxfId="6"/>
    <tableColumn id="7" xr3:uid="{BB87DCFA-118B-4BBA-AF28-806B4E804736}" name="所在市町" dataDxfId="5"/>
    <tableColumn id="8" xr3:uid="{E1B925EC-0F1B-4125-834D-332080EB6CB9}" name="所在地" dataDxfId="4"/>
    <tableColumn id="9" xr3:uid="{3C30307D-BEDD-413D-B74D-A6E0748DBAF3}" name="電話番号" dataDxfId="3"/>
    <tableColumn id="10" xr3:uid="{9A5D9CA2-5F6B-4D58-BC0A-532BD6F7CFFD}" name="FAX番号" dataDxfId="2"/>
    <tableColumn id="11" xr3:uid="{9142593D-CD8F-4035-91D7-415862A061D9}" name="指定年月日" dataDxfId="1"/>
    <tableColumn id="12" xr3:uid="{96A6EA88-9928-44EB-BF22-11D2917474C7}" name="法人(設置者)名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05B4-DCF4-4F0A-AB21-A393708C43EC}">
  <sheetPr codeName="Sheet4">
    <tabColor rgb="FFFF0000"/>
    <pageSetUpPr fitToPage="1"/>
  </sheetPr>
  <dimension ref="A1:K1760"/>
  <sheetViews>
    <sheetView tabSelected="1" zoomScale="90" zoomScaleNormal="90" zoomScaleSheetLayoutView="85" workbookViewId="0">
      <pane xSplit="4" ySplit="13" topLeftCell="E1212" activePane="bottomRight" state="frozen"/>
      <selection activeCell="B1" sqref="B1"/>
      <selection pane="topRight" activeCell="G1" sqref="G1"/>
      <selection pane="bottomLeft" activeCell="B13" sqref="B13"/>
      <selection pane="bottomRight" activeCell="S1721" sqref="S1721"/>
    </sheetView>
  </sheetViews>
  <sheetFormatPr defaultColWidth="9.109375" defaultRowHeight="12" x14ac:dyDescent="0.15"/>
  <cols>
    <col min="1" max="1" width="7.5546875" style="7" bestFit="1" customWidth="1" collapsed="1"/>
    <col min="2" max="2" width="14" style="2" customWidth="1"/>
    <col min="3" max="3" width="21.109375" style="3" customWidth="1"/>
    <col min="4" max="4" width="33.44140625" style="4" customWidth="1"/>
    <col min="5" max="5" width="20.33203125" style="4" customWidth="1"/>
    <col min="6" max="6" width="15.5546875" style="5" customWidth="1"/>
    <col min="7" max="7" width="29.88671875" style="4" customWidth="1"/>
    <col min="8" max="8" width="16.88671875" style="4" customWidth="1"/>
    <col min="9" max="9" width="15.5546875" style="4" customWidth="1"/>
    <col min="10" max="10" width="11.5546875" style="6" customWidth="1"/>
    <col min="11" max="11" width="31.5546875" style="4" customWidth="1"/>
    <col min="12" max="16384" width="9.109375" style="4"/>
  </cols>
  <sheetData>
    <row r="1" spans="1:11" ht="21" customHeight="1" x14ac:dyDescent="0.15">
      <c r="A1" s="1" t="s">
        <v>0</v>
      </c>
    </row>
    <row r="2" spans="1:11" ht="13.5" customHeight="1" x14ac:dyDescent="0.15">
      <c r="C2" s="8" t="str">
        <f>HYPERLINK("#C"&amp;MATCH("11_居宅介護",C14:C3122,0)+13,"11_居宅介護")</f>
        <v>11_居宅介護</v>
      </c>
      <c r="D2" s="9">
        <f t="shared" ref="D2:D11" si="0">COUNTIF($C:$C,C2)-1</f>
        <v>108</v>
      </c>
      <c r="E2" s="10" t="str">
        <f>HYPERLINK("#C"&amp;MATCH("41_自立訓練（機能訓練）",C14:C3122,0)+13,"41_自立訓練（機能訓練）")</f>
        <v>41_自立訓練（機能訓練）</v>
      </c>
      <c r="F2" s="11">
        <f t="shared" ref="F2:F11" si="1">COUNTIF($C:$C,E2)</f>
        <v>2</v>
      </c>
      <c r="G2" s="12" t="str">
        <f>HYPERLINK("#C"&amp;MATCH("55_障害児相談支援",C14:C3122,0)+13,"55_障害児相談支援")</f>
        <v>55_障害児相談支援</v>
      </c>
      <c r="H2" s="11">
        <f t="shared" ref="H2:H9" si="2">COUNTIF($C:$C,G2)</f>
        <v>101</v>
      </c>
      <c r="I2" s="13"/>
      <c r="J2" s="14"/>
      <c r="K2" s="15"/>
    </row>
    <row r="3" spans="1:11" ht="13.5" customHeight="1" x14ac:dyDescent="0.15">
      <c r="C3" s="16" t="str">
        <f>HYPERLINK("#C"&amp;MATCH("12_重度訪問介護",C14:C3122,0)+13,"12_重度訪問介護")</f>
        <v>12_重度訪問介護</v>
      </c>
      <c r="D3" s="17">
        <f t="shared" si="0"/>
        <v>71</v>
      </c>
      <c r="E3" s="18" t="str">
        <f>HYPERLINK("#C"&amp;MATCH("42_自立訓練（生活訓練）",C14:C3122,0)+13,"42_自立訓練（生活訓練）")</f>
        <v>42_自立訓練（生活訓練）</v>
      </c>
      <c r="F3" s="19">
        <f t="shared" si="1"/>
        <v>8</v>
      </c>
      <c r="G3" s="20" t="str">
        <f>HYPERLINK("#C"&amp;MATCH("61_児童発達支援",C14:C3122,0)+13,"61_児童発達支援")</f>
        <v>61_児童発達支援</v>
      </c>
      <c r="H3" s="19">
        <f t="shared" si="2"/>
        <v>207</v>
      </c>
      <c r="I3" s="13"/>
      <c r="J3" s="14"/>
      <c r="K3" s="15"/>
    </row>
    <row r="4" spans="1:11" ht="13.5" customHeight="1" x14ac:dyDescent="0.15">
      <c r="C4" s="16" t="str">
        <f>HYPERLINK("#C"&amp;MATCH("13_行動援護",C14:C3122,0)+13,"13_行動援護")</f>
        <v>13_行動援護</v>
      </c>
      <c r="D4" s="17">
        <f t="shared" si="0"/>
        <v>17</v>
      </c>
      <c r="E4" s="18" t="str">
        <f>HYPERLINK("#C"&amp;MATCH("43_就労移行支援",C14:C3122,0)+13,"43_就労移行支援")</f>
        <v>43_就労移行支援</v>
      </c>
      <c r="F4" s="19">
        <f t="shared" si="1"/>
        <v>13</v>
      </c>
      <c r="G4" s="20" t="str">
        <f>HYPERLINK("#C"&amp;MATCH("63_放課後等デイサービス",C14:C3122,0)+13,"63_放課後等デイサービス")</f>
        <v>63_放課後等デイサービス</v>
      </c>
      <c r="H4" s="19">
        <f t="shared" si="2"/>
        <v>296</v>
      </c>
      <c r="I4" s="21"/>
      <c r="J4" s="22"/>
      <c r="K4" s="15"/>
    </row>
    <row r="5" spans="1:11" ht="13.5" customHeight="1" x14ac:dyDescent="0.15">
      <c r="C5" s="16" t="str">
        <f>HYPERLINK("#C"&amp;MATCH("15_同行援護",C14:C3122,0)+13,"15_同行援護")</f>
        <v>15_同行援護</v>
      </c>
      <c r="D5" s="17">
        <f t="shared" si="0"/>
        <v>30</v>
      </c>
      <c r="E5" s="18" t="str">
        <f>HYPERLINK("#C"&amp;MATCH("45_就労継続支援A型",C14:C3122,0)+13,"45_就労継続支援A型")</f>
        <v>45_就労継続支援A型</v>
      </c>
      <c r="F5" s="19">
        <f t="shared" si="1"/>
        <v>59</v>
      </c>
      <c r="G5" s="23" t="str">
        <f>HYPERLINK("#C"&amp;MATCH("64_保育所等訪問支援",C14:C3122,0)+13,"64_保育所等訪問支援")</f>
        <v>64_保育所等訪問支援</v>
      </c>
      <c r="H5" s="19">
        <f t="shared" si="2"/>
        <v>40</v>
      </c>
      <c r="I5" s="21"/>
      <c r="J5" s="22"/>
    </row>
    <row r="6" spans="1:11" ht="13.5" customHeight="1" x14ac:dyDescent="0.15">
      <c r="C6" s="16" t="str">
        <f>HYPERLINK("#C"&amp;MATCH("21_療養介護",C14:C3122,0)+13,"21_療養介護")</f>
        <v>21_療養介護</v>
      </c>
      <c r="D6" s="17">
        <f t="shared" si="0"/>
        <v>5</v>
      </c>
      <c r="E6" s="18" t="str">
        <f>HYPERLINK("#C"&amp;MATCH("46_就労継続支援B型",C14:C3122,0)+13,"46_就労継続支援B型")</f>
        <v>46_就労継続支援B型</v>
      </c>
      <c r="F6" s="19">
        <f t="shared" si="1"/>
        <v>205</v>
      </c>
      <c r="G6" s="23" t="str">
        <f>HYPERLINK("#C"&amp;MATCH("65_居宅訪問型児童発達支援",C14:C3122,0)+13,"65_居宅訪問型児童発達支援")</f>
        <v>65_居宅訪問型児童発達支援</v>
      </c>
      <c r="H6" s="19">
        <f t="shared" si="2"/>
        <v>2</v>
      </c>
      <c r="I6" s="24"/>
      <c r="J6" s="25"/>
      <c r="K6" s="15"/>
    </row>
    <row r="7" spans="1:11" ht="13.5" customHeight="1" x14ac:dyDescent="0.15">
      <c r="C7" s="16" t="str">
        <f>HYPERLINK("#C"&amp;MATCH("22_生活介護",C14:C3122,0)+13,"22_生活介護")</f>
        <v>22_生活介護</v>
      </c>
      <c r="D7" s="17">
        <f t="shared" si="0"/>
        <v>90</v>
      </c>
      <c r="E7" s="18" t="str">
        <f>HYPERLINK("#C"&amp;MATCH("47_就労定着支援",C14:C3122,0)+13,"47_就労定着支援")</f>
        <v>47_就労定着支援</v>
      </c>
      <c r="F7" s="19">
        <f t="shared" si="1"/>
        <v>5</v>
      </c>
      <c r="G7" s="23" t="str">
        <f>HYPERLINK("#C"&amp;MATCH("71_福祉型障害児入所施設",C14:C3122,0)+13,"71_福祉型障害児入所施設")</f>
        <v>71_福祉型障害児入所施設</v>
      </c>
      <c r="H7" s="19">
        <f t="shared" si="2"/>
        <v>2</v>
      </c>
      <c r="I7" s="24"/>
      <c r="J7" s="25"/>
      <c r="K7" s="15"/>
    </row>
    <row r="8" spans="1:11" ht="13.5" customHeight="1" x14ac:dyDescent="0.15">
      <c r="C8" s="16" t="str">
        <f>HYPERLINK("#C"&amp;MATCH("24_短期入所",C14:C3122,0)+13,"24_短期入所")</f>
        <v>24_短期入所</v>
      </c>
      <c r="D8" s="17">
        <f t="shared" si="0"/>
        <v>105</v>
      </c>
      <c r="E8" s="26" t="str">
        <f>HYPERLINK("#C"&amp;MATCH("48_就労選択支援",C14:C3122,0)+13,"48_就労選択支援")</f>
        <v>48_就労選択支援</v>
      </c>
      <c r="F8" s="19">
        <f t="shared" si="1"/>
        <v>9</v>
      </c>
      <c r="G8" s="23" t="str">
        <f>HYPERLINK("#C"&amp;MATCH("72_医療型障害児入所施設",C14:C3122,0)+13,"72_医療型障害児入所施設")</f>
        <v>72_医療型障害児入所施設</v>
      </c>
      <c r="H8" s="19">
        <f t="shared" si="2"/>
        <v>3</v>
      </c>
      <c r="I8" s="24"/>
      <c r="J8" s="25"/>
      <c r="K8" s="15"/>
    </row>
    <row r="9" spans="1:11" ht="13.5" customHeight="1" x14ac:dyDescent="0.15">
      <c r="C9" s="16" t="str">
        <f>HYPERLINK("#C"&amp;MATCH("32_施設入所支援",C14:C3122,0)+13,"32_施設入所支援")</f>
        <v>32_施設入所支援</v>
      </c>
      <c r="D9" s="17">
        <f t="shared" si="0"/>
        <v>19</v>
      </c>
      <c r="E9" s="26" t="str">
        <f>HYPERLINK("#C"&amp;MATCH("52_計画相談支援",C15:C3122,0)+13,"52_計画相談支援")</f>
        <v>52_計画相談支援</v>
      </c>
      <c r="F9" s="19">
        <f t="shared" si="1"/>
        <v>125</v>
      </c>
      <c r="G9" s="23" t="str">
        <f>HYPERLINK("#C"&amp;MATCH("99_指定医療機関（重症心身障害児）",C14:C3122,0)+13,"99_指定医療機関（重症心身障害児）")</f>
        <v>99_指定医療機関（重症心身障害児）</v>
      </c>
      <c r="H9" s="19">
        <f t="shared" si="2"/>
        <v>2</v>
      </c>
      <c r="I9" s="24"/>
      <c r="J9" s="25"/>
      <c r="K9" s="15"/>
    </row>
    <row r="10" spans="1:11" ht="13.5" customHeight="1" x14ac:dyDescent="0.15">
      <c r="C10" s="16" t="str">
        <f>HYPERLINK("#C"&amp;MATCH("33_共同生活援助",C14:C3122,0)+13,"33_共同生活援助")</f>
        <v>33_共同生活援助</v>
      </c>
      <c r="D10" s="17">
        <f t="shared" si="0"/>
        <v>186</v>
      </c>
      <c r="E10" s="26" t="str">
        <f>HYPERLINK("#C"&amp;MATCH("53_地域移行支援",C15:C3122,0)+13,"53_地域移行支援")</f>
        <v>53_地域移行支援</v>
      </c>
      <c r="F10" s="19">
        <f t="shared" si="1"/>
        <v>16</v>
      </c>
      <c r="G10" s="27"/>
      <c r="H10" s="19"/>
      <c r="I10" s="24"/>
      <c r="J10" s="25"/>
      <c r="K10" s="15"/>
    </row>
    <row r="11" spans="1:11" ht="13.5" customHeight="1" x14ac:dyDescent="0.15">
      <c r="C11" s="28" t="str">
        <f>HYPERLINK("#C"&amp;MATCH("35_自立生活援助",C14:C3122,0)+13,"35_自立生活援助")</f>
        <v>35_自立生活援助</v>
      </c>
      <c r="D11" s="29">
        <f t="shared" si="0"/>
        <v>3</v>
      </c>
      <c r="E11" s="30" t="str">
        <f>HYPERLINK("#C"&amp;MATCH("54_地域定着支援",C14:C3122,0)+13,"54_地域定着支援")</f>
        <v>54_地域定着支援</v>
      </c>
      <c r="F11" s="31">
        <f t="shared" si="1"/>
        <v>16</v>
      </c>
      <c r="G11" s="32"/>
      <c r="H11" s="31"/>
      <c r="I11" s="33"/>
      <c r="J11" s="25"/>
      <c r="K11" s="15"/>
    </row>
    <row r="12" spans="1:11" ht="16.350000000000001" customHeight="1" x14ac:dyDescent="0.15">
      <c r="C12" s="4"/>
      <c r="F12" s="4"/>
    </row>
    <row r="13" spans="1:11" s="37" customFormat="1" ht="32.25" customHeight="1" x14ac:dyDescent="0.15">
      <c r="A13" s="34" t="s">
        <v>1</v>
      </c>
      <c r="B13" s="35" t="s">
        <v>2</v>
      </c>
      <c r="C13" s="35" t="s">
        <v>3</v>
      </c>
      <c r="D13" s="35" t="s">
        <v>4</v>
      </c>
      <c r="E13" s="35" t="s">
        <v>5</v>
      </c>
      <c r="F13" s="35" t="s">
        <v>6</v>
      </c>
      <c r="G13" s="35" t="s">
        <v>7</v>
      </c>
      <c r="H13" s="35" t="s">
        <v>8</v>
      </c>
      <c r="I13" s="35" t="s">
        <v>9</v>
      </c>
      <c r="J13" s="35" t="s">
        <v>10</v>
      </c>
      <c r="K13" s="36" t="s">
        <v>11</v>
      </c>
    </row>
    <row r="14" spans="1:11" ht="24" customHeight="1" x14ac:dyDescent="0.15">
      <c r="A14" s="38">
        <v>1</v>
      </c>
      <c r="B14" s="39">
        <v>4111300093</v>
      </c>
      <c r="C14" s="40" t="s">
        <v>12</v>
      </c>
      <c r="D14" s="41" t="s">
        <v>13</v>
      </c>
      <c r="E14" s="42" t="s">
        <v>14</v>
      </c>
      <c r="F14" s="43" t="s">
        <v>15</v>
      </c>
      <c r="G14" s="44" t="s">
        <v>16</v>
      </c>
      <c r="H14" s="44" t="s">
        <v>17</v>
      </c>
      <c r="I14" s="44" t="s">
        <v>18</v>
      </c>
      <c r="J14" s="45">
        <v>38991</v>
      </c>
      <c r="K14" s="44" t="s">
        <v>19</v>
      </c>
    </row>
    <row r="15" spans="1:11" ht="24" customHeight="1" x14ac:dyDescent="0.15">
      <c r="A15" s="38">
        <v>2</v>
      </c>
      <c r="B15" s="39">
        <v>4110800028</v>
      </c>
      <c r="C15" s="40" t="s">
        <v>12</v>
      </c>
      <c r="D15" s="41" t="s">
        <v>20</v>
      </c>
      <c r="E15" s="42" t="s">
        <v>21</v>
      </c>
      <c r="F15" s="43" t="s">
        <v>22</v>
      </c>
      <c r="G15" s="44" t="s">
        <v>23</v>
      </c>
      <c r="H15" s="44" t="s">
        <v>24</v>
      </c>
      <c r="I15" s="44" t="s">
        <v>25</v>
      </c>
      <c r="J15" s="45">
        <v>39722</v>
      </c>
      <c r="K15" s="44" t="s">
        <v>26</v>
      </c>
    </row>
    <row r="16" spans="1:11" ht="24" customHeight="1" x14ac:dyDescent="0.15">
      <c r="A16" s="38">
        <v>3</v>
      </c>
      <c r="B16" s="39">
        <v>4110960012</v>
      </c>
      <c r="C16" s="40" t="s">
        <v>12</v>
      </c>
      <c r="D16" s="41" t="s">
        <v>27</v>
      </c>
      <c r="E16" s="42" t="s">
        <v>28</v>
      </c>
      <c r="F16" s="43" t="s">
        <v>29</v>
      </c>
      <c r="G16" s="44" t="s">
        <v>30</v>
      </c>
      <c r="H16" s="44" t="s">
        <v>31</v>
      </c>
      <c r="I16" s="44" t="s">
        <v>32</v>
      </c>
      <c r="J16" s="45">
        <v>39722</v>
      </c>
      <c r="K16" s="44" t="s">
        <v>33</v>
      </c>
    </row>
    <row r="17" spans="1:11" ht="24" customHeight="1" x14ac:dyDescent="0.15">
      <c r="A17" s="38">
        <v>4</v>
      </c>
      <c r="B17" s="39">
        <v>4110101328</v>
      </c>
      <c r="C17" s="40" t="s">
        <v>12</v>
      </c>
      <c r="D17" s="41" t="s">
        <v>34</v>
      </c>
      <c r="E17" s="42" t="s">
        <v>35</v>
      </c>
      <c r="F17" s="43" t="s">
        <v>36</v>
      </c>
      <c r="G17" s="44" t="s">
        <v>37</v>
      </c>
      <c r="H17" s="44" t="s">
        <v>38</v>
      </c>
      <c r="I17" s="44" t="s">
        <v>39</v>
      </c>
      <c r="J17" s="45">
        <v>40848</v>
      </c>
      <c r="K17" s="44" t="s">
        <v>40</v>
      </c>
    </row>
    <row r="18" spans="1:11" ht="24" customHeight="1" x14ac:dyDescent="0.15">
      <c r="A18" s="38">
        <v>5</v>
      </c>
      <c r="B18" s="39">
        <v>4110100403</v>
      </c>
      <c r="C18" s="40" t="s">
        <v>12</v>
      </c>
      <c r="D18" s="41" t="s">
        <v>41</v>
      </c>
      <c r="E18" s="42" t="s">
        <v>42</v>
      </c>
      <c r="F18" s="43" t="s">
        <v>36</v>
      </c>
      <c r="G18" s="44" t="s">
        <v>43</v>
      </c>
      <c r="H18" s="44" t="s">
        <v>44</v>
      </c>
      <c r="I18" s="44" t="s">
        <v>45</v>
      </c>
      <c r="J18" s="45">
        <v>39722</v>
      </c>
      <c r="K18" s="44" t="s">
        <v>46</v>
      </c>
    </row>
    <row r="19" spans="1:11" ht="24" customHeight="1" x14ac:dyDescent="0.15">
      <c r="A19" s="38">
        <v>6</v>
      </c>
      <c r="B19" s="39">
        <v>4110960079</v>
      </c>
      <c r="C19" s="40" t="s">
        <v>12</v>
      </c>
      <c r="D19" s="41" t="s">
        <v>47</v>
      </c>
      <c r="E19" s="42" t="s">
        <v>48</v>
      </c>
      <c r="F19" s="43" t="s">
        <v>49</v>
      </c>
      <c r="G19" s="44" t="s">
        <v>50</v>
      </c>
      <c r="H19" s="44" t="s">
        <v>51</v>
      </c>
      <c r="I19" s="44" t="s">
        <v>52</v>
      </c>
      <c r="J19" s="45">
        <v>40397</v>
      </c>
      <c r="K19" s="44" t="s">
        <v>53</v>
      </c>
    </row>
    <row r="20" spans="1:11" ht="24" customHeight="1" x14ac:dyDescent="0.15">
      <c r="A20" s="38">
        <v>7</v>
      </c>
      <c r="B20" s="39">
        <v>4110360015</v>
      </c>
      <c r="C20" s="40" t="s">
        <v>12</v>
      </c>
      <c r="D20" s="41" t="s">
        <v>54</v>
      </c>
      <c r="E20" s="42" t="s">
        <v>55</v>
      </c>
      <c r="F20" s="43" t="s">
        <v>36</v>
      </c>
      <c r="G20" s="44" t="s">
        <v>56</v>
      </c>
      <c r="H20" s="44" t="s">
        <v>57</v>
      </c>
      <c r="I20" s="44" t="s">
        <v>58</v>
      </c>
      <c r="J20" s="45">
        <v>39722</v>
      </c>
      <c r="K20" s="44" t="s">
        <v>59</v>
      </c>
    </row>
    <row r="21" spans="1:11" ht="24" customHeight="1" x14ac:dyDescent="0.15">
      <c r="A21" s="38">
        <v>8</v>
      </c>
      <c r="B21" s="39">
        <v>4110200112</v>
      </c>
      <c r="C21" s="40" t="s">
        <v>12</v>
      </c>
      <c r="D21" s="41" t="s">
        <v>60</v>
      </c>
      <c r="E21" s="42" t="s">
        <v>61</v>
      </c>
      <c r="F21" s="43" t="s">
        <v>62</v>
      </c>
      <c r="G21" s="44" t="s">
        <v>63</v>
      </c>
      <c r="H21" s="44" t="s">
        <v>64</v>
      </c>
      <c r="I21" s="44" t="s">
        <v>65</v>
      </c>
      <c r="J21" s="45">
        <v>39114</v>
      </c>
      <c r="K21" s="44" t="s">
        <v>66</v>
      </c>
    </row>
    <row r="22" spans="1:11" ht="24" customHeight="1" x14ac:dyDescent="0.15">
      <c r="A22" s="38">
        <v>9</v>
      </c>
      <c r="B22" s="39">
        <v>4110200153</v>
      </c>
      <c r="C22" s="40" t="s">
        <v>12</v>
      </c>
      <c r="D22" s="41" t="s">
        <v>67</v>
      </c>
      <c r="E22" s="42" t="s">
        <v>68</v>
      </c>
      <c r="F22" s="43" t="s">
        <v>62</v>
      </c>
      <c r="G22" s="44" t="s">
        <v>69</v>
      </c>
      <c r="H22" s="44" t="s">
        <v>70</v>
      </c>
      <c r="I22" s="44" t="s">
        <v>71</v>
      </c>
      <c r="J22" s="45">
        <v>38991</v>
      </c>
      <c r="K22" s="44" t="s">
        <v>72</v>
      </c>
    </row>
    <row r="23" spans="1:11" ht="24" customHeight="1" x14ac:dyDescent="0.15">
      <c r="A23" s="38">
        <v>10</v>
      </c>
      <c r="B23" s="39">
        <v>4111400059</v>
      </c>
      <c r="C23" s="40" t="s">
        <v>12</v>
      </c>
      <c r="D23" s="41" t="s">
        <v>73</v>
      </c>
      <c r="E23" s="42" t="s">
        <v>74</v>
      </c>
      <c r="F23" s="43" t="s">
        <v>75</v>
      </c>
      <c r="G23" s="44" t="s">
        <v>76</v>
      </c>
      <c r="H23" s="44" t="s">
        <v>77</v>
      </c>
      <c r="I23" s="44" t="s">
        <v>78</v>
      </c>
      <c r="J23" s="45">
        <v>39251</v>
      </c>
      <c r="K23" s="44" t="s">
        <v>79</v>
      </c>
    </row>
    <row r="24" spans="1:11" ht="24" customHeight="1" x14ac:dyDescent="0.15">
      <c r="A24" s="38">
        <v>11</v>
      </c>
      <c r="B24" s="39">
        <v>4111200046</v>
      </c>
      <c r="C24" s="40" t="s">
        <v>12</v>
      </c>
      <c r="D24" s="41" t="s">
        <v>80</v>
      </c>
      <c r="E24" s="42" t="s">
        <v>81</v>
      </c>
      <c r="F24" s="43" t="s">
        <v>82</v>
      </c>
      <c r="G24" s="44" t="s">
        <v>83</v>
      </c>
      <c r="H24" s="44" t="s">
        <v>84</v>
      </c>
      <c r="I24" s="44" t="s">
        <v>85</v>
      </c>
      <c r="J24" s="45">
        <v>38991</v>
      </c>
      <c r="K24" s="44" t="s">
        <v>86</v>
      </c>
    </row>
    <row r="25" spans="1:11" ht="24" customHeight="1" x14ac:dyDescent="0.15">
      <c r="A25" s="38">
        <v>12</v>
      </c>
      <c r="B25" s="39">
        <v>4110100395</v>
      </c>
      <c r="C25" s="40" t="s">
        <v>12</v>
      </c>
      <c r="D25" s="41" t="s">
        <v>87</v>
      </c>
      <c r="E25" s="42" t="s">
        <v>88</v>
      </c>
      <c r="F25" s="43" t="s">
        <v>36</v>
      </c>
      <c r="G25" s="44" t="s">
        <v>89</v>
      </c>
      <c r="H25" s="44" t="s">
        <v>90</v>
      </c>
      <c r="I25" s="44" t="s">
        <v>91</v>
      </c>
      <c r="J25" s="45">
        <v>38991</v>
      </c>
      <c r="K25" s="44" t="s">
        <v>92</v>
      </c>
    </row>
    <row r="26" spans="1:11" ht="24" customHeight="1" x14ac:dyDescent="0.15">
      <c r="A26" s="38">
        <v>13</v>
      </c>
      <c r="B26" s="39">
        <v>4110100387</v>
      </c>
      <c r="C26" s="40" t="s">
        <v>12</v>
      </c>
      <c r="D26" s="41" t="s">
        <v>93</v>
      </c>
      <c r="E26" s="42" t="s">
        <v>94</v>
      </c>
      <c r="F26" s="43" t="s">
        <v>36</v>
      </c>
      <c r="G26" s="44" t="s">
        <v>95</v>
      </c>
      <c r="H26" s="44" t="s">
        <v>96</v>
      </c>
      <c r="I26" s="44" t="s">
        <v>97</v>
      </c>
      <c r="J26" s="45">
        <v>39722</v>
      </c>
      <c r="K26" s="44" t="s">
        <v>98</v>
      </c>
    </row>
    <row r="27" spans="1:11" ht="24" customHeight="1" x14ac:dyDescent="0.15">
      <c r="A27" s="38">
        <v>14</v>
      </c>
      <c r="B27" s="39">
        <v>4111400026</v>
      </c>
      <c r="C27" s="40" t="s">
        <v>12</v>
      </c>
      <c r="D27" s="41" t="s">
        <v>99</v>
      </c>
      <c r="E27" s="42" t="s">
        <v>100</v>
      </c>
      <c r="F27" s="43" t="s">
        <v>75</v>
      </c>
      <c r="G27" s="44" t="s">
        <v>101</v>
      </c>
      <c r="H27" s="44" t="s">
        <v>102</v>
      </c>
      <c r="I27" s="44" t="s">
        <v>103</v>
      </c>
      <c r="J27" s="45">
        <v>39114</v>
      </c>
      <c r="K27" s="44" t="s">
        <v>104</v>
      </c>
    </row>
    <row r="28" spans="1:11" ht="24" customHeight="1" x14ac:dyDescent="0.15">
      <c r="A28" s="38">
        <v>15</v>
      </c>
      <c r="B28" s="39">
        <v>4110600022</v>
      </c>
      <c r="C28" s="40" t="s">
        <v>12</v>
      </c>
      <c r="D28" s="41" t="s">
        <v>105</v>
      </c>
      <c r="E28" s="42" t="s">
        <v>106</v>
      </c>
      <c r="F28" s="43" t="s">
        <v>49</v>
      </c>
      <c r="G28" s="44" t="s">
        <v>107</v>
      </c>
      <c r="H28" s="44" t="s">
        <v>108</v>
      </c>
      <c r="I28" s="44" t="s">
        <v>109</v>
      </c>
      <c r="J28" s="45">
        <v>39722</v>
      </c>
      <c r="K28" s="44" t="s">
        <v>110</v>
      </c>
    </row>
    <row r="29" spans="1:11" ht="24" customHeight="1" x14ac:dyDescent="0.15">
      <c r="A29" s="38">
        <v>16</v>
      </c>
      <c r="B29" s="39">
        <v>4111100097</v>
      </c>
      <c r="C29" s="40" t="s">
        <v>12</v>
      </c>
      <c r="D29" s="41" t="s">
        <v>111</v>
      </c>
      <c r="E29" s="42" t="s">
        <v>112</v>
      </c>
      <c r="F29" s="43" t="s">
        <v>113</v>
      </c>
      <c r="G29" s="44" t="s">
        <v>114</v>
      </c>
      <c r="H29" s="44" t="s">
        <v>115</v>
      </c>
      <c r="I29" s="44" t="s">
        <v>116</v>
      </c>
      <c r="J29" s="45">
        <v>38991</v>
      </c>
      <c r="K29" s="44" t="s">
        <v>117</v>
      </c>
    </row>
    <row r="30" spans="1:11" ht="24" customHeight="1" x14ac:dyDescent="0.15">
      <c r="A30" s="38">
        <v>17</v>
      </c>
      <c r="B30" s="39">
        <v>4111200038</v>
      </c>
      <c r="C30" s="40" t="s">
        <v>12</v>
      </c>
      <c r="D30" s="41" t="s">
        <v>118</v>
      </c>
      <c r="E30" s="42" t="s">
        <v>81</v>
      </c>
      <c r="F30" s="43" t="s">
        <v>82</v>
      </c>
      <c r="G30" s="44" t="s">
        <v>119</v>
      </c>
      <c r="H30" s="44" t="s">
        <v>120</v>
      </c>
      <c r="I30" s="44" t="s">
        <v>121</v>
      </c>
      <c r="J30" s="45">
        <v>38991</v>
      </c>
      <c r="K30" s="44" t="s">
        <v>122</v>
      </c>
    </row>
    <row r="31" spans="1:11" ht="24" customHeight="1" x14ac:dyDescent="0.15">
      <c r="A31" s="38">
        <v>18</v>
      </c>
      <c r="B31" s="39">
        <v>4111600070</v>
      </c>
      <c r="C31" s="40" t="s">
        <v>12</v>
      </c>
      <c r="D31" s="41" t="s">
        <v>123</v>
      </c>
      <c r="E31" s="42" t="s">
        <v>124</v>
      </c>
      <c r="F31" s="43" t="s">
        <v>125</v>
      </c>
      <c r="G31" s="44" t="s">
        <v>126</v>
      </c>
      <c r="H31" s="44" t="s">
        <v>127</v>
      </c>
      <c r="I31" s="44" t="s">
        <v>128</v>
      </c>
      <c r="J31" s="45">
        <v>39722</v>
      </c>
      <c r="K31" s="44" t="s">
        <v>129</v>
      </c>
    </row>
    <row r="32" spans="1:11" ht="24" customHeight="1" x14ac:dyDescent="0.15">
      <c r="A32" s="38">
        <v>19</v>
      </c>
      <c r="B32" s="39">
        <v>4111100147</v>
      </c>
      <c r="C32" s="40" t="s">
        <v>12</v>
      </c>
      <c r="D32" s="41" t="s">
        <v>130</v>
      </c>
      <c r="E32" s="42" t="s">
        <v>131</v>
      </c>
      <c r="F32" s="43" t="s">
        <v>113</v>
      </c>
      <c r="G32" s="44" t="s">
        <v>132</v>
      </c>
      <c r="H32" s="44" t="s">
        <v>133</v>
      </c>
      <c r="I32" s="44" t="s">
        <v>134</v>
      </c>
      <c r="J32" s="45">
        <v>39722</v>
      </c>
      <c r="K32" s="44" t="s">
        <v>135</v>
      </c>
    </row>
    <row r="33" spans="1:11" ht="24" customHeight="1" x14ac:dyDescent="0.15">
      <c r="A33" s="38">
        <v>20</v>
      </c>
      <c r="B33" s="39">
        <v>4110200195</v>
      </c>
      <c r="C33" s="40" t="s">
        <v>12</v>
      </c>
      <c r="D33" s="41" t="s">
        <v>136</v>
      </c>
      <c r="E33" s="42" t="s">
        <v>137</v>
      </c>
      <c r="F33" s="43" t="s">
        <v>62</v>
      </c>
      <c r="G33" s="44" t="s">
        <v>138</v>
      </c>
      <c r="H33" s="44" t="s">
        <v>139</v>
      </c>
      <c r="I33" s="44" t="s">
        <v>139</v>
      </c>
      <c r="J33" s="45">
        <v>39114</v>
      </c>
      <c r="K33" s="44" t="s">
        <v>140</v>
      </c>
    </row>
    <row r="34" spans="1:11" ht="24" customHeight="1" x14ac:dyDescent="0.15">
      <c r="A34" s="38">
        <v>21</v>
      </c>
      <c r="B34" s="39">
        <v>4111300036</v>
      </c>
      <c r="C34" s="40" t="s">
        <v>12</v>
      </c>
      <c r="D34" s="41" t="s">
        <v>141</v>
      </c>
      <c r="E34" s="42" t="s">
        <v>142</v>
      </c>
      <c r="F34" s="43" t="s">
        <v>15</v>
      </c>
      <c r="G34" s="44" t="s">
        <v>143</v>
      </c>
      <c r="H34" s="44" t="s">
        <v>144</v>
      </c>
      <c r="I34" s="44" t="s">
        <v>145</v>
      </c>
      <c r="J34" s="45">
        <v>39722</v>
      </c>
      <c r="K34" s="44" t="s">
        <v>146</v>
      </c>
    </row>
    <row r="35" spans="1:11" ht="24" customHeight="1" x14ac:dyDescent="0.15">
      <c r="A35" s="38">
        <v>22</v>
      </c>
      <c r="B35" s="39">
        <v>4111300028</v>
      </c>
      <c r="C35" s="40" t="s">
        <v>12</v>
      </c>
      <c r="D35" s="41" t="s">
        <v>147</v>
      </c>
      <c r="E35" s="42" t="s">
        <v>148</v>
      </c>
      <c r="F35" s="43" t="s">
        <v>15</v>
      </c>
      <c r="G35" s="44" t="s">
        <v>149</v>
      </c>
      <c r="H35" s="44" t="s">
        <v>150</v>
      </c>
      <c r="I35" s="44" t="s">
        <v>151</v>
      </c>
      <c r="J35" s="45">
        <v>39722</v>
      </c>
      <c r="K35" s="44" t="s">
        <v>152</v>
      </c>
    </row>
    <row r="36" spans="1:11" ht="24" customHeight="1" x14ac:dyDescent="0.15">
      <c r="A36" s="38">
        <v>23</v>
      </c>
      <c r="B36" s="39">
        <v>4110100635</v>
      </c>
      <c r="C36" s="40" t="s">
        <v>12</v>
      </c>
      <c r="D36" s="41" t="s">
        <v>153</v>
      </c>
      <c r="E36" s="42" t="s">
        <v>154</v>
      </c>
      <c r="F36" s="43" t="s">
        <v>36</v>
      </c>
      <c r="G36" s="44" t="s">
        <v>155</v>
      </c>
      <c r="H36" s="44" t="s">
        <v>156</v>
      </c>
      <c r="I36" s="44" t="s">
        <v>157</v>
      </c>
      <c r="J36" s="45">
        <v>39295</v>
      </c>
      <c r="K36" s="44" t="s">
        <v>158</v>
      </c>
    </row>
    <row r="37" spans="1:11" ht="24" customHeight="1" x14ac:dyDescent="0.15">
      <c r="A37" s="38">
        <v>24</v>
      </c>
      <c r="B37" s="39">
        <v>4111100345</v>
      </c>
      <c r="C37" s="40" t="s">
        <v>12</v>
      </c>
      <c r="D37" s="41" t="s">
        <v>159</v>
      </c>
      <c r="E37" s="42" t="s">
        <v>112</v>
      </c>
      <c r="F37" s="43" t="s">
        <v>113</v>
      </c>
      <c r="G37" s="44" t="s">
        <v>160</v>
      </c>
      <c r="H37" s="44" t="s">
        <v>161</v>
      </c>
      <c r="I37" s="44" t="s">
        <v>162</v>
      </c>
      <c r="J37" s="45">
        <v>40836</v>
      </c>
      <c r="K37" s="44" t="s">
        <v>163</v>
      </c>
    </row>
    <row r="38" spans="1:11" ht="24" customHeight="1" x14ac:dyDescent="0.15">
      <c r="A38" s="38">
        <v>25</v>
      </c>
      <c r="B38" s="39">
        <v>4110101120</v>
      </c>
      <c r="C38" s="40" t="s">
        <v>12</v>
      </c>
      <c r="D38" s="41" t="s">
        <v>164</v>
      </c>
      <c r="E38" s="42" t="s">
        <v>165</v>
      </c>
      <c r="F38" s="43" t="s">
        <v>36</v>
      </c>
      <c r="G38" s="44" t="s">
        <v>166</v>
      </c>
      <c r="H38" s="44" t="s">
        <v>167</v>
      </c>
      <c r="I38" s="44" t="s">
        <v>167</v>
      </c>
      <c r="J38" s="45">
        <v>40330</v>
      </c>
      <c r="K38" s="44" t="s">
        <v>168</v>
      </c>
    </row>
    <row r="39" spans="1:11" ht="24" customHeight="1" x14ac:dyDescent="0.15">
      <c r="A39" s="38">
        <v>26</v>
      </c>
      <c r="B39" s="39">
        <v>4110100718</v>
      </c>
      <c r="C39" s="40" t="s">
        <v>12</v>
      </c>
      <c r="D39" s="41" t="s">
        <v>169</v>
      </c>
      <c r="E39" s="42" t="s">
        <v>170</v>
      </c>
      <c r="F39" s="43" t="s">
        <v>36</v>
      </c>
      <c r="G39" s="44" t="s">
        <v>171</v>
      </c>
      <c r="H39" s="44" t="s">
        <v>172</v>
      </c>
      <c r="I39" s="44" t="s">
        <v>173</v>
      </c>
      <c r="J39" s="45">
        <v>39326</v>
      </c>
      <c r="K39" s="44" t="s">
        <v>174</v>
      </c>
    </row>
    <row r="40" spans="1:11" ht="24" customHeight="1" x14ac:dyDescent="0.15">
      <c r="A40" s="38">
        <v>27</v>
      </c>
      <c r="B40" s="39">
        <v>4110100429</v>
      </c>
      <c r="C40" s="40" t="s">
        <v>12</v>
      </c>
      <c r="D40" s="41" t="s">
        <v>175</v>
      </c>
      <c r="E40" s="42" t="s">
        <v>176</v>
      </c>
      <c r="F40" s="43" t="s">
        <v>36</v>
      </c>
      <c r="G40" s="44" t="s">
        <v>177</v>
      </c>
      <c r="H40" s="44" t="s">
        <v>178</v>
      </c>
      <c r="I40" s="44" t="s">
        <v>179</v>
      </c>
      <c r="J40" s="45">
        <v>39722</v>
      </c>
      <c r="K40" s="44" t="s">
        <v>180</v>
      </c>
    </row>
    <row r="41" spans="1:11" ht="24" customHeight="1" x14ac:dyDescent="0.15">
      <c r="A41" s="38">
        <v>28</v>
      </c>
      <c r="B41" s="39">
        <v>4110560119</v>
      </c>
      <c r="C41" s="40" t="s">
        <v>12</v>
      </c>
      <c r="D41" s="41" t="s">
        <v>181</v>
      </c>
      <c r="E41" s="42" t="s">
        <v>182</v>
      </c>
      <c r="F41" s="43" t="s">
        <v>183</v>
      </c>
      <c r="G41" s="44" t="s">
        <v>184</v>
      </c>
      <c r="H41" s="44" t="s">
        <v>185</v>
      </c>
      <c r="I41" s="44" t="s">
        <v>186</v>
      </c>
      <c r="J41" s="45">
        <v>40544</v>
      </c>
      <c r="K41" s="44" t="s">
        <v>187</v>
      </c>
    </row>
    <row r="42" spans="1:11" ht="24" customHeight="1" x14ac:dyDescent="0.15">
      <c r="A42" s="38">
        <v>29</v>
      </c>
      <c r="B42" s="39">
        <v>4111400034</v>
      </c>
      <c r="C42" s="40" t="s">
        <v>12</v>
      </c>
      <c r="D42" s="41" t="s">
        <v>188</v>
      </c>
      <c r="E42" s="42" t="s">
        <v>74</v>
      </c>
      <c r="F42" s="43" t="s">
        <v>75</v>
      </c>
      <c r="G42" s="44" t="s">
        <v>189</v>
      </c>
      <c r="H42" s="44" t="s">
        <v>190</v>
      </c>
      <c r="I42" s="44" t="s">
        <v>191</v>
      </c>
      <c r="J42" s="45">
        <v>38991</v>
      </c>
      <c r="K42" s="44" t="s">
        <v>192</v>
      </c>
    </row>
    <row r="43" spans="1:11" ht="24" customHeight="1" x14ac:dyDescent="0.15">
      <c r="A43" s="38">
        <v>30</v>
      </c>
      <c r="B43" s="39">
        <v>4110500016</v>
      </c>
      <c r="C43" s="40" t="s">
        <v>12</v>
      </c>
      <c r="D43" s="41" t="s">
        <v>193</v>
      </c>
      <c r="E43" s="42" t="s">
        <v>112</v>
      </c>
      <c r="F43" s="43" t="s">
        <v>113</v>
      </c>
      <c r="G43" s="44" t="s">
        <v>194</v>
      </c>
      <c r="H43" s="44" t="s">
        <v>195</v>
      </c>
      <c r="I43" s="44" t="s">
        <v>196</v>
      </c>
      <c r="J43" s="45">
        <v>39722</v>
      </c>
      <c r="K43" s="44" t="s">
        <v>197</v>
      </c>
    </row>
    <row r="44" spans="1:11" ht="24" customHeight="1" x14ac:dyDescent="0.15">
      <c r="A44" s="38">
        <v>31</v>
      </c>
      <c r="B44" s="39">
        <v>4110101617</v>
      </c>
      <c r="C44" s="40" t="s">
        <v>12</v>
      </c>
      <c r="D44" s="41" t="s">
        <v>198</v>
      </c>
      <c r="E44" s="42" t="s">
        <v>199</v>
      </c>
      <c r="F44" s="43" t="s">
        <v>62</v>
      </c>
      <c r="G44" s="44" t="s">
        <v>200</v>
      </c>
      <c r="H44" s="44" t="s">
        <v>201</v>
      </c>
      <c r="I44" s="44" t="s">
        <v>202</v>
      </c>
      <c r="J44" s="45">
        <v>41365</v>
      </c>
      <c r="K44" s="44" t="s">
        <v>203</v>
      </c>
    </row>
    <row r="45" spans="1:11" ht="24" customHeight="1" x14ac:dyDescent="0.15">
      <c r="A45" s="38">
        <v>32</v>
      </c>
      <c r="B45" s="39">
        <v>4111700136</v>
      </c>
      <c r="C45" s="40" t="s">
        <v>12</v>
      </c>
      <c r="D45" s="41" t="s">
        <v>204</v>
      </c>
      <c r="E45" s="42" t="s">
        <v>205</v>
      </c>
      <c r="F45" s="43" t="s">
        <v>206</v>
      </c>
      <c r="G45" s="44" t="s">
        <v>207</v>
      </c>
      <c r="H45" s="44" t="s">
        <v>208</v>
      </c>
      <c r="I45" s="44" t="s">
        <v>209</v>
      </c>
      <c r="J45" s="45">
        <v>42917</v>
      </c>
      <c r="K45" s="44" t="s">
        <v>210</v>
      </c>
    </row>
    <row r="46" spans="1:11" ht="24" customHeight="1" x14ac:dyDescent="0.15">
      <c r="A46" s="38">
        <v>33</v>
      </c>
      <c r="B46" s="39">
        <v>4111600161</v>
      </c>
      <c r="C46" s="40" t="s">
        <v>12</v>
      </c>
      <c r="D46" s="41" t="s">
        <v>211</v>
      </c>
      <c r="E46" s="42" t="s">
        <v>212</v>
      </c>
      <c r="F46" s="43" t="s">
        <v>125</v>
      </c>
      <c r="G46" s="44" t="s">
        <v>213</v>
      </c>
      <c r="H46" s="44" t="s">
        <v>214</v>
      </c>
      <c r="I46" s="44" t="s">
        <v>215</v>
      </c>
      <c r="J46" s="45">
        <v>41548</v>
      </c>
      <c r="K46" s="44" t="s">
        <v>216</v>
      </c>
    </row>
    <row r="47" spans="1:11" ht="24" customHeight="1" x14ac:dyDescent="0.15">
      <c r="A47" s="38">
        <v>34</v>
      </c>
      <c r="B47" s="39">
        <v>4110101104</v>
      </c>
      <c r="C47" s="40" t="s">
        <v>12</v>
      </c>
      <c r="D47" s="41" t="s">
        <v>217</v>
      </c>
      <c r="E47" s="42" t="s">
        <v>218</v>
      </c>
      <c r="F47" s="43" t="s">
        <v>36</v>
      </c>
      <c r="G47" s="44" t="s">
        <v>219</v>
      </c>
      <c r="H47" s="44" t="s">
        <v>220</v>
      </c>
      <c r="I47" s="44" t="s">
        <v>221</v>
      </c>
      <c r="J47" s="45">
        <v>40299</v>
      </c>
      <c r="K47" s="44" t="s">
        <v>222</v>
      </c>
    </row>
    <row r="48" spans="1:11" ht="24" customHeight="1" x14ac:dyDescent="0.15">
      <c r="A48" s="38">
        <v>35</v>
      </c>
      <c r="B48" s="39">
        <v>4110101039</v>
      </c>
      <c r="C48" s="40" t="s">
        <v>12</v>
      </c>
      <c r="D48" s="41" t="s">
        <v>223</v>
      </c>
      <c r="E48" s="42" t="s">
        <v>224</v>
      </c>
      <c r="F48" s="43" t="s">
        <v>36</v>
      </c>
      <c r="G48" s="44" t="s">
        <v>225</v>
      </c>
      <c r="H48" s="44" t="s">
        <v>226</v>
      </c>
      <c r="I48" s="44" t="s">
        <v>227</v>
      </c>
      <c r="J48" s="45">
        <v>40238</v>
      </c>
      <c r="K48" s="44" t="s">
        <v>228</v>
      </c>
    </row>
    <row r="49" spans="1:11" ht="24" customHeight="1" x14ac:dyDescent="0.15">
      <c r="A49" s="38">
        <v>36</v>
      </c>
      <c r="B49" s="39">
        <v>4111200095</v>
      </c>
      <c r="C49" s="40" t="s">
        <v>12</v>
      </c>
      <c r="D49" s="41" t="s">
        <v>229</v>
      </c>
      <c r="E49" s="42" t="s">
        <v>230</v>
      </c>
      <c r="F49" s="43" t="s">
        <v>82</v>
      </c>
      <c r="G49" s="44" t="s">
        <v>231</v>
      </c>
      <c r="H49" s="44" t="s">
        <v>232</v>
      </c>
      <c r="I49" s="44" t="s">
        <v>233</v>
      </c>
      <c r="J49" s="45">
        <v>40695</v>
      </c>
      <c r="K49" s="44" t="s">
        <v>234</v>
      </c>
    </row>
    <row r="50" spans="1:11" ht="24" customHeight="1" x14ac:dyDescent="0.15">
      <c r="A50" s="38">
        <v>37</v>
      </c>
      <c r="B50" s="39">
        <v>4110200245</v>
      </c>
      <c r="C50" s="40" t="s">
        <v>12</v>
      </c>
      <c r="D50" s="41" t="s">
        <v>235</v>
      </c>
      <c r="E50" s="42" t="s">
        <v>236</v>
      </c>
      <c r="F50" s="43" t="s">
        <v>62</v>
      </c>
      <c r="G50" s="44" t="s">
        <v>237</v>
      </c>
      <c r="H50" s="44" t="s">
        <v>238</v>
      </c>
      <c r="I50" s="44" t="s">
        <v>239</v>
      </c>
      <c r="J50" s="45">
        <v>39722</v>
      </c>
      <c r="K50" s="44" t="s">
        <v>240</v>
      </c>
    </row>
    <row r="51" spans="1:11" ht="24" customHeight="1" x14ac:dyDescent="0.15">
      <c r="A51" s="38">
        <v>38</v>
      </c>
      <c r="B51" s="39">
        <v>4110960236</v>
      </c>
      <c r="C51" s="40" t="s">
        <v>12</v>
      </c>
      <c r="D51" s="41" t="s">
        <v>241</v>
      </c>
      <c r="E51" s="42" t="s">
        <v>242</v>
      </c>
      <c r="F51" s="43" t="s">
        <v>29</v>
      </c>
      <c r="G51" s="44" t="s">
        <v>243</v>
      </c>
      <c r="H51" s="44" t="s">
        <v>244</v>
      </c>
      <c r="I51" s="44" t="s">
        <v>245</v>
      </c>
      <c r="J51" s="45">
        <v>42461</v>
      </c>
      <c r="K51" s="44" t="s">
        <v>246</v>
      </c>
    </row>
    <row r="52" spans="1:11" ht="24" customHeight="1" x14ac:dyDescent="0.15">
      <c r="A52" s="38">
        <v>39</v>
      </c>
      <c r="B52" s="39">
        <v>4110560101</v>
      </c>
      <c r="C52" s="40" t="s">
        <v>12</v>
      </c>
      <c r="D52" s="41" t="s">
        <v>247</v>
      </c>
      <c r="E52" s="42" t="s">
        <v>248</v>
      </c>
      <c r="F52" s="43" t="s">
        <v>249</v>
      </c>
      <c r="G52" s="44" t="s">
        <v>250</v>
      </c>
      <c r="H52" s="44" t="s">
        <v>251</v>
      </c>
      <c r="I52" s="44" t="s">
        <v>252</v>
      </c>
      <c r="J52" s="45">
        <v>40513</v>
      </c>
      <c r="K52" s="44" t="s">
        <v>253</v>
      </c>
    </row>
    <row r="53" spans="1:11" ht="24" customHeight="1" x14ac:dyDescent="0.15">
      <c r="A53" s="38">
        <v>40</v>
      </c>
      <c r="B53" s="39">
        <v>4110101146</v>
      </c>
      <c r="C53" s="40" t="s">
        <v>12</v>
      </c>
      <c r="D53" s="41" t="s">
        <v>254</v>
      </c>
      <c r="E53" s="42" t="s">
        <v>255</v>
      </c>
      <c r="F53" s="43" t="s">
        <v>36</v>
      </c>
      <c r="G53" s="44" t="s">
        <v>256</v>
      </c>
      <c r="H53" s="44" t="s">
        <v>257</v>
      </c>
      <c r="I53" s="44" t="s">
        <v>258</v>
      </c>
      <c r="J53" s="45">
        <v>40391</v>
      </c>
      <c r="K53" s="44" t="s">
        <v>259</v>
      </c>
    </row>
    <row r="54" spans="1:11" ht="24" customHeight="1" x14ac:dyDescent="0.15">
      <c r="A54" s="38">
        <v>41</v>
      </c>
      <c r="B54" s="39">
        <v>4111100550</v>
      </c>
      <c r="C54" s="40" t="s">
        <v>12</v>
      </c>
      <c r="D54" s="41" t="s">
        <v>260</v>
      </c>
      <c r="E54" s="42" t="s">
        <v>261</v>
      </c>
      <c r="F54" s="43" t="s">
        <v>113</v>
      </c>
      <c r="G54" s="44" t="s">
        <v>262</v>
      </c>
      <c r="H54" s="44" t="s">
        <v>263</v>
      </c>
      <c r="I54" s="44" t="s">
        <v>264</v>
      </c>
      <c r="J54" s="45">
        <v>42064</v>
      </c>
      <c r="K54" s="44" t="s">
        <v>265</v>
      </c>
    </row>
    <row r="55" spans="1:11" ht="24" customHeight="1" x14ac:dyDescent="0.15">
      <c r="A55" s="38">
        <v>42</v>
      </c>
      <c r="B55" s="39">
        <v>4111100071</v>
      </c>
      <c r="C55" s="40" t="s">
        <v>12</v>
      </c>
      <c r="D55" s="41" t="s">
        <v>266</v>
      </c>
      <c r="E55" s="42" t="s">
        <v>267</v>
      </c>
      <c r="F55" s="43" t="s">
        <v>113</v>
      </c>
      <c r="G55" s="44" t="s">
        <v>268</v>
      </c>
      <c r="H55" s="44" t="s">
        <v>269</v>
      </c>
      <c r="I55" s="44" t="s">
        <v>270</v>
      </c>
      <c r="J55" s="45">
        <v>38991</v>
      </c>
      <c r="K55" s="44" t="s">
        <v>271</v>
      </c>
    </row>
    <row r="56" spans="1:11" ht="24" customHeight="1" x14ac:dyDescent="0.15">
      <c r="A56" s="38">
        <v>43</v>
      </c>
      <c r="B56" s="39">
        <v>4110200146</v>
      </c>
      <c r="C56" s="40" t="s">
        <v>12</v>
      </c>
      <c r="D56" s="41" t="s">
        <v>272</v>
      </c>
      <c r="E56" s="42" t="s">
        <v>273</v>
      </c>
      <c r="F56" s="43" t="s">
        <v>62</v>
      </c>
      <c r="G56" s="44" t="s">
        <v>274</v>
      </c>
      <c r="H56" s="44" t="s">
        <v>275</v>
      </c>
      <c r="I56" s="44" t="s">
        <v>276</v>
      </c>
      <c r="J56" s="45">
        <v>39052</v>
      </c>
      <c r="K56" s="44" t="s">
        <v>277</v>
      </c>
    </row>
    <row r="57" spans="1:11" ht="24" customHeight="1" x14ac:dyDescent="0.15">
      <c r="A57" s="38">
        <v>44</v>
      </c>
      <c r="B57" s="39">
        <v>4111100030</v>
      </c>
      <c r="C57" s="40" t="s">
        <v>12</v>
      </c>
      <c r="D57" s="41" t="s">
        <v>278</v>
      </c>
      <c r="E57" s="42" t="s">
        <v>279</v>
      </c>
      <c r="F57" s="43" t="s">
        <v>113</v>
      </c>
      <c r="G57" s="44" t="s">
        <v>280</v>
      </c>
      <c r="H57" s="44" t="s">
        <v>281</v>
      </c>
      <c r="I57" s="44" t="s">
        <v>282</v>
      </c>
      <c r="J57" s="45">
        <v>38991</v>
      </c>
      <c r="K57" s="44" t="s">
        <v>277</v>
      </c>
    </row>
    <row r="58" spans="1:11" ht="24" customHeight="1" x14ac:dyDescent="0.15">
      <c r="A58" s="38">
        <v>45</v>
      </c>
      <c r="B58" s="39">
        <v>4110100353</v>
      </c>
      <c r="C58" s="40" t="s">
        <v>12</v>
      </c>
      <c r="D58" s="41" t="s">
        <v>283</v>
      </c>
      <c r="E58" s="42" t="s">
        <v>284</v>
      </c>
      <c r="F58" s="43" t="s">
        <v>36</v>
      </c>
      <c r="G58" s="44" t="s">
        <v>285</v>
      </c>
      <c r="H58" s="44" t="s">
        <v>286</v>
      </c>
      <c r="I58" s="44" t="s">
        <v>287</v>
      </c>
      <c r="J58" s="45">
        <v>39052</v>
      </c>
      <c r="K58" s="44" t="s">
        <v>277</v>
      </c>
    </row>
    <row r="59" spans="1:11" ht="24" customHeight="1" x14ac:dyDescent="0.15">
      <c r="A59" s="38">
        <v>46</v>
      </c>
      <c r="B59" s="39">
        <v>4110400050</v>
      </c>
      <c r="C59" s="40" t="s">
        <v>12</v>
      </c>
      <c r="D59" s="41" t="s">
        <v>288</v>
      </c>
      <c r="E59" s="42" t="s">
        <v>289</v>
      </c>
      <c r="F59" s="43" t="s">
        <v>290</v>
      </c>
      <c r="G59" s="44" t="s">
        <v>291</v>
      </c>
      <c r="H59" s="44" t="s">
        <v>292</v>
      </c>
      <c r="I59" s="44" t="s">
        <v>293</v>
      </c>
      <c r="J59" s="45">
        <v>40330</v>
      </c>
      <c r="K59" s="44" t="s">
        <v>277</v>
      </c>
    </row>
    <row r="60" spans="1:11" ht="24" customHeight="1" x14ac:dyDescent="0.15">
      <c r="A60" s="38">
        <v>47</v>
      </c>
      <c r="B60" s="39">
        <v>4110100130</v>
      </c>
      <c r="C60" s="40" t="s">
        <v>12</v>
      </c>
      <c r="D60" s="41" t="s">
        <v>294</v>
      </c>
      <c r="E60" s="42" t="s">
        <v>170</v>
      </c>
      <c r="F60" s="43" t="s">
        <v>36</v>
      </c>
      <c r="G60" s="44" t="s">
        <v>295</v>
      </c>
      <c r="H60" s="44" t="s">
        <v>296</v>
      </c>
      <c r="I60" s="44" t="s">
        <v>297</v>
      </c>
      <c r="J60" s="45">
        <v>38991</v>
      </c>
      <c r="K60" s="44" t="s">
        <v>277</v>
      </c>
    </row>
    <row r="61" spans="1:11" ht="24" customHeight="1" x14ac:dyDescent="0.15">
      <c r="A61" s="38">
        <v>48</v>
      </c>
      <c r="B61" s="39">
        <v>4110101575</v>
      </c>
      <c r="C61" s="40" t="s">
        <v>12</v>
      </c>
      <c r="D61" s="41" t="s">
        <v>298</v>
      </c>
      <c r="E61" s="42" t="s">
        <v>299</v>
      </c>
      <c r="F61" s="43" t="s">
        <v>36</v>
      </c>
      <c r="G61" s="44" t="s">
        <v>300</v>
      </c>
      <c r="H61" s="44" t="s">
        <v>301</v>
      </c>
      <c r="I61" s="44" t="s">
        <v>302</v>
      </c>
      <c r="J61" s="45">
        <v>41365</v>
      </c>
      <c r="K61" s="44" t="s">
        <v>277</v>
      </c>
    </row>
    <row r="62" spans="1:11" ht="24" customHeight="1" x14ac:dyDescent="0.15">
      <c r="A62" s="38">
        <v>49</v>
      </c>
      <c r="B62" s="39">
        <v>4111300291</v>
      </c>
      <c r="C62" s="40" t="s">
        <v>12</v>
      </c>
      <c r="D62" s="41" t="s">
        <v>303</v>
      </c>
      <c r="E62" s="42" t="s">
        <v>304</v>
      </c>
      <c r="F62" s="43" t="s">
        <v>15</v>
      </c>
      <c r="G62" s="44" t="s">
        <v>305</v>
      </c>
      <c r="H62" s="44" t="s">
        <v>306</v>
      </c>
      <c r="I62" s="44" t="s">
        <v>307</v>
      </c>
      <c r="J62" s="45">
        <v>41061</v>
      </c>
      <c r="K62" s="44" t="s">
        <v>277</v>
      </c>
    </row>
    <row r="63" spans="1:11" ht="24" customHeight="1" x14ac:dyDescent="0.15">
      <c r="A63" s="38">
        <v>50</v>
      </c>
      <c r="B63" s="39">
        <v>4110100262</v>
      </c>
      <c r="C63" s="40" t="s">
        <v>12</v>
      </c>
      <c r="D63" s="41" t="s">
        <v>308</v>
      </c>
      <c r="E63" s="42" t="s">
        <v>309</v>
      </c>
      <c r="F63" s="43" t="s">
        <v>36</v>
      </c>
      <c r="G63" s="44" t="s">
        <v>310</v>
      </c>
      <c r="H63" s="44" t="s">
        <v>311</v>
      </c>
      <c r="I63" s="44" t="s">
        <v>312</v>
      </c>
      <c r="J63" s="45">
        <v>39114</v>
      </c>
      <c r="K63" s="44" t="s">
        <v>313</v>
      </c>
    </row>
    <row r="64" spans="1:11" ht="24" customHeight="1" x14ac:dyDescent="0.15">
      <c r="A64" s="38">
        <v>51</v>
      </c>
      <c r="B64" s="39">
        <v>4110102680</v>
      </c>
      <c r="C64" s="40" t="s">
        <v>12</v>
      </c>
      <c r="D64" s="41" t="s">
        <v>314</v>
      </c>
      <c r="E64" s="42" t="s">
        <v>315</v>
      </c>
      <c r="F64" s="43" t="s">
        <v>36</v>
      </c>
      <c r="G64" s="44" t="s">
        <v>316</v>
      </c>
      <c r="H64" s="44" t="s">
        <v>317</v>
      </c>
      <c r="I64" s="44" t="s">
        <v>318</v>
      </c>
      <c r="J64" s="45">
        <v>43586</v>
      </c>
      <c r="K64" s="44" t="s">
        <v>319</v>
      </c>
    </row>
    <row r="65" spans="1:11" ht="24" customHeight="1" x14ac:dyDescent="0.15">
      <c r="A65" s="38">
        <v>52</v>
      </c>
      <c r="B65" s="39">
        <v>4111600179</v>
      </c>
      <c r="C65" s="40" t="s">
        <v>12</v>
      </c>
      <c r="D65" s="41" t="s">
        <v>320</v>
      </c>
      <c r="E65" s="42" t="s">
        <v>124</v>
      </c>
      <c r="F65" s="43" t="s">
        <v>125</v>
      </c>
      <c r="G65" s="44" t="s">
        <v>321</v>
      </c>
      <c r="H65" s="44" t="s">
        <v>322</v>
      </c>
      <c r="I65" s="44" t="s">
        <v>323</v>
      </c>
      <c r="J65" s="45">
        <v>41821</v>
      </c>
      <c r="K65" s="44" t="s">
        <v>324</v>
      </c>
    </row>
    <row r="66" spans="1:11" ht="24" customHeight="1" x14ac:dyDescent="0.15">
      <c r="A66" s="38">
        <v>53</v>
      </c>
      <c r="B66" s="39">
        <v>4110100445</v>
      </c>
      <c r="C66" s="40" t="s">
        <v>12</v>
      </c>
      <c r="D66" s="41" t="s">
        <v>325</v>
      </c>
      <c r="E66" s="42" t="s">
        <v>218</v>
      </c>
      <c r="F66" s="43" t="s">
        <v>36</v>
      </c>
      <c r="G66" s="44" t="s">
        <v>326</v>
      </c>
      <c r="H66" s="44" t="s">
        <v>327</v>
      </c>
      <c r="I66" s="44" t="s">
        <v>328</v>
      </c>
      <c r="J66" s="45">
        <v>39539</v>
      </c>
      <c r="K66" s="44" t="s">
        <v>329</v>
      </c>
    </row>
    <row r="67" spans="1:11" ht="24" customHeight="1" x14ac:dyDescent="0.15">
      <c r="A67" s="38">
        <v>54</v>
      </c>
      <c r="B67" s="39">
        <v>4111400216</v>
      </c>
      <c r="C67" s="40" t="s">
        <v>12</v>
      </c>
      <c r="D67" s="41" t="s">
        <v>330</v>
      </c>
      <c r="E67" s="42" t="s">
        <v>331</v>
      </c>
      <c r="F67" s="43" t="s">
        <v>75</v>
      </c>
      <c r="G67" s="44" t="s">
        <v>332</v>
      </c>
      <c r="H67" s="44" t="s">
        <v>333</v>
      </c>
      <c r="I67" s="44" t="s">
        <v>334</v>
      </c>
      <c r="J67" s="45">
        <v>40817</v>
      </c>
      <c r="K67" s="44" t="s">
        <v>335</v>
      </c>
    </row>
    <row r="68" spans="1:11" ht="24" customHeight="1" x14ac:dyDescent="0.15">
      <c r="A68" s="38">
        <v>55</v>
      </c>
      <c r="B68" s="39">
        <v>4110200344</v>
      </c>
      <c r="C68" s="40" t="s">
        <v>12</v>
      </c>
      <c r="D68" s="41" t="s">
        <v>336</v>
      </c>
      <c r="E68" s="42" t="s">
        <v>337</v>
      </c>
      <c r="F68" s="43" t="s">
        <v>62</v>
      </c>
      <c r="G68" s="44" t="s">
        <v>338</v>
      </c>
      <c r="H68" s="44" t="s">
        <v>339</v>
      </c>
      <c r="I68" s="44" t="s">
        <v>340</v>
      </c>
      <c r="J68" s="45">
        <v>40817</v>
      </c>
      <c r="K68" s="44" t="s">
        <v>335</v>
      </c>
    </row>
    <row r="69" spans="1:11" ht="24" customHeight="1" x14ac:dyDescent="0.15">
      <c r="A69" s="38">
        <v>56</v>
      </c>
      <c r="B69" s="39">
        <v>4111200103</v>
      </c>
      <c r="C69" s="40" t="s">
        <v>12</v>
      </c>
      <c r="D69" s="41" t="s">
        <v>341</v>
      </c>
      <c r="E69" s="42" t="s">
        <v>48</v>
      </c>
      <c r="F69" s="43" t="s">
        <v>49</v>
      </c>
      <c r="G69" s="44" t="s">
        <v>342</v>
      </c>
      <c r="H69" s="44" t="s">
        <v>343</v>
      </c>
      <c r="I69" s="44" t="s">
        <v>344</v>
      </c>
      <c r="J69" s="45">
        <v>40817</v>
      </c>
      <c r="K69" s="44" t="s">
        <v>335</v>
      </c>
    </row>
    <row r="70" spans="1:11" ht="24" customHeight="1" x14ac:dyDescent="0.15">
      <c r="A70" s="38">
        <v>57</v>
      </c>
      <c r="B70" s="39">
        <v>4110101310</v>
      </c>
      <c r="C70" s="40" t="s">
        <v>12</v>
      </c>
      <c r="D70" s="41" t="s">
        <v>345</v>
      </c>
      <c r="E70" s="42" t="s">
        <v>88</v>
      </c>
      <c r="F70" s="43" t="s">
        <v>36</v>
      </c>
      <c r="G70" s="44" t="s">
        <v>346</v>
      </c>
      <c r="H70" s="44" t="s">
        <v>347</v>
      </c>
      <c r="I70" s="44" t="s">
        <v>348</v>
      </c>
      <c r="J70" s="45">
        <v>40817</v>
      </c>
      <c r="K70" s="44" t="s">
        <v>335</v>
      </c>
    </row>
    <row r="71" spans="1:11" ht="24" customHeight="1" x14ac:dyDescent="0.15">
      <c r="A71" s="38">
        <v>58</v>
      </c>
      <c r="B71" s="39">
        <v>4111700086</v>
      </c>
      <c r="C71" s="40" t="s">
        <v>12</v>
      </c>
      <c r="D71" s="41" t="s">
        <v>349</v>
      </c>
      <c r="E71" s="42" t="s">
        <v>350</v>
      </c>
      <c r="F71" s="43" t="s">
        <v>206</v>
      </c>
      <c r="G71" s="44" t="s">
        <v>351</v>
      </c>
      <c r="H71" s="44" t="s">
        <v>352</v>
      </c>
      <c r="I71" s="44" t="s">
        <v>353</v>
      </c>
      <c r="J71" s="45">
        <v>40817</v>
      </c>
      <c r="K71" s="44" t="s">
        <v>335</v>
      </c>
    </row>
    <row r="72" spans="1:11" ht="24" customHeight="1" x14ac:dyDescent="0.15">
      <c r="A72" s="38">
        <v>59</v>
      </c>
      <c r="B72" s="39">
        <v>4111300234</v>
      </c>
      <c r="C72" s="40" t="s">
        <v>12</v>
      </c>
      <c r="D72" s="41" t="s">
        <v>354</v>
      </c>
      <c r="E72" s="42" t="s">
        <v>355</v>
      </c>
      <c r="F72" s="43" t="s">
        <v>15</v>
      </c>
      <c r="G72" s="44" t="s">
        <v>356</v>
      </c>
      <c r="H72" s="44" t="s">
        <v>357</v>
      </c>
      <c r="I72" s="44" t="s">
        <v>358</v>
      </c>
      <c r="J72" s="45">
        <v>40817</v>
      </c>
      <c r="K72" s="44" t="s">
        <v>335</v>
      </c>
    </row>
    <row r="73" spans="1:11" ht="24" customHeight="1" x14ac:dyDescent="0.15">
      <c r="A73" s="38">
        <v>60</v>
      </c>
      <c r="B73" s="39">
        <v>4111100519</v>
      </c>
      <c r="C73" s="40" t="s">
        <v>12</v>
      </c>
      <c r="D73" s="41" t="s">
        <v>359</v>
      </c>
      <c r="E73" s="42" t="s">
        <v>360</v>
      </c>
      <c r="F73" s="43" t="s">
        <v>113</v>
      </c>
      <c r="G73" s="44" t="s">
        <v>361</v>
      </c>
      <c r="H73" s="44" t="s">
        <v>362</v>
      </c>
      <c r="I73" s="44" t="s">
        <v>363</v>
      </c>
      <c r="J73" s="45">
        <v>41730</v>
      </c>
      <c r="K73" s="44" t="s">
        <v>364</v>
      </c>
    </row>
    <row r="74" spans="1:11" ht="24" customHeight="1" x14ac:dyDescent="0.15">
      <c r="A74" s="38">
        <v>61</v>
      </c>
      <c r="B74" s="39">
        <v>4111400331</v>
      </c>
      <c r="C74" s="40" t="s">
        <v>12</v>
      </c>
      <c r="D74" s="41" t="s">
        <v>365</v>
      </c>
      <c r="E74" s="42" t="s">
        <v>124</v>
      </c>
      <c r="F74" s="43" t="s">
        <v>125</v>
      </c>
      <c r="G74" s="44" t="s">
        <v>366</v>
      </c>
      <c r="H74" s="44" t="s">
        <v>367</v>
      </c>
      <c r="I74" s="44"/>
      <c r="J74" s="45">
        <v>41730</v>
      </c>
      <c r="K74" s="44" t="s">
        <v>364</v>
      </c>
    </row>
    <row r="75" spans="1:11" ht="24" customHeight="1" x14ac:dyDescent="0.15">
      <c r="A75" s="38">
        <v>62</v>
      </c>
      <c r="B75" s="39">
        <v>4110100940</v>
      </c>
      <c r="C75" s="40" t="s">
        <v>12</v>
      </c>
      <c r="D75" s="41" t="s">
        <v>368</v>
      </c>
      <c r="E75" s="42" t="s">
        <v>369</v>
      </c>
      <c r="F75" s="43" t="s">
        <v>36</v>
      </c>
      <c r="G75" s="44" t="s">
        <v>370</v>
      </c>
      <c r="H75" s="44" t="s">
        <v>371</v>
      </c>
      <c r="I75" s="44" t="s">
        <v>372</v>
      </c>
      <c r="J75" s="45">
        <v>39904</v>
      </c>
      <c r="K75" s="44" t="s">
        <v>364</v>
      </c>
    </row>
    <row r="76" spans="1:11" ht="24" customHeight="1" x14ac:dyDescent="0.15">
      <c r="A76" s="38">
        <v>63</v>
      </c>
      <c r="B76" s="39">
        <v>4110200443</v>
      </c>
      <c r="C76" s="40" t="s">
        <v>12</v>
      </c>
      <c r="D76" s="41" t="s">
        <v>373</v>
      </c>
      <c r="E76" s="42" t="s">
        <v>374</v>
      </c>
      <c r="F76" s="43" t="s">
        <v>62</v>
      </c>
      <c r="G76" s="44" t="s">
        <v>375</v>
      </c>
      <c r="H76" s="44" t="s">
        <v>376</v>
      </c>
      <c r="I76" s="44" t="s">
        <v>376</v>
      </c>
      <c r="J76" s="45">
        <v>41730</v>
      </c>
      <c r="K76" s="44" t="s">
        <v>364</v>
      </c>
    </row>
    <row r="77" spans="1:11" ht="24" customHeight="1" x14ac:dyDescent="0.15">
      <c r="A77" s="38">
        <v>64</v>
      </c>
      <c r="B77" s="39">
        <v>4110100270</v>
      </c>
      <c r="C77" s="40" t="s">
        <v>12</v>
      </c>
      <c r="D77" s="41" t="s">
        <v>377</v>
      </c>
      <c r="E77" s="42" t="s">
        <v>378</v>
      </c>
      <c r="F77" s="43" t="s">
        <v>36</v>
      </c>
      <c r="G77" s="44" t="s">
        <v>379</v>
      </c>
      <c r="H77" s="44" t="s">
        <v>380</v>
      </c>
      <c r="I77" s="44" t="s">
        <v>381</v>
      </c>
      <c r="J77" s="45">
        <v>39722</v>
      </c>
      <c r="K77" s="44" t="s">
        <v>382</v>
      </c>
    </row>
    <row r="78" spans="1:11" ht="24" customHeight="1" x14ac:dyDescent="0.15">
      <c r="A78" s="38">
        <v>65</v>
      </c>
      <c r="B78" s="39">
        <v>4110400068</v>
      </c>
      <c r="C78" s="40" t="s">
        <v>12</v>
      </c>
      <c r="D78" s="41" t="s">
        <v>383</v>
      </c>
      <c r="E78" s="42" t="s">
        <v>384</v>
      </c>
      <c r="F78" s="43" t="s">
        <v>183</v>
      </c>
      <c r="G78" s="44" t="s">
        <v>385</v>
      </c>
      <c r="H78" s="44" t="s">
        <v>386</v>
      </c>
      <c r="I78" s="44" t="s">
        <v>387</v>
      </c>
      <c r="J78" s="45">
        <v>41671</v>
      </c>
      <c r="K78" s="44" t="s">
        <v>388</v>
      </c>
    </row>
    <row r="79" spans="1:11" ht="24" customHeight="1" x14ac:dyDescent="0.15">
      <c r="A79" s="38">
        <v>66</v>
      </c>
      <c r="B79" s="39">
        <v>4110100239</v>
      </c>
      <c r="C79" s="40" t="s">
        <v>12</v>
      </c>
      <c r="D79" s="41" t="s">
        <v>389</v>
      </c>
      <c r="E79" s="42" t="s">
        <v>390</v>
      </c>
      <c r="F79" s="43" t="s">
        <v>36</v>
      </c>
      <c r="G79" s="44" t="s">
        <v>391</v>
      </c>
      <c r="H79" s="44" t="s">
        <v>392</v>
      </c>
      <c r="I79" s="44" t="s">
        <v>392</v>
      </c>
      <c r="J79" s="45">
        <v>38991</v>
      </c>
      <c r="K79" s="44" t="s">
        <v>393</v>
      </c>
    </row>
    <row r="80" spans="1:11" ht="24" customHeight="1" x14ac:dyDescent="0.15">
      <c r="A80" s="38">
        <v>67</v>
      </c>
      <c r="B80" s="39">
        <v>4110102102</v>
      </c>
      <c r="C80" s="40" t="s">
        <v>12</v>
      </c>
      <c r="D80" s="41" t="s">
        <v>394</v>
      </c>
      <c r="E80" s="42" t="s">
        <v>395</v>
      </c>
      <c r="F80" s="43" t="s">
        <v>36</v>
      </c>
      <c r="G80" s="44" t="s">
        <v>396</v>
      </c>
      <c r="H80" s="44" t="s">
        <v>397</v>
      </c>
      <c r="I80" s="44" t="s">
        <v>397</v>
      </c>
      <c r="J80" s="45">
        <v>42522</v>
      </c>
      <c r="K80" s="44" t="s">
        <v>398</v>
      </c>
    </row>
    <row r="81" spans="1:11" ht="24" customHeight="1" x14ac:dyDescent="0.15">
      <c r="A81" s="38">
        <v>68</v>
      </c>
      <c r="B81" s="39">
        <v>4110300037</v>
      </c>
      <c r="C81" s="40" t="s">
        <v>12</v>
      </c>
      <c r="D81" s="41" t="s">
        <v>399</v>
      </c>
      <c r="E81" s="42" t="s">
        <v>400</v>
      </c>
      <c r="F81" s="43" t="s">
        <v>36</v>
      </c>
      <c r="G81" s="44" t="s">
        <v>401</v>
      </c>
      <c r="H81" s="44" t="s">
        <v>402</v>
      </c>
      <c r="I81" s="44" t="s">
        <v>403</v>
      </c>
      <c r="J81" s="45">
        <v>39722</v>
      </c>
      <c r="K81" s="44" t="s">
        <v>404</v>
      </c>
    </row>
    <row r="82" spans="1:11" ht="24" customHeight="1" x14ac:dyDescent="0.15">
      <c r="A82" s="38">
        <v>69</v>
      </c>
      <c r="B82" s="39">
        <v>4110101369</v>
      </c>
      <c r="C82" s="40" t="s">
        <v>12</v>
      </c>
      <c r="D82" s="41" t="s">
        <v>405</v>
      </c>
      <c r="E82" s="42" t="s">
        <v>170</v>
      </c>
      <c r="F82" s="43" t="s">
        <v>36</v>
      </c>
      <c r="G82" s="44" t="s">
        <v>406</v>
      </c>
      <c r="H82" s="44" t="s">
        <v>407</v>
      </c>
      <c r="I82" s="44" t="s">
        <v>407</v>
      </c>
      <c r="J82" s="45">
        <v>40940</v>
      </c>
      <c r="K82" s="44" t="s">
        <v>408</v>
      </c>
    </row>
    <row r="83" spans="1:11" ht="24" customHeight="1" x14ac:dyDescent="0.15">
      <c r="A83" s="38">
        <v>70</v>
      </c>
      <c r="B83" s="39">
        <v>4110100841</v>
      </c>
      <c r="C83" s="40" t="s">
        <v>12</v>
      </c>
      <c r="D83" s="41" t="s">
        <v>409</v>
      </c>
      <c r="E83" s="42" t="s">
        <v>410</v>
      </c>
      <c r="F83" s="43" t="s">
        <v>36</v>
      </c>
      <c r="G83" s="44" t="s">
        <v>411</v>
      </c>
      <c r="H83" s="44" t="s">
        <v>412</v>
      </c>
      <c r="I83" s="44" t="s">
        <v>413</v>
      </c>
      <c r="J83" s="45">
        <v>39569</v>
      </c>
      <c r="K83" s="44" t="s">
        <v>414</v>
      </c>
    </row>
    <row r="84" spans="1:11" ht="24" customHeight="1" x14ac:dyDescent="0.15">
      <c r="A84" s="38">
        <v>71</v>
      </c>
      <c r="B84" s="39">
        <v>4110102144</v>
      </c>
      <c r="C84" s="40" t="s">
        <v>12</v>
      </c>
      <c r="D84" s="41" t="s">
        <v>415</v>
      </c>
      <c r="E84" s="42" t="s">
        <v>390</v>
      </c>
      <c r="F84" s="43" t="s">
        <v>36</v>
      </c>
      <c r="G84" s="44" t="s">
        <v>416</v>
      </c>
      <c r="H84" s="44" t="s">
        <v>417</v>
      </c>
      <c r="I84" s="44" t="s">
        <v>418</v>
      </c>
      <c r="J84" s="45">
        <v>42614</v>
      </c>
      <c r="K84" s="44" t="s">
        <v>419</v>
      </c>
    </row>
    <row r="85" spans="1:11" ht="24" customHeight="1" x14ac:dyDescent="0.15">
      <c r="A85" s="38">
        <v>72</v>
      </c>
      <c r="B85" s="39">
        <v>4110560374</v>
      </c>
      <c r="C85" s="40" t="s">
        <v>12</v>
      </c>
      <c r="D85" s="41" t="s">
        <v>420</v>
      </c>
      <c r="E85" s="42" t="s">
        <v>421</v>
      </c>
      <c r="F85" s="43" t="s">
        <v>249</v>
      </c>
      <c r="G85" s="44" t="s">
        <v>422</v>
      </c>
      <c r="H85" s="44" t="s">
        <v>423</v>
      </c>
      <c r="I85" s="44" t="s">
        <v>424</v>
      </c>
      <c r="J85" s="45">
        <v>42491</v>
      </c>
      <c r="K85" s="44" t="s">
        <v>425</v>
      </c>
    </row>
    <row r="86" spans="1:11" ht="24" customHeight="1" x14ac:dyDescent="0.15">
      <c r="A86" s="38">
        <v>73</v>
      </c>
      <c r="B86" s="39">
        <v>4110100049</v>
      </c>
      <c r="C86" s="40" t="s">
        <v>12</v>
      </c>
      <c r="D86" s="41" t="s">
        <v>426</v>
      </c>
      <c r="E86" s="42" t="s">
        <v>427</v>
      </c>
      <c r="F86" s="43" t="s">
        <v>36</v>
      </c>
      <c r="G86" s="44" t="s">
        <v>428</v>
      </c>
      <c r="H86" s="44" t="s">
        <v>429</v>
      </c>
      <c r="I86" s="44" t="s">
        <v>429</v>
      </c>
      <c r="J86" s="45">
        <v>39722</v>
      </c>
      <c r="K86" s="44" t="s">
        <v>430</v>
      </c>
    </row>
    <row r="87" spans="1:11" ht="24" customHeight="1" x14ac:dyDescent="0.15">
      <c r="A87" s="38">
        <v>74</v>
      </c>
      <c r="B87" s="39">
        <v>4111400232</v>
      </c>
      <c r="C87" s="40" t="s">
        <v>12</v>
      </c>
      <c r="D87" s="41" t="s">
        <v>431</v>
      </c>
      <c r="E87" s="42" t="s">
        <v>100</v>
      </c>
      <c r="F87" s="43" t="s">
        <v>75</v>
      </c>
      <c r="G87" s="44" t="s">
        <v>432</v>
      </c>
      <c r="H87" s="44" t="s">
        <v>433</v>
      </c>
      <c r="I87" s="44" t="s">
        <v>434</v>
      </c>
      <c r="J87" s="45">
        <v>40878</v>
      </c>
      <c r="K87" s="44" t="s">
        <v>435</v>
      </c>
    </row>
    <row r="88" spans="1:11" ht="24" customHeight="1" x14ac:dyDescent="0.15">
      <c r="A88" s="38">
        <v>75</v>
      </c>
      <c r="B88" s="39">
        <v>4110101526</v>
      </c>
      <c r="C88" s="40" t="s">
        <v>12</v>
      </c>
      <c r="D88" s="41" t="s">
        <v>436</v>
      </c>
      <c r="E88" s="42" t="s">
        <v>437</v>
      </c>
      <c r="F88" s="43" t="s">
        <v>36</v>
      </c>
      <c r="G88" s="44" t="s">
        <v>438</v>
      </c>
      <c r="H88" s="44" t="s">
        <v>439</v>
      </c>
      <c r="I88" s="44" t="s">
        <v>440</v>
      </c>
      <c r="J88" s="45">
        <v>41244</v>
      </c>
      <c r="K88" s="44" t="s">
        <v>441</v>
      </c>
    </row>
    <row r="89" spans="1:11" ht="24" customHeight="1" x14ac:dyDescent="0.15">
      <c r="A89" s="38">
        <v>76</v>
      </c>
      <c r="B89" s="39">
        <v>4111100568</v>
      </c>
      <c r="C89" s="40" t="s">
        <v>12</v>
      </c>
      <c r="D89" s="41" t="s">
        <v>442</v>
      </c>
      <c r="E89" s="42" t="s">
        <v>443</v>
      </c>
      <c r="F89" s="43" t="s">
        <v>113</v>
      </c>
      <c r="G89" s="44" t="s">
        <v>444</v>
      </c>
      <c r="H89" s="44" t="s">
        <v>445</v>
      </c>
      <c r="I89" s="44" t="s">
        <v>446</v>
      </c>
      <c r="J89" s="45">
        <v>42156</v>
      </c>
      <c r="K89" s="44" t="s">
        <v>447</v>
      </c>
    </row>
    <row r="90" spans="1:11" ht="24" customHeight="1" x14ac:dyDescent="0.15">
      <c r="A90" s="38">
        <v>77</v>
      </c>
      <c r="B90" s="39">
        <v>4110100411</v>
      </c>
      <c r="C90" s="40" t="s">
        <v>12</v>
      </c>
      <c r="D90" s="41" t="s">
        <v>448</v>
      </c>
      <c r="E90" s="42" t="s">
        <v>449</v>
      </c>
      <c r="F90" s="43" t="s">
        <v>36</v>
      </c>
      <c r="G90" s="44" t="s">
        <v>450</v>
      </c>
      <c r="H90" s="44" t="s">
        <v>451</v>
      </c>
      <c r="I90" s="44" t="s">
        <v>452</v>
      </c>
      <c r="J90" s="45">
        <v>39147</v>
      </c>
      <c r="K90" s="44" t="s">
        <v>453</v>
      </c>
    </row>
    <row r="91" spans="1:11" ht="24" customHeight="1" x14ac:dyDescent="0.15">
      <c r="A91" s="38">
        <v>78</v>
      </c>
      <c r="B91" s="39">
        <v>4110960376</v>
      </c>
      <c r="C91" s="40" t="s">
        <v>12</v>
      </c>
      <c r="D91" s="41" t="s">
        <v>454</v>
      </c>
      <c r="E91" s="42" t="s">
        <v>455</v>
      </c>
      <c r="F91" s="43" t="s">
        <v>456</v>
      </c>
      <c r="G91" s="44" t="s">
        <v>457</v>
      </c>
      <c r="H91" s="44" t="s">
        <v>458</v>
      </c>
      <c r="I91" s="44" t="s">
        <v>459</v>
      </c>
      <c r="J91" s="45">
        <v>43739</v>
      </c>
      <c r="K91" s="44" t="s">
        <v>277</v>
      </c>
    </row>
    <row r="92" spans="1:11" ht="24" customHeight="1" x14ac:dyDescent="0.15">
      <c r="A92" s="38">
        <v>79</v>
      </c>
      <c r="B92" s="39">
        <v>4111400521</v>
      </c>
      <c r="C92" s="40" t="s">
        <v>12</v>
      </c>
      <c r="D92" s="41" t="s">
        <v>460</v>
      </c>
      <c r="E92" s="42" t="s">
        <v>461</v>
      </c>
      <c r="F92" s="43" t="s">
        <v>75</v>
      </c>
      <c r="G92" s="44" t="s">
        <v>462</v>
      </c>
      <c r="H92" s="44" t="s">
        <v>463</v>
      </c>
      <c r="I92" s="44" t="s">
        <v>464</v>
      </c>
      <c r="J92" s="45">
        <v>43739</v>
      </c>
      <c r="K92" s="44" t="s">
        <v>465</v>
      </c>
    </row>
    <row r="93" spans="1:11" ht="24" customHeight="1" x14ac:dyDescent="0.15">
      <c r="A93" s="38">
        <v>80</v>
      </c>
      <c r="B93" s="39">
        <v>4110960384</v>
      </c>
      <c r="C93" s="40" t="s">
        <v>12</v>
      </c>
      <c r="D93" s="41" t="s">
        <v>466</v>
      </c>
      <c r="E93" s="42" t="s">
        <v>467</v>
      </c>
      <c r="F93" s="43" t="s">
        <v>29</v>
      </c>
      <c r="G93" s="44" t="s">
        <v>468</v>
      </c>
      <c r="H93" s="44" t="s">
        <v>469</v>
      </c>
      <c r="I93" s="44"/>
      <c r="J93" s="45">
        <v>43770</v>
      </c>
      <c r="K93" s="44" t="s">
        <v>470</v>
      </c>
    </row>
    <row r="94" spans="1:11" ht="24" customHeight="1" x14ac:dyDescent="0.15">
      <c r="A94" s="38">
        <v>81</v>
      </c>
      <c r="B94" s="39">
        <v>4111400547</v>
      </c>
      <c r="C94" s="40" t="s">
        <v>12</v>
      </c>
      <c r="D94" s="41" t="s">
        <v>471</v>
      </c>
      <c r="E94" s="42" t="s">
        <v>472</v>
      </c>
      <c r="F94" s="43" t="s">
        <v>75</v>
      </c>
      <c r="G94" s="44" t="s">
        <v>473</v>
      </c>
      <c r="H94" s="44" t="s">
        <v>474</v>
      </c>
      <c r="I94" s="44" t="s">
        <v>475</v>
      </c>
      <c r="J94" s="45">
        <v>43770</v>
      </c>
      <c r="K94" s="44" t="s">
        <v>277</v>
      </c>
    </row>
    <row r="95" spans="1:11" ht="24" customHeight="1" x14ac:dyDescent="0.15">
      <c r="A95" s="38">
        <v>82</v>
      </c>
      <c r="B95" s="39">
        <v>4110560499</v>
      </c>
      <c r="C95" s="40" t="s">
        <v>12</v>
      </c>
      <c r="D95" s="41" t="s">
        <v>476</v>
      </c>
      <c r="E95" s="42" t="s">
        <v>477</v>
      </c>
      <c r="F95" s="43" t="s">
        <v>478</v>
      </c>
      <c r="G95" s="44" t="s">
        <v>479</v>
      </c>
      <c r="H95" s="44" t="s">
        <v>480</v>
      </c>
      <c r="I95" s="44" t="s">
        <v>481</v>
      </c>
      <c r="J95" s="45">
        <v>43800</v>
      </c>
      <c r="K95" s="44" t="s">
        <v>277</v>
      </c>
    </row>
    <row r="96" spans="1:11" ht="24" customHeight="1" x14ac:dyDescent="0.15">
      <c r="A96" s="38">
        <v>83</v>
      </c>
      <c r="B96" s="39">
        <v>4110560507</v>
      </c>
      <c r="C96" s="40" t="s">
        <v>12</v>
      </c>
      <c r="D96" s="41" t="s">
        <v>482</v>
      </c>
      <c r="E96" s="42" t="s">
        <v>483</v>
      </c>
      <c r="F96" s="43" t="s">
        <v>249</v>
      </c>
      <c r="G96" s="44" t="s">
        <v>484</v>
      </c>
      <c r="H96" s="44" t="s">
        <v>485</v>
      </c>
      <c r="I96" s="44" t="s">
        <v>486</v>
      </c>
      <c r="J96" s="45">
        <v>43800</v>
      </c>
      <c r="K96" s="44" t="s">
        <v>277</v>
      </c>
    </row>
    <row r="97" spans="1:11" ht="24" customHeight="1" x14ac:dyDescent="0.15">
      <c r="A97" s="38">
        <v>84</v>
      </c>
      <c r="B97" s="39">
        <v>4110102987</v>
      </c>
      <c r="C97" s="40" t="s">
        <v>12</v>
      </c>
      <c r="D97" s="41" t="s">
        <v>487</v>
      </c>
      <c r="E97" s="42" t="s">
        <v>488</v>
      </c>
      <c r="F97" s="43" t="s">
        <v>36</v>
      </c>
      <c r="G97" s="44" t="s">
        <v>489</v>
      </c>
      <c r="H97" s="44" t="s">
        <v>490</v>
      </c>
      <c r="I97" s="44" t="s">
        <v>491</v>
      </c>
      <c r="J97" s="45">
        <v>44256</v>
      </c>
      <c r="K97" s="44" t="s">
        <v>492</v>
      </c>
    </row>
    <row r="98" spans="1:11" ht="24" customHeight="1" x14ac:dyDescent="0.15">
      <c r="A98" s="38">
        <v>85</v>
      </c>
      <c r="B98" s="39">
        <v>4111100782</v>
      </c>
      <c r="C98" s="40" t="s">
        <v>12</v>
      </c>
      <c r="D98" s="41" t="s">
        <v>493</v>
      </c>
      <c r="E98" s="42" t="s">
        <v>494</v>
      </c>
      <c r="F98" s="43" t="s">
        <v>113</v>
      </c>
      <c r="G98" s="44" t="s">
        <v>495</v>
      </c>
      <c r="H98" s="44" t="s">
        <v>496</v>
      </c>
      <c r="I98" s="44" t="s">
        <v>497</v>
      </c>
      <c r="J98" s="45">
        <v>44317</v>
      </c>
      <c r="K98" s="44" t="s">
        <v>498</v>
      </c>
    </row>
    <row r="99" spans="1:11" ht="24" customHeight="1" x14ac:dyDescent="0.15">
      <c r="A99" s="38">
        <v>86</v>
      </c>
      <c r="B99" s="39">
        <v>4111100808</v>
      </c>
      <c r="C99" s="40" t="s">
        <v>12</v>
      </c>
      <c r="D99" s="41" t="s">
        <v>499</v>
      </c>
      <c r="E99" s="42" t="s">
        <v>443</v>
      </c>
      <c r="F99" s="43" t="s">
        <v>113</v>
      </c>
      <c r="G99" s="44" t="s">
        <v>500</v>
      </c>
      <c r="H99" s="44" t="s">
        <v>501</v>
      </c>
      <c r="I99" s="44" t="s">
        <v>502</v>
      </c>
      <c r="J99" s="45">
        <v>44378</v>
      </c>
      <c r="K99" s="44" t="s">
        <v>503</v>
      </c>
    </row>
    <row r="100" spans="1:11" ht="24" customHeight="1" x14ac:dyDescent="0.15">
      <c r="A100" s="38">
        <v>87</v>
      </c>
      <c r="B100" s="39">
        <v>4110560531</v>
      </c>
      <c r="C100" s="40" t="s">
        <v>12</v>
      </c>
      <c r="D100" s="41" t="s">
        <v>504</v>
      </c>
      <c r="E100" s="42" t="s">
        <v>505</v>
      </c>
      <c r="F100" s="43" t="s">
        <v>113</v>
      </c>
      <c r="G100" s="44" t="s">
        <v>506</v>
      </c>
      <c r="H100" s="44" t="s">
        <v>507</v>
      </c>
      <c r="I100" s="44" t="s">
        <v>507</v>
      </c>
      <c r="J100" s="45">
        <v>44440</v>
      </c>
      <c r="K100" s="44" t="s">
        <v>508</v>
      </c>
    </row>
    <row r="101" spans="1:11" ht="24" customHeight="1" x14ac:dyDescent="0.15">
      <c r="A101" s="38">
        <v>88</v>
      </c>
      <c r="B101" s="39">
        <v>4110103068</v>
      </c>
      <c r="C101" s="40" t="s">
        <v>12</v>
      </c>
      <c r="D101" s="41" t="s">
        <v>509</v>
      </c>
      <c r="E101" s="42" t="s">
        <v>510</v>
      </c>
      <c r="F101" s="43" t="s">
        <v>36</v>
      </c>
      <c r="G101" s="44" t="s">
        <v>511</v>
      </c>
      <c r="H101" s="44" t="s">
        <v>512</v>
      </c>
      <c r="I101" s="44" t="s">
        <v>513</v>
      </c>
      <c r="J101" s="45">
        <v>44501</v>
      </c>
      <c r="K101" s="44" t="s">
        <v>514</v>
      </c>
    </row>
    <row r="102" spans="1:11" ht="24" customHeight="1" x14ac:dyDescent="0.15">
      <c r="A102" s="38">
        <v>89</v>
      </c>
      <c r="B102" s="39">
        <v>4111100832</v>
      </c>
      <c r="C102" s="40" t="s">
        <v>12</v>
      </c>
      <c r="D102" s="41" t="s">
        <v>515</v>
      </c>
      <c r="E102" s="42" t="s">
        <v>516</v>
      </c>
      <c r="F102" s="43" t="s">
        <v>113</v>
      </c>
      <c r="G102" s="44" t="s">
        <v>517</v>
      </c>
      <c r="H102" s="44" t="s">
        <v>518</v>
      </c>
      <c r="I102" s="44" t="s">
        <v>519</v>
      </c>
      <c r="J102" s="45">
        <v>44562</v>
      </c>
      <c r="K102" s="44" t="s">
        <v>520</v>
      </c>
    </row>
    <row r="103" spans="1:11" ht="24" customHeight="1" x14ac:dyDescent="0.15">
      <c r="A103" s="38">
        <v>90</v>
      </c>
      <c r="B103" s="39">
        <v>4110103100</v>
      </c>
      <c r="C103" s="40" t="s">
        <v>12</v>
      </c>
      <c r="D103" s="41" t="s">
        <v>521</v>
      </c>
      <c r="E103" s="42" t="s">
        <v>522</v>
      </c>
      <c r="F103" s="43" t="s">
        <v>36</v>
      </c>
      <c r="G103" s="44" t="s">
        <v>523</v>
      </c>
      <c r="H103" s="44" t="s">
        <v>524</v>
      </c>
      <c r="I103" s="44" t="s">
        <v>525</v>
      </c>
      <c r="J103" s="45">
        <v>44652</v>
      </c>
      <c r="K103" s="44" t="s">
        <v>526</v>
      </c>
    </row>
    <row r="104" spans="1:11" ht="24" customHeight="1" x14ac:dyDescent="0.15">
      <c r="A104" s="38">
        <v>91</v>
      </c>
      <c r="B104" s="39">
        <v>4111700219</v>
      </c>
      <c r="C104" s="40" t="s">
        <v>12</v>
      </c>
      <c r="D104" s="41" t="s">
        <v>527</v>
      </c>
      <c r="E104" s="42" t="s">
        <v>528</v>
      </c>
      <c r="F104" s="43" t="s">
        <v>206</v>
      </c>
      <c r="G104" s="44" t="s">
        <v>529</v>
      </c>
      <c r="H104" s="44" t="s">
        <v>530</v>
      </c>
      <c r="I104" s="44" t="s">
        <v>531</v>
      </c>
      <c r="J104" s="45">
        <v>44682</v>
      </c>
      <c r="K104" s="44" t="s">
        <v>532</v>
      </c>
    </row>
    <row r="105" spans="1:11" ht="24" customHeight="1" x14ac:dyDescent="0.15">
      <c r="A105" s="38">
        <v>92</v>
      </c>
      <c r="B105" s="39">
        <v>4111400612</v>
      </c>
      <c r="C105" s="40" t="s">
        <v>12</v>
      </c>
      <c r="D105" s="41" t="s">
        <v>533</v>
      </c>
      <c r="E105" s="42" t="s">
        <v>100</v>
      </c>
      <c r="F105" s="43" t="s">
        <v>75</v>
      </c>
      <c r="G105" s="44" t="s">
        <v>534</v>
      </c>
      <c r="H105" s="44" t="s">
        <v>535</v>
      </c>
      <c r="I105" s="38" t="s">
        <v>464</v>
      </c>
      <c r="J105" s="45">
        <v>44713</v>
      </c>
      <c r="K105" s="44" t="s">
        <v>536</v>
      </c>
    </row>
    <row r="106" spans="1:11" ht="24" customHeight="1" x14ac:dyDescent="0.15">
      <c r="A106" s="38">
        <v>93</v>
      </c>
      <c r="B106" s="39">
        <v>4110103282</v>
      </c>
      <c r="C106" s="40" t="s">
        <v>12</v>
      </c>
      <c r="D106" s="41" t="s">
        <v>537</v>
      </c>
      <c r="E106" s="42" t="s">
        <v>538</v>
      </c>
      <c r="F106" s="43" t="s">
        <v>36</v>
      </c>
      <c r="G106" s="44" t="s">
        <v>539</v>
      </c>
      <c r="H106" s="44" t="s">
        <v>540</v>
      </c>
      <c r="I106" s="44" t="s">
        <v>541</v>
      </c>
      <c r="J106" s="45">
        <v>45047</v>
      </c>
      <c r="K106" s="44" t="s">
        <v>542</v>
      </c>
    </row>
    <row r="107" spans="1:11" ht="24" customHeight="1" x14ac:dyDescent="0.15">
      <c r="A107" s="38">
        <v>94</v>
      </c>
      <c r="B107" s="39">
        <v>4110103316</v>
      </c>
      <c r="C107" s="40" t="s">
        <v>12</v>
      </c>
      <c r="D107" s="41" t="s">
        <v>543</v>
      </c>
      <c r="E107" s="42" t="s">
        <v>544</v>
      </c>
      <c r="F107" s="43" t="s">
        <v>36</v>
      </c>
      <c r="G107" s="44" t="s">
        <v>545</v>
      </c>
      <c r="H107" s="44" t="s">
        <v>546</v>
      </c>
      <c r="I107" s="44" t="s">
        <v>547</v>
      </c>
      <c r="J107" s="45">
        <v>45170</v>
      </c>
      <c r="K107" s="44" t="s">
        <v>548</v>
      </c>
    </row>
    <row r="108" spans="1:11" ht="24" customHeight="1" x14ac:dyDescent="0.15">
      <c r="A108" s="38">
        <v>95</v>
      </c>
      <c r="B108" s="39">
        <v>4111100899</v>
      </c>
      <c r="C108" s="40" t="s">
        <v>12</v>
      </c>
      <c r="D108" s="41" t="s">
        <v>549</v>
      </c>
      <c r="E108" s="42" t="s">
        <v>360</v>
      </c>
      <c r="F108" s="43" t="s">
        <v>113</v>
      </c>
      <c r="G108" s="44" t="s">
        <v>550</v>
      </c>
      <c r="H108" s="44" t="s">
        <v>551</v>
      </c>
      <c r="I108" s="44" t="s">
        <v>552</v>
      </c>
      <c r="J108" s="45">
        <v>45505</v>
      </c>
      <c r="K108" s="44" t="s">
        <v>553</v>
      </c>
    </row>
    <row r="109" spans="1:11" ht="24" customHeight="1" x14ac:dyDescent="0.15">
      <c r="A109" s="38">
        <v>96</v>
      </c>
      <c r="B109" s="39">
        <v>4110103423</v>
      </c>
      <c r="C109" s="40" t="s">
        <v>12</v>
      </c>
      <c r="D109" s="41" t="s">
        <v>554</v>
      </c>
      <c r="E109" s="42" t="s">
        <v>170</v>
      </c>
      <c r="F109" s="43" t="s">
        <v>36</v>
      </c>
      <c r="G109" s="44" t="s">
        <v>555</v>
      </c>
      <c r="H109" s="44" t="s">
        <v>556</v>
      </c>
      <c r="I109" s="44" t="s">
        <v>464</v>
      </c>
      <c r="J109" s="45">
        <v>45536</v>
      </c>
      <c r="K109" s="44" t="s">
        <v>557</v>
      </c>
    </row>
    <row r="110" spans="1:11" ht="24" customHeight="1" x14ac:dyDescent="0.15">
      <c r="A110" s="38">
        <v>97</v>
      </c>
      <c r="B110" s="39">
        <v>4110400092</v>
      </c>
      <c r="C110" s="40" t="s">
        <v>12</v>
      </c>
      <c r="D110" s="41" t="s">
        <v>558</v>
      </c>
      <c r="E110" s="42" t="s">
        <v>559</v>
      </c>
      <c r="F110" s="43" t="s">
        <v>290</v>
      </c>
      <c r="G110" s="44" t="s">
        <v>560</v>
      </c>
      <c r="H110" s="44" t="s">
        <v>561</v>
      </c>
      <c r="I110" s="44" t="s">
        <v>562</v>
      </c>
      <c r="J110" s="45">
        <v>45566</v>
      </c>
      <c r="K110" s="44" t="s">
        <v>563</v>
      </c>
    </row>
    <row r="111" spans="1:11" ht="24" customHeight="1" x14ac:dyDescent="0.15">
      <c r="A111" s="38">
        <v>98</v>
      </c>
      <c r="B111" s="39">
        <v>4110960434</v>
      </c>
      <c r="C111" s="40" t="s">
        <v>12</v>
      </c>
      <c r="D111" s="41" t="s">
        <v>564</v>
      </c>
      <c r="E111" s="42" t="s">
        <v>565</v>
      </c>
      <c r="F111" s="43" t="s">
        <v>29</v>
      </c>
      <c r="G111" s="44" t="s">
        <v>566</v>
      </c>
      <c r="H111" s="44" t="s">
        <v>567</v>
      </c>
      <c r="I111" s="44" t="s">
        <v>568</v>
      </c>
      <c r="J111" s="45">
        <v>45597</v>
      </c>
      <c r="K111" s="44" t="s">
        <v>569</v>
      </c>
    </row>
    <row r="112" spans="1:11" ht="24" customHeight="1" x14ac:dyDescent="0.15">
      <c r="A112" s="38">
        <v>99</v>
      </c>
      <c r="B112" s="39">
        <v>4111400687</v>
      </c>
      <c r="C112" s="40" t="s">
        <v>12</v>
      </c>
      <c r="D112" s="41" t="s">
        <v>570</v>
      </c>
      <c r="E112" s="42" t="s">
        <v>571</v>
      </c>
      <c r="F112" s="43" t="s">
        <v>75</v>
      </c>
      <c r="G112" s="44" t="s">
        <v>572</v>
      </c>
      <c r="H112" s="44" t="s">
        <v>573</v>
      </c>
      <c r="I112" s="44" t="s">
        <v>574</v>
      </c>
      <c r="J112" s="45">
        <v>45748</v>
      </c>
      <c r="K112" s="44" t="s">
        <v>575</v>
      </c>
    </row>
    <row r="113" spans="1:11" ht="24" customHeight="1" x14ac:dyDescent="0.15">
      <c r="A113" s="38">
        <v>100</v>
      </c>
      <c r="B113" s="39">
        <v>4111100790</v>
      </c>
      <c r="C113" s="40" t="s">
        <v>12</v>
      </c>
      <c r="D113" s="41" t="s">
        <v>576</v>
      </c>
      <c r="E113" s="42" t="s">
        <v>577</v>
      </c>
      <c r="F113" s="43" t="s">
        <v>113</v>
      </c>
      <c r="G113" s="44" t="s">
        <v>578</v>
      </c>
      <c r="H113" s="44" t="s">
        <v>579</v>
      </c>
      <c r="I113" s="44" t="s">
        <v>580</v>
      </c>
      <c r="J113" s="45">
        <v>45748</v>
      </c>
      <c r="K113" s="44" t="s">
        <v>581</v>
      </c>
    </row>
    <row r="114" spans="1:11" ht="24" customHeight="1" x14ac:dyDescent="0.15">
      <c r="A114" s="38">
        <v>101</v>
      </c>
      <c r="B114" s="39">
        <v>4110103555</v>
      </c>
      <c r="C114" s="40" t="s">
        <v>12</v>
      </c>
      <c r="D114" s="41" t="s">
        <v>582</v>
      </c>
      <c r="E114" s="42" t="s">
        <v>583</v>
      </c>
      <c r="F114" s="43" t="s">
        <v>36</v>
      </c>
      <c r="G114" s="44" t="s">
        <v>584</v>
      </c>
      <c r="H114" s="44" t="s">
        <v>585</v>
      </c>
      <c r="I114" s="44" t="s">
        <v>586</v>
      </c>
      <c r="J114" s="45">
        <v>45778</v>
      </c>
      <c r="K114" s="44" t="s">
        <v>587</v>
      </c>
    </row>
    <row r="115" spans="1:11" ht="24" customHeight="1" x14ac:dyDescent="0.15">
      <c r="A115" s="38">
        <v>102</v>
      </c>
      <c r="B115" s="39">
        <v>4110103563</v>
      </c>
      <c r="C115" s="40" t="s">
        <v>12</v>
      </c>
      <c r="D115" s="41" t="s">
        <v>588</v>
      </c>
      <c r="E115" s="42" t="s">
        <v>589</v>
      </c>
      <c r="F115" s="43" t="s">
        <v>36</v>
      </c>
      <c r="G115" s="44" t="s">
        <v>590</v>
      </c>
      <c r="H115" s="44" t="s">
        <v>591</v>
      </c>
      <c r="I115" s="44" t="s">
        <v>592</v>
      </c>
      <c r="J115" s="45">
        <v>45809</v>
      </c>
      <c r="K115" s="44" t="s">
        <v>593</v>
      </c>
    </row>
    <row r="116" spans="1:11" ht="24" customHeight="1" x14ac:dyDescent="0.15">
      <c r="A116" s="38">
        <v>103</v>
      </c>
      <c r="B116" s="39">
        <v>4110103589</v>
      </c>
      <c r="C116" s="40" t="s">
        <v>12</v>
      </c>
      <c r="D116" s="41" t="s">
        <v>594</v>
      </c>
      <c r="E116" s="42" t="s">
        <v>595</v>
      </c>
      <c r="F116" s="43" t="s">
        <v>36</v>
      </c>
      <c r="G116" s="44" t="s">
        <v>596</v>
      </c>
      <c r="H116" s="44" t="s">
        <v>597</v>
      </c>
      <c r="I116" s="44" t="s">
        <v>597</v>
      </c>
      <c r="J116" s="45">
        <v>45839</v>
      </c>
      <c r="K116" s="44" t="s">
        <v>598</v>
      </c>
    </row>
    <row r="117" spans="1:11" ht="24" customHeight="1" x14ac:dyDescent="0.15">
      <c r="A117" s="38">
        <v>104</v>
      </c>
      <c r="B117" s="39">
        <v>4110200955</v>
      </c>
      <c r="C117" s="40" t="s">
        <v>12</v>
      </c>
      <c r="D117" s="41" t="s">
        <v>599</v>
      </c>
      <c r="E117" s="42" t="s">
        <v>61</v>
      </c>
      <c r="F117" s="43" t="s">
        <v>62</v>
      </c>
      <c r="G117" s="44" t="s">
        <v>600</v>
      </c>
      <c r="H117" s="44" t="s">
        <v>601</v>
      </c>
      <c r="I117" s="44"/>
      <c r="J117" s="45">
        <v>45931</v>
      </c>
      <c r="K117" s="44" t="s">
        <v>602</v>
      </c>
    </row>
    <row r="118" spans="1:11" ht="24" customHeight="1" x14ac:dyDescent="0.15">
      <c r="A118" s="38">
        <v>105</v>
      </c>
      <c r="B118" s="39">
        <v>4110200971</v>
      </c>
      <c r="C118" s="40" t="s">
        <v>12</v>
      </c>
      <c r="D118" s="41" t="s">
        <v>603</v>
      </c>
      <c r="E118" s="42">
        <v>8470821</v>
      </c>
      <c r="F118" s="43" t="s">
        <v>604</v>
      </c>
      <c r="G118" s="44" t="s">
        <v>605</v>
      </c>
      <c r="H118" s="44" t="s">
        <v>606</v>
      </c>
      <c r="I118" s="44"/>
      <c r="J118" s="45">
        <v>45962</v>
      </c>
      <c r="K118" s="44" t="s">
        <v>603</v>
      </c>
    </row>
    <row r="119" spans="1:11" ht="24" customHeight="1" x14ac:dyDescent="0.15">
      <c r="A119" s="38">
        <v>106</v>
      </c>
      <c r="B119" s="39">
        <v>4110560648</v>
      </c>
      <c r="C119" s="40" t="s">
        <v>12</v>
      </c>
      <c r="D119" s="41" t="s">
        <v>607</v>
      </c>
      <c r="E119" s="42">
        <v>8410204</v>
      </c>
      <c r="F119" s="43" t="s">
        <v>608</v>
      </c>
      <c r="G119" s="44" t="s">
        <v>609</v>
      </c>
      <c r="H119" s="44" t="s">
        <v>610</v>
      </c>
      <c r="I119" s="44" t="s">
        <v>611</v>
      </c>
      <c r="J119" s="45">
        <v>46113</v>
      </c>
      <c r="K119" s="44" t="s">
        <v>612</v>
      </c>
    </row>
    <row r="120" spans="1:11" ht="24" customHeight="1" x14ac:dyDescent="0.15">
      <c r="A120" s="38">
        <v>107</v>
      </c>
      <c r="B120" s="39">
        <v>4111400828</v>
      </c>
      <c r="C120" s="40" t="s">
        <v>12</v>
      </c>
      <c r="D120" s="41" t="s">
        <v>613</v>
      </c>
      <c r="E120" s="42">
        <v>8430024</v>
      </c>
      <c r="F120" s="43" t="s">
        <v>614</v>
      </c>
      <c r="G120" s="44" t="s">
        <v>615</v>
      </c>
      <c r="H120" s="44" t="s">
        <v>616</v>
      </c>
      <c r="I120" s="46"/>
      <c r="J120" s="45">
        <v>46174</v>
      </c>
      <c r="K120" s="44" t="s">
        <v>617</v>
      </c>
    </row>
    <row r="121" spans="1:11" ht="24" customHeight="1" x14ac:dyDescent="0.15">
      <c r="A121" s="38">
        <v>108</v>
      </c>
      <c r="B121" s="39">
        <v>4111300606</v>
      </c>
      <c r="C121" s="40" t="s">
        <v>12</v>
      </c>
      <c r="D121" s="41" t="s">
        <v>618</v>
      </c>
      <c r="E121" s="42">
        <v>8480027</v>
      </c>
      <c r="F121" s="43" t="s">
        <v>619</v>
      </c>
      <c r="G121" s="44" t="s">
        <v>620</v>
      </c>
      <c r="H121" s="44" t="s">
        <v>621</v>
      </c>
      <c r="I121" s="47" t="s">
        <v>622</v>
      </c>
      <c r="J121" s="45">
        <v>46204</v>
      </c>
      <c r="K121" s="44" t="s">
        <v>623</v>
      </c>
    </row>
    <row r="122" spans="1:11" ht="24" customHeight="1" x14ac:dyDescent="0.15">
      <c r="A122" s="38">
        <v>109</v>
      </c>
      <c r="B122" s="39">
        <v>4111300093</v>
      </c>
      <c r="C122" s="40" t="s">
        <v>624</v>
      </c>
      <c r="D122" s="41" t="s">
        <v>13</v>
      </c>
      <c r="E122" s="42" t="s">
        <v>14</v>
      </c>
      <c r="F122" s="43" t="s">
        <v>15</v>
      </c>
      <c r="G122" s="44" t="s">
        <v>16</v>
      </c>
      <c r="H122" s="44" t="s">
        <v>17</v>
      </c>
      <c r="I122" s="44" t="s">
        <v>18</v>
      </c>
      <c r="J122" s="45">
        <v>38991</v>
      </c>
      <c r="K122" s="44" t="s">
        <v>19</v>
      </c>
    </row>
    <row r="123" spans="1:11" ht="24" customHeight="1" x14ac:dyDescent="0.15">
      <c r="A123" s="38">
        <v>110</v>
      </c>
      <c r="B123" s="39">
        <v>4110800028</v>
      </c>
      <c r="C123" s="40" t="s">
        <v>624</v>
      </c>
      <c r="D123" s="41" t="s">
        <v>20</v>
      </c>
      <c r="E123" s="42" t="s">
        <v>21</v>
      </c>
      <c r="F123" s="43" t="s">
        <v>22</v>
      </c>
      <c r="G123" s="44" t="s">
        <v>625</v>
      </c>
      <c r="H123" s="44" t="s">
        <v>24</v>
      </c>
      <c r="I123" s="44" t="s">
        <v>25</v>
      </c>
      <c r="J123" s="45">
        <v>39722</v>
      </c>
      <c r="K123" s="44" t="s">
        <v>26</v>
      </c>
    </row>
    <row r="124" spans="1:11" ht="24" customHeight="1" x14ac:dyDescent="0.15">
      <c r="A124" s="38">
        <v>111</v>
      </c>
      <c r="B124" s="39">
        <v>4110960012</v>
      </c>
      <c r="C124" s="40" t="s">
        <v>624</v>
      </c>
      <c r="D124" s="41" t="s">
        <v>27</v>
      </c>
      <c r="E124" s="42" t="s">
        <v>28</v>
      </c>
      <c r="F124" s="43" t="s">
        <v>29</v>
      </c>
      <c r="G124" s="44" t="s">
        <v>30</v>
      </c>
      <c r="H124" s="44" t="s">
        <v>31</v>
      </c>
      <c r="I124" s="44" t="s">
        <v>32</v>
      </c>
      <c r="J124" s="45">
        <v>39722</v>
      </c>
      <c r="K124" s="44" t="s">
        <v>33</v>
      </c>
    </row>
    <row r="125" spans="1:11" ht="24" customHeight="1" x14ac:dyDescent="0.15">
      <c r="A125" s="38">
        <v>112</v>
      </c>
      <c r="B125" s="39">
        <v>4110100403</v>
      </c>
      <c r="C125" s="40" t="s">
        <v>624</v>
      </c>
      <c r="D125" s="41" t="s">
        <v>41</v>
      </c>
      <c r="E125" s="42" t="s">
        <v>42</v>
      </c>
      <c r="F125" s="43" t="s">
        <v>36</v>
      </c>
      <c r="G125" s="44" t="s">
        <v>43</v>
      </c>
      <c r="H125" s="44" t="s">
        <v>44</v>
      </c>
      <c r="I125" s="44" t="s">
        <v>45</v>
      </c>
      <c r="J125" s="45">
        <v>39722</v>
      </c>
      <c r="K125" s="44" t="s">
        <v>46</v>
      </c>
    </row>
    <row r="126" spans="1:11" ht="24" customHeight="1" x14ac:dyDescent="0.15">
      <c r="A126" s="38">
        <v>113</v>
      </c>
      <c r="B126" s="39">
        <v>4110960079</v>
      </c>
      <c r="C126" s="40" t="s">
        <v>624</v>
      </c>
      <c r="D126" s="41" t="s">
        <v>47</v>
      </c>
      <c r="E126" s="42" t="s">
        <v>48</v>
      </c>
      <c r="F126" s="43" t="s">
        <v>49</v>
      </c>
      <c r="G126" s="44" t="s">
        <v>50</v>
      </c>
      <c r="H126" s="44" t="s">
        <v>51</v>
      </c>
      <c r="I126" s="44" t="s">
        <v>52</v>
      </c>
      <c r="J126" s="45">
        <v>40397</v>
      </c>
      <c r="K126" s="44" t="s">
        <v>53</v>
      </c>
    </row>
    <row r="127" spans="1:11" ht="24" customHeight="1" x14ac:dyDescent="0.15">
      <c r="A127" s="38">
        <v>114</v>
      </c>
      <c r="B127" s="39">
        <v>4110360015</v>
      </c>
      <c r="C127" s="40" t="s">
        <v>624</v>
      </c>
      <c r="D127" s="41" t="s">
        <v>54</v>
      </c>
      <c r="E127" s="42" t="s">
        <v>55</v>
      </c>
      <c r="F127" s="43" t="s">
        <v>36</v>
      </c>
      <c r="G127" s="44" t="s">
        <v>56</v>
      </c>
      <c r="H127" s="44" t="s">
        <v>57</v>
      </c>
      <c r="I127" s="44" t="s">
        <v>58</v>
      </c>
      <c r="J127" s="45">
        <v>39722</v>
      </c>
      <c r="K127" s="44" t="s">
        <v>59</v>
      </c>
    </row>
    <row r="128" spans="1:11" ht="24" customHeight="1" x14ac:dyDescent="0.15">
      <c r="A128" s="38">
        <v>115</v>
      </c>
      <c r="B128" s="39">
        <v>4110200112</v>
      </c>
      <c r="C128" s="40" t="s">
        <v>624</v>
      </c>
      <c r="D128" s="41" t="s">
        <v>60</v>
      </c>
      <c r="E128" s="42" t="s">
        <v>61</v>
      </c>
      <c r="F128" s="43" t="s">
        <v>62</v>
      </c>
      <c r="G128" s="44" t="s">
        <v>63</v>
      </c>
      <c r="H128" s="44" t="s">
        <v>64</v>
      </c>
      <c r="I128" s="44" t="s">
        <v>65</v>
      </c>
      <c r="J128" s="45">
        <v>39114</v>
      </c>
      <c r="K128" s="44" t="s">
        <v>66</v>
      </c>
    </row>
    <row r="129" spans="1:11" ht="24" customHeight="1" x14ac:dyDescent="0.15">
      <c r="A129" s="38">
        <v>116</v>
      </c>
      <c r="B129" s="39">
        <v>4111400059</v>
      </c>
      <c r="C129" s="40" t="s">
        <v>624</v>
      </c>
      <c r="D129" s="41" t="s">
        <v>73</v>
      </c>
      <c r="E129" s="42" t="s">
        <v>74</v>
      </c>
      <c r="F129" s="43" t="s">
        <v>75</v>
      </c>
      <c r="G129" s="44" t="s">
        <v>76</v>
      </c>
      <c r="H129" s="44" t="s">
        <v>77</v>
      </c>
      <c r="I129" s="44" t="s">
        <v>78</v>
      </c>
      <c r="J129" s="45">
        <v>39251</v>
      </c>
      <c r="K129" s="44" t="s">
        <v>79</v>
      </c>
    </row>
    <row r="130" spans="1:11" ht="24" customHeight="1" x14ac:dyDescent="0.15">
      <c r="A130" s="38">
        <v>117</v>
      </c>
      <c r="B130" s="39">
        <v>4111200046</v>
      </c>
      <c r="C130" s="40" t="s">
        <v>624</v>
      </c>
      <c r="D130" s="41" t="s">
        <v>80</v>
      </c>
      <c r="E130" s="42" t="s">
        <v>81</v>
      </c>
      <c r="F130" s="43" t="s">
        <v>82</v>
      </c>
      <c r="G130" s="44" t="s">
        <v>83</v>
      </c>
      <c r="H130" s="44" t="s">
        <v>84</v>
      </c>
      <c r="I130" s="44" t="s">
        <v>85</v>
      </c>
      <c r="J130" s="45">
        <v>38991</v>
      </c>
      <c r="K130" s="44" t="s">
        <v>86</v>
      </c>
    </row>
    <row r="131" spans="1:11" ht="24" customHeight="1" x14ac:dyDescent="0.15">
      <c r="A131" s="38">
        <v>118</v>
      </c>
      <c r="B131" s="39">
        <v>4110100395</v>
      </c>
      <c r="C131" s="40" t="s">
        <v>624</v>
      </c>
      <c r="D131" s="41" t="s">
        <v>87</v>
      </c>
      <c r="E131" s="42" t="s">
        <v>88</v>
      </c>
      <c r="F131" s="43" t="s">
        <v>36</v>
      </c>
      <c r="G131" s="44" t="s">
        <v>89</v>
      </c>
      <c r="H131" s="44" t="s">
        <v>90</v>
      </c>
      <c r="I131" s="44" t="s">
        <v>91</v>
      </c>
      <c r="J131" s="45">
        <v>38991</v>
      </c>
      <c r="K131" s="44" t="s">
        <v>92</v>
      </c>
    </row>
    <row r="132" spans="1:11" ht="24" customHeight="1" x14ac:dyDescent="0.15">
      <c r="A132" s="38">
        <v>119</v>
      </c>
      <c r="B132" s="39">
        <v>4110100387</v>
      </c>
      <c r="C132" s="40" t="s">
        <v>624</v>
      </c>
      <c r="D132" s="41" t="s">
        <v>93</v>
      </c>
      <c r="E132" s="42" t="s">
        <v>94</v>
      </c>
      <c r="F132" s="43" t="s">
        <v>36</v>
      </c>
      <c r="G132" s="44" t="s">
        <v>626</v>
      </c>
      <c r="H132" s="44" t="s">
        <v>96</v>
      </c>
      <c r="I132" s="44" t="s">
        <v>97</v>
      </c>
      <c r="J132" s="45">
        <v>39722</v>
      </c>
      <c r="K132" s="44" t="s">
        <v>98</v>
      </c>
    </row>
    <row r="133" spans="1:11" ht="24" customHeight="1" x14ac:dyDescent="0.15">
      <c r="A133" s="38">
        <v>120</v>
      </c>
      <c r="B133" s="39">
        <v>4111400026</v>
      </c>
      <c r="C133" s="40" t="s">
        <v>624</v>
      </c>
      <c r="D133" s="41" t="s">
        <v>99</v>
      </c>
      <c r="E133" s="42" t="s">
        <v>100</v>
      </c>
      <c r="F133" s="43" t="s">
        <v>75</v>
      </c>
      <c r="G133" s="44" t="s">
        <v>101</v>
      </c>
      <c r="H133" s="44" t="s">
        <v>102</v>
      </c>
      <c r="I133" s="44" t="s">
        <v>103</v>
      </c>
      <c r="J133" s="45">
        <v>39114</v>
      </c>
      <c r="K133" s="44" t="s">
        <v>104</v>
      </c>
    </row>
    <row r="134" spans="1:11" ht="24" customHeight="1" x14ac:dyDescent="0.15">
      <c r="A134" s="38">
        <v>121</v>
      </c>
      <c r="B134" s="39">
        <v>4111100097</v>
      </c>
      <c r="C134" s="40" t="s">
        <v>624</v>
      </c>
      <c r="D134" s="41" t="s">
        <v>111</v>
      </c>
      <c r="E134" s="42" t="s">
        <v>112</v>
      </c>
      <c r="F134" s="43" t="s">
        <v>113</v>
      </c>
      <c r="G134" s="44" t="s">
        <v>114</v>
      </c>
      <c r="H134" s="44" t="s">
        <v>115</v>
      </c>
      <c r="I134" s="44" t="s">
        <v>116</v>
      </c>
      <c r="J134" s="45">
        <v>38991</v>
      </c>
      <c r="K134" s="44" t="s">
        <v>117</v>
      </c>
    </row>
    <row r="135" spans="1:11" ht="24" customHeight="1" x14ac:dyDescent="0.15">
      <c r="A135" s="38">
        <v>122</v>
      </c>
      <c r="B135" s="39">
        <v>4111600070</v>
      </c>
      <c r="C135" s="40" t="s">
        <v>624</v>
      </c>
      <c r="D135" s="41" t="s">
        <v>123</v>
      </c>
      <c r="E135" s="42" t="s">
        <v>124</v>
      </c>
      <c r="F135" s="43" t="s">
        <v>125</v>
      </c>
      <c r="G135" s="44" t="s">
        <v>126</v>
      </c>
      <c r="H135" s="44" t="s">
        <v>627</v>
      </c>
      <c r="I135" s="44" t="s">
        <v>628</v>
      </c>
      <c r="J135" s="45">
        <v>39722</v>
      </c>
      <c r="K135" s="44" t="s">
        <v>129</v>
      </c>
    </row>
    <row r="136" spans="1:11" ht="24" customHeight="1" x14ac:dyDescent="0.15">
      <c r="A136" s="38">
        <v>123</v>
      </c>
      <c r="B136" s="39">
        <v>4111300028</v>
      </c>
      <c r="C136" s="40" t="s">
        <v>624</v>
      </c>
      <c r="D136" s="41" t="s">
        <v>147</v>
      </c>
      <c r="E136" s="42" t="s">
        <v>148</v>
      </c>
      <c r="F136" s="43" t="s">
        <v>15</v>
      </c>
      <c r="G136" s="44" t="s">
        <v>149</v>
      </c>
      <c r="H136" s="44" t="s">
        <v>150</v>
      </c>
      <c r="I136" s="44" t="s">
        <v>151</v>
      </c>
      <c r="J136" s="45">
        <v>39722</v>
      </c>
      <c r="K136" s="44" t="s">
        <v>152</v>
      </c>
    </row>
    <row r="137" spans="1:11" ht="24" customHeight="1" x14ac:dyDescent="0.15">
      <c r="A137" s="38">
        <v>124</v>
      </c>
      <c r="B137" s="39">
        <v>4111100345</v>
      </c>
      <c r="C137" s="40" t="s">
        <v>624</v>
      </c>
      <c r="D137" s="41" t="s">
        <v>159</v>
      </c>
      <c r="E137" s="42" t="s">
        <v>112</v>
      </c>
      <c r="F137" s="43" t="s">
        <v>113</v>
      </c>
      <c r="G137" s="44" t="s">
        <v>160</v>
      </c>
      <c r="H137" s="44" t="s">
        <v>161</v>
      </c>
      <c r="I137" s="44" t="s">
        <v>162</v>
      </c>
      <c r="J137" s="45">
        <v>40836</v>
      </c>
      <c r="K137" s="44" t="s">
        <v>163</v>
      </c>
    </row>
    <row r="138" spans="1:11" ht="24" customHeight="1" x14ac:dyDescent="0.15">
      <c r="A138" s="38">
        <v>125</v>
      </c>
      <c r="B138" s="39">
        <v>4110101120</v>
      </c>
      <c r="C138" s="40" t="s">
        <v>624</v>
      </c>
      <c r="D138" s="41" t="s">
        <v>164</v>
      </c>
      <c r="E138" s="42" t="s">
        <v>165</v>
      </c>
      <c r="F138" s="43" t="s">
        <v>36</v>
      </c>
      <c r="G138" s="44" t="s">
        <v>166</v>
      </c>
      <c r="H138" s="44" t="s">
        <v>167</v>
      </c>
      <c r="I138" s="44" t="s">
        <v>167</v>
      </c>
      <c r="J138" s="45">
        <v>40330</v>
      </c>
      <c r="K138" s="44" t="s">
        <v>168</v>
      </c>
    </row>
    <row r="139" spans="1:11" ht="24" customHeight="1" x14ac:dyDescent="0.15">
      <c r="A139" s="38">
        <v>126</v>
      </c>
      <c r="B139" s="39">
        <v>4110100718</v>
      </c>
      <c r="C139" s="40" t="s">
        <v>624</v>
      </c>
      <c r="D139" s="41" t="s">
        <v>169</v>
      </c>
      <c r="E139" s="42" t="s">
        <v>170</v>
      </c>
      <c r="F139" s="43" t="s">
        <v>36</v>
      </c>
      <c r="G139" s="44" t="s">
        <v>629</v>
      </c>
      <c r="H139" s="44" t="s">
        <v>172</v>
      </c>
      <c r="I139" s="44" t="s">
        <v>173</v>
      </c>
      <c r="J139" s="45">
        <v>39326</v>
      </c>
      <c r="K139" s="44" t="s">
        <v>174</v>
      </c>
    </row>
    <row r="140" spans="1:11" ht="24" customHeight="1" x14ac:dyDescent="0.15">
      <c r="A140" s="38">
        <v>127</v>
      </c>
      <c r="B140" s="39">
        <v>4110100429</v>
      </c>
      <c r="C140" s="40" t="s">
        <v>624</v>
      </c>
      <c r="D140" s="41" t="s">
        <v>175</v>
      </c>
      <c r="E140" s="42" t="s">
        <v>176</v>
      </c>
      <c r="F140" s="43" t="s">
        <v>36</v>
      </c>
      <c r="G140" s="44" t="s">
        <v>177</v>
      </c>
      <c r="H140" s="44" t="s">
        <v>178</v>
      </c>
      <c r="I140" s="44" t="s">
        <v>179</v>
      </c>
      <c r="J140" s="45">
        <v>39722</v>
      </c>
      <c r="K140" s="44" t="s">
        <v>180</v>
      </c>
    </row>
    <row r="141" spans="1:11" ht="24" customHeight="1" x14ac:dyDescent="0.15">
      <c r="A141" s="38">
        <v>128</v>
      </c>
      <c r="B141" s="39">
        <v>4110560119</v>
      </c>
      <c r="C141" s="40" t="s">
        <v>624</v>
      </c>
      <c r="D141" s="41" t="s">
        <v>181</v>
      </c>
      <c r="E141" s="42" t="s">
        <v>182</v>
      </c>
      <c r="F141" s="43" t="s">
        <v>183</v>
      </c>
      <c r="G141" s="44" t="s">
        <v>184</v>
      </c>
      <c r="H141" s="44" t="s">
        <v>185</v>
      </c>
      <c r="I141" s="44" t="s">
        <v>186</v>
      </c>
      <c r="J141" s="45">
        <v>40544</v>
      </c>
      <c r="K141" s="44" t="s">
        <v>187</v>
      </c>
    </row>
    <row r="142" spans="1:11" ht="24" customHeight="1" x14ac:dyDescent="0.15">
      <c r="A142" s="38">
        <v>129</v>
      </c>
      <c r="B142" s="39">
        <v>4111400034</v>
      </c>
      <c r="C142" s="40" t="s">
        <v>624</v>
      </c>
      <c r="D142" s="41" t="s">
        <v>188</v>
      </c>
      <c r="E142" s="42" t="s">
        <v>74</v>
      </c>
      <c r="F142" s="43" t="s">
        <v>75</v>
      </c>
      <c r="G142" s="44" t="s">
        <v>189</v>
      </c>
      <c r="H142" s="44" t="s">
        <v>190</v>
      </c>
      <c r="I142" s="44" t="s">
        <v>191</v>
      </c>
      <c r="J142" s="45">
        <v>38991</v>
      </c>
      <c r="K142" s="44" t="s">
        <v>192</v>
      </c>
    </row>
    <row r="143" spans="1:11" ht="24" customHeight="1" x14ac:dyDescent="0.15">
      <c r="A143" s="38">
        <v>130</v>
      </c>
      <c r="B143" s="39">
        <v>4110500016</v>
      </c>
      <c r="C143" s="40" t="s">
        <v>624</v>
      </c>
      <c r="D143" s="41" t="s">
        <v>193</v>
      </c>
      <c r="E143" s="42" t="s">
        <v>112</v>
      </c>
      <c r="F143" s="43" t="s">
        <v>113</v>
      </c>
      <c r="G143" s="44" t="s">
        <v>194</v>
      </c>
      <c r="H143" s="44" t="s">
        <v>195</v>
      </c>
      <c r="I143" s="44" t="s">
        <v>196</v>
      </c>
      <c r="J143" s="45">
        <v>39722</v>
      </c>
      <c r="K143" s="44" t="s">
        <v>197</v>
      </c>
    </row>
    <row r="144" spans="1:11" ht="24" customHeight="1" x14ac:dyDescent="0.15">
      <c r="A144" s="38">
        <v>131</v>
      </c>
      <c r="B144" s="39">
        <v>4110101617</v>
      </c>
      <c r="C144" s="40" t="s">
        <v>624</v>
      </c>
      <c r="D144" s="41" t="s">
        <v>198</v>
      </c>
      <c r="E144" s="42" t="s">
        <v>199</v>
      </c>
      <c r="F144" s="43" t="s">
        <v>62</v>
      </c>
      <c r="G144" s="44" t="s">
        <v>200</v>
      </c>
      <c r="H144" s="44" t="s">
        <v>201</v>
      </c>
      <c r="I144" s="44" t="s">
        <v>202</v>
      </c>
      <c r="J144" s="45">
        <v>41365</v>
      </c>
      <c r="K144" s="44" t="s">
        <v>203</v>
      </c>
    </row>
    <row r="145" spans="1:11" ht="24" customHeight="1" x14ac:dyDescent="0.15">
      <c r="A145" s="38">
        <v>132</v>
      </c>
      <c r="B145" s="39">
        <v>4111600161</v>
      </c>
      <c r="C145" s="40" t="s">
        <v>624</v>
      </c>
      <c r="D145" s="41" t="s">
        <v>211</v>
      </c>
      <c r="E145" s="42" t="s">
        <v>212</v>
      </c>
      <c r="F145" s="43" t="s">
        <v>125</v>
      </c>
      <c r="G145" s="44" t="s">
        <v>213</v>
      </c>
      <c r="H145" s="44" t="s">
        <v>214</v>
      </c>
      <c r="I145" s="44" t="s">
        <v>215</v>
      </c>
      <c r="J145" s="45">
        <v>41548</v>
      </c>
      <c r="K145" s="44" t="s">
        <v>216</v>
      </c>
    </row>
    <row r="146" spans="1:11" ht="24" customHeight="1" x14ac:dyDescent="0.15">
      <c r="A146" s="38">
        <v>133</v>
      </c>
      <c r="B146" s="39">
        <v>4110101104</v>
      </c>
      <c r="C146" s="40" t="s">
        <v>624</v>
      </c>
      <c r="D146" s="41" t="s">
        <v>217</v>
      </c>
      <c r="E146" s="42" t="s">
        <v>218</v>
      </c>
      <c r="F146" s="43" t="s">
        <v>36</v>
      </c>
      <c r="G146" s="44" t="s">
        <v>219</v>
      </c>
      <c r="H146" s="44" t="s">
        <v>220</v>
      </c>
      <c r="I146" s="44" t="s">
        <v>221</v>
      </c>
      <c r="J146" s="45">
        <v>40299</v>
      </c>
      <c r="K146" s="44" t="s">
        <v>222</v>
      </c>
    </row>
    <row r="147" spans="1:11" ht="24" customHeight="1" x14ac:dyDescent="0.15">
      <c r="A147" s="38">
        <v>134</v>
      </c>
      <c r="B147" s="39">
        <v>4110101039</v>
      </c>
      <c r="C147" s="40" t="s">
        <v>624</v>
      </c>
      <c r="D147" s="41" t="s">
        <v>223</v>
      </c>
      <c r="E147" s="42" t="s">
        <v>224</v>
      </c>
      <c r="F147" s="43" t="s">
        <v>36</v>
      </c>
      <c r="G147" s="44" t="s">
        <v>225</v>
      </c>
      <c r="H147" s="44" t="s">
        <v>226</v>
      </c>
      <c r="I147" s="44" t="s">
        <v>227</v>
      </c>
      <c r="J147" s="45">
        <v>40238</v>
      </c>
      <c r="K147" s="44" t="s">
        <v>228</v>
      </c>
    </row>
    <row r="148" spans="1:11" ht="24" customHeight="1" x14ac:dyDescent="0.15">
      <c r="A148" s="38">
        <v>135</v>
      </c>
      <c r="B148" s="39">
        <v>4111200095</v>
      </c>
      <c r="C148" s="40" t="s">
        <v>624</v>
      </c>
      <c r="D148" s="41" t="s">
        <v>229</v>
      </c>
      <c r="E148" s="42" t="s">
        <v>230</v>
      </c>
      <c r="F148" s="43" t="s">
        <v>82</v>
      </c>
      <c r="G148" s="44" t="s">
        <v>231</v>
      </c>
      <c r="H148" s="44" t="s">
        <v>232</v>
      </c>
      <c r="I148" s="44" t="s">
        <v>233</v>
      </c>
      <c r="J148" s="45">
        <v>40695</v>
      </c>
      <c r="K148" s="44" t="s">
        <v>234</v>
      </c>
    </row>
    <row r="149" spans="1:11" ht="24" customHeight="1" x14ac:dyDescent="0.15">
      <c r="A149" s="38">
        <v>136</v>
      </c>
      <c r="B149" s="39">
        <v>4110200245</v>
      </c>
      <c r="C149" s="40" t="s">
        <v>624</v>
      </c>
      <c r="D149" s="41" t="s">
        <v>235</v>
      </c>
      <c r="E149" s="42" t="s">
        <v>236</v>
      </c>
      <c r="F149" s="43" t="s">
        <v>62</v>
      </c>
      <c r="G149" s="44" t="s">
        <v>630</v>
      </c>
      <c r="H149" s="44" t="s">
        <v>238</v>
      </c>
      <c r="I149" s="44" t="s">
        <v>239</v>
      </c>
      <c r="J149" s="45">
        <v>39722</v>
      </c>
      <c r="K149" s="44" t="s">
        <v>240</v>
      </c>
    </row>
    <row r="150" spans="1:11" ht="24" customHeight="1" x14ac:dyDescent="0.15">
      <c r="A150" s="38">
        <v>137</v>
      </c>
      <c r="B150" s="39">
        <v>4110960236</v>
      </c>
      <c r="C150" s="40" t="s">
        <v>624</v>
      </c>
      <c r="D150" s="41" t="s">
        <v>241</v>
      </c>
      <c r="E150" s="42" t="s">
        <v>242</v>
      </c>
      <c r="F150" s="43" t="s">
        <v>29</v>
      </c>
      <c r="G150" s="44" t="s">
        <v>243</v>
      </c>
      <c r="H150" s="44" t="s">
        <v>244</v>
      </c>
      <c r="I150" s="44" t="s">
        <v>245</v>
      </c>
      <c r="J150" s="45">
        <v>42461</v>
      </c>
      <c r="K150" s="44" t="s">
        <v>246</v>
      </c>
    </row>
    <row r="151" spans="1:11" ht="24" customHeight="1" x14ac:dyDescent="0.15">
      <c r="A151" s="38">
        <v>138</v>
      </c>
      <c r="B151" s="39">
        <v>4110560101</v>
      </c>
      <c r="C151" s="40" t="s">
        <v>624</v>
      </c>
      <c r="D151" s="41" t="s">
        <v>247</v>
      </c>
      <c r="E151" s="42" t="s">
        <v>248</v>
      </c>
      <c r="F151" s="43" t="s">
        <v>249</v>
      </c>
      <c r="G151" s="44" t="s">
        <v>250</v>
      </c>
      <c r="H151" s="44" t="s">
        <v>251</v>
      </c>
      <c r="I151" s="44" t="s">
        <v>252</v>
      </c>
      <c r="J151" s="45">
        <v>40513</v>
      </c>
      <c r="K151" s="44" t="s">
        <v>253</v>
      </c>
    </row>
    <row r="152" spans="1:11" ht="24" customHeight="1" x14ac:dyDescent="0.15">
      <c r="A152" s="38">
        <v>139</v>
      </c>
      <c r="B152" s="39">
        <v>4110101146</v>
      </c>
      <c r="C152" s="40" t="s">
        <v>624</v>
      </c>
      <c r="D152" s="41" t="s">
        <v>254</v>
      </c>
      <c r="E152" s="42" t="s">
        <v>255</v>
      </c>
      <c r="F152" s="43" t="s">
        <v>36</v>
      </c>
      <c r="G152" s="44" t="s">
        <v>256</v>
      </c>
      <c r="H152" s="44" t="s">
        <v>257</v>
      </c>
      <c r="I152" s="44" t="s">
        <v>258</v>
      </c>
      <c r="J152" s="45">
        <v>40391</v>
      </c>
      <c r="K152" s="44" t="s">
        <v>259</v>
      </c>
    </row>
    <row r="153" spans="1:11" ht="24" customHeight="1" x14ac:dyDescent="0.15">
      <c r="A153" s="38">
        <v>140</v>
      </c>
      <c r="B153" s="39">
        <v>4111100550</v>
      </c>
      <c r="C153" s="40" t="s">
        <v>624</v>
      </c>
      <c r="D153" s="41" t="s">
        <v>260</v>
      </c>
      <c r="E153" s="42" t="s">
        <v>261</v>
      </c>
      <c r="F153" s="43" t="s">
        <v>113</v>
      </c>
      <c r="G153" s="44" t="s">
        <v>262</v>
      </c>
      <c r="H153" s="44" t="s">
        <v>263</v>
      </c>
      <c r="I153" s="44" t="s">
        <v>264</v>
      </c>
      <c r="J153" s="45">
        <v>42064</v>
      </c>
      <c r="K153" s="44" t="s">
        <v>265</v>
      </c>
    </row>
    <row r="154" spans="1:11" ht="24" customHeight="1" x14ac:dyDescent="0.15">
      <c r="A154" s="38">
        <v>141</v>
      </c>
      <c r="B154" s="39">
        <v>4110400050</v>
      </c>
      <c r="C154" s="40" t="s">
        <v>624</v>
      </c>
      <c r="D154" s="41" t="s">
        <v>288</v>
      </c>
      <c r="E154" s="42" t="s">
        <v>289</v>
      </c>
      <c r="F154" s="43" t="s">
        <v>290</v>
      </c>
      <c r="G154" s="44" t="s">
        <v>291</v>
      </c>
      <c r="H154" s="44" t="s">
        <v>292</v>
      </c>
      <c r="I154" s="44" t="s">
        <v>293</v>
      </c>
      <c r="J154" s="45">
        <v>40330</v>
      </c>
      <c r="K154" s="44" t="s">
        <v>277</v>
      </c>
    </row>
    <row r="155" spans="1:11" ht="24" customHeight="1" x14ac:dyDescent="0.15">
      <c r="A155" s="38">
        <v>142</v>
      </c>
      <c r="B155" s="39">
        <v>4111300291</v>
      </c>
      <c r="C155" s="40" t="s">
        <v>624</v>
      </c>
      <c r="D155" s="41" t="s">
        <v>303</v>
      </c>
      <c r="E155" s="42" t="s">
        <v>304</v>
      </c>
      <c r="F155" s="43" t="s">
        <v>15</v>
      </c>
      <c r="G155" s="44" t="s">
        <v>305</v>
      </c>
      <c r="H155" s="44" t="s">
        <v>306</v>
      </c>
      <c r="I155" s="44" t="s">
        <v>307</v>
      </c>
      <c r="J155" s="45">
        <v>41061</v>
      </c>
      <c r="K155" s="44" t="s">
        <v>277</v>
      </c>
    </row>
    <row r="156" spans="1:11" ht="24" customHeight="1" x14ac:dyDescent="0.15">
      <c r="A156" s="38">
        <v>143</v>
      </c>
      <c r="B156" s="39">
        <v>4110100262</v>
      </c>
      <c r="C156" s="40" t="s">
        <v>624</v>
      </c>
      <c r="D156" s="41" t="s">
        <v>308</v>
      </c>
      <c r="E156" s="42" t="s">
        <v>309</v>
      </c>
      <c r="F156" s="43" t="s">
        <v>36</v>
      </c>
      <c r="G156" s="44" t="s">
        <v>310</v>
      </c>
      <c r="H156" s="44" t="s">
        <v>311</v>
      </c>
      <c r="I156" s="44" t="s">
        <v>312</v>
      </c>
      <c r="J156" s="45">
        <v>39114</v>
      </c>
      <c r="K156" s="44" t="s">
        <v>313</v>
      </c>
    </row>
    <row r="157" spans="1:11" ht="24" customHeight="1" x14ac:dyDescent="0.15">
      <c r="A157" s="38">
        <v>144</v>
      </c>
      <c r="B157" s="39">
        <v>4111600179</v>
      </c>
      <c r="C157" s="40" t="s">
        <v>624</v>
      </c>
      <c r="D157" s="41" t="s">
        <v>320</v>
      </c>
      <c r="E157" s="42" t="s">
        <v>124</v>
      </c>
      <c r="F157" s="43" t="s">
        <v>125</v>
      </c>
      <c r="G157" s="44" t="s">
        <v>321</v>
      </c>
      <c r="H157" s="44" t="s">
        <v>322</v>
      </c>
      <c r="I157" s="44" t="s">
        <v>323</v>
      </c>
      <c r="J157" s="45">
        <v>41821</v>
      </c>
      <c r="K157" s="44" t="s">
        <v>324</v>
      </c>
    </row>
    <row r="158" spans="1:11" ht="24" customHeight="1" x14ac:dyDescent="0.15">
      <c r="A158" s="38">
        <v>145</v>
      </c>
      <c r="B158" s="39">
        <v>4111100519</v>
      </c>
      <c r="C158" s="40" t="s">
        <v>624</v>
      </c>
      <c r="D158" s="41" t="s">
        <v>359</v>
      </c>
      <c r="E158" s="42" t="s">
        <v>360</v>
      </c>
      <c r="F158" s="43" t="s">
        <v>113</v>
      </c>
      <c r="G158" s="44" t="s">
        <v>361</v>
      </c>
      <c r="H158" s="44" t="s">
        <v>362</v>
      </c>
      <c r="I158" s="44" t="s">
        <v>363</v>
      </c>
      <c r="J158" s="45">
        <v>41730</v>
      </c>
      <c r="K158" s="44" t="s">
        <v>364</v>
      </c>
    </row>
    <row r="159" spans="1:11" ht="24" customHeight="1" x14ac:dyDescent="0.15">
      <c r="A159" s="38">
        <v>146</v>
      </c>
      <c r="B159" s="39">
        <v>4111400331</v>
      </c>
      <c r="C159" s="40" t="s">
        <v>624</v>
      </c>
      <c r="D159" s="41" t="s">
        <v>365</v>
      </c>
      <c r="E159" s="42" t="s">
        <v>124</v>
      </c>
      <c r="F159" s="43" t="s">
        <v>125</v>
      </c>
      <c r="G159" s="44" t="s">
        <v>366</v>
      </c>
      <c r="H159" s="44" t="s">
        <v>367</v>
      </c>
      <c r="I159" s="44"/>
      <c r="J159" s="45">
        <v>41730</v>
      </c>
      <c r="K159" s="44" t="s">
        <v>364</v>
      </c>
    </row>
    <row r="160" spans="1:11" ht="24" customHeight="1" x14ac:dyDescent="0.15">
      <c r="A160" s="38">
        <v>147</v>
      </c>
      <c r="B160" s="39">
        <v>4110100940</v>
      </c>
      <c r="C160" s="40" t="s">
        <v>624</v>
      </c>
      <c r="D160" s="41" t="s">
        <v>368</v>
      </c>
      <c r="E160" s="42" t="s">
        <v>369</v>
      </c>
      <c r="F160" s="43" t="s">
        <v>36</v>
      </c>
      <c r="G160" s="44" t="s">
        <v>370</v>
      </c>
      <c r="H160" s="44" t="s">
        <v>371</v>
      </c>
      <c r="I160" s="44" t="s">
        <v>372</v>
      </c>
      <c r="J160" s="45">
        <v>39904</v>
      </c>
      <c r="K160" s="44" t="s">
        <v>364</v>
      </c>
    </row>
    <row r="161" spans="1:11" ht="24" customHeight="1" x14ac:dyDescent="0.15">
      <c r="A161" s="38">
        <v>148</v>
      </c>
      <c r="B161" s="39">
        <v>4110200443</v>
      </c>
      <c r="C161" s="40" t="s">
        <v>624</v>
      </c>
      <c r="D161" s="41" t="s">
        <v>373</v>
      </c>
      <c r="E161" s="42" t="s">
        <v>374</v>
      </c>
      <c r="F161" s="43" t="s">
        <v>62</v>
      </c>
      <c r="G161" s="44" t="s">
        <v>375</v>
      </c>
      <c r="H161" s="44" t="s">
        <v>376</v>
      </c>
      <c r="I161" s="44" t="s">
        <v>376</v>
      </c>
      <c r="J161" s="45">
        <v>41730</v>
      </c>
      <c r="K161" s="44" t="s">
        <v>364</v>
      </c>
    </row>
    <row r="162" spans="1:11" ht="24" customHeight="1" x14ac:dyDescent="0.15">
      <c r="A162" s="38">
        <v>149</v>
      </c>
      <c r="B162" s="39">
        <v>4110100270</v>
      </c>
      <c r="C162" s="40" t="s">
        <v>624</v>
      </c>
      <c r="D162" s="41" t="s">
        <v>377</v>
      </c>
      <c r="E162" s="42" t="s">
        <v>378</v>
      </c>
      <c r="F162" s="43" t="s">
        <v>36</v>
      </c>
      <c r="G162" s="44" t="s">
        <v>379</v>
      </c>
      <c r="H162" s="44" t="s">
        <v>380</v>
      </c>
      <c r="I162" s="44" t="s">
        <v>381</v>
      </c>
      <c r="J162" s="45">
        <v>39722</v>
      </c>
      <c r="K162" s="44" t="s">
        <v>382</v>
      </c>
    </row>
    <row r="163" spans="1:11" ht="24" customHeight="1" x14ac:dyDescent="0.15">
      <c r="A163" s="38">
        <v>150</v>
      </c>
      <c r="B163" s="39">
        <v>4110400068</v>
      </c>
      <c r="C163" s="40" t="s">
        <v>624</v>
      </c>
      <c r="D163" s="41" t="s">
        <v>383</v>
      </c>
      <c r="E163" s="42" t="s">
        <v>384</v>
      </c>
      <c r="F163" s="43" t="s">
        <v>183</v>
      </c>
      <c r="G163" s="44" t="s">
        <v>385</v>
      </c>
      <c r="H163" s="44" t="s">
        <v>386</v>
      </c>
      <c r="I163" s="44" t="s">
        <v>387</v>
      </c>
      <c r="J163" s="45">
        <v>41671</v>
      </c>
      <c r="K163" s="44" t="s">
        <v>388</v>
      </c>
    </row>
    <row r="164" spans="1:11" ht="24" customHeight="1" x14ac:dyDescent="0.15">
      <c r="A164" s="38">
        <v>151</v>
      </c>
      <c r="B164" s="39">
        <v>4110100239</v>
      </c>
      <c r="C164" s="40" t="s">
        <v>624</v>
      </c>
      <c r="D164" s="41" t="s">
        <v>389</v>
      </c>
      <c r="E164" s="42" t="s">
        <v>390</v>
      </c>
      <c r="F164" s="43" t="s">
        <v>36</v>
      </c>
      <c r="G164" s="44" t="s">
        <v>391</v>
      </c>
      <c r="H164" s="44" t="s">
        <v>392</v>
      </c>
      <c r="I164" s="44" t="s">
        <v>392</v>
      </c>
      <c r="J164" s="45">
        <v>38991</v>
      </c>
      <c r="K164" s="44" t="s">
        <v>393</v>
      </c>
    </row>
    <row r="165" spans="1:11" ht="24" customHeight="1" x14ac:dyDescent="0.15">
      <c r="A165" s="38">
        <v>152</v>
      </c>
      <c r="B165" s="39">
        <v>4110101369</v>
      </c>
      <c r="C165" s="40" t="s">
        <v>624</v>
      </c>
      <c r="D165" s="41" t="s">
        <v>405</v>
      </c>
      <c r="E165" s="42" t="s">
        <v>170</v>
      </c>
      <c r="F165" s="43" t="s">
        <v>36</v>
      </c>
      <c r="G165" s="44" t="s">
        <v>406</v>
      </c>
      <c r="H165" s="44" t="s">
        <v>407</v>
      </c>
      <c r="I165" s="44" t="s">
        <v>407</v>
      </c>
      <c r="J165" s="45">
        <v>40940</v>
      </c>
      <c r="K165" s="44" t="s">
        <v>408</v>
      </c>
    </row>
    <row r="166" spans="1:11" ht="24" customHeight="1" x14ac:dyDescent="0.15">
      <c r="A166" s="38">
        <v>153</v>
      </c>
      <c r="B166" s="39">
        <v>4110100841</v>
      </c>
      <c r="C166" s="40" t="s">
        <v>624</v>
      </c>
      <c r="D166" s="41" t="s">
        <v>409</v>
      </c>
      <c r="E166" s="42" t="s">
        <v>410</v>
      </c>
      <c r="F166" s="43" t="s">
        <v>36</v>
      </c>
      <c r="G166" s="44" t="s">
        <v>411</v>
      </c>
      <c r="H166" s="44" t="s">
        <v>412</v>
      </c>
      <c r="I166" s="44" t="s">
        <v>413</v>
      </c>
      <c r="J166" s="45">
        <v>39569</v>
      </c>
      <c r="K166" s="44" t="s">
        <v>414</v>
      </c>
    </row>
    <row r="167" spans="1:11" ht="24" customHeight="1" x14ac:dyDescent="0.15">
      <c r="A167" s="38">
        <v>154</v>
      </c>
      <c r="B167" s="39">
        <v>4110102144</v>
      </c>
      <c r="C167" s="40" t="s">
        <v>624</v>
      </c>
      <c r="D167" s="41" t="s">
        <v>631</v>
      </c>
      <c r="E167" s="42" t="s">
        <v>390</v>
      </c>
      <c r="F167" s="43" t="s">
        <v>36</v>
      </c>
      <c r="G167" s="44" t="s">
        <v>416</v>
      </c>
      <c r="H167" s="44" t="s">
        <v>417</v>
      </c>
      <c r="I167" s="44" t="s">
        <v>418</v>
      </c>
      <c r="J167" s="45">
        <v>42614</v>
      </c>
      <c r="K167" s="44" t="s">
        <v>419</v>
      </c>
    </row>
    <row r="168" spans="1:11" ht="24" customHeight="1" x14ac:dyDescent="0.15">
      <c r="A168" s="38">
        <v>155</v>
      </c>
      <c r="B168" s="39">
        <v>4110560374</v>
      </c>
      <c r="C168" s="40" t="s">
        <v>624</v>
      </c>
      <c r="D168" s="41" t="s">
        <v>420</v>
      </c>
      <c r="E168" s="42" t="s">
        <v>421</v>
      </c>
      <c r="F168" s="43" t="s">
        <v>249</v>
      </c>
      <c r="G168" s="44" t="s">
        <v>422</v>
      </c>
      <c r="H168" s="44" t="s">
        <v>423</v>
      </c>
      <c r="I168" s="44" t="s">
        <v>424</v>
      </c>
      <c r="J168" s="45">
        <v>42491</v>
      </c>
      <c r="K168" s="44" t="s">
        <v>425</v>
      </c>
    </row>
    <row r="169" spans="1:11" ht="24" customHeight="1" x14ac:dyDescent="0.15">
      <c r="A169" s="38">
        <v>156</v>
      </c>
      <c r="B169" s="39">
        <v>4110102102</v>
      </c>
      <c r="C169" s="40" t="s">
        <v>624</v>
      </c>
      <c r="D169" s="41" t="s">
        <v>394</v>
      </c>
      <c r="E169" s="42" t="s">
        <v>395</v>
      </c>
      <c r="F169" s="43" t="s">
        <v>36</v>
      </c>
      <c r="G169" s="44" t="s">
        <v>396</v>
      </c>
      <c r="H169" s="44" t="s">
        <v>397</v>
      </c>
      <c r="I169" s="44" t="s">
        <v>397</v>
      </c>
      <c r="J169" s="45">
        <v>42522</v>
      </c>
      <c r="K169" s="44" t="s">
        <v>398</v>
      </c>
    </row>
    <row r="170" spans="1:11" ht="24" customHeight="1" x14ac:dyDescent="0.15">
      <c r="A170" s="38">
        <v>157</v>
      </c>
      <c r="B170" s="39">
        <v>4110100049</v>
      </c>
      <c r="C170" s="40" t="s">
        <v>624</v>
      </c>
      <c r="D170" s="41" t="s">
        <v>426</v>
      </c>
      <c r="E170" s="42" t="s">
        <v>427</v>
      </c>
      <c r="F170" s="43" t="s">
        <v>36</v>
      </c>
      <c r="G170" s="44" t="s">
        <v>428</v>
      </c>
      <c r="H170" s="44" t="s">
        <v>429</v>
      </c>
      <c r="I170" s="44" t="s">
        <v>429</v>
      </c>
      <c r="J170" s="45">
        <v>39722</v>
      </c>
      <c r="K170" s="44" t="s">
        <v>430</v>
      </c>
    </row>
    <row r="171" spans="1:11" ht="24" customHeight="1" x14ac:dyDescent="0.15">
      <c r="A171" s="38">
        <v>158</v>
      </c>
      <c r="B171" s="39">
        <v>4111400232</v>
      </c>
      <c r="C171" s="40" t="s">
        <v>624</v>
      </c>
      <c r="D171" s="41" t="s">
        <v>431</v>
      </c>
      <c r="E171" s="42" t="s">
        <v>100</v>
      </c>
      <c r="F171" s="43" t="s">
        <v>75</v>
      </c>
      <c r="G171" s="44" t="s">
        <v>432</v>
      </c>
      <c r="H171" s="44" t="s">
        <v>433</v>
      </c>
      <c r="I171" s="44" t="s">
        <v>434</v>
      </c>
      <c r="J171" s="45">
        <v>40878</v>
      </c>
      <c r="K171" s="44" t="s">
        <v>435</v>
      </c>
    </row>
    <row r="172" spans="1:11" ht="24" customHeight="1" x14ac:dyDescent="0.15">
      <c r="A172" s="38">
        <v>159</v>
      </c>
      <c r="B172" s="39">
        <v>4110101526</v>
      </c>
      <c r="C172" s="40" t="s">
        <v>624</v>
      </c>
      <c r="D172" s="41" t="s">
        <v>436</v>
      </c>
      <c r="E172" s="42" t="s">
        <v>437</v>
      </c>
      <c r="F172" s="43" t="s">
        <v>36</v>
      </c>
      <c r="G172" s="44" t="s">
        <v>438</v>
      </c>
      <c r="H172" s="44" t="s">
        <v>439</v>
      </c>
      <c r="I172" s="44" t="s">
        <v>440</v>
      </c>
      <c r="J172" s="45">
        <v>41244</v>
      </c>
      <c r="K172" s="44" t="s">
        <v>441</v>
      </c>
    </row>
    <row r="173" spans="1:11" ht="24" customHeight="1" x14ac:dyDescent="0.15">
      <c r="A173" s="38">
        <v>160</v>
      </c>
      <c r="B173" s="39">
        <v>4111100568</v>
      </c>
      <c r="C173" s="40" t="s">
        <v>624</v>
      </c>
      <c r="D173" s="41" t="s">
        <v>442</v>
      </c>
      <c r="E173" s="42" t="s">
        <v>443</v>
      </c>
      <c r="F173" s="43" t="s">
        <v>113</v>
      </c>
      <c r="G173" s="44" t="s">
        <v>444</v>
      </c>
      <c r="H173" s="44" t="s">
        <v>445</v>
      </c>
      <c r="I173" s="44" t="s">
        <v>446</v>
      </c>
      <c r="J173" s="45">
        <v>42156</v>
      </c>
      <c r="K173" s="44" t="s">
        <v>447</v>
      </c>
    </row>
    <row r="174" spans="1:11" ht="24" customHeight="1" x14ac:dyDescent="0.15">
      <c r="A174" s="38">
        <v>161</v>
      </c>
      <c r="B174" s="39">
        <v>4110100411</v>
      </c>
      <c r="C174" s="40" t="s">
        <v>624</v>
      </c>
      <c r="D174" s="41" t="s">
        <v>448</v>
      </c>
      <c r="E174" s="42" t="s">
        <v>449</v>
      </c>
      <c r="F174" s="43" t="s">
        <v>36</v>
      </c>
      <c r="G174" s="44" t="s">
        <v>450</v>
      </c>
      <c r="H174" s="44" t="s">
        <v>451</v>
      </c>
      <c r="I174" s="44" t="s">
        <v>452</v>
      </c>
      <c r="J174" s="45">
        <v>39147</v>
      </c>
      <c r="K174" s="44" t="s">
        <v>453</v>
      </c>
    </row>
    <row r="175" spans="1:11" ht="24" customHeight="1" x14ac:dyDescent="0.15">
      <c r="A175" s="38">
        <v>162</v>
      </c>
      <c r="B175" s="39">
        <v>4110102987</v>
      </c>
      <c r="C175" s="40" t="s">
        <v>624</v>
      </c>
      <c r="D175" s="41" t="s">
        <v>487</v>
      </c>
      <c r="E175" s="42" t="s">
        <v>488</v>
      </c>
      <c r="F175" s="43" t="s">
        <v>36</v>
      </c>
      <c r="G175" s="44" t="s">
        <v>489</v>
      </c>
      <c r="H175" s="44" t="s">
        <v>490</v>
      </c>
      <c r="I175" s="44" t="s">
        <v>491</v>
      </c>
      <c r="J175" s="45">
        <v>44256</v>
      </c>
      <c r="K175" s="44" t="s">
        <v>492</v>
      </c>
    </row>
    <row r="176" spans="1:11" ht="24" customHeight="1" x14ac:dyDescent="0.15">
      <c r="A176" s="38">
        <v>163</v>
      </c>
      <c r="B176" s="39">
        <v>4110102680</v>
      </c>
      <c r="C176" s="40" t="s">
        <v>624</v>
      </c>
      <c r="D176" s="41" t="s">
        <v>314</v>
      </c>
      <c r="E176" s="42" t="s">
        <v>315</v>
      </c>
      <c r="F176" s="43" t="s">
        <v>36</v>
      </c>
      <c r="G176" s="44" t="s">
        <v>316</v>
      </c>
      <c r="H176" s="44" t="s">
        <v>317</v>
      </c>
      <c r="I176" s="44" t="s">
        <v>318</v>
      </c>
      <c r="J176" s="45">
        <v>44256</v>
      </c>
      <c r="K176" s="44" t="s">
        <v>319</v>
      </c>
    </row>
    <row r="177" spans="1:11" ht="24" customHeight="1" x14ac:dyDescent="0.15">
      <c r="A177" s="38">
        <v>164</v>
      </c>
      <c r="B177" s="39">
        <v>4111100782</v>
      </c>
      <c r="C177" s="40" t="s">
        <v>624</v>
      </c>
      <c r="D177" s="41" t="s">
        <v>493</v>
      </c>
      <c r="E177" s="42" t="s">
        <v>494</v>
      </c>
      <c r="F177" s="43" t="s">
        <v>113</v>
      </c>
      <c r="G177" s="44" t="s">
        <v>495</v>
      </c>
      <c r="H177" s="44" t="s">
        <v>497</v>
      </c>
      <c r="I177" s="44" t="s">
        <v>497</v>
      </c>
      <c r="J177" s="45">
        <v>44317</v>
      </c>
      <c r="K177" s="44" t="s">
        <v>498</v>
      </c>
    </row>
    <row r="178" spans="1:11" ht="24" customHeight="1" x14ac:dyDescent="0.15">
      <c r="A178" s="38">
        <v>165</v>
      </c>
      <c r="B178" s="39">
        <v>4111100808</v>
      </c>
      <c r="C178" s="40" t="s">
        <v>624</v>
      </c>
      <c r="D178" s="41" t="s">
        <v>499</v>
      </c>
      <c r="E178" s="42" t="s">
        <v>443</v>
      </c>
      <c r="F178" s="43" t="s">
        <v>113</v>
      </c>
      <c r="G178" s="44" t="s">
        <v>500</v>
      </c>
      <c r="H178" s="44" t="s">
        <v>501</v>
      </c>
      <c r="I178" s="44" t="s">
        <v>502</v>
      </c>
      <c r="J178" s="45">
        <v>44378</v>
      </c>
      <c r="K178" s="44" t="s">
        <v>503</v>
      </c>
    </row>
    <row r="179" spans="1:11" ht="24" customHeight="1" x14ac:dyDescent="0.15">
      <c r="A179" s="38">
        <v>166</v>
      </c>
      <c r="B179" s="39">
        <v>4110560531</v>
      </c>
      <c r="C179" s="40" t="s">
        <v>624</v>
      </c>
      <c r="D179" s="41" t="s">
        <v>504</v>
      </c>
      <c r="E179" s="42" t="s">
        <v>505</v>
      </c>
      <c r="F179" s="43" t="s">
        <v>113</v>
      </c>
      <c r="G179" s="44" t="s">
        <v>506</v>
      </c>
      <c r="H179" s="44" t="s">
        <v>507</v>
      </c>
      <c r="I179" s="44" t="s">
        <v>507</v>
      </c>
      <c r="J179" s="45">
        <v>44440</v>
      </c>
      <c r="K179" s="44" t="s">
        <v>508</v>
      </c>
    </row>
    <row r="180" spans="1:11" ht="24" customHeight="1" x14ac:dyDescent="0.15">
      <c r="A180" s="38">
        <v>167</v>
      </c>
      <c r="B180" s="39">
        <v>4111100832</v>
      </c>
      <c r="C180" s="40" t="s">
        <v>624</v>
      </c>
      <c r="D180" s="41" t="s">
        <v>515</v>
      </c>
      <c r="E180" s="42" t="s">
        <v>516</v>
      </c>
      <c r="F180" s="43" t="s">
        <v>113</v>
      </c>
      <c r="G180" s="44" t="s">
        <v>517</v>
      </c>
      <c r="H180" s="44" t="s">
        <v>518</v>
      </c>
      <c r="I180" s="44" t="s">
        <v>519</v>
      </c>
      <c r="J180" s="45">
        <v>44562</v>
      </c>
      <c r="K180" s="44" t="s">
        <v>520</v>
      </c>
    </row>
    <row r="181" spans="1:11" ht="24" customHeight="1" x14ac:dyDescent="0.15">
      <c r="A181" s="38">
        <v>168</v>
      </c>
      <c r="B181" s="39">
        <v>4111700219</v>
      </c>
      <c r="C181" s="40" t="s">
        <v>624</v>
      </c>
      <c r="D181" s="41" t="s">
        <v>527</v>
      </c>
      <c r="E181" s="42" t="s">
        <v>528</v>
      </c>
      <c r="F181" s="43" t="s">
        <v>206</v>
      </c>
      <c r="G181" s="44" t="s">
        <v>529</v>
      </c>
      <c r="H181" s="44" t="s">
        <v>530</v>
      </c>
      <c r="I181" s="44" t="s">
        <v>531</v>
      </c>
      <c r="J181" s="45">
        <v>44682</v>
      </c>
      <c r="K181" s="44" t="s">
        <v>532</v>
      </c>
    </row>
    <row r="182" spans="1:11" ht="24" customHeight="1" x14ac:dyDescent="0.15">
      <c r="A182" s="38">
        <v>169</v>
      </c>
      <c r="B182" s="39">
        <v>4111400612</v>
      </c>
      <c r="C182" s="40" t="s">
        <v>624</v>
      </c>
      <c r="D182" s="41" t="s">
        <v>533</v>
      </c>
      <c r="E182" s="42" t="s">
        <v>100</v>
      </c>
      <c r="F182" s="43" t="s">
        <v>75</v>
      </c>
      <c r="G182" s="44" t="s">
        <v>534</v>
      </c>
      <c r="H182" s="44" t="s">
        <v>535</v>
      </c>
      <c r="I182" s="38" t="s">
        <v>464</v>
      </c>
      <c r="J182" s="45">
        <v>44713</v>
      </c>
      <c r="K182" s="44" t="s">
        <v>536</v>
      </c>
    </row>
    <row r="183" spans="1:11" ht="24" customHeight="1" x14ac:dyDescent="0.15">
      <c r="A183" s="38">
        <v>170</v>
      </c>
      <c r="B183" s="39">
        <v>4110103282</v>
      </c>
      <c r="C183" s="40" t="s">
        <v>624</v>
      </c>
      <c r="D183" s="41" t="s">
        <v>537</v>
      </c>
      <c r="E183" s="42" t="s">
        <v>538</v>
      </c>
      <c r="F183" s="43" t="s">
        <v>36</v>
      </c>
      <c r="G183" s="44" t="s">
        <v>539</v>
      </c>
      <c r="H183" s="44" t="s">
        <v>540</v>
      </c>
      <c r="I183" s="44" t="s">
        <v>541</v>
      </c>
      <c r="J183" s="45">
        <v>45047</v>
      </c>
      <c r="K183" s="44" t="s">
        <v>542</v>
      </c>
    </row>
    <row r="184" spans="1:11" ht="24" customHeight="1" x14ac:dyDescent="0.15">
      <c r="A184" s="38">
        <v>171</v>
      </c>
      <c r="B184" s="39">
        <v>4110103316</v>
      </c>
      <c r="C184" s="40" t="s">
        <v>624</v>
      </c>
      <c r="D184" s="41" t="s">
        <v>543</v>
      </c>
      <c r="E184" s="42" t="s">
        <v>544</v>
      </c>
      <c r="F184" s="43" t="s">
        <v>36</v>
      </c>
      <c r="G184" s="44" t="s">
        <v>545</v>
      </c>
      <c r="H184" s="44" t="s">
        <v>546</v>
      </c>
      <c r="I184" s="44" t="s">
        <v>547</v>
      </c>
      <c r="J184" s="45">
        <v>45170</v>
      </c>
      <c r="K184" s="44" t="s">
        <v>548</v>
      </c>
    </row>
    <row r="185" spans="1:11" ht="24" customHeight="1" x14ac:dyDescent="0.15">
      <c r="A185" s="38">
        <v>172</v>
      </c>
      <c r="B185" s="39">
        <v>4111100899</v>
      </c>
      <c r="C185" s="40" t="s">
        <v>624</v>
      </c>
      <c r="D185" s="41" t="s">
        <v>549</v>
      </c>
      <c r="E185" s="42" t="s">
        <v>360</v>
      </c>
      <c r="F185" s="43" t="s">
        <v>113</v>
      </c>
      <c r="G185" s="44" t="s">
        <v>550</v>
      </c>
      <c r="H185" s="44" t="s">
        <v>551</v>
      </c>
      <c r="I185" s="44" t="s">
        <v>552</v>
      </c>
      <c r="J185" s="45">
        <v>45505</v>
      </c>
      <c r="K185" s="44" t="s">
        <v>553</v>
      </c>
    </row>
    <row r="186" spans="1:11" ht="24" customHeight="1" x14ac:dyDescent="0.15">
      <c r="A186" s="38">
        <v>173</v>
      </c>
      <c r="B186" s="39">
        <v>4110103423</v>
      </c>
      <c r="C186" s="40" t="s">
        <v>624</v>
      </c>
      <c r="D186" s="41" t="s">
        <v>554</v>
      </c>
      <c r="E186" s="42" t="s">
        <v>170</v>
      </c>
      <c r="F186" s="43" t="s">
        <v>36</v>
      </c>
      <c r="G186" s="44" t="s">
        <v>555</v>
      </c>
      <c r="H186" s="44" t="s">
        <v>556</v>
      </c>
      <c r="I186" s="44" t="s">
        <v>464</v>
      </c>
      <c r="J186" s="45">
        <v>45536</v>
      </c>
      <c r="K186" s="44" t="s">
        <v>557</v>
      </c>
    </row>
    <row r="187" spans="1:11" ht="24" customHeight="1" x14ac:dyDescent="0.15">
      <c r="A187" s="38">
        <v>174</v>
      </c>
      <c r="B187" s="39">
        <v>4110400092</v>
      </c>
      <c r="C187" s="40" t="s">
        <v>624</v>
      </c>
      <c r="D187" s="41" t="s">
        <v>558</v>
      </c>
      <c r="E187" s="42" t="s">
        <v>289</v>
      </c>
      <c r="F187" s="43" t="s">
        <v>290</v>
      </c>
      <c r="G187" s="44" t="s">
        <v>632</v>
      </c>
      <c r="H187" s="44" t="s">
        <v>561</v>
      </c>
      <c r="I187" s="44" t="s">
        <v>562</v>
      </c>
      <c r="J187" s="45">
        <v>45566</v>
      </c>
      <c r="K187" s="44" t="s">
        <v>563</v>
      </c>
    </row>
    <row r="188" spans="1:11" ht="24" customHeight="1" x14ac:dyDescent="0.15">
      <c r="A188" s="38">
        <v>175</v>
      </c>
      <c r="B188" s="39">
        <v>4111400687</v>
      </c>
      <c r="C188" s="40" t="s">
        <v>624</v>
      </c>
      <c r="D188" s="41" t="s">
        <v>570</v>
      </c>
      <c r="E188" s="42" t="s">
        <v>571</v>
      </c>
      <c r="F188" s="43" t="s">
        <v>75</v>
      </c>
      <c r="G188" s="44" t="s">
        <v>572</v>
      </c>
      <c r="H188" s="44" t="s">
        <v>573</v>
      </c>
      <c r="I188" s="44" t="s">
        <v>574</v>
      </c>
      <c r="J188" s="45">
        <v>45748</v>
      </c>
      <c r="K188" s="44" t="s">
        <v>575</v>
      </c>
    </row>
    <row r="189" spans="1:11" ht="24" customHeight="1" x14ac:dyDescent="0.15">
      <c r="A189" s="38">
        <v>176</v>
      </c>
      <c r="B189" s="39">
        <v>4110103563</v>
      </c>
      <c r="C189" s="40" t="s">
        <v>624</v>
      </c>
      <c r="D189" s="41" t="s">
        <v>588</v>
      </c>
      <c r="E189" s="42" t="s">
        <v>589</v>
      </c>
      <c r="F189" s="43" t="s">
        <v>36</v>
      </c>
      <c r="G189" s="44" t="s">
        <v>590</v>
      </c>
      <c r="H189" s="44" t="s">
        <v>591</v>
      </c>
      <c r="I189" s="44" t="s">
        <v>592</v>
      </c>
      <c r="J189" s="45">
        <v>45809</v>
      </c>
      <c r="K189" s="44" t="s">
        <v>593</v>
      </c>
    </row>
    <row r="190" spans="1:11" ht="24" customHeight="1" x14ac:dyDescent="0.15">
      <c r="A190" s="38">
        <v>177</v>
      </c>
      <c r="B190" s="39">
        <v>4110103589</v>
      </c>
      <c r="C190" s="40" t="s">
        <v>624</v>
      </c>
      <c r="D190" s="41" t="s">
        <v>594</v>
      </c>
      <c r="E190" s="42" t="s">
        <v>595</v>
      </c>
      <c r="F190" s="43" t="s">
        <v>36</v>
      </c>
      <c r="G190" s="44" t="s">
        <v>596</v>
      </c>
      <c r="H190" s="44" t="s">
        <v>597</v>
      </c>
      <c r="I190" s="44" t="s">
        <v>597</v>
      </c>
      <c r="J190" s="45">
        <v>45839</v>
      </c>
      <c r="K190" s="44" t="s">
        <v>598</v>
      </c>
    </row>
    <row r="191" spans="1:11" ht="24" customHeight="1" x14ac:dyDescent="0.15">
      <c r="A191" s="38">
        <v>178</v>
      </c>
      <c r="B191" s="39">
        <v>4110200955</v>
      </c>
      <c r="C191" s="40" t="s">
        <v>624</v>
      </c>
      <c r="D191" s="41" t="s">
        <v>599</v>
      </c>
      <c r="E191" s="42" t="s">
        <v>61</v>
      </c>
      <c r="F191" s="43" t="s">
        <v>62</v>
      </c>
      <c r="G191" s="44" t="s">
        <v>600</v>
      </c>
      <c r="H191" s="44" t="s">
        <v>601</v>
      </c>
      <c r="I191" s="44"/>
      <c r="J191" s="45">
        <v>45931</v>
      </c>
      <c r="K191" s="44" t="s">
        <v>602</v>
      </c>
    </row>
    <row r="192" spans="1:11" ht="24" customHeight="1" x14ac:dyDescent="0.15">
      <c r="A192" s="38">
        <v>179</v>
      </c>
      <c r="B192" s="39">
        <v>4110103100</v>
      </c>
      <c r="C192" s="40" t="s">
        <v>624</v>
      </c>
      <c r="D192" s="41" t="s">
        <v>521</v>
      </c>
      <c r="E192" s="42" t="s">
        <v>522</v>
      </c>
      <c r="F192" s="43" t="s">
        <v>36</v>
      </c>
      <c r="G192" s="44" t="s">
        <v>523</v>
      </c>
      <c r="H192" s="44" t="s">
        <v>524</v>
      </c>
      <c r="I192" s="44" t="s">
        <v>525</v>
      </c>
      <c r="J192" s="45">
        <v>46113</v>
      </c>
      <c r="K192" s="44" t="s">
        <v>526</v>
      </c>
    </row>
    <row r="193" spans="1:11" ht="24" customHeight="1" x14ac:dyDescent="0.15">
      <c r="A193" s="38">
        <v>180</v>
      </c>
      <c r="B193" s="39">
        <v>4111400059</v>
      </c>
      <c r="C193" s="40" t="s">
        <v>633</v>
      </c>
      <c r="D193" s="41" t="s">
        <v>73</v>
      </c>
      <c r="E193" s="42" t="s">
        <v>74</v>
      </c>
      <c r="F193" s="43" t="s">
        <v>75</v>
      </c>
      <c r="G193" s="44" t="s">
        <v>76</v>
      </c>
      <c r="H193" s="44" t="s">
        <v>77</v>
      </c>
      <c r="I193" s="44" t="s">
        <v>78</v>
      </c>
      <c r="J193" s="45">
        <v>39251</v>
      </c>
      <c r="K193" s="44" t="s">
        <v>79</v>
      </c>
    </row>
    <row r="194" spans="1:11" ht="24" customHeight="1" x14ac:dyDescent="0.15">
      <c r="A194" s="38">
        <v>181</v>
      </c>
      <c r="B194" s="39">
        <v>4111100097</v>
      </c>
      <c r="C194" s="40" t="s">
        <v>633</v>
      </c>
      <c r="D194" s="41" t="s">
        <v>111</v>
      </c>
      <c r="E194" s="42" t="s">
        <v>112</v>
      </c>
      <c r="F194" s="43" t="s">
        <v>113</v>
      </c>
      <c r="G194" s="44" t="s">
        <v>114</v>
      </c>
      <c r="H194" s="44" t="s">
        <v>115</v>
      </c>
      <c r="I194" s="44" t="s">
        <v>116</v>
      </c>
      <c r="J194" s="45">
        <v>38991</v>
      </c>
      <c r="K194" s="44" t="s">
        <v>117</v>
      </c>
    </row>
    <row r="195" spans="1:11" ht="24" customHeight="1" x14ac:dyDescent="0.15">
      <c r="A195" s="38">
        <v>182</v>
      </c>
      <c r="B195" s="39">
        <v>4110960079</v>
      </c>
      <c r="C195" s="40" t="s">
        <v>633</v>
      </c>
      <c r="D195" s="41" t="s">
        <v>47</v>
      </c>
      <c r="E195" s="42" t="s">
        <v>48</v>
      </c>
      <c r="F195" s="43" t="s">
        <v>49</v>
      </c>
      <c r="G195" s="44" t="s">
        <v>50</v>
      </c>
      <c r="H195" s="44" t="s">
        <v>51</v>
      </c>
      <c r="I195" s="44" t="s">
        <v>52</v>
      </c>
      <c r="J195" s="45">
        <v>40397</v>
      </c>
      <c r="K195" s="44" t="s">
        <v>53</v>
      </c>
    </row>
    <row r="196" spans="1:11" ht="24" customHeight="1" x14ac:dyDescent="0.15">
      <c r="A196" s="38">
        <v>183</v>
      </c>
      <c r="B196" s="39">
        <v>4111600179</v>
      </c>
      <c r="C196" s="40" t="s">
        <v>633</v>
      </c>
      <c r="D196" s="41" t="s">
        <v>320</v>
      </c>
      <c r="E196" s="42" t="s">
        <v>124</v>
      </c>
      <c r="F196" s="43" t="s">
        <v>125</v>
      </c>
      <c r="G196" s="44" t="s">
        <v>321</v>
      </c>
      <c r="H196" s="44" t="s">
        <v>322</v>
      </c>
      <c r="I196" s="44" t="s">
        <v>323</v>
      </c>
      <c r="J196" s="45">
        <v>41821</v>
      </c>
      <c r="K196" s="44" t="s">
        <v>324</v>
      </c>
    </row>
    <row r="197" spans="1:11" ht="24" customHeight="1" x14ac:dyDescent="0.15">
      <c r="A197" s="38">
        <v>184</v>
      </c>
      <c r="B197" s="39">
        <v>4111400331</v>
      </c>
      <c r="C197" s="40" t="s">
        <v>633</v>
      </c>
      <c r="D197" s="41" t="s">
        <v>365</v>
      </c>
      <c r="E197" s="42" t="s">
        <v>124</v>
      </c>
      <c r="F197" s="43" t="s">
        <v>125</v>
      </c>
      <c r="G197" s="44" t="s">
        <v>366</v>
      </c>
      <c r="H197" s="44" t="s">
        <v>367</v>
      </c>
      <c r="I197" s="44"/>
      <c r="J197" s="45">
        <v>41944</v>
      </c>
      <c r="K197" s="44" t="s">
        <v>364</v>
      </c>
    </row>
    <row r="198" spans="1:11" ht="24" customHeight="1" x14ac:dyDescent="0.15">
      <c r="A198" s="38">
        <v>185</v>
      </c>
      <c r="B198" s="39">
        <v>4110400068</v>
      </c>
      <c r="C198" s="40" t="s">
        <v>633</v>
      </c>
      <c r="D198" s="41" t="s">
        <v>383</v>
      </c>
      <c r="E198" s="42" t="s">
        <v>384</v>
      </c>
      <c r="F198" s="43" t="s">
        <v>183</v>
      </c>
      <c r="G198" s="44" t="s">
        <v>385</v>
      </c>
      <c r="H198" s="44" t="s">
        <v>386</v>
      </c>
      <c r="I198" s="44" t="s">
        <v>387</v>
      </c>
      <c r="J198" s="45">
        <v>41671</v>
      </c>
      <c r="K198" s="44" t="s">
        <v>388</v>
      </c>
    </row>
    <row r="199" spans="1:11" ht="24" customHeight="1" x14ac:dyDescent="0.15">
      <c r="A199" s="38">
        <v>186</v>
      </c>
      <c r="B199" s="39">
        <v>4110100239</v>
      </c>
      <c r="C199" s="40" t="s">
        <v>633</v>
      </c>
      <c r="D199" s="41" t="s">
        <v>389</v>
      </c>
      <c r="E199" s="42" t="s">
        <v>390</v>
      </c>
      <c r="F199" s="43" t="s">
        <v>36</v>
      </c>
      <c r="G199" s="44" t="s">
        <v>391</v>
      </c>
      <c r="H199" s="44" t="s">
        <v>392</v>
      </c>
      <c r="I199" s="44" t="s">
        <v>392</v>
      </c>
      <c r="J199" s="45">
        <v>38991</v>
      </c>
      <c r="K199" s="44" t="s">
        <v>393</v>
      </c>
    </row>
    <row r="200" spans="1:11" ht="24" customHeight="1" x14ac:dyDescent="0.15">
      <c r="A200" s="38">
        <v>187</v>
      </c>
      <c r="B200" s="39">
        <v>4110100841</v>
      </c>
      <c r="C200" s="40" t="s">
        <v>633</v>
      </c>
      <c r="D200" s="41" t="s">
        <v>409</v>
      </c>
      <c r="E200" s="42" t="s">
        <v>410</v>
      </c>
      <c r="F200" s="43" t="s">
        <v>36</v>
      </c>
      <c r="G200" s="44" t="s">
        <v>411</v>
      </c>
      <c r="H200" s="44" t="s">
        <v>412</v>
      </c>
      <c r="I200" s="44" t="s">
        <v>413</v>
      </c>
      <c r="J200" s="45">
        <v>39569</v>
      </c>
      <c r="K200" s="44" t="s">
        <v>414</v>
      </c>
    </row>
    <row r="201" spans="1:11" ht="24" customHeight="1" x14ac:dyDescent="0.15">
      <c r="A201" s="38">
        <v>188</v>
      </c>
      <c r="B201" s="39">
        <v>4110102144</v>
      </c>
      <c r="C201" s="40" t="s">
        <v>633</v>
      </c>
      <c r="D201" s="41" t="s">
        <v>415</v>
      </c>
      <c r="E201" s="42" t="s">
        <v>390</v>
      </c>
      <c r="F201" s="43" t="s">
        <v>36</v>
      </c>
      <c r="G201" s="44" t="s">
        <v>416</v>
      </c>
      <c r="H201" s="44" t="s">
        <v>417</v>
      </c>
      <c r="I201" s="44" t="s">
        <v>418</v>
      </c>
      <c r="J201" s="45">
        <v>42614</v>
      </c>
      <c r="K201" s="44" t="s">
        <v>419</v>
      </c>
    </row>
    <row r="202" spans="1:11" ht="24" customHeight="1" x14ac:dyDescent="0.15">
      <c r="A202" s="38">
        <v>189</v>
      </c>
      <c r="B202" s="39">
        <v>4111100568</v>
      </c>
      <c r="C202" s="40" t="s">
        <v>633</v>
      </c>
      <c r="D202" s="41" t="s">
        <v>442</v>
      </c>
      <c r="E202" s="42" t="s">
        <v>443</v>
      </c>
      <c r="F202" s="43" t="s">
        <v>113</v>
      </c>
      <c r="G202" s="44" t="s">
        <v>444</v>
      </c>
      <c r="H202" s="44" t="s">
        <v>445</v>
      </c>
      <c r="I202" s="44" t="s">
        <v>446</v>
      </c>
      <c r="J202" s="45">
        <v>42491</v>
      </c>
      <c r="K202" s="44" t="s">
        <v>447</v>
      </c>
    </row>
    <row r="203" spans="1:11" ht="24" customHeight="1" x14ac:dyDescent="0.15">
      <c r="A203" s="38">
        <v>190</v>
      </c>
      <c r="B203" s="39">
        <v>4111400521</v>
      </c>
      <c r="C203" s="40" t="s">
        <v>633</v>
      </c>
      <c r="D203" s="41" t="s">
        <v>460</v>
      </c>
      <c r="E203" s="42" t="s">
        <v>461</v>
      </c>
      <c r="F203" s="43" t="s">
        <v>75</v>
      </c>
      <c r="G203" s="44" t="s">
        <v>462</v>
      </c>
      <c r="H203" s="44" t="s">
        <v>463</v>
      </c>
      <c r="I203" s="44" t="s">
        <v>464</v>
      </c>
      <c r="J203" s="45">
        <v>43739</v>
      </c>
      <c r="K203" s="44" t="s">
        <v>465</v>
      </c>
    </row>
    <row r="204" spans="1:11" ht="24" customHeight="1" x14ac:dyDescent="0.15">
      <c r="A204" s="38">
        <v>191</v>
      </c>
      <c r="B204" s="39">
        <v>4110960384</v>
      </c>
      <c r="C204" s="40" t="s">
        <v>633</v>
      </c>
      <c r="D204" s="41" t="s">
        <v>466</v>
      </c>
      <c r="E204" s="42" t="s">
        <v>467</v>
      </c>
      <c r="F204" s="43" t="s">
        <v>29</v>
      </c>
      <c r="G204" s="44" t="s">
        <v>468</v>
      </c>
      <c r="H204" s="44" t="s">
        <v>469</v>
      </c>
      <c r="I204" s="44"/>
      <c r="J204" s="45">
        <v>43770</v>
      </c>
      <c r="K204" s="44" t="s">
        <v>470</v>
      </c>
    </row>
    <row r="205" spans="1:11" ht="24" customHeight="1" x14ac:dyDescent="0.15">
      <c r="A205" s="38">
        <v>192</v>
      </c>
      <c r="B205" s="39">
        <v>4110100411</v>
      </c>
      <c r="C205" s="40" t="s">
        <v>633</v>
      </c>
      <c r="D205" s="41" t="s">
        <v>448</v>
      </c>
      <c r="E205" s="42" t="s">
        <v>449</v>
      </c>
      <c r="F205" s="43" t="s">
        <v>36</v>
      </c>
      <c r="G205" s="44" t="s">
        <v>450</v>
      </c>
      <c r="H205" s="44" t="s">
        <v>451</v>
      </c>
      <c r="I205" s="44" t="s">
        <v>452</v>
      </c>
      <c r="J205" s="45">
        <v>43836</v>
      </c>
      <c r="K205" s="44" t="s">
        <v>453</v>
      </c>
    </row>
    <row r="206" spans="1:11" ht="24" customHeight="1" x14ac:dyDescent="0.15">
      <c r="A206" s="38">
        <v>193</v>
      </c>
      <c r="B206" s="39">
        <v>4111400612</v>
      </c>
      <c r="C206" s="40" t="s">
        <v>633</v>
      </c>
      <c r="D206" s="41" t="s">
        <v>533</v>
      </c>
      <c r="E206" s="42" t="s">
        <v>100</v>
      </c>
      <c r="F206" s="43" t="s">
        <v>75</v>
      </c>
      <c r="G206" s="44" t="s">
        <v>534</v>
      </c>
      <c r="H206" s="44" t="s">
        <v>535</v>
      </c>
      <c r="I206" s="44" t="s">
        <v>464</v>
      </c>
      <c r="J206" s="45">
        <v>44986</v>
      </c>
      <c r="K206" s="44" t="s">
        <v>536</v>
      </c>
    </row>
    <row r="207" spans="1:11" ht="24" customHeight="1" x14ac:dyDescent="0.15">
      <c r="A207" s="38">
        <v>194</v>
      </c>
      <c r="B207" s="39">
        <v>4110103555</v>
      </c>
      <c r="C207" s="40" t="s">
        <v>633</v>
      </c>
      <c r="D207" s="41" t="s">
        <v>582</v>
      </c>
      <c r="E207" s="42" t="s">
        <v>583</v>
      </c>
      <c r="F207" s="43" t="s">
        <v>36</v>
      </c>
      <c r="G207" s="44" t="s">
        <v>584</v>
      </c>
      <c r="H207" s="44" t="s">
        <v>585</v>
      </c>
      <c r="I207" s="44" t="s">
        <v>586</v>
      </c>
      <c r="J207" s="45">
        <v>45778</v>
      </c>
      <c r="K207" s="44" t="s">
        <v>587</v>
      </c>
    </row>
    <row r="208" spans="1:11" ht="24" customHeight="1" x14ac:dyDescent="0.15">
      <c r="A208" s="38">
        <v>195</v>
      </c>
      <c r="B208" s="39">
        <v>4110560648</v>
      </c>
      <c r="C208" s="40" t="s">
        <v>633</v>
      </c>
      <c r="D208" s="41" t="s">
        <v>607</v>
      </c>
      <c r="E208" s="42">
        <v>8410204</v>
      </c>
      <c r="F208" s="43" t="s">
        <v>478</v>
      </c>
      <c r="G208" s="44" t="s">
        <v>634</v>
      </c>
      <c r="H208" s="44" t="s">
        <v>635</v>
      </c>
      <c r="I208" s="44" t="s">
        <v>636</v>
      </c>
      <c r="J208" s="45">
        <v>46113</v>
      </c>
      <c r="K208" s="44" t="s">
        <v>612</v>
      </c>
    </row>
    <row r="209" spans="1:11" ht="24" customHeight="1" x14ac:dyDescent="0.15">
      <c r="A209" s="38">
        <v>196</v>
      </c>
      <c r="B209" s="39">
        <v>4111300606</v>
      </c>
      <c r="C209" s="40" t="s">
        <v>633</v>
      </c>
      <c r="D209" s="41" t="s">
        <v>618</v>
      </c>
      <c r="E209" s="42">
        <v>8480027</v>
      </c>
      <c r="F209" s="43" t="s">
        <v>619</v>
      </c>
      <c r="G209" s="44" t="s">
        <v>620</v>
      </c>
      <c r="H209" s="44" t="s">
        <v>621</v>
      </c>
      <c r="I209" s="47" t="s">
        <v>622</v>
      </c>
      <c r="J209" s="45">
        <v>46204</v>
      </c>
      <c r="K209" s="44" t="s">
        <v>623</v>
      </c>
    </row>
    <row r="210" spans="1:11" ht="24" customHeight="1" x14ac:dyDescent="0.15">
      <c r="A210" s="38">
        <v>197</v>
      </c>
      <c r="B210" s="39">
        <v>4111300093</v>
      </c>
      <c r="C210" s="40" t="s">
        <v>637</v>
      </c>
      <c r="D210" s="41" t="s">
        <v>13</v>
      </c>
      <c r="E210" s="42" t="s">
        <v>14</v>
      </c>
      <c r="F210" s="43" t="s">
        <v>15</v>
      </c>
      <c r="G210" s="44" t="s">
        <v>16</v>
      </c>
      <c r="H210" s="44" t="s">
        <v>17</v>
      </c>
      <c r="I210" s="44" t="s">
        <v>18</v>
      </c>
      <c r="J210" s="45">
        <v>40848</v>
      </c>
      <c r="K210" s="44" t="s">
        <v>19</v>
      </c>
    </row>
    <row r="211" spans="1:11" ht="24" customHeight="1" x14ac:dyDescent="0.15">
      <c r="A211" s="38">
        <v>198</v>
      </c>
      <c r="B211" s="39">
        <v>4110200153</v>
      </c>
      <c r="C211" s="40" t="s">
        <v>637</v>
      </c>
      <c r="D211" s="41" t="s">
        <v>67</v>
      </c>
      <c r="E211" s="42" t="s">
        <v>68</v>
      </c>
      <c r="F211" s="43" t="s">
        <v>62</v>
      </c>
      <c r="G211" s="44" t="s">
        <v>69</v>
      </c>
      <c r="H211" s="44" t="s">
        <v>70</v>
      </c>
      <c r="I211" s="44" t="s">
        <v>71</v>
      </c>
      <c r="J211" s="45">
        <v>41030</v>
      </c>
      <c r="K211" s="44" t="s">
        <v>72</v>
      </c>
    </row>
    <row r="212" spans="1:11" ht="24" customHeight="1" x14ac:dyDescent="0.15">
      <c r="A212" s="38">
        <v>199</v>
      </c>
      <c r="B212" s="39">
        <v>4110100395</v>
      </c>
      <c r="C212" s="40" t="s">
        <v>637</v>
      </c>
      <c r="D212" s="41" t="s">
        <v>87</v>
      </c>
      <c r="E212" s="42" t="s">
        <v>88</v>
      </c>
      <c r="F212" s="43" t="s">
        <v>36</v>
      </c>
      <c r="G212" s="44" t="s">
        <v>89</v>
      </c>
      <c r="H212" s="44" t="s">
        <v>90</v>
      </c>
      <c r="I212" s="44" t="s">
        <v>91</v>
      </c>
      <c r="J212" s="45">
        <v>40817</v>
      </c>
      <c r="K212" s="44" t="s">
        <v>92</v>
      </c>
    </row>
    <row r="213" spans="1:11" ht="24" customHeight="1" x14ac:dyDescent="0.15">
      <c r="A213" s="38">
        <v>200</v>
      </c>
      <c r="B213" s="39">
        <v>4111400026</v>
      </c>
      <c r="C213" s="40" t="s">
        <v>637</v>
      </c>
      <c r="D213" s="41" t="s">
        <v>99</v>
      </c>
      <c r="E213" s="42" t="s">
        <v>100</v>
      </c>
      <c r="F213" s="43" t="s">
        <v>75</v>
      </c>
      <c r="G213" s="44" t="s">
        <v>101</v>
      </c>
      <c r="H213" s="44" t="s">
        <v>102</v>
      </c>
      <c r="I213" s="44" t="s">
        <v>103</v>
      </c>
      <c r="J213" s="45">
        <v>40878</v>
      </c>
      <c r="K213" s="44" t="s">
        <v>104</v>
      </c>
    </row>
    <row r="214" spans="1:11" ht="24" customHeight="1" x14ac:dyDescent="0.15">
      <c r="A214" s="38">
        <v>201</v>
      </c>
      <c r="B214" s="39">
        <v>4111200038</v>
      </c>
      <c r="C214" s="40" t="s">
        <v>637</v>
      </c>
      <c r="D214" s="41" t="s">
        <v>118</v>
      </c>
      <c r="E214" s="42" t="s">
        <v>81</v>
      </c>
      <c r="F214" s="43" t="s">
        <v>82</v>
      </c>
      <c r="G214" s="44" t="s">
        <v>119</v>
      </c>
      <c r="H214" s="44" t="s">
        <v>120</v>
      </c>
      <c r="I214" s="44" t="s">
        <v>121</v>
      </c>
      <c r="J214" s="45">
        <v>40848</v>
      </c>
      <c r="K214" s="44" t="s">
        <v>122</v>
      </c>
    </row>
    <row r="215" spans="1:11" ht="24" customHeight="1" x14ac:dyDescent="0.15">
      <c r="A215" s="38">
        <v>202</v>
      </c>
      <c r="B215" s="39">
        <v>4110200195</v>
      </c>
      <c r="C215" s="40" t="s">
        <v>637</v>
      </c>
      <c r="D215" s="41" t="s">
        <v>136</v>
      </c>
      <c r="E215" s="42" t="s">
        <v>137</v>
      </c>
      <c r="F215" s="43" t="s">
        <v>62</v>
      </c>
      <c r="G215" s="44" t="s">
        <v>138</v>
      </c>
      <c r="H215" s="44" t="s">
        <v>139</v>
      </c>
      <c r="I215" s="44" t="s">
        <v>139</v>
      </c>
      <c r="J215" s="45">
        <v>41791</v>
      </c>
      <c r="K215" s="44" t="s">
        <v>140</v>
      </c>
    </row>
    <row r="216" spans="1:11" ht="24" customHeight="1" x14ac:dyDescent="0.15">
      <c r="A216" s="38">
        <v>203</v>
      </c>
      <c r="B216" s="39">
        <v>4110560119</v>
      </c>
      <c r="C216" s="40" t="s">
        <v>637</v>
      </c>
      <c r="D216" s="41" t="s">
        <v>181</v>
      </c>
      <c r="E216" s="42" t="s">
        <v>182</v>
      </c>
      <c r="F216" s="43" t="s">
        <v>183</v>
      </c>
      <c r="G216" s="44" t="s">
        <v>184</v>
      </c>
      <c r="H216" s="44" t="s">
        <v>185</v>
      </c>
      <c r="I216" s="44" t="s">
        <v>186</v>
      </c>
      <c r="J216" s="45">
        <v>40817</v>
      </c>
      <c r="K216" s="44" t="s">
        <v>187</v>
      </c>
    </row>
    <row r="217" spans="1:11" ht="24" customHeight="1" x14ac:dyDescent="0.15">
      <c r="A217" s="38">
        <v>204</v>
      </c>
      <c r="B217" s="39">
        <v>4110101617</v>
      </c>
      <c r="C217" s="40" t="s">
        <v>637</v>
      </c>
      <c r="D217" s="41" t="s">
        <v>198</v>
      </c>
      <c r="E217" s="42" t="s">
        <v>199</v>
      </c>
      <c r="F217" s="43" t="s">
        <v>62</v>
      </c>
      <c r="G217" s="44" t="s">
        <v>200</v>
      </c>
      <c r="H217" s="44" t="s">
        <v>201</v>
      </c>
      <c r="I217" s="44" t="s">
        <v>202</v>
      </c>
      <c r="J217" s="45">
        <v>41365</v>
      </c>
      <c r="K217" s="44" t="s">
        <v>203</v>
      </c>
    </row>
    <row r="218" spans="1:11" ht="24" customHeight="1" x14ac:dyDescent="0.15">
      <c r="A218" s="38">
        <v>205</v>
      </c>
      <c r="B218" s="39">
        <v>4110101146</v>
      </c>
      <c r="C218" s="40" t="s">
        <v>637</v>
      </c>
      <c r="D218" s="41" t="s">
        <v>254</v>
      </c>
      <c r="E218" s="42" t="s">
        <v>255</v>
      </c>
      <c r="F218" s="43" t="s">
        <v>36</v>
      </c>
      <c r="G218" s="44" t="s">
        <v>256</v>
      </c>
      <c r="H218" s="44" t="s">
        <v>257</v>
      </c>
      <c r="I218" s="44" t="s">
        <v>258</v>
      </c>
      <c r="J218" s="45">
        <v>42675</v>
      </c>
      <c r="K218" s="44" t="s">
        <v>259</v>
      </c>
    </row>
    <row r="219" spans="1:11" ht="24" customHeight="1" x14ac:dyDescent="0.15">
      <c r="A219" s="38">
        <v>206</v>
      </c>
      <c r="B219" s="39">
        <v>4110200245</v>
      </c>
      <c r="C219" s="40" t="s">
        <v>637</v>
      </c>
      <c r="D219" s="41" t="s">
        <v>235</v>
      </c>
      <c r="E219" s="42" t="s">
        <v>236</v>
      </c>
      <c r="F219" s="43" t="s">
        <v>62</v>
      </c>
      <c r="G219" s="44" t="s">
        <v>630</v>
      </c>
      <c r="H219" s="44" t="s">
        <v>238</v>
      </c>
      <c r="I219" s="44" t="s">
        <v>239</v>
      </c>
      <c r="J219" s="45">
        <v>40817</v>
      </c>
      <c r="K219" s="44" t="s">
        <v>240</v>
      </c>
    </row>
    <row r="220" spans="1:11" ht="24" customHeight="1" x14ac:dyDescent="0.15">
      <c r="A220" s="38">
        <v>207</v>
      </c>
      <c r="B220" s="39">
        <v>4111100030</v>
      </c>
      <c r="C220" s="40" t="s">
        <v>637</v>
      </c>
      <c r="D220" s="41" t="s">
        <v>278</v>
      </c>
      <c r="E220" s="42" t="s">
        <v>279</v>
      </c>
      <c r="F220" s="43" t="s">
        <v>113</v>
      </c>
      <c r="G220" s="44" t="s">
        <v>280</v>
      </c>
      <c r="H220" s="44" t="s">
        <v>281</v>
      </c>
      <c r="I220" s="44" t="s">
        <v>282</v>
      </c>
      <c r="J220" s="45">
        <v>40878</v>
      </c>
      <c r="K220" s="44" t="s">
        <v>277</v>
      </c>
    </row>
    <row r="221" spans="1:11" ht="24" customHeight="1" x14ac:dyDescent="0.15">
      <c r="A221" s="38">
        <v>208</v>
      </c>
      <c r="B221" s="39">
        <v>4110100353</v>
      </c>
      <c r="C221" s="40" t="s">
        <v>637</v>
      </c>
      <c r="D221" s="41" t="s">
        <v>283</v>
      </c>
      <c r="E221" s="42" t="s">
        <v>284</v>
      </c>
      <c r="F221" s="43" t="s">
        <v>36</v>
      </c>
      <c r="G221" s="44" t="s">
        <v>285</v>
      </c>
      <c r="H221" s="44" t="s">
        <v>286</v>
      </c>
      <c r="I221" s="44" t="s">
        <v>287</v>
      </c>
      <c r="J221" s="45">
        <v>40878</v>
      </c>
      <c r="K221" s="44" t="s">
        <v>277</v>
      </c>
    </row>
    <row r="222" spans="1:11" ht="24" customHeight="1" x14ac:dyDescent="0.15">
      <c r="A222" s="38">
        <v>209</v>
      </c>
      <c r="B222" s="39">
        <v>4111300291</v>
      </c>
      <c r="C222" s="40" t="s">
        <v>637</v>
      </c>
      <c r="D222" s="41" t="s">
        <v>303</v>
      </c>
      <c r="E222" s="42" t="s">
        <v>304</v>
      </c>
      <c r="F222" s="43" t="s">
        <v>15</v>
      </c>
      <c r="G222" s="44" t="s">
        <v>305</v>
      </c>
      <c r="H222" s="44" t="s">
        <v>306</v>
      </c>
      <c r="I222" s="44" t="s">
        <v>307</v>
      </c>
      <c r="J222" s="45">
        <v>41061</v>
      </c>
      <c r="K222" s="44" t="s">
        <v>277</v>
      </c>
    </row>
    <row r="223" spans="1:11" ht="24" customHeight="1" x14ac:dyDescent="0.15">
      <c r="A223" s="38">
        <v>210</v>
      </c>
      <c r="B223" s="39">
        <v>4110100262</v>
      </c>
      <c r="C223" s="40" t="s">
        <v>637</v>
      </c>
      <c r="D223" s="41" t="s">
        <v>308</v>
      </c>
      <c r="E223" s="42" t="s">
        <v>309</v>
      </c>
      <c r="F223" s="43" t="s">
        <v>36</v>
      </c>
      <c r="G223" s="44" t="s">
        <v>310</v>
      </c>
      <c r="H223" s="44" t="s">
        <v>311</v>
      </c>
      <c r="I223" s="44" t="s">
        <v>312</v>
      </c>
      <c r="J223" s="45">
        <v>40817</v>
      </c>
      <c r="K223" s="44" t="s">
        <v>313</v>
      </c>
    </row>
    <row r="224" spans="1:11" ht="24" customHeight="1" x14ac:dyDescent="0.15">
      <c r="A224" s="38">
        <v>211</v>
      </c>
      <c r="B224" s="39">
        <v>4111600179</v>
      </c>
      <c r="C224" s="40" t="s">
        <v>637</v>
      </c>
      <c r="D224" s="41" t="s">
        <v>320</v>
      </c>
      <c r="E224" s="42" t="s">
        <v>124</v>
      </c>
      <c r="F224" s="43" t="s">
        <v>125</v>
      </c>
      <c r="G224" s="44" t="s">
        <v>321</v>
      </c>
      <c r="H224" s="44" t="s">
        <v>322</v>
      </c>
      <c r="I224" s="44" t="s">
        <v>323</v>
      </c>
      <c r="J224" s="45">
        <v>41821</v>
      </c>
      <c r="K224" s="44" t="s">
        <v>324</v>
      </c>
    </row>
    <row r="225" spans="1:11" ht="24" customHeight="1" x14ac:dyDescent="0.15">
      <c r="A225" s="38">
        <v>212</v>
      </c>
      <c r="B225" s="39">
        <v>4110200344</v>
      </c>
      <c r="C225" s="40" t="s">
        <v>637</v>
      </c>
      <c r="D225" s="41" t="s">
        <v>336</v>
      </c>
      <c r="E225" s="42" t="s">
        <v>337</v>
      </c>
      <c r="F225" s="43" t="s">
        <v>62</v>
      </c>
      <c r="G225" s="44" t="s">
        <v>338</v>
      </c>
      <c r="H225" s="44" t="s">
        <v>339</v>
      </c>
      <c r="I225" s="44" t="s">
        <v>340</v>
      </c>
      <c r="J225" s="45">
        <v>40983</v>
      </c>
      <c r="K225" s="44" t="s">
        <v>335</v>
      </c>
    </row>
    <row r="226" spans="1:11" ht="24" customHeight="1" x14ac:dyDescent="0.15">
      <c r="A226" s="38">
        <v>213</v>
      </c>
      <c r="B226" s="39">
        <v>4111100519</v>
      </c>
      <c r="C226" s="40" t="s">
        <v>637</v>
      </c>
      <c r="D226" s="41" t="s">
        <v>359</v>
      </c>
      <c r="E226" s="42" t="s">
        <v>360</v>
      </c>
      <c r="F226" s="43" t="s">
        <v>113</v>
      </c>
      <c r="G226" s="44" t="s">
        <v>361</v>
      </c>
      <c r="H226" s="44" t="s">
        <v>362</v>
      </c>
      <c r="I226" s="44" t="s">
        <v>363</v>
      </c>
      <c r="J226" s="45">
        <v>41730</v>
      </c>
      <c r="K226" s="44" t="s">
        <v>364</v>
      </c>
    </row>
    <row r="227" spans="1:11" ht="24" customHeight="1" x14ac:dyDescent="0.15">
      <c r="A227" s="38">
        <v>214</v>
      </c>
      <c r="B227" s="39">
        <v>4111400331</v>
      </c>
      <c r="C227" s="40" t="s">
        <v>637</v>
      </c>
      <c r="D227" s="41" t="s">
        <v>365</v>
      </c>
      <c r="E227" s="42" t="s">
        <v>124</v>
      </c>
      <c r="F227" s="43" t="s">
        <v>125</v>
      </c>
      <c r="G227" s="44" t="s">
        <v>366</v>
      </c>
      <c r="H227" s="44" t="s">
        <v>367</v>
      </c>
      <c r="I227" s="44"/>
      <c r="J227" s="45">
        <v>41730</v>
      </c>
      <c r="K227" s="44" t="s">
        <v>364</v>
      </c>
    </row>
    <row r="228" spans="1:11" ht="24" customHeight="1" x14ac:dyDescent="0.15">
      <c r="A228" s="38">
        <v>215</v>
      </c>
      <c r="B228" s="39">
        <v>4110100940</v>
      </c>
      <c r="C228" s="40" t="s">
        <v>637</v>
      </c>
      <c r="D228" s="41" t="s">
        <v>368</v>
      </c>
      <c r="E228" s="42" t="s">
        <v>369</v>
      </c>
      <c r="F228" s="43" t="s">
        <v>36</v>
      </c>
      <c r="G228" s="44" t="s">
        <v>370</v>
      </c>
      <c r="H228" s="44" t="s">
        <v>371</v>
      </c>
      <c r="I228" s="44" t="s">
        <v>372</v>
      </c>
      <c r="J228" s="45">
        <v>40817</v>
      </c>
      <c r="K228" s="44" t="s">
        <v>364</v>
      </c>
    </row>
    <row r="229" spans="1:11" ht="24" customHeight="1" x14ac:dyDescent="0.15">
      <c r="A229" s="38">
        <v>216</v>
      </c>
      <c r="B229" s="39">
        <v>4110200443</v>
      </c>
      <c r="C229" s="40" t="s">
        <v>637</v>
      </c>
      <c r="D229" s="41" t="s">
        <v>373</v>
      </c>
      <c r="E229" s="42" t="s">
        <v>374</v>
      </c>
      <c r="F229" s="43" t="s">
        <v>62</v>
      </c>
      <c r="G229" s="44" t="s">
        <v>375</v>
      </c>
      <c r="H229" s="44" t="s">
        <v>376</v>
      </c>
      <c r="I229" s="44" t="s">
        <v>376</v>
      </c>
      <c r="J229" s="45">
        <v>41730</v>
      </c>
      <c r="K229" s="44" t="s">
        <v>364</v>
      </c>
    </row>
    <row r="230" spans="1:11" ht="24" customHeight="1" x14ac:dyDescent="0.15">
      <c r="A230" s="38">
        <v>217</v>
      </c>
      <c r="B230" s="39">
        <v>4110100239</v>
      </c>
      <c r="C230" s="40" t="s">
        <v>637</v>
      </c>
      <c r="D230" s="41" t="s">
        <v>389</v>
      </c>
      <c r="E230" s="42" t="s">
        <v>390</v>
      </c>
      <c r="F230" s="43" t="s">
        <v>36</v>
      </c>
      <c r="G230" s="44" t="s">
        <v>391</v>
      </c>
      <c r="H230" s="44" t="s">
        <v>392</v>
      </c>
      <c r="I230" s="44" t="s">
        <v>392</v>
      </c>
      <c r="J230" s="45">
        <v>41730</v>
      </c>
      <c r="K230" s="44" t="s">
        <v>393</v>
      </c>
    </row>
    <row r="231" spans="1:11" ht="24" customHeight="1" x14ac:dyDescent="0.15">
      <c r="A231" s="38">
        <v>218</v>
      </c>
      <c r="B231" s="39">
        <v>4110101369</v>
      </c>
      <c r="C231" s="40" t="s">
        <v>637</v>
      </c>
      <c r="D231" s="41" t="s">
        <v>405</v>
      </c>
      <c r="E231" s="42" t="s">
        <v>170</v>
      </c>
      <c r="F231" s="43" t="s">
        <v>36</v>
      </c>
      <c r="G231" s="44" t="s">
        <v>406</v>
      </c>
      <c r="H231" s="44" t="s">
        <v>407</v>
      </c>
      <c r="I231" s="44" t="s">
        <v>407</v>
      </c>
      <c r="J231" s="45">
        <v>40940</v>
      </c>
      <c r="K231" s="44" t="s">
        <v>408</v>
      </c>
    </row>
    <row r="232" spans="1:11" ht="24" customHeight="1" x14ac:dyDescent="0.15">
      <c r="A232" s="38">
        <v>219</v>
      </c>
      <c r="B232" s="39">
        <v>4110102144</v>
      </c>
      <c r="C232" s="40" t="s">
        <v>637</v>
      </c>
      <c r="D232" s="41" t="s">
        <v>415</v>
      </c>
      <c r="E232" s="42" t="s">
        <v>390</v>
      </c>
      <c r="F232" s="43" t="s">
        <v>36</v>
      </c>
      <c r="G232" s="44" t="s">
        <v>416</v>
      </c>
      <c r="H232" s="44" t="s">
        <v>417</v>
      </c>
      <c r="I232" s="44" t="s">
        <v>418</v>
      </c>
      <c r="J232" s="45">
        <v>42614</v>
      </c>
      <c r="K232" s="44" t="s">
        <v>419</v>
      </c>
    </row>
    <row r="233" spans="1:11" ht="24" customHeight="1" x14ac:dyDescent="0.15">
      <c r="A233" s="38">
        <v>220</v>
      </c>
      <c r="B233" s="39">
        <v>4111100568</v>
      </c>
      <c r="C233" s="40" t="s">
        <v>637</v>
      </c>
      <c r="D233" s="41" t="s">
        <v>442</v>
      </c>
      <c r="E233" s="42" t="s">
        <v>443</v>
      </c>
      <c r="F233" s="43" t="s">
        <v>113</v>
      </c>
      <c r="G233" s="44" t="s">
        <v>444</v>
      </c>
      <c r="H233" s="44" t="s">
        <v>445</v>
      </c>
      <c r="I233" s="44" t="s">
        <v>446</v>
      </c>
      <c r="J233" s="45">
        <v>42156</v>
      </c>
      <c r="K233" s="44" t="s">
        <v>447</v>
      </c>
    </row>
    <row r="234" spans="1:11" ht="24" customHeight="1" x14ac:dyDescent="0.15">
      <c r="A234" s="38">
        <v>221</v>
      </c>
      <c r="B234" s="39">
        <v>4110100411</v>
      </c>
      <c r="C234" s="40" t="s">
        <v>637</v>
      </c>
      <c r="D234" s="41" t="s">
        <v>448</v>
      </c>
      <c r="E234" s="42" t="s">
        <v>449</v>
      </c>
      <c r="F234" s="43" t="s">
        <v>36</v>
      </c>
      <c r="G234" s="44" t="s">
        <v>450</v>
      </c>
      <c r="H234" s="44" t="s">
        <v>451</v>
      </c>
      <c r="I234" s="44" t="s">
        <v>452</v>
      </c>
      <c r="J234" s="45">
        <v>40817</v>
      </c>
      <c r="K234" s="44" t="s">
        <v>453</v>
      </c>
    </row>
    <row r="235" spans="1:11" ht="24" customHeight="1" x14ac:dyDescent="0.15">
      <c r="A235" s="38">
        <v>222</v>
      </c>
      <c r="B235" s="39">
        <v>4111400521</v>
      </c>
      <c r="C235" s="40" t="s">
        <v>637</v>
      </c>
      <c r="D235" s="41" t="s">
        <v>460</v>
      </c>
      <c r="E235" s="42" t="s">
        <v>461</v>
      </c>
      <c r="F235" s="43" t="s">
        <v>75</v>
      </c>
      <c r="G235" s="44" t="s">
        <v>462</v>
      </c>
      <c r="H235" s="44" t="s">
        <v>463</v>
      </c>
      <c r="I235" s="44" t="s">
        <v>464</v>
      </c>
      <c r="J235" s="45">
        <v>43739</v>
      </c>
      <c r="K235" s="44" t="s">
        <v>465</v>
      </c>
    </row>
    <row r="236" spans="1:11" ht="24" customHeight="1" x14ac:dyDescent="0.15">
      <c r="A236" s="38">
        <v>223</v>
      </c>
      <c r="B236" s="39">
        <v>4110960384</v>
      </c>
      <c r="C236" s="40" t="s">
        <v>637</v>
      </c>
      <c r="D236" s="41" t="s">
        <v>466</v>
      </c>
      <c r="E236" s="42" t="s">
        <v>467</v>
      </c>
      <c r="F236" s="43" t="s">
        <v>29</v>
      </c>
      <c r="G236" s="44" t="s">
        <v>468</v>
      </c>
      <c r="H236" s="44" t="s">
        <v>469</v>
      </c>
      <c r="I236" s="44"/>
      <c r="J236" s="45">
        <v>43770</v>
      </c>
      <c r="K236" s="44" t="s">
        <v>470</v>
      </c>
    </row>
    <row r="237" spans="1:11" ht="24" customHeight="1" x14ac:dyDescent="0.15">
      <c r="A237" s="38">
        <v>224</v>
      </c>
      <c r="B237" s="39">
        <v>4111400612</v>
      </c>
      <c r="C237" s="40" t="s">
        <v>637</v>
      </c>
      <c r="D237" s="41" t="s">
        <v>533</v>
      </c>
      <c r="E237" s="42" t="s">
        <v>100</v>
      </c>
      <c r="F237" s="43" t="s">
        <v>75</v>
      </c>
      <c r="G237" s="44" t="s">
        <v>534</v>
      </c>
      <c r="H237" s="44" t="s">
        <v>535</v>
      </c>
      <c r="I237" s="44" t="s">
        <v>464</v>
      </c>
      <c r="J237" s="45">
        <v>44866</v>
      </c>
      <c r="K237" s="44" t="s">
        <v>536</v>
      </c>
    </row>
    <row r="238" spans="1:11" ht="24" customHeight="1" x14ac:dyDescent="0.15">
      <c r="A238" s="38">
        <v>225</v>
      </c>
      <c r="B238" s="39">
        <v>4110103563</v>
      </c>
      <c r="C238" s="40" t="s">
        <v>637</v>
      </c>
      <c r="D238" s="41" t="s">
        <v>588</v>
      </c>
      <c r="E238" s="42" t="s">
        <v>589</v>
      </c>
      <c r="F238" s="43" t="s">
        <v>36</v>
      </c>
      <c r="G238" s="44" t="s">
        <v>590</v>
      </c>
      <c r="H238" s="44" t="s">
        <v>591</v>
      </c>
      <c r="I238" s="44" t="s">
        <v>592</v>
      </c>
      <c r="J238" s="45">
        <v>45809</v>
      </c>
      <c r="K238" s="44" t="s">
        <v>638</v>
      </c>
    </row>
    <row r="239" spans="1:11" ht="24" customHeight="1" x14ac:dyDescent="0.15">
      <c r="A239" s="38">
        <v>226</v>
      </c>
      <c r="B239" s="39">
        <v>4110200971</v>
      </c>
      <c r="C239" s="40" t="s">
        <v>637</v>
      </c>
      <c r="D239" s="41" t="s">
        <v>639</v>
      </c>
      <c r="E239" s="42">
        <v>8470821</v>
      </c>
      <c r="F239" s="43" t="s">
        <v>604</v>
      </c>
      <c r="G239" s="44" t="s">
        <v>605</v>
      </c>
      <c r="H239" s="44" t="s">
        <v>640</v>
      </c>
      <c r="I239" s="44"/>
      <c r="J239" s="45">
        <v>45962</v>
      </c>
      <c r="K239" s="44" t="s">
        <v>639</v>
      </c>
    </row>
    <row r="240" spans="1:11" ht="24" customHeight="1" x14ac:dyDescent="0.15">
      <c r="A240" s="38">
        <v>227</v>
      </c>
      <c r="B240" s="39">
        <v>4110400019</v>
      </c>
      <c r="C240" s="40" t="s">
        <v>641</v>
      </c>
      <c r="D240" s="41" t="s">
        <v>642</v>
      </c>
      <c r="E240" s="42" t="s">
        <v>643</v>
      </c>
      <c r="F240" s="43" t="s">
        <v>290</v>
      </c>
      <c r="G240" s="44" t="s">
        <v>644</v>
      </c>
      <c r="H240" s="44" t="s">
        <v>645</v>
      </c>
      <c r="I240" s="44" t="s">
        <v>646</v>
      </c>
      <c r="J240" s="45">
        <v>41000</v>
      </c>
      <c r="K240" s="44" t="s">
        <v>647</v>
      </c>
    </row>
    <row r="241" spans="1:11" ht="24" customHeight="1" x14ac:dyDescent="0.15">
      <c r="A241" s="38">
        <v>228</v>
      </c>
      <c r="B241" s="39">
        <v>4110560051</v>
      </c>
      <c r="C241" s="40" t="s">
        <v>641</v>
      </c>
      <c r="D241" s="41" t="s">
        <v>648</v>
      </c>
      <c r="E241" s="42" t="s">
        <v>649</v>
      </c>
      <c r="F241" s="43" t="s">
        <v>249</v>
      </c>
      <c r="G241" s="44" t="s">
        <v>650</v>
      </c>
      <c r="H241" s="44" t="s">
        <v>651</v>
      </c>
      <c r="I241" s="44" t="s">
        <v>652</v>
      </c>
      <c r="J241" s="45">
        <v>41000</v>
      </c>
      <c r="K241" s="44" t="s">
        <v>653</v>
      </c>
    </row>
    <row r="242" spans="1:11" ht="24" customHeight="1" x14ac:dyDescent="0.15">
      <c r="A242" s="38">
        <v>229</v>
      </c>
      <c r="B242" s="39">
        <v>4110100312</v>
      </c>
      <c r="C242" s="40" t="s">
        <v>641</v>
      </c>
      <c r="D242" s="41" t="s">
        <v>654</v>
      </c>
      <c r="E242" s="42" t="s">
        <v>35</v>
      </c>
      <c r="F242" s="43" t="s">
        <v>36</v>
      </c>
      <c r="G242" s="44" t="s">
        <v>655</v>
      </c>
      <c r="H242" s="44" t="s">
        <v>656</v>
      </c>
      <c r="I242" s="44" t="s">
        <v>657</v>
      </c>
      <c r="J242" s="45">
        <v>41000</v>
      </c>
      <c r="K242" s="44" t="s">
        <v>40</v>
      </c>
    </row>
    <row r="243" spans="1:11" ht="24" customHeight="1" x14ac:dyDescent="0.15">
      <c r="A243" s="38">
        <v>230</v>
      </c>
      <c r="B243" s="39">
        <v>4110200088</v>
      </c>
      <c r="C243" s="40" t="s">
        <v>641</v>
      </c>
      <c r="D243" s="41" t="s">
        <v>658</v>
      </c>
      <c r="E243" s="42" t="s">
        <v>659</v>
      </c>
      <c r="F243" s="43" t="s">
        <v>62</v>
      </c>
      <c r="G243" s="44" t="s">
        <v>660</v>
      </c>
      <c r="H243" s="44" t="s">
        <v>661</v>
      </c>
      <c r="I243" s="44" t="s">
        <v>662</v>
      </c>
      <c r="J243" s="45">
        <v>41000</v>
      </c>
      <c r="K243" s="44" t="s">
        <v>40</v>
      </c>
    </row>
    <row r="244" spans="1:11" ht="24" customHeight="1" x14ac:dyDescent="0.15">
      <c r="A244" s="38">
        <v>231</v>
      </c>
      <c r="B244" s="39">
        <v>4111100097</v>
      </c>
      <c r="C244" s="40" t="s">
        <v>641</v>
      </c>
      <c r="D244" s="41" t="s">
        <v>111</v>
      </c>
      <c r="E244" s="42" t="s">
        <v>663</v>
      </c>
      <c r="F244" s="43" t="s">
        <v>113</v>
      </c>
      <c r="G244" s="44" t="s">
        <v>114</v>
      </c>
      <c r="H244" s="44" t="s">
        <v>115</v>
      </c>
      <c r="I244" s="44" t="s">
        <v>116</v>
      </c>
      <c r="J244" s="45">
        <v>41000</v>
      </c>
      <c r="K244" s="44" t="s">
        <v>117</v>
      </c>
    </row>
    <row r="245" spans="1:11" ht="24" customHeight="1" x14ac:dyDescent="0.15">
      <c r="A245" s="38">
        <v>232</v>
      </c>
      <c r="B245" s="39">
        <v>4111300093</v>
      </c>
      <c r="C245" s="40" t="s">
        <v>664</v>
      </c>
      <c r="D245" s="41" t="s">
        <v>13</v>
      </c>
      <c r="E245" s="42" t="s">
        <v>14</v>
      </c>
      <c r="F245" s="43" t="s">
        <v>15</v>
      </c>
      <c r="G245" s="44" t="s">
        <v>16</v>
      </c>
      <c r="H245" s="44" t="s">
        <v>17</v>
      </c>
      <c r="I245" s="44" t="s">
        <v>18</v>
      </c>
      <c r="J245" s="45">
        <v>39539</v>
      </c>
      <c r="K245" s="44" t="s">
        <v>19</v>
      </c>
    </row>
    <row r="246" spans="1:11" ht="24" customHeight="1" x14ac:dyDescent="0.15">
      <c r="A246" s="38">
        <v>233</v>
      </c>
      <c r="B246" s="39">
        <v>4110100247</v>
      </c>
      <c r="C246" s="40" t="s">
        <v>664</v>
      </c>
      <c r="D246" s="41" t="s">
        <v>665</v>
      </c>
      <c r="E246" s="42" t="s">
        <v>666</v>
      </c>
      <c r="F246" s="43" t="s">
        <v>36</v>
      </c>
      <c r="G246" s="44" t="s">
        <v>667</v>
      </c>
      <c r="H246" s="44" t="s">
        <v>668</v>
      </c>
      <c r="I246" s="44" t="s">
        <v>669</v>
      </c>
      <c r="J246" s="45">
        <v>40634</v>
      </c>
      <c r="K246" s="44" t="s">
        <v>670</v>
      </c>
    </row>
    <row r="247" spans="1:11" ht="24" customHeight="1" x14ac:dyDescent="0.15">
      <c r="A247" s="38">
        <v>234</v>
      </c>
      <c r="B247" s="39">
        <v>4111300135</v>
      </c>
      <c r="C247" s="40" t="s">
        <v>664</v>
      </c>
      <c r="D247" s="41" t="s">
        <v>671</v>
      </c>
      <c r="E247" s="42" t="s">
        <v>672</v>
      </c>
      <c r="F247" s="43" t="s">
        <v>15</v>
      </c>
      <c r="G247" s="44" t="s">
        <v>673</v>
      </c>
      <c r="H247" s="44" t="s">
        <v>674</v>
      </c>
      <c r="I247" s="44" t="s">
        <v>675</v>
      </c>
      <c r="J247" s="45">
        <v>38991</v>
      </c>
      <c r="K247" s="44" t="s">
        <v>676</v>
      </c>
    </row>
    <row r="248" spans="1:11" ht="24" customHeight="1" x14ac:dyDescent="0.15">
      <c r="A248" s="38">
        <v>235</v>
      </c>
      <c r="B248" s="39">
        <v>4110100395</v>
      </c>
      <c r="C248" s="40" t="s">
        <v>664</v>
      </c>
      <c r="D248" s="41" t="s">
        <v>87</v>
      </c>
      <c r="E248" s="42" t="s">
        <v>88</v>
      </c>
      <c r="F248" s="43" t="s">
        <v>36</v>
      </c>
      <c r="G248" s="44" t="s">
        <v>89</v>
      </c>
      <c r="H248" s="44" t="s">
        <v>90</v>
      </c>
      <c r="I248" s="44" t="s">
        <v>91</v>
      </c>
      <c r="J248" s="45">
        <v>40634</v>
      </c>
      <c r="K248" s="44" t="s">
        <v>92</v>
      </c>
    </row>
    <row r="249" spans="1:11" ht="24" customHeight="1" x14ac:dyDescent="0.15">
      <c r="A249" s="38">
        <v>236</v>
      </c>
      <c r="B249" s="39">
        <v>4110101294</v>
      </c>
      <c r="C249" s="40" t="s">
        <v>664</v>
      </c>
      <c r="D249" s="41" t="s">
        <v>677</v>
      </c>
      <c r="E249" s="42" t="s">
        <v>88</v>
      </c>
      <c r="F249" s="43" t="s">
        <v>36</v>
      </c>
      <c r="G249" s="44" t="s">
        <v>89</v>
      </c>
      <c r="H249" s="44" t="s">
        <v>90</v>
      </c>
      <c r="I249" s="44" t="s">
        <v>91</v>
      </c>
      <c r="J249" s="45">
        <v>40634</v>
      </c>
      <c r="K249" s="44" t="s">
        <v>92</v>
      </c>
    </row>
    <row r="250" spans="1:11" ht="24" customHeight="1" x14ac:dyDescent="0.15">
      <c r="A250" s="38">
        <v>237</v>
      </c>
      <c r="B250" s="39">
        <v>4111100204</v>
      </c>
      <c r="C250" s="40" t="s">
        <v>664</v>
      </c>
      <c r="D250" s="41" t="s">
        <v>678</v>
      </c>
      <c r="E250" s="42" t="s">
        <v>679</v>
      </c>
      <c r="F250" s="43" t="s">
        <v>113</v>
      </c>
      <c r="G250" s="44" t="s">
        <v>680</v>
      </c>
      <c r="H250" s="44" t="s">
        <v>681</v>
      </c>
      <c r="I250" s="44" t="s">
        <v>682</v>
      </c>
      <c r="J250" s="45">
        <v>39173</v>
      </c>
      <c r="K250" s="44" t="s">
        <v>271</v>
      </c>
    </row>
    <row r="251" spans="1:11" ht="24" customHeight="1" x14ac:dyDescent="0.15">
      <c r="A251" s="38">
        <v>238</v>
      </c>
      <c r="B251" s="39">
        <v>4111000057</v>
      </c>
      <c r="C251" s="40" t="s">
        <v>664</v>
      </c>
      <c r="D251" s="41" t="s">
        <v>683</v>
      </c>
      <c r="E251" s="42" t="s">
        <v>684</v>
      </c>
      <c r="F251" s="43" t="s">
        <v>685</v>
      </c>
      <c r="G251" s="44" t="s">
        <v>686</v>
      </c>
      <c r="H251" s="44" t="s">
        <v>687</v>
      </c>
      <c r="I251" s="44" t="s">
        <v>688</v>
      </c>
      <c r="J251" s="45">
        <v>41000</v>
      </c>
      <c r="K251" s="44" t="s">
        <v>689</v>
      </c>
    </row>
    <row r="252" spans="1:11" ht="24" customHeight="1" x14ac:dyDescent="0.15">
      <c r="A252" s="38">
        <v>239</v>
      </c>
      <c r="B252" s="39">
        <v>4111700029</v>
      </c>
      <c r="C252" s="40" t="s">
        <v>664</v>
      </c>
      <c r="D252" s="41" t="s">
        <v>690</v>
      </c>
      <c r="E252" s="42" t="s">
        <v>691</v>
      </c>
      <c r="F252" s="43" t="s">
        <v>206</v>
      </c>
      <c r="G252" s="44" t="s">
        <v>692</v>
      </c>
      <c r="H252" s="44" t="s">
        <v>693</v>
      </c>
      <c r="I252" s="44" t="s">
        <v>694</v>
      </c>
      <c r="J252" s="45">
        <v>40634</v>
      </c>
      <c r="K252" s="44" t="s">
        <v>695</v>
      </c>
    </row>
    <row r="253" spans="1:11" ht="24" customHeight="1" x14ac:dyDescent="0.15">
      <c r="A253" s="38">
        <v>240</v>
      </c>
      <c r="B253" s="39">
        <v>4111100105</v>
      </c>
      <c r="C253" s="40" t="s">
        <v>664</v>
      </c>
      <c r="D253" s="41" t="s">
        <v>696</v>
      </c>
      <c r="E253" s="42" t="s">
        <v>112</v>
      </c>
      <c r="F253" s="43" t="s">
        <v>113</v>
      </c>
      <c r="G253" s="44" t="s">
        <v>697</v>
      </c>
      <c r="H253" s="44" t="s">
        <v>698</v>
      </c>
      <c r="I253" s="44" t="s">
        <v>699</v>
      </c>
      <c r="J253" s="45">
        <v>40603</v>
      </c>
      <c r="K253" s="44" t="s">
        <v>117</v>
      </c>
    </row>
    <row r="254" spans="1:11" ht="24" customHeight="1" x14ac:dyDescent="0.15">
      <c r="A254" s="38">
        <v>241</v>
      </c>
      <c r="B254" s="39">
        <v>4110102201</v>
      </c>
      <c r="C254" s="40" t="s">
        <v>664</v>
      </c>
      <c r="D254" s="41" t="s">
        <v>700</v>
      </c>
      <c r="E254" s="42" t="s">
        <v>701</v>
      </c>
      <c r="F254" s="43" t="s">
        <v>36</v>
      </c>
      <c r="G254" s="44" t="s">
        <v>702</v>
      </c>
      <c r="H254" s="44" t="s">
        <v>417</v>
      </c>
      <c r="I254" s="44" t="s">
        <v>418</v>
      </c>
      <c r="J254" s="45">
        <v>42614</v>
      </c>
      <c r="K254" s="44" t="s">
        <v>419</v>
      </c>
    </row>
    <row r="255" spans="1:11" ht="24" customHeight="1" x14ac:dyDescent="0.15">
      <c r="A255" s="38">
        <v>242</v>
      </c>
      <c r="B255" s="39">
        <v>4110200062</v>
      </c>
      <c r="C255" s="40" t="s">
        <v>664</v>
      </c>
      <c r="D255" s="41" t="s">
        <v>703</v>
      </c>
      <c r="E255" s="42" t="s">
        <v>704</v>
      </c>
      <c r="F255" s="43" t="s">
        <v>62</v>
      </c>
      <c r="G255" s="44" t="s">
        <v>705</v>
      </c>
      <c r="H255" s="44" t="s">
        <v>706</v>
      </c>
      <c r="I255" s="44" t="s">
        <v>707</v>
      </c>
      <c r="J255" s="45">
        <v>38991</v>
      </c>
      <c r="K255" s="44" t="s">
        <v>708</v>
      </c>
    </row>
    <row r="256" spans="1:11" ht="24" customHeight="1" x14ac:dyDescent="0.15">
      <c r="A256" s="38">
        <v>243</v>
      </c>
      <c r="B256" s="39">
        <v>4111100089</v>
      </c>
      <c r="C256" s="40" t="s">
        <v>664</v>
      </c>
      <c r="D256" s="41" t="s">
        <v>709</v>
      </c>
      <c r="E256" s="42" t="s">
        <v>710</v>
      </c>
      <c r="F256" s="43" t="s">
        <v>113</v>
      </c>
      <c r="G256" s="44" t="s">
        <v>711</v>
      </c>
      <c r="H256" s="44" t="s">
        <v>712</v>
      </c>
      <c r="I256" s="44" t="s">
        <v>713</v>
      </c>
      <c r="J256" s="45">
        <v>40634</v>
      </c>
      <c r="K256" s="44" t="s">
        <v>117</v>
      </c>
    </row>
    <row r="257" spans="1:11" ht="24" customHeight="1" x14ac:dyDescent="0.15">
      <c r="A257" s="38">
        <v>244</v>
      </c>
      <c r="B257" s="39">
        <v>4111500031</v>
      </c>
      <c r="C257" s="40" t="s">
        <v>664</v>
      </c>
      <c r="D257" s="41" t="s">
        <v>714</v>
      </c>
      <c r="E257" s="42" t="s">
        <v>715</v>
      </c>
      <c r="F257" s="43" t="s">
        <v>716</v>
      </c>
      <c r="G257" s="44" t="s">
        <v>717</v>
      </c>
      <c r="H257" s="44" t="s">
        <v>718</v>
      </c>
      <c r="I257" s="44" t="s">
        <v>719</v>
      </c>
      <c r="J257" s="45">
        <v>40360</v>
      </c>
      <c r="K257" s="44" t="s">
        <v>720</v>
      </c>
    </row>
    <row r="258" spans="1:11" ht="24" customHeight="1" x14ac:dyDescent="0.15">
      <c r="A258" s="38">
        <v>245</v>
      </c>
      <c r="B258" s="39">
        <v>4110101443</v>
      </c>
      <c r="C258" s="40" t="s">
        <v>664</v>
      </c>
      <c r="D258" s="41" t="s">
        <v>721</v>
      </c>
      <c r="E258" s="42" t="s">
        <v>35</v>
      </c>
      <c r="F258" s="43" t="s">
        <v>36</v>
      </c>
      <c r="G258" s="44" t="s">
        <v>655</v>
      </c>
      <c r="H258" s="44" t="s">
        <v>656</v>
      </c>
      <c r="I258" s="44" t="s">
        <v>657</v>
      </c>
      <c r="J258" s="45">
        <v>41000</v>
      </c>
      <c r="K258" s="44" t="s">
        <v>40</v>
      </c>
    </row>
    <row r="259" spans="1:11" ht="24" customHeight="1" x14ac:dyDescent="0.15">
      <c r="A259" s="38">
        <v>246</v>
      </c>
      <c r="B259" s="39">
        <v>4110100296</v>
      </c>
      <c r="C259" s="40" t="s">
        <v>664</v>
      </c>
      <c r="D259" s="41" t="s">
        <v>722</v>
      </c>
      <c r="E259" s="42" t="s">
        <v>35</v>
      </c>
      <c r="F259" s="43" t="s">
        <v>36</v>
      </c>
      <c r="G259" s="44" t="s">
        <v>723</v>
      </c>
      <c r="H259" s="44" t="s">
        <v>724</v>
      </c>
      <c r="I259" s="44" t="s">
        <v>725</v>
      </c>
      <c r="J259" s="45">
        <v>40360</v>
      </c>
      <c r="K259" s="44" t="s">
        <v>40</v>
      </c>
    </row>
    <row r="260" spans="1:11" ht="24" customHeight="1" x14ac:dyDescent="0.15">
      <c r="A260" s="38">
        <v>247</v>
      </c>
      <c r="B260" s="39">
        <v>4110100437</v>
      </c>
      <c r="C260" s="40" t="s">
        <v>664</v>
      </c>
      <c r="D260" s="41" t="s">
        <v>726</v>
      </c>
      <c r="E260" s="42" t="s">
        <v>390</v>
      </c>
      <c r="F260" s="43" t="s">
        <v>36</v>
      </c>
      <c r="G260" s="44" t="s">
        <v>391</v>
      </c>
      <c r="H260" s="44" t="s">
        <v>727</v>
      </c>
      <c r="I260" s="44" t="s">
        <v>728</v>
      </c>
      <c r="J260" s="45">
        <v>39173</v>
      </c>
      <c r="K260" s="44" t="s">
        <v>393</v>
      </c>
    </row>
    <row r="261" spans="1:11" ht="24" customHeight="1" x14ac:dyDescent="0.15">
      <c r="A261" s="38">
        <v>248</v>
      </c>
      <c r="B261" s="39">
        <v>4110101286</v>
      </c>
      <c r="C261" s="40" t="s">
        <v>664</v>
      </c>
      <c r="D261" s="41" t="s">
        <v>729</v>
      </c>
      <c r="E261" s="42" t="s">
        <v>299</v>
      </c>
      <c r="F261" s="43" t="s">
        <v>36</v>
      </c>
      <c r="G261" s="44" t="s">
        <v>730</v>
      </c>
      <c r="H261" s="44" t="s">
        <v>731</v>
      </c>
      <c r="I261" s="44" t="s">
        <v>732</v>
      </c>
      <c r="J261" s="45">
        <v>40634</v>
      </c>
      <c r="K261" s="44" t="s">
        <v>733</v>
      </c>
    </row>
    <row r="262" spans="1:11" ht="24" customHeight="1" x14ac:dyDescent="0.15">
      <c r="A262" s="38">
        <v>249</v>
      </c>
      <c r="B262" s="39">
        <v>4110560150</v>
      </c>
      <c r="C262" s="40" t="s">
        <v>664</v>
      </c>
      <c r="D262" s="41" t="s">
        <v>734</v>
      </c>
      <c r="E262" s="42" t="s">
        <v>649</v>
      </c>
      <c r="F262" s="43" t="s">
        <v>249</v>
      </c>
      <c r="G262" s="44" t="s">
        <v>735</v>
      </c>
      <c r="H262" s="44" t="s">
        <v>736</v>
      </c>
      <c r="I262" s="44" t="s">
        <v>737</v>
      </c>
      <c r="J262" s="45">
        <v>40634</v>
      </c>
      <c r="K262" s="44" t="s">
        <v>738</v>
      </c>
    </row>
    <row r="263" spans="1:11" ht="24" customHeight="1" x14ac:dyDescent="0.15">
      <c r="A263" s="38">
        <v>250</v>
      </c>
      <c r="B263" s="39">
        <v>4110960350</v>
      </c>
      <c r="C263" s="40" t="s">
        <v>664</v>
      </c>
      <c r="D263" s="41" t="s">
        <v>739</v>
      </c>
      <c r="E263" s="42" t="s">
        <v>565</v>
      </c>
      <c r="F263" s="43" t="s">
        <v>29</v>
      </c>
      <c r="G263" s="44" t="s">
        <v>740</v>
      </c>
      <c r="H263" s="44" t="s">
        <v>741</v>
      </c>
      <c r="I263" s="44" t="s">
        <v>464</v>
      </c>
      <c r="J263" s="45">
        <v>43405</v>
      </c>
      <c r="K263" s="44" t="s">
        <v>742</v>
      </c>
    </row>
    <row r="264" spans="1:11" ht="24" customHeight="1" x14ac:dyDescent="0.15">
      <c r="A264" s="38">
        <v>251</v>
      </c>
      <c r="B264" s="39">
        <v>4111100097</v>
      </c>
      <c r="C264" s="40" t="s">
        <v>664</v>
      </c>
      <c r="D264" s="41" t="s">
        <v>111</v>
      </c>
      <c r="E264" s="42" t="s">
        <v>663</v>
      </c>
      <c r="F264" s="43" t="s">
        <v>113</v>
      </c>
      <c r="G264" s="44" t="s">
        <v>114</v>
      </c>
      <c r="H264" s="44" t="s">
        <v>115</v>
      </c>
      <c r="I264" s="44" t="s">
        <v>116</v>
      </c>
      <c r="J264" s="45">
        <v>41000</v>
      </c>
      <c r="K264" s="44" t="s">
        <v>117</v>
      </c>
    </row>
    <row r="265" spans="1:11" ht="24" customHeight="1" x14ac:dyDescent="0.15">
      <c r="A265" s="38">
        <v>252</v>
      </c>
      <c r="B265" s="39">
        <v>4110600055</v>
      </c>
      <c r="C265" s="40" t="s">
        <v>664</v>
      </c>
      <c r="D265" s="41" t="s">
        <v>743</v>
      </c>
      <c r="E265" s="42" t="s">
        <v>744</v>
      </c>
      <c r="F265" s="43" t="s">
        <v>49</v>
      </c>
      <c r="G265" s="44" t="s">
        <v>745</v>
      </c>
      <c r="H265" s="44" t="s">
        <v>746</v>
      </c>
      <c r="I265" s="44" t="s">
        <v>747</v>
      </c>
      <c r="J265" s="45">
        <v>39904</v>
      </c>
      <c r="K265" s="44" t="s">
        <v>748</v>
      </c>
    </row>
    <row r="266" spans="1:11" ht="24" customHeight="1" x14ac:dyDescent="0.15">
      <c r="A266" s="38">
        <v>253</v>
      </c>
      <c r="B266" s="39">
        <v>4111400281</v>
      </c>
      <c r="C266" s="40" t="s">
        <v>664</v>
      </c>
      <c r="D266" s="41" t="s">
        <v>749</v>
      </c>
      <c r="E266" s="42" t="s">
        <v>571</v>
      </c>
      <c r="F266" s="43" t="s">
        <v>75</v>
      </c>
      <c r="G266" s="44" t="s">
        <v>750</v>
      </c>
      <c r="H266" s="44" t="s">
        <v>751</v>
      </c>
      <c r="I266" s="44" t="s">
        <v>751</v>
      </c>
      <c r="J266" s="45">
        <v>41913</v>
      </c>
      <c r="K266" s="44" t="s">
        <v>752</v>
      </c>
    </row>
    <row r="267" spans="1:11" ht="24" customHeight="1" x14ac:dyDescent="0.15">
      <c r="A267" s="38">
        <v>254</v>
      </c>
      <c r="B267" s="39">
        <v>4110330026</v>
      </c>
      <c r="C267" s="40" t="s">
        <v>664</v>
      </c>
      <c r="D267" s="41" t="s">
        <v>753</v>
      </c>
      <c r="E267" s="42" t="s">
        <v>754</v>
      </c>
      <c r="F267" s="43" t="s">
        <v>36</v>
      </c>
      <c r="G267" s="44" t="s">
        <v>755</v>
      </c>
      <c r="H267" s="44" t="s">
        <v>756</v>
      </c>
      <c r="I267" s="44" t="s">
        <v>757</v>
      </c>
      <c r="J267" s="45">
        <v>40634</v>
      </c>
      <c r="K267" s="44" t="s">
        <v>670</v>
      </c>
    </row>
    <row r="268" spans="1:11" ht="24" customHeight="1" x14ac:dyDescent="0.15">
      <c r="A268" s="38">
        <v>255</v>
      </c>
      <c r="B268" s="39">
        <v>4111200152</v>
      </c>
      <c r="C268" s="40" t="s">
        <v>664</v>
      </c>
      <c r="D268" s="41" t="s">
        <v>758</v>
      </c>
      <c r="E268" s="42" t="s">
        <v>81</v>
      </c>
      <c r="F268" s="43" t="s">
        <v>82</v>
      </c>
      <c r="G268" s="44" t="s">
        <v>759</v>
      </c>
      <c r="H268" s="44" t="s">
        <v>760</v>
      </c>
      <c r="I268" s="44" t="s">
        <v>761</v>
      </c>
      <c r="J268" s="45">
        <v>41730</v>
      </c>
      <c r="K268" s="44" t="s">
        <v>762</v>
      </c>
    </row>
    <row r="269" spans="1:11" ht="24" customHeight="1" x14ac:dyDescent="0.15">
      <c r="A269" s="38">
        <v>256</v>
      </c>
      <c r="B269" s="39">
        <v>4110400019</v>
      </c>
      <c r="C269" s="40" t="s">
        <v>664</v>
      </c>
      <c r="D269" s="41" t="s">
        <v>763</v>
      </c>
      <c r="E269" s="42" t="s">
        <v>643</v>
      </c>
      <c r="F269" s="43" t="s">
        <v>290</v>
      </c>
      <c r="G269" s="44" t="s">
        <v>644</v>
      </c>
      <c r="H269" s="44" t="s">
        <v>645</v>
      </c>
      <c r="I269" s="44" t="s">
        <v>646</v>
      </c>
      <c r="J269" s="45">
        <v>41000</v>
      </c>
      <c r="K269" s="44" t="s">
        <v>647</v>
      </c>
    </row>
    <row r="270" spans="1:11" ht="24" customHeight="1" x14ac:dyDescent="0.15">
      <c r="A270" s="38">
        <v>257</v>
      </c>
      <c r="B270" s="39">
        <v>4110600154</v>
      </c>
      <c r="C270" s="40" t="s">
        <v>664</v>
      </c>
      <c r="D270" s="41" t="s">
        <v>764</v>
      </c>
      <c r="E270" s="42" t="s">
        <v>765</v>
      </c>
      <c r="F270" s="43" t="s">
        <v>49</v>
      </c>
      <c r="G270" s="44" t="s">
        <v>766</v>
      </c>
      <c r="H270" s="44" t="s">
        <v>767</v>
      </c>
      <c r="I270" s="44" t="s">
        <v>768</v>
      </c>
      <c r="J270" s="45">
        <v>41730</v>
      </c>
      <c r="K270" s="44" t="s">
        <v>92</v>
      </c>
    </row>
    <row r="271" spans="1:11" ht="24" customHeight="1" x14ac:dyDescent="0.15">
      <c r="A271" s="38">
        <v>258</v>
      </c>
      <c r="B271" s="39">
        <v>4111100766</v>
      </c>
      <c r="C271" s="40" t="s">
        <v>664</v>
      </c>
      <c r="D271" s="41" t="s">
        <v>769</v>
      </c>
      <c r="E271" s="42" t="s">
        <v>770</v>
      </c>
      <c r="F271" s="43" t="s">
        <v>113</v>
      </c>
      <c r="G271" s="44" t="s">
        <v>771</v>
      </c>
      <c r="H271" s="44" t="s">
        <v>772</v>
      </c>
      <c r="I271" s="44" t="s">
        <v>773</v>
      </c>
      <c r="J271" s="45">
        <v>43922</v>
      </c>
      <c r="K271" s="44" t="s">
        <v>774</v>
      </c>
    </row>
    <row r="272" spans="1:11" ht="24" customHeight="1" x14ac:dyDescent="0.15">
      <c r="A272" s="38">
        <v>259</v>
      </c>
      <c r="B272" s="39">
        <v>4110100320</v>
      </c>
      <c r="C272" s="40" t="s">
        <v>664</v>
      </c>
      <c r="D272" s="41" t="s">
        <v>775</v>
      </c>
      <c r="E272" s="42" t="s">
        <v>154</v>
      </c>
      <c r="F272" s="43" t="s">
        <v>36</v>
      </c>
      <c r="G272" s="44" t="s">
        <v>776</v>
      </c>
      <c r="H272" s="44" t="s">
        <v>777</v>
      </c>
      <c r="I272" s="44" t="s">
        <v>778</v>
      </c>
      <c r="J272" s="45">
        <v>40634</v>
      </c>
      <c r="K272" s="44" t="s">
        <v>779</v>
      </c>
    </row>
    <row r="273" spans="1:11" ht="24" customHeight="1" x14ac:dyDescent="0.15">
      <c r="A273" s="38">
        <v>260</v>
      </c>
      <c r="B273" s="39">
        <v>4110101229</v>
      </c>
      <c r="C273" s="40" t="s">
        <v>664</v>
      </c>
      <c r="D273" s="41" t="s">
        <v>780</v>
      </c>
      <c r="E273" s="42" t="s">
        <v>754</v>
      </c>
      <c r="F273" s="43" t="s">
        <v>36</v>
      </c>
      <c r="G273" s="44" t="s">
        <v>781</v>
      </c>
      <c r="H273" s="44" t="s">
        <v>782</v>
      </c>
      <c r="I273" s="44" t="s">
        <v>757</v>
      </c>
      <c r="J273" s="45">
        <v>40634</v>
      </c>
      <c r="K273" s="44" t="s">
        <v>670</v>
      </c>
    </row>
    <row r="274" spans="1:11" ht="24" customHeight="1" x14ac:dyDescent="0.15">
      <c r="A274" s="38">
        <v>261</v>
      </c>
      <c r="B274" s="39">
        <v>4111300218</v>
      </c>
      <c r="C274" s="40" t="s">
        <v>664</v>
      </c>
      <c r="D274" s="41" t="s">
        <v>783</v>
      </c>
      <c r="E274" s="42" t="s">
        <v>14</v>
      </c>
      <c r="F274" s="43" t="s">
        <v>15</v>
      </c>
      <c r="G274" s="44" t="s">
        <v>784</v>
      </c>
      <c r="H274" s="44" t="s">
        <v>17</v>
      </c>
      <c r="I274" s="44" t="s">
        <v>18</v>
      </c>
      <c r="J274" s="45">
        <v>39904</v>
      </c>
      <c r="K274" s="44" t="s">
        <v>19</v>
      </c>
    </row>
    <row r="275" spans="1:11" ht="24" customHeight="1" x14ac:dyDescent="0.15">
      <c r="A275" s="38">
        <v>262</v>
      </c>
      <c r="B275" s="39">
        <v>4110600246</v>
      </c>
      <c r="C275" s="40" t="s">
        <v>664</v>
      </c>
      <c r="D275" s="41" t="s">
        <v>785</v>
      </c>
      <c r="E275" s="42" t="s">
        <v>765</v>
      </c>
      <c r="F275" s="43" t="s">
        <v>49</v>
      </c>
      <c r="G275" s="44" t="s">
        <v>786</v>
      </c>
      <c r="H275" s="44" t="s">
        <v>787</v>
      </c>
      <c r="I275" s="44" t="s">
        <v>788</v>
      </c>
      <c r="J275" s="45">
        <v>42552</v>
      </c>
      <c r="K275" s="44" t="s">
        <v>789</v>
      </c>
    </row>
    <row r="276" spans="1:11" ht="24" customHeight="1" x14ac:dyDescent="0.15">
      <c r="A276" s="38">
        <v>263</v>
      </c>
      <c r="B276" s="39">
        <v>4111600047</v>
      </c>
      <c r="C276" s="40" t="s">
        <v>664</v>
      </c>
      <c r="D276" s="41" t="s">
        <v>790</v>
      </c>
      <c r="E276" s="42" t="s">
        <v>791</v>
      </c>
      <c r="F276" s="43" t="s">
        <v>125</v>
      </c>
      <c r="G276" s="44" t="s">
        <v>792</v>
      </c>
      <c r="H276" s="44" t="s">
        <v>793</v>
      </c>
      <c r="I276" s="44" t="s">
        <v>794</v>
      </c>
      <c r="J276" s="45">
        <v>41000</v>
      </c>
      <c r="K276" s="44" t="s">
        <v>324</v>
      </c>
    </row>
    <row r="277" spans="1:11" ht="24" customHeight="1" x14ac:dyDescent="0.15">
      <c r="A277" s="38">
        <v>264</v>
      </c>
      <c r="B277" s="39">
        <v>4111600179</v>
      </c>
      <c r="C277" s="40" t="s">
        <v>664</v>
      </c>
      <c r="D277" s="41" t="s">
        <v>320</v>
      </c>
      <c r="E277" s="42" t="s">
        <v>124</v>
      </c>
      <c r="F277" s="43" t="s">
        <v>125</v>
      </c>
      <c r="G277" s="44" t="s">
        <v>795</v>
      </c>
      <c r="H277" s="44" t="s">
        <v>322</v>
      </c>
      <c r="I277" s="44" t="s">
        <v>323</v>
      </c>
      <c r="J277" s="45">
        <v>41821</v>
      </c>
      <c r="K277" s="44" t="s">
        <v>324</v>
      </c>
    </row>
    <row r="278" spans="1:11" ht="24" customHeight="1" x14ac:dyDescent="0.15">
      <c r="A278" s="38">
        <v>265</v>
      </c>
      <c r="B278" s="39">
        <v>4110100445</v>
      </c>
      <c r="C278" s="40" t="s">
        <v>664</v>
      </c>
      <c r="D278" s="41" t="s">
        <v>325</v>
      </c>
      <c r="E278" s="42" t="s">
        <v>437</v>
      </c>
      <c r="F278" s="43" t="s">
        <v>36</v>
      </c>
      <c r="G278" s="44" t="s">
        <v>796</v>
      </c>
      <c r="H278" s="44" t="s">
        <v>797</v>
      </c>
      <c r="I278" s="44" t="s">
        <v>798</v>
      </c>
      <c r="J278" s="45">
        <v>39173</v>
      </c>
      <c r="K278" s="44" t="s">
        <v>329</v>
      </c>
    </row>
    <row r="279" spans="1:11" ht="24" customHeight="1" x14ac:dyDescent="0.15">
      <c r="A279" s="38">
        <v>266</v>
      </c>
      <c r="B279" s="39">
        <v>4111500338</v>
      </c>
      <c r="C279" s="40" t="s">
        <v>664</v>
      </c>
      <c r="D279" s="41" t="s">
        <v>799</v>
      </c>
      <c r="E279" s="42" t="s">
        <v>800</v>
      </c>
      <c r="F279" s="43" t="s">
        <v>716</v>
      </c>
      <c r="G279" s="44" t="s">
        <v>801</v>
      </c>
      <c r="H279" s="44" t="s">
        <v>802</v>
      </c>
      <c r="I279" s="44" t="s">
        <v>803</v>
      </c>
      <c r="J279" s="45">
        <v>43374</v>
      </c>
      <c r="K279" s="44" t="s">
        <v>804</v>
      </c>
    </row>
    <row r="280" spans="1:11" ht="24" customHeight="1" x14ac:dyDescent="0.15">
      <c r="A280" s="38">
        <v>267</v>
      </c>
      <c r="B280" s="39">
        <v>4110101476</v>
      </c>
      <c r="C280" s="40" t="s">
        <v>664</v>
      </c>
      <c r="D280" s="41" t="s">
        <v>805</v>
      </c>
      <c r="E280" s="42" t="s">
        <v>806</v>
      </c>
      <c r="F280" s="43" t="s">
        <v>36</v>
      </c>
      <c r="G280" s="44" t="s">
        <v>807</v>
      </c>
      <c r="H280" s="44" t="s">
        <v>808</v>
      </c>
      <c r="I280" s="44" t="s">
        <v>809</v>
      </c>
      <c r="J280" s="45">
        <v>41091</v>
      </c>
      <c r="K280" s="44" t="s">
        <v>810</v>
      </c>
    </row>
    <row r="281" spans="1:11" ht="24" customHeight="1" x14ac:dyDescent="0.15">
      <c r="A281" s="38">
        <v>268</v>
      </c>
      <c r="B281" s="39">
        <v>4110102862</v>
      </c>
      <c r="C281" s="40" t="s">
        <v>664</v>
      </c>
      <c r="D281" s="41" t="s">
        <v>811</v>
      </c>
      <c r="E281" s="42" t="s">
        <v>812</v>
      </c>
      <c r="F281" s="43" t="s">
        <v>36</v>
      </c>
      <c r="G281" s="44" t="s">
        <v>813</v>
      </c>
      <c r="H281" s="44" t="s">
        <v>814</v>
      </c>
      <c r="I281" s="44" t="s">
        <v>815</v>
      </c>
      <c r="J281" s="45">
        <v>43922</v>
      </c>
      <c r="K281" s="44" t="s">
        <v>816</v>
      </c>
    </row>
    <row r="282" spans="1:11" ht="24" customHeight="1" x14ac:dyDescent="0.15">
      <c r="A282" s="38">
        <v>269</v>
      </c>
      <c r="B282" s="39">
        <v>4110960228</v>
      </c>
      <c r="C282" s="40" t="s">
        <v>664</v>
      </c>
      <c r="D282" s="41" t="s">
        <v>817</v>
      </c>
      <c r="E282" s="42" t="s">
        <v>242</v>
      </c>
      <c r="F282" s="43" t="s">
        <v>29</v>
      </c>
      <c r="G282" s="44" t="s">
        <v>818</v>
      </c>
      <c r="H282" s="44" t="s">
        <v>244</v>
      </c>
      <c r="I282" s="44" t="s">
        <v>244</v>
      </c>
      <c r="J282" s="45">
        <v>42461</v>
      </c>
      <c r="K282" s="44" t="s">
        <v>246</v>
      </c>
    </row>
    <row r="283" spans="1:11" ht="24" customHeight="1" x14ac:dyDescent="0.15">
      <c r="A283" s="38">
        <v>270</v>
      </c>
      <c r="B283" s="39">
        <v>4110102284</v>
      </c>
      <c r="C283" s="40" t="s">
        <v>664</v>
      </c>
      <c r="D283" s="41" t="s">
        <v>819</v>
      </c>
      <c r="E283" s="42" t="s">
        <v>583</v>
      </c>
      <c r="F283" s="43" t="s">
        <v>36</v>
      </c>
      <c r="G283" s="44" t="s">
        <v>820</v>
      </c>
      <c r="H283" s="44" t="s">
        <v>821</v>
      </c>
      <c r="I283" s="44" t="s">
        <v>822</v>
      </c>
      <c r="J283" s="45">
        <v>42826</v>
      </c>
      <c r="K283" s="44" t="s">
        <v>823</v>
      </c>
    </row>
    <row r="284" spans="1:11" ht="24" customHeight="1" x14ac:dyDescent="0.15">
      <c r="A284" s="38">
        <v>271</v>
      </c>
      <c r="B284" s="39">
        <v>4111400067</v>
      </c>
      <c r="C284" s="40" t="s">
        <v>664</v>
      </c>
      <c r="D284" s="41" t="s">
        <v>824</v>
      </c>
      <c r="E284" s="42" t="s">
        <v>74</v>
      </c>
      <c r="F284" s="43" t="s">
        <v>75</v>
      </c>
      <c r="G284" s="44" t="s">
        <v>76</v>
      </c>
      <c r="H284" s="44" t="s">
        <v>77</v>
      </c>
      <c r="I284" s="44" t="s">
        <v>78</v>
      </c>
      <c r="J284" s="45">
        <v>40634</v>
      </c>
      <c r="K284" s="44" t="s">
        <v>79</v>
      </c>
    </row>
    <row r="285" spans="1:11" ht="24" customHeight="1" x14ac:dyDescent="0.15">
      <c r="A285" s="38">
        <v>272</v>
      </c>
      <c r="B285" s="39">
        <v>4110100213</v>
      </c>
      <c r="C285" s="40" t="s">
        <v>664</v>
      </c>
      <c r="D285" s="41" t="s">
        <v>825</v>
      </c>
      <c r="E285" s="42" t="s">
        <v>378</v>
      </c>
      <c r="F285" s="43" t="s">
        <v>36</v>
      </c>
      <c r="G285" s="44" t="s">
        <v>826</v>
      </c>
      <c r="H285" s="44" t="s">
        <v>827</v>
      </c>
      <c r="I285" s="44" t="s">
        <v>828</v>
      </c>
      <c r="J285" s="45">
        <v>40269</v>
      </c>
      <c r="K285" s="44" t="s">
        <v>829</v>
      </c>
    </row>
    <row r="286" spans="1:11" ht="24" customHeight="1" x14ac:dyDescent="0.15">
      <c r="A286" s="38">
        <v>273</v>
      </c>
      <c r="B286" s="39">
        <v>4111200186</v>
      </c>
      <c r="C286" s="40" t="s">
        <v>664</v>
      </c>
      <c r="D286" s="41" t="s">
        <v>830</v>
      </c>
      <c r="E286" s="42" t="s">
        <v>831</v>
      </c>
      <c r="F286" s="43" t="s">
        <v>82</v>
      </c>
      <c r="G286" s="44" t="s">
        <v>832</v>
      </c>
      <c r="H286" s="44" t="s">
        <v>833</v>
      </c>
      <c r="I286" s="44" t="s">
        <v>834</v>
      </c>
      <c r="J286" s="45">
        <v>42095</v>
      </c>
      <c r="K286" s="44" t="s">
        <v>835</v>
      </c>
    </row>
    <row r="287" spans="1:11" ht="24" customHeight="1" x14ac:dyDescent="0.15">
      <c r="A287" s="38">
        <v>274</v>
      </c>
      <c r="B287" s="39">
        <v>4110101138</v>
      </c>
      <c r="C287" s="40" t="s">
        <v>664</v>
      </c>
      <c r="D287" s="41" t="s">
        <v>836</v>
      </c>
      <c r="E287" s="42" t="s">
        <v>35</v>
      </c>
      <c r="F287" s="43" t="s">
        <v>36</v>
      </c>
      <c r="G287" s="44" t="s">
        <v>837</v>
      </c>
      <c r="H287" s="44" t="s">
        <v>838</v>
      </c>
      <c r="I287" s="44" t="s">
        <v>839</v>
      </c>
      <c r="J287" s="45">
        <v>42552</v>
      </c>
      <c r="K287" s="44" t="s">
        <v>40</v>
      </c>
    </row>
    <row r="288" spans="1:11" ht="24" customHeight="1" x14ac:dyDescent="0.15">
      <c r="A288" s="38">
        <v>275</v>
      </c>
      <c r="B288" s="39">
        <v>4111500106</v>
      </c>
      <c r="C288" s="40" t="s">
        <v>664</v>
      </c>
      <c r="D288" s="41" t="s">
        <v>840</v>
      </c>
      <c r="E288" s="42" t="s">
        <v>841</v>
      </c>
      <c r="F288" s="43" t="s">
        <v>716</v>
      </c>
      <c r="G288" s="44" t="s">
        <v>842</v>
      </c>
      <c r="H288" s="44" t="s">
        <v>843</v>
      </c>
      <c r="I288" s="44" t="s">
        <v>844</v>
      </c>
      <c r="J288" s="45">
        <v>39904</v>
      </c>
      <c r="K288" s="44" t="s">
        <v>845</v>
      </c>
    </row>
    <row r="289" spans="1:11" ht="24" customHeight="1" x14ac:dyDescent="0.15">
      <c r="A289" s="38">
        <v>276</v>
      </c>
      <c r="B289" s="39">
        <v>4111200137</v>
      </c>
      <c r="C289" s="40" t="s">
        <v>664</v>
      </c>
      <c r="D289" s="41" t="s">
        <v>846</v>
      </c>
      <c r="E289" s="42" t="s">
        <v>847</v>
      </c>
      <c r="F289" s="43" t="s">
        <v>82</v>
      </c>
      <c r="G289" s="44" t="s">
        <v>848</v>
      </c>
      <c r="H289" s="44" t="s">
        <v>849</v>
      </c>
      <c r="I289" s="44" t="s">
        <v>849</v>
      </c>
      <c r="J289" s="45">
        <v>41183</v>
      </c>
      <c r="K289" s="44" t="s">
        <v>850</v>
      </c>
    </row>
    <row r="290" spans="1:11" ht="24" customHeight="1" x14ac:dyDescent="0.15">
      <c r="A290" s="38">
        <v>277</v>
      </c>
      <c r="B290" s="39">
        <v>4110200369</v>
      </c>
      <c r="C290" s="40" t="s">
        <v>664</v>
      </c>
      <c r="D290" s="41" t="s">
        <v>851</v>
      </c>
      <c r="E290" s="42" t="s">
        <v>704</v>
      </c>
      <c r="F290" s="43" t="s">
        <v>62</v>
      </c>
      <c r="G290" s="44" t="s">
        <v>852</v>
      </c>
      <c r="H290" s="44" t="s">
        <v>853</v>
      </c>
      <c r="I290" s="44" t="s">
        <v>707</v>
      </c>
      <c r="J290" s="45">
        <v>40969</v>
      </c>
      <c r="K290" s="44" t="s">
        <v>708</v>
      </c>
    </row>
    <row r="291" spans="1:11" ht="24" customHeight="1" x14ac:dyDescent="0.15">
      <c r="A291" s="38">
        <v>278</v>
      </c>
      <c r="B291" s="39">
        <v>4110200328</v>
      </c>
      <c r="C291" s="40" t="s">
        <v>664</v>
      </c>
      <c r="D291" s="41" t="s">
        <v>854</v>
      </c>
      <c r="E291" s="42" t="s">
        <v>659</v>
      </c>
      <c r="F291" s="43" t="s">
        <v>62</v>
      </c>
      <c r="G291" s="44" t="s">
        <v>855</v>
      </c>
      <c r="H291" s="44" t="s">
        <v>661</v>
      </c>
      <c r="I291" s="44" t="s">
        <v>662</v>
      </c>
      <c r="J291" s="45">
        <v>38991</v>
      </c>
      <c r="K291" s="44" t="s">
        <v>40</v>
      </c>
    </row>
    <row r="292" spans="1:11" ht="24" customHeight="1" x14ac:dyDescent="0.15">
      <c r="A292" s="38">
        <v>279</v>
      </c>
      <c r="B292" s="39">
        <v>4110200070</v>
      </c>
      <c r="C292" s="40" t="s">
        <v>664</v>
      </c>
      <c r="D292" s="41" t="s">
        <v>854</v>
      </c>
      <c r="E292" s="42" t="s">
        <v>659</v>
      </c>
      <c r="F292" s="43" t="s">
        <v>62</v>
      </c>
      <c r="G292" s="44" t="s">
        <v>855</v>
      </c>
      <c r="H292" s="44" t="s">
        <v>661</v>
      </c>
      <c r="I292" s="44" t="s">
        <v>662</v>
      </c>
      <c r="J292" s="45">
        <v>40360</v>
      </c>
      <c r="K292" s="44" t="s">
        <v>40</v>
      </c>
    </row>
    <row r="293" spans="1:11" ht="24" customHeight="1" x14ac:dyDescent="0.15">
      <c r="A293" s="38">
        <v>280</v>
      </c>
      <c r="B293" s="39">
        <v>4110100205</v>
      </c>
      <c r="C293" s="40" t="s">
        <v>664</v>
      </c>
      <c r="D293" s="41" t="s">
        <v>856</v>
      </c>
      <c r="E293" s="42" t="s">
        <v>857</v>
      </c>
      <c r="F293" s="43" t="s">
        <v>36</v>
      </c>
      <c r="G293" s="44" t="s">
        <v>858</v>
      </c>
      <c r="H293" s="44" t="s">
        <v>859</v>
      </c>
      <c r="I293" s="44" t="s">
        <v>860</v>
      </c>
      <c r="J293" s="45">
        <v>38991</v>
      </c>
      <c r="K293" s="44" t="s">
        <v>861</v>
      </c>
    </row>
    <row r="294" spans="1:11" ht="24" customHeight="1" x14ac:dyDescent="0.15">
      <c r="A294" s="38">
        <v>281</v>
      </c>
      <c r="B294" s="39">
        <v>4111600088</v>
      </c>
      <c r="C294" s="40" t="s">
        <v>664</v>
      </c>
      <c r="D294" s="41" t="s">
        <v>862</v>
      </c>
      <c r="E294" s="42" t="s">
        <v>791</v>
      </c>
      <c r="F294" s="43" t="s">
        <v>125</v>
      </c>
      <c r="G294" s="44" t="s">
        <v>863</v>
      </c>
      <c r="H294" s="44" t="s">
        <v>864</v>
      </c>
      <c r="I294" s="44" t="s">
        <v>865</v>
      </c>
      <c r="J294" s="45">
        <v>39173</v>
      </c>
      <c r="K294" s="44" t="s">
        <v>324</v>
      </c>
    </row>
    <row r="295" spans="1:11" ht="24" customHeight="1" x14ac:dyDescent="0.15">
      <c r="A295" s="38">
        <v>282</v>
      </c>
      <c r="B295" s="39">
        <v>4110200575</v>
      </c>
      <c r="C295" s="40" t="s">
        <v>664</v>
      </c>
      <c r="D295" s="41" t="s">
        <v>866</v>
      </c>
      <c r="E295" s="42" t="s">
        <v>867</v>
      </c>
      <c r="F295" s="43" t="s">
        <v>62</v>
      </c>
      <c r="G295" s="44" t="s">
        <v>868</v>
      </c>
      <c r="H295" s="44" t="s">
        <v>869</v>
      </c>
      <c r="I295" s="44" t="s">
        <v>870</v>
      </c>
      <c r="J295" s="45">
        <v>42826</v>
      </c>
      <c r="K295" s="44" t="s">
        <v>871</v>
      </c>
    </row>
    <row r="296" spans="1:11" ht="24" customHeight="1" x14ac:dyDescent="0.15">
      <c r="A296" s="38">
        <v>283</v>
      </c>
      <c r="B296" s="39">
        <v>4110101237</v>
      </c>
      <c r="C296" s="40" t="s">
        <v>664</v>
      </c>
      <c r="D296" s="41" t="s">
        <v>872</v>
      </c>
      <c r="E296" s="42" t="s">
        <v>666</v>
      </c>
      <c r="F296" s="43" t="s">
        <v>36</v>
      </c>
      <c r="G296" s="44" t="s">
        <v>873</v>
      </c>
      <c r="H296" s="44" t="s">
        <v>874</v>
      </c>
      <c r="I296" s="44" t="s">
        <v>875</v>
      </c>
      <c r="J296" s="45">
        <v>40634</v>
      </c>
      <c r="K296" s="44" t="s">
        <v>670</v>
      </c>
    </row>
    <row r="297" spans="1:11" ht="24" customHeight="1" x14ac:dyDescent="0.15">
      <c r="A297" s="38">
        <v>284</v>
      </c>
      <c r="B297" s="39">
        <v>4111400190</v>
      </c>
      <c r="C297" s="40" t="s">
        <v>664</v>
      </c>
      <c r="D297" s="41" t="s">
        <v>876</v>
      </c>
      <c r="E297" s="42" t="s">
        <v>877</v>
      </c>
      <c r="F297" s="43" t="s">
        <v>75</v>
      </c>
      <c r="G297" s="44" t="s">
        <v>878</v>
      </c>
      <c r="H297" s="44" t="s">
        <v>879</v>
      </c>
      <c r="I297" s="44" t="s">
        <v>880</v>
      </c>
      <c r="J297" s="45">
        <v>41091</v>
      </c>
      <c r="K297" s="44" t="s">
        <v>79</v>
      </c>
    </row>
    <row r="298" spans="1:11" ht="24" customHeight="1" x14ac:dyDescent="0.15">
      <c r="A298" s="38">
        <v>285</v>
      </c>
      <c r="B298" s="39">
        <v>4110100361</v>
      </c>
      <c r="C298" s="40" t="s">
        <v>664</v>
      </c>
      <c r="D298" s="41" t="s">
        <v>881</v>
      </c>
      <c r="E298" s="42" t="s">
        <v>165</v>
      </c>
      <c r="F298" s="43" t="s">
        <v>36</v>
      </c>
      <c r="G298" s="44" t="s">
        <v>882</v>
      </c>
      <c r="H298" s="44" t="s">
        <v>883</v>
      </c>
      <c r="I298" s="44" t="s">
        <v>884</v>
      </c>
      <c r="J298" s="45">
        <v>39539</v>
      </c>
      <c r="K298" s="44" t="s">
        <v>885</v>
      </c>
    </row>
    <row r="299" spans="1:11" ht="24" customHeight="1" x14ac:dyDescent="0.15">
      <c r="A299" s="38">
        <v>286</v>
      </c>
      <c r="B299" s="39">
        <v>4110800010</v>
      </c>
      <c r="C299" s="40" t="s">
        <v>664</v>
      </c>
      <c r="D299" s="41" t="s">
        <v>886</v>
      </c>
      <c r="E299" s="42" t="s">
        <v>887</v>
      </c>
      <c r="F299" s="43" t="s">
        <v>22</v>
      </c>
      <c r="G299" s="44" t="s">
        <v>888</v>
      </c>
      <c r="H299" s="44" t="s">
        <v>889</v>
      </c>
      <c r="I299" s="44" t="s">
        <v>890</v>
      </c>
      <c r="J299" s="45">
        <v>41000</v>
      </c>
      <c r="K299" s="44" t="s">
        <v>891</v>
      </c>
    </row>
    <row r="300" spans="1:11" ht="24" customHeight="1" x14ac:dyDescent="0.15">
      <c r="A300" s="38">
        <v>287</v>
      </c>
      <c r="B300" s="39">
        <v>4111400323</v>
      </c>
      <c r="C300" s="40" t="s">
        <v>664</v>
      </c>
      <c r="D300" s="41" t="s">
        <v>892</v>
      </c>
      <c r="E300" s="42" t="s">
        <v>893</v>
      </c>
      <c r="F300" s="43" t="s">
        <v>75</v>
      </c>
      <c r="G300" s="44" t="s">
        <v>894</v>
      </c>
      <c r="H300" s="44" t="s">
        <v>895</v>
      </c>
      <c r="I300" s="44" t="s">
        <v>895</v>
      </c>
      <c r="J300" s="45">
        <v>41456</v>
      </c>
      <c r="K300" s="44" t="s">
        <v>896</v>
      </c>
    </row>
    <row r="301" spans="1:11" ht="24" customHeight="1" x14ac:dyDescent="0.15">
      <c r="A301" s="38">
        <v>288</v>
      </c>
      <c r="B301" s="39">
        <v>4111300317</v>
      </c>
      <c r="C301" s="40" t="s">
        <v>664</v>
      </c>
      <c r="D301" s="41" t="s">
        <v>897</v>
      </c>
      <c r="E301" s="42" t="s">
        <v>14</v>
      </c>
      <c r="F301" s="43" t="s">
        <v>15</v>
      </c>
      <c r="G301" s="44" t="s">
        <v>898</v>
      </c>
      <c r="H301" s="44" t="s">
        <v>899</v>
      </c>
      <c r="I301" s="44" t="s">
        <v>900</v>
      </c>
      <c r="J301" s="45">
        <v>41365</v>
      </c>
      <c r="K301" s="44" t="s">
        <v>901</v>
      </c>
    </row>
    <row r="302" spans="1:11" ht="24" customHeight="1" x14ac:dyDescent="0.15">
      <c r="A302" s="38">
        <v>289</v>
      </c>
      <c r="B302" s="39">
        <v>4110600337</v>
      </c>
      <c r="C302" s="40" t="s">
        <v>664</v>
      </c>
      <c r="D302" s="41" t="s">
        <v>902</v>
      </c>
      <c r="E302" s="42" t="s">
        <v>903</v>
      </c>
      <c r="F302" s="43" t="s">
        <v>49</v>
      </c>
      <c r="G302" s="44" t="s">
        <v>904</v>
      </c>
      <c r="H302" s="44" t="s">
        <v>905</v>
      </c>
      <c r="I302" s="44" t="s">
        <v>905</v>
      </c>
      <c r="J302" s="45">
        <v>43678</v>
      </c>
      <c r="K302" s="44" t="s">
        <v>906</v>
      </c>
    </row>
    <row r="303" spans="1:11" ht="24" customHeight="1" x14ac:dyDescent="0.15">
      <c r="A303" s="38">
        <v>290</v>
      </c>
      <c r="B303" s="39">
        <v>4110102805</v>
      </c>
      <c r="C303" s="40" t="s">
        <v>664</v>
      </c>
      <c r="D303" s="41" t="s">
        <v>907</v>
      </c>
      <c r="E303" s="42" t="s">
        <v>908</v>
      </c>
      <c r="F303" s="43" t="s">
        <v>36</v>
      </c>
      <c r="G303" s="44" t="s">
        <v>909</v>
      </c>
      <c r="H303" s="44" t="s">
        <v>910</v>
      </c>
      <c r="I303" s="44" t="s">
        <v>911</v>
      </c>
      <c r="J303" s="45">
        <v>43891</v>
      </c>
      <c r="K303" s="44" t="s">
        <v>203</v>
      </c>
    </row>
    <row r="304" spans="1:11" ht="24" customHeight="1" x14ac:dyDescent="0.15">
      <c r="A304" s="38">
        <v>291</v>
      </c>
      <c r="B304" s="39">
        <v>4111400570</v>
      </c>
      <c r="C304" s="40" t="s">
        <v>664</v>
      </c>
      <c r="D304" s="41" t="s">
        <v>912</v>
      </c>
      <c r="E304" s="42" t="s">
        <v>472</v>
      </c>
      <c r="F304" s="43" t="s">
        <v>75</v>
      </c>
      <c r="G304" s="44" t="s">
        <v>913</v>
      </c>
      <c r="H304" s="44" t="s">
        <v>914</v>
      </c>
      <c r="I304" s="44" t="s">
        <v>914</v>
      </c>
      <c r="J304" s="45">
        <v>43952</v>
      </c>
      <c r="K304" s="44" t="s">
        <v>915</v>
      </c>
    </row>
    <row r="305" spans="1:11" ht="24" customHeight="1" x14ac:dyDescent="0.15">
      <c r="A305" s="38">
        <v>292</v>
      </c>
      <c r="B305" s="39">
        <v>4110800044</v>
      </c>
      <c r="C305" s="40" t="s">
        <v>664</v>
      </c>
      <c r="D305" s="41" t="s">
        <v>916</v>
      </c>
      <c r="E305" s="42" t="s">
        <v>21</v>
      </c>
      <c r="F305" s="43" t="s">
        <v>22</v>
      </c>
      <c r="G305" s="44" t="s">
        <v>917</v>
      </c>
      <c r="H305" s="44" t="s">
        <v>918</v>
      </c>
      <c r="I305" s="44" t="s">
        <v>919</v>
      </c>
      <c r="J305" s="45">
        <v>44136</v>
      </c>
      <c r="K305" s="44" t="s">
        <v>891</v>
      </c>
    </row>
    <row r="306" spans="1:11" ht="24" customHeight="1" x14ac:dyDescent="0.15">
      <c r="A306" s="38">
        <v>293</v>
      </c>
      <c r="B306" s="39">
        <v>4110560515</v>
      </c>
      <c r="C306" s="40" t="s">
        <v>664</v>
      </c>
      <c r="D306" s="41" t="s">
        <v>920</v>
      </c>
      <c r="E306" s="42" t="s">
        <v>649</v>
      </c>
      <c r="F306" s="43" t="s">
        <v>249</v>
      </c>
      <c r="G306" s="44" t="s">
        <v>921</v>
      </c>
      <c r="H306" s="44" t="s">
        <v>922</v>
      </c>
      <c r="I306" s="44" t="s">
        <v>923</v>
      </c>
      <c r="J306" s="45">
        <v>44166</v>
      </c>
      <c r="K306" s="44" t="s">
        <v>924</v>
      </c>
    </row>
    <row r="307" spans="1:11" ht="24" customHeight="1" x14ac:dyDescent="0.15">
      <c r="A307" s="38">
        <v>294</v>
      </c>
      <c r="B307" s="39">
        <v>4111300507</v>
      </c>
      <c r="C307" s="40" t="s">
        <v>664</v>
      </c>
      <c r="D307" s="41" t="s">
        <v>925</v>
      </c>
      <c r="E307" s="42" t="s">
        <v>926</v>
      </c>
      <c r="F307" s="43" t="s">
        <v>15</v>
      </c>
      <c r="G307" s="44" t="s">
        <v>927</v>
      </c>
      <c r="H307" s="44" t="s">
        <v>928</v>
      </c>
      <c r="I307" s="44" t="s">
        <v>929</v>
      </c>
      <c r="J307" s="45">
        <v>44287</v>
      </c>
      <c r="K307" s="44" t="s">
        <v>676</v>
      </c>
    </row>
    <row r="308" spans="1:11" ht="24" customHeight="1" x14ac:dyDescent="0.15">
      <c r="A308" s="38">
        <v>295</v>
      </c>
      <c r="B308" s="39">
        <v>4111700185</v>
      </c>
      <c r="C308" s="40" t="s">
        <v>664</v>
      </c>
      <c r="D308" s="41" t="s">
        <v>930</v>
      </c>
      <c r="E308" s="42" t="s">
        <v>931</v>
      </c>
      <c r="F308" s="43" t="s">
        <v>206</v>
      </c>
      <c r="G308" s="44" t="s">
        <v>932</v>
      </c>
      <c r="H308" s="44" t="s">
        <v>933</v>
      </c>
      <c r="I308" s="44" t="s">
        <v>934</v>
      </c>
      <c r="J308" s="45">
        <v>44409</v>
      </c>
      <c r="K308" s="44" t="s">
        <v>935</v>
      </c>
    </row>
    <row r="309" spans="1:11" ht="24" customHeight="1" x14ac:dyDescent="0.15">
      <c r="A309" s="38">
        <v>296</v>
      </c>
      <c r="B309" s="39">
        <v>4111600211</v>
      </c>
      <c r="C309" s="40" t="s">
        <v>664</v>
      </c>
      <c r="D309" s="41" t="s">
        <v>936</v>
      </c>
      <c r="E309" s="42" t="s">
        <v>124</v>
      </c>
      <c r="F309" s="43" t="s">
        <v>125</v>
      </c>
      <c r="G309" s="44" t="s">
        <v>937</v>
      </c>
      <c r="H309" s="44" t="s">
        <v>938</v>
      </c>
      <c r="I309" s="44" t="s">
        <v>939</v>
      </c>
      <c r="J309" s="45">
        <v>44621</v>
      </c>
      <c r="K309" s="44" t="s">
        <v>940</v>
      </c>
    </row>
    <row r="310" spans="1:11" ht="24" customHeight="1" x14ac:dyDescent="0.15">
      <c r="A310" s="38">
        <v>297</v>
      </c>
      <c r="B310" s="39">
        <v>4111300523</v>
      </c>
      <c r="C310" s="40" t="s">
        <v>664</v>
      </c>
      <c r="D310" s="41" t="s">
        <v>941</v>
      </c>
      <c r="E310" s="42" t="s">
        <v>304</v>
      </c>
      <c r="F310" s="43" t="s">
        <v>15</v>
      </c>
      <c r="G310" s="44" t="s">
        <v>942</v>
      </c>
      <c r="H310" s="44" t="s">
        <v>943</v>
      </c>
      <c r="I310" s="44" t="s">
        <v>943</v>
      </c>
      <c r="J310" s="45">
        <v>44652</v>
      </c>
      <c r="K310" s="44" t="s">
        <v>944</v>
      </c>
    </row>
    <row r="311" spans="1:11" ht="24" customHeight="1" x14ac:dyDescent="0.15">
      <c r="A311" s="38">
        <v>298</v>
      </c>
      <c r="B311" s="39">
        <v>4110103126</v>
      </c>
      <c r="C311" s="40" t="s">
        <v>664</v>
      </c>
      <c r="D311" s="41" t="s">
        <v>945</v>
      </c>
      <c r="E311" s="42" t="s">
        <v>946</v>
      </c>
      <c r="F311" s="43" t="s">
        <v>36</v>
      </c>
      <c r="G311" s="44" t="s">
        <v>947</v>
      </c>
      <c r="H311" s="44" t="s">
        <v>948</v>
      </c>
      <c r="I311" s="44" t="s">
        <v>949</v>
      </c>
      <c r="J311" s="45">
        <v>44652</v>
      </c>
      <c r="K311" s="44" t="s">
        <v>950</v>
      </c>
    </row>
    <row r="312" spans="1:11" ht="24" customHeight="1" x14ac:dyDescent="0.15">
      <c r="A312" s="38">
        <v>299</v>
      </c>
      <c r="B312" s="39">
        <v>4110103159</v>
      </c>
      <c r="C312" s="40" t="s">
        <v>664</v>
      </c>
      <c r="D312" s="41" t="s">
        <v>951</v>
      </c>
      <c r="E312" s="42" t="s">
        <v>165</v>
      </c>
      <c r="F312" s="43" t="s">
        <v>36</v>
      </c>
      <c r="G312" s="44" t="s">
        <v>952</v>
      </c>
      <c r="H312" s="44" t="s">
        <v>883</v>
      </c>
      <c r="I312" s="44" t="s">
        <v>953</v>
      </c>
      <c r="J312" s="45">
        <v>44652</v>
      </c>
      <c r="K312" s="44" t="s">
        <v>885</v>
      </c>
    </row>
    <row r="313" spans="1:11" ht="24" customHeight="1" x14ac:dyDescent="0.15">
      <c r="A313" s="38">
        <v>300</v>
      </c>
      <c r="B313" s="39">
        <v>4110560549</v>
      </c>
      <c r="C313" s="40" t="s">
        <v>664</v>
      </c>
      <c r="D313" s="41" t="s">
        <v>954</v>
      </c>
      <c r="E313" s="42" t="s">
        <v>421</v>
      </c>
      <c r="F313" s="43" t="s">
        <v>249</v>
      </c>
      <c r="G313" s="44" t="s">
        <v>955</v>
      </c>
      <c r="H313" s="44" t="s">
        <v>956</v>
      </c>
      <c r="I313" s="44" t="s">
        <v>957</v>
      </c>
      <c r="J313" s="45">
        <v>44682</v>
      </c>
      <c r="K313" s="44" t="s">
        <v>958</v>
      </c>
    </row>
    <row r="314" spans="1:11" ht="24" customHeight="1" x14ac:dyDescent="0.15">
      <c r="A314" s="38">
        <v>301</v>
      </c>
      <c r="B314" s="39">
        <v>4110103167</v>
      </c>
      <c r="C314" s="40" t="s">
        <v>664</v>
      </c>
      <c r="D314" s="41" t="s">
        <v>959</v>
      </c>
      <c r="E314" s="42" t="s">
        <v>908</v>
      </c>
      <c r="F314" s="43" t="s">
        <v>36</v>
      </c>
      <c r="G314" s="44" t="s">
        <v>909</v>
      </c>
      <c r="H314" s="44" t="s">
        <v>960</v>
      </c>
      <c r="I314" s="44" t="s">
        <v>911</v>
      </c>
      <c r="J314" s="45">
        <v>44713</v>
      </c>
      <c r="K314" s="44" t="s">
        <v>203</v>
      </c>
    </row>
    <row r="315" spans="1:11" s="48" customFormat="1" ht="24" customHeight="1" x14ac:dyDescent="0.15">
      <c r="A315" s="38">
        <v>302</v>
      </c>
      <c r="B315" s="39">
        <v>4110800168</v>
      </c>
      <c r="C315" s="40" t="s">
        <v>664</v>
      </c>
      <c r="D315" s="41" t="s">
        <v>961</v>
      </c>
      <c r="E315" s="42" t="s">
        <v>21</v>
      </c>
      <c r="F315" s="43" t="s">
        <v>22</v>
      </c>
      <c r="G315" s="44" t="s">
        <v>962</v>
      </c>
      <c r="H315" s="44" t="s">
        <v>963</v>
      </c>
      <c r="I315" s="44"/>
      <c r="J315" s="45">
        <v>44713</v>
      </c>
      <c r="K315" s="44" t="s">
        <v>964</v>
      </c>
    </row>
    <row r="316" spans="1:11" ht="24" customHeight="1" x14ac:dyDescent="0.15">
      <c r="A316" s="38">
        <v>303</v>
      </c>
      <c r="B316" s="39">
        <v>4110103175</v>
      </c>
      <c r="C316" s="40" t="s">
        <v>664</v>
      </c>
      <c r="D316" s="41" t="s">
        <v>965</v>
      </c>
      <c r="E316" s="42" t="s">
        <v>315</v>
      </c>
      <c r="F316" s="43" t="s">
        <v>36</v>
      </c>
      <c r="G316" s="44" t="s">
        <v>966</v>
      </c>
      <c r="H316" s="44" t="s">
        <v>967</v>
      </c>
      <c r="I316" s="44" t="s">
        <v>968</v>
      </c>
      <c r="J316" s="45">
        <v>44713</v>
      </c>
      <c r="K316" s="44" t="s">
        <v>319</v>
      </c>
    </row>
    <row r="317" spans="1:11" ht="24" customHeight="1" x14ac:dyDescent="0.15">
      <c r="A317" s="38">
        <v>304</v>
      </c>
      <c r="B317" s="39">
        <v>4110103225</v>
      </c>
      <c r="C317" s="40" t="s">
        <v>664</v>
      </c>
      <c r="D317" s="41" t="s">
        <v>969</v>
      </c>
      <c r="E317" s="42" t="s">
        <v>970</v>
      </c>
      <c r="F317" s="43" t="s">
        <v>36</v>
      </c>
      <c r="G317" s="44" t="s">
        <v>971</v>
      </c>
      <c r="H317" s="44" t="s">
        <v>972</v>
      </c>
      <c r="I317" s="44" t="s">
        <v>972</v>
      </c>
      <c r="J317" s="45">
        <v>44835</v>
      </c>
      <c r="K317" s="44" t="s">
        <v>973</v>
      </c>
    </row>
    <row r="318" spans="1:11" ht="24" customHeight="1" x14ac:dyDescent="0.15">
      <c r="A318" s="38">
        <v>305</v>
      </c>
      <c r="B318" s="39">
        <v>4111700227</v>
      </c>
      <c r="C318" s="40" t="s">
        <v>664</v>
      </c>
      <c r="D318" s="41" t="s">
        <v>974</v>
      </c>
      <c r="E318" s="42" t="s">
        <v>975</v>
      </c>
      <c r="F318" s="43" t="s">
        <v>206</v>
      </c>
      <c r="G318" s="44" t="s">
        <v>976</v>
      </c>
      <c r="H318" s="44" t="s">
        <v>977</v>
      </c>
      <c r="I318" s="44" t="s">
        <v>978</v>
      </c>
      <c r="J318" s="45">
        <v>44986</v>
      </c>
      <c r="K318" s="44" t="s">
        <v>924</v>
      </c>
    </row>
    <row r="319" spans="1:11" ht="24" customHeight="1" x14ac:dyDescent="0.15">
      <c r="A319" s="38">
        <v>306</v>
      </c>
      <c r="B319" s="39">
        <v>4111400638</v>
      </c>
      <c r="C319" s="40" t="s">
        <v>664</v>
      </c>
      <c r="D319" s="41" t="s">
        <v>979</v>
      </c>
      <c r="E319" s="42" t="s">
        <v>74</v>
      </c>
      <c r="F319" s="43" t="s">
        <v>75</v>
      </c>
      <c r="G319" s="44" t="s">
        <v>980</v>
      </c>
      <c r="H319" s="44" t="s">
        <v>981</v>
      </c>
      <c r="I319" s="44" t="s">
        <v>982</v>
      </c>
      <c r="J319" s="45">
        <v>45017</v>
      </c>
      <c r="K319" s="44" t="s">
        <v>79</v>
      </c>
    </row>
    <row r="320" spans="1:11" ht="24" customHeight="1" x14ac:dyDescent="0.15">
      <c r="A320" s="38">
        <v>307</v>
      </c>
      <c r="B320" s="39">
        <v>4110560135</v>
      </c>
      <c r="C320" s="40" t="s">
        <v>664</v>
      </c>
      <c r="D320" s="41" t="s">
        <v>983</v>
      </c>
      <c r="E320" s="42" t="s">
        <v>984</v>
      </c>
      <c r="F320" s="43" t="s">
        <v>478</v>
      </c>
      <c r="G320" s="44" t="s">
        <v>985</v>
      </c>
      <c r="H320" s="44" t="s">
        <v>986</v>
      </c>
      <c r="I320" s="44" t="s">
        <v>987</v>
      </c>
      <c r="J320" s="45">
        <v>45108</v>
      </c>
      <c r="K320" s="44" t="s">
        <v>988</v>
      </c>
    </row>
    <row r="321" spans="1:11" ht="24" customHeight="1" x14ac:dyDescent="0.15">
      <c r="A321" s="38">
        <v>308</v>
      </c>
      <c r="B321" s="39">
        <v>4110200849</v>
      </c>
      <c r="C321" s="40" t="s">
        <v>664</v>
      </c>
      <c r="D321" s="41" t="s">
        <v>989</v>
      </c>
      <c r="E321" s="42" t="s">
        <v>867</v>
      </c>
      <c r="F321" s="43" t="s">
        <v>62</v>
      </c>
      <c r="G321" s="44" t="s">
        <v>990</v>
      </c>
      <c r="H321" s="44" t="s">
        <v>991</v>
      </c>
      <c r="I321" s="44" t="s">
        <v>992</v>
      </c>
      <c r="J321" s="45">
        <v>45139</v>
      </c>
      <c r="K321" s="44" t="s">
        <v>993</v>
      </c>
    </row>
    <row r="322" spans="1:11" ht="24" customHeight="1" x14ac:dyDescent="0.15">
      <c r="A322" s="38">
        <v>309</v>
      </c>
      <c r="B322" s="39">
        <v>4110560564</v>
      </c>
      <c r="C322" s="40" t="s">
        <v>664</v>
      </c>
      <c r="D322" s="41" t="s">
        <v>994</v>
      </c>
      <c r="E322" s="42" t="s">
        <v>995</v>
      </c>
      <c r="F322" s="43" t="s">
        <v>478</v>
      </c>
      <c r="G322" s="44" t="s">
        <v>996</v>
      </c>
      <c r="H322" s="44" t="s">
        <v>997</v>
      </c>
      <c r="I322" s="44" t="s">
        <v>998</v>
      </c>
      <c r="J322" s="45">
        <v>45170</v>
      </c>
      <c r="K322" s="44" t="s">
        <v>924</v>
      </c>
    </row>
    <row r="323" spans="1:11" ht="24" customHeight="1" x14ac:dyDescent="0.15">
      <c r="A323" s="38">
        <v>310</v>
      </c>
      <c r="B323" s="39">
        <v>4110560580</v>
      </c>
      <c r="C323" s="40" t="s">
        <v>664</v>
      </c>
      <c r="D323" s="41" t="s">
        <v>999</v>
      </c>
      <c r="E323" s="42" t="s">
        <v>649</v>
      </c>
      <c r="F323" s="43" t="s">
        <v>249</v>
      </c>
      <c r="G323" s="44" t="s">
        <v>1000</v>
      </c>
      <c r="H323" s="44" t="s">
        <v>1001</v>
      </c>
      <c r="I323" s="44" t="s">
        <v>1002</v>
      </c>
      <c r="J323" s="45">
        <v>45261</v>
      </c>
      <c r="K323" s="44" t="s">
        <v>738</v>
      </c>
    </row>
    <row r="324" spans="1:11" ht="24" customHeight="1" x14ac:dyDescent="0.15">
      <c r="A324" s="38">
        <v>311</v>
      </c>
      <c r="B324" s="39">
        <v>4111600229</v>
      </c>
      <c r="C324" s="40" t="s">
        <v>664</v>
      </c>
      <c r="D324" s="41" t="s">
        <v>1003</v>
      </c>
      <c r="E324" s="42" t="s">
        <v>212</v>
      </c>
      <c r="F324" s="43" t="s">
        <v>125</v>
      </c>
      <c r="G324" s="44" t="s">
        <v>1004</v>
      </c>
      <c r="H324" s="44" t="s">
        <v>1005</v>
      </c>
      <c r="I324" s="44" t="s">
        <v>1006</v>
      </c>
      <c r="J324" s="45">
        <v>45352</v>
      </c>
      <c r="K324" s="44" t="s">
        <v>569</v>
      </c>
    </row>
    <row r="325" spans="1:11" ht="24" customHeight="1" x14ac:dyDescent="0.15">
      <c r="A325" s="38">
        <v>312</v>
      </c>
      <c r="B325" s="39">
        <v>4111400695</v>
      </c>
      <c r="C325" s="40" t="s">
        <v>664</v>
      </c>
      <c r="D325" s="41" t="s">
        <v>1007</v>
      </c>
      <c r="E325" s="42" t="s">
        <v>1008</v>
      </c>
      <c r="F325" s="43" t="s">
        <v>75</v>
      </c>
      <c r="G325" s="44" t="s">
        <v>572</v>
      </c>
      <c r="H325" s="44" t="s">
        <v>573</v>
      </c>
      <c r="I325" s="44" t="s">
        <v>574</v>
      </c>
      <c r="J325" s="45">
        <v>45748</v>
      </c>
      <c r="K325" s="44" t="s">
        <v>575</v>
      </c>
    </row>
    <row r="326" spans="1:11" ht="24" customHeight="1" x14ac:dyDescent="0.15">
      <c r="A326" s="38">
        <v>313</v>
      </c>
      <c r="B326" s="39">
        <v>4111100923</v>
      </c>
      <c r="C326" s="40" t="s">
        <v>664</v>
      </c>
      <c r="D326" s="41" t="s">
        <v>1009</v>
      </c>
      <c r="E326" s="42" t="s">
        <v>494</v>
      </c>
      <c r="F326" s="43" t="s">
        <v>113</v>
      </c>
      <c r="G326" s="44" t="s">
        <v>1010</v>
      </c>
      <c r="H326" s="44" t="s">
        <v>496</v>
      </c>
      <c r="I326" s="44" t="s">
        <v>1011</v>
      </c>
      <c r="J326" s="45">
        <v>45748</v>
      </c>
      <c r="K326" s="44" t="s">
        <v>1012</v>
      </c>
    </row>
    <row r="327" spans="1:11" ht="24" customHeight="1" x14ac:dyDescent="0.15">
      <c r="A327" s="38">
        <v>314</v>
      </c>
      <c r="B327" s="39">
        <v>4111200301</v>
      </c>
      <c r="C327" s="40" t="s">
        <v>664</v>
      </c>
      <c r="D327" s="41" t="s">
        <v>1013</v>
      </c>
      <c r="E327" s="42" t="s">
        <v>1014</v>
      </c>
      <c r="F327" s="43" t="s">
        <v>82</v>
      </c>
      <c r="G327" s="44" t="s">
        <v>1015</v>
      </c>
      <c r="H327" s="44" t="s">
        <v>1016</v>
      </c>
      <c r="I327" s="44"/>
      <c r="J327" s="45">
        <v>45809</v>
      </c>
      <c r="K327" s="44" t="s">
        <v>924</v>
      </c>
    </row>
    <row r="328" spans="1:11" ht="24" customHeight="1" x14ac:dyDescent="0.15">
      <c r="A328" s="38">
        <v>315</v>
      </c>
      <c r="B328" s="39">
        <v>4111400737</v>
      </c>
      <c r="C328" s="40" t="s">
        <v>664</v>
      </c>
      <c r="D328" s="41" t="s">
        <v>1017</v>
      </c>
      <c r="E328" s="42" t="s">
        <v>331</v>
      </c>
      <c r="F328" s="43" t="s">
        <v>75</v>
      </c>
      <c r="G328" s="44" t="s">
        <v>1018</v>
      </c>
      <c r="H328" s="44" t="s">
        <v>1019</v>
      </c>
      <c r="I328" s="44" t="s">
        <v>1020</v>
      </c>
      <c r="J328" s="45">
        <v>45870</v>
      </c>
      <c r="K328" s="44" t="s">
        <v>1021</v>
      </c>
    </row>
    <row r="329" spans="1:11" ht="24" customHeight="1" x14ac:dyDescent="0.15">
      <c r="A329" s="38">
        <v>316</v>
      </c>
      <c r="B329" s="39">
        <v>4110103597</v>
      </c>
      <c r="C329" s="40" t="s">
        <v>664</v>
      </c>
      <c r="D329" s="41" t="s">
        <v>1022</v>
      </c>
      <c r="E329" s="42">
        <v>8490917</v>
      </c>
      <c r="F329" s="43" t="s">
        <v>1023</v>
      </c>
      <c r="G329" s="44" t="s">
        <v>1024</v>
      </c>
      <c r="H329" s="44" t="s">
        <v>1025</v>
      </c>
      <c r="I329" s="44"/>
      <c r="J329" s="45">
        <v>45901</v>
      </c>
      <c r="K329" s="44" t="s">
        <v>1026</v>
      </c>
    </row>
    <row r="330" spans="1:11" ht="24" customHeight="1" x14ac:dyDescent="0.15">
      <c r="A330" s="38">
        <v>317</v>
      </c>
      <c r="B330" s="39">
        <v>4110201003</v>
      </c>
      <c r="C330" s="40" t="s">
        <v>664</v>
      </c>
      <c r="D330" s="41" t="s">
        <v>1027</v>
      </c>
      <c r="E330" s="42" t="s">
        <v>1028</v>
      </c>
      <c r="F330" s="43" t="s">
        <v>62</v>
      </c>
      <c r="G330" s="44" t="s">
        <v>1029</v>
      </c>
      <c r="H330" s="44" t="s">
        <v>1030</v>
      </c>
      <c r="I330" s="44" t="s">
        <v>464</v>
      </c>
      <c r="J330" s="45">
        <v>46082</v>
      </c>
      <c r="K330" s="44" t="s">
        <v>1031</v>
      </c>
    </row>
    <row r="331" spans="1:11" ht="24" customHeight="1" x14ac:dyDescent="0.15">
      <c r="A331" s="38">
        <v>318</v>
      </c>
      <c r="B331" s="39">
        <v>4110201011</v>
      </c>
      <c r="C331" s="40" t="s">
        <v>664</v>
      </c>
      <c r="D331" s="41" t="s">
        <v>1032</v>
      </c>
      <c r="E331" s="42" t="s">
        <v>1033</v>
      </c>
      <c r="F331" s="43" t="s">
        <v>62</v>
      </c>
      <c r="G331" s="44" t="s">
        <v>1034</v>
      </c>
      <c r="H331" s="44" t="s">
        <v>1035</v>
      </c>
      <c r="I331" s="44" t="s">
        <v>1035</v>
      </c>
      <c r="J331" s="45">
        <v>46113</v>
      </c>
      <c r="K331" s="44" t="s">
        <v>1036</v>
      </c>
    </row>
    <row r="332" spans="1:11" ht="24" customHeight="1" x14ac:dyDescent="0.15">
      <c r="A332" s="38">
        <v>319</v>
      </c>
      <c r="B332" s="39">
        <v>4110201029</v>
      </c>
      <c r="C332" s="40" t="s">
        <v>664</v>
      </c>
      <c r="D332" s="41" t="s">
        <v>1037</v>
      </c>
      <c r="E332" s="49" t="s">
        <v>1038</v>
      </c>
      <c r="F332" s="50" t="s">
        <v>1039</v>
      </c>
      <c r="G332" s="44" t="s">
        <v>1040</v>
      </c>
      <c r="H332" s="51" t="s">
        <v>1041</v>
      </c>
      <c r="I332" s="51" t="s">
        <v>1041</v>
      </c>
      <c r="J332" s="45">
        <v>46113</v>
      </c>
      <c r="K332" s="52" t="s">
        <v>1042</v>
      </c>
    </row>
    <row r="333" spans="1:11" s="53" customFormat="1" ht="24" customHeight="1" x14ac:dyDescent="0.15">
      <c r="A333" s="38">
        <v>320</v>
      </c>
      <c r="B333" s="39">
        <v>4110103746</v>
      </c>
      <c r="C333" s="40" t="s">
        <v>664</v>
      </c>
      <c r="D333" s="41" t="s">
        <v>1043</v>
      </c>
      <c r="E333" s="42" t="s">
        <v>1044</v>
      </c>
      <c r="F333" s="43" t="s">
        <v>1045</v>
      </c>
      <c r="G333" s="44" t="s">
        <v>1046</v>
      </c>
      <c r="H333" s="44" t="s">
        <v>1047</v>
      </c>
      <c r="I333" s="44" t="s">
        <v>1048</v>
      </c>
      <c r="J333" s="45">
        <v>46143</v>
      </c>
      <c r="K333" s="44" t="s">
        <v>1049</v>
      </c>
    </row>
    <row r="334" spans="1:11" s="53" customFormat="1" ht="24" customHeight="1" x14ac:dyDescent="0.15">
      <c r="A334" s="38">
        <v>321</v>
      </c>
      <c r="B334" s="39">
        <v>4111700250</v>
      </c>
      <c r="C334" s="40" t="s">
        <v>664</v>
      </c>
      <c r="D334" s="41" t="s">
        <v>1050</v>
      </c>
      <c r="E334" s="42" t="s">
        <v>1051</v>
      </c>
      <c r="F334" s="43" t="s">
        <v>1052</v>
      </c>
      <c r="G334" s="44" t="s">
        <v>1053</v>
      </c>
      <c r="H334" s="44" t="s">
        <v>1054</v>
      </c>
      <c r="I334" s="44" t="s">
        <v>1048</v>
      </c>
      <c r="J334" s="45">
        <v>46174</v>
      </c>
      <c r="K334" s="44" t="s">
        <v>1055</v>
      </c>
    </row>
    <row r="335" spans="1:11" ht="24" customHeight="1" x14ac:dyDescent="0.15">
      <c r="A335" s="38">
        <v>322</v>
      </c>
      <c r="B335" s="39">
        <v>4111300481</v>
      </c>
      <c r="C335" s="40" t="s">
        <v>1056</v>
      </c>
      <c r="D335" s="41" t="s">
        <v>1057</v>
      </c>
      <c r="E335" s="42" t="s">
        <v>1058</v>
      </c>
      <c r="F335" s="43" t="s">
        <v>15</v>
      </c>
      <c r="G335" s="44" t="s">
        <v>1059</v>
      </c>
      <c r="H335" s="44" t="s">
        <v>1060</v>
      </c>
      <c r="I335" s="44" t="s">
        <v>464</v>
      </c>
      <c r="J335" s="45">
        <v>43556</v>
      </c>
      <c r="K335" s="44" t="s">
        <v>1061</v>
      </c>
    </row>
    <row r="336" spans="1:11" ht="24" customHeight="1" x14ac:dyDescent="0.15">
      <c r="A336" s="38">
        <v>323</v>
      </c>
      <c r="B336" s="39">
        <v>4110102730</v>
      </c>
      <c r="C336" s="40" t="s">
        <v>1056</v>
      </c>
      <c r="D336" s="41" t="s">
        <v>1062</v>
      </c>
      <c r="E336" s="42" t="s">
        <v>1063</v>
      </c>
      <c r="F336" s="43" t="s">
        <v>36</v>
      </c>
      <c r="G336" s="44" t="s">
        <v>1064</v>
      </c>
      <c r="H336" s="44" t="s">
        <v>1065</v>
      </c>
      <c r="I336" s="44" t="s">
        <v>1065</v>
      </c>
      <c r="J336" s="45">
        <v>43617</v>
      </c>
      <c r="K336" s="44" t="s">
        <v>1066</v>
      </c>
    </row>
    <row r="337" spans="1:11" ht="24" customHeight="1" x14ac:dyDescent="0.15">
      <c r="A337" s="38">
        <v>324</v>
      </c>
      <c r="B337" s="39">
        <v>4111300093</v>
      </c>
      <c r="C337" s="40" t="s">
        <v>1056</v>
      </c>
      <c r="D337" s="41" t="s">
        <v>13</v>
      </c>
      <c r="E337" s="42" t="s">
        <v>14</v>
      </c>
      <c r="F337" s="43" t="s">
        <v>15</v>
      </c>
      <c r="G337" s="44" t="s">
        <v>16</v>
      </c>
      <c r="H337" s="44" t="s">
        <v>1067</v>
      </c>
      <c r="I337" s="44" t="s">
        <v>1068</v>
      </c>
      <c r="J337" s="45">
        <v>38991</v>
      </c>
      <c r="K337" s="44" t="s">
        <v>19</v>
      </c>
    </row>
    <row r="338" spans="1:11" ht="24" customHeight="1" x14ac:dyDescent="0.15">
      <c r="A338" s="38">
        <v>325</v>
      </c>
      <c r="B338" s="39">
        <v>4110100247</v>
      </c>
      <c r="C338" s="40" t="s">
        <v>1056</v>
      </c>
      <c r="D338" s="41" t="s">
        <v>665</v>
      </c>
      <c r="E338" s="42" t="s">
        <v>666</v>
      </c>
      <c r="F338" s="43" t="s">
        <v>36</v>
      </c>
      <c r="G338" s="44" t="s">
        <v>667</v>
      </c>
      <c r="H338" s="44" t="s">
        <v>668</v>
      </c>
      <c r="I338" s="44" t="s">
        <v>669</v>
      </c>
      <c r="J338" s="45">
        <v>38991</v>
      </c>
      <c r="K338" s="44" t="s">
        <v>670</v>
      </c>
    </row>
    <row r="339" spans="1:11" ht="24" customHeight="1" x14ac:dyDescent="0.15">
      <c r="A339" s="38">
        <v>326</v>
      </c>
      <c r="B339" s="39">
        <v>4110400019</v>
      </c>
      <c r="C339" s="40" t="s">
        <v>1056</v>
      </c>
      <c r="D339" s="41" t="s">
        <v>642</v>
      </c>
      <c r="E339" s="42" t="s">
        <v>643</v>
      </c>
      <c r="F339" s="43" t="s">
        <v>290</v>
      </c>
      <c r="G339" s="44" t="s">
        <v>644</v>
      </c>
      <c r="H339" s="44" t="s">
        <v>645</v>
      </c>
      <c r="I339" s="44" t="s">
        <v>646</v>
      </c>
      <c r="J339" s="45">
        <v>37712</v>
      </c>
      <c r="K339" s="44" t="s">
        <v>647</v>
      </c>
    </row>
    <row r="340" spans="1:11" ht="24" customHeight="1" x14ac:dyDescent="0.15">
      <c r="A340" s="38">
        <v>327</v>
      </c>
      <c r="B340" s="39">
        <v>4110560051</v>
      </c>
      <c r="C340" s="40" t="s">
        <v>1056</v>
      </c>
      <c r="D340" s="41" t="s">
        <v>648</v>
      </c>
      <c r="E340" s="42" t="s">
        <v>649</v>
      </c>
      <c r="F340" s="43" t="s">
        <v>249</v>
      </c>
      <c r="G340" s="44" t="s">
        <v>650</v>
      </c>
      <c r="H340" s="44" t="s">
        <v>651</v>
      </c>
      <c r="I340" s="44" t="s">
        <v>652</v>
      </c>
      <c r="J340" s="45">
        <v>37712</v>
      </c>
      <c r="K340" s="44" t="s">
        <v>653</v>
      </c>
    </row>
    <row r="341" spans="1:11" ht="24" customHeight="1" x14ac:dyDescent="0.15">
      <c r="A341" s="38">
        <v>328</v>
      </c>
      <c r="B341" s="39">
        <v>4110930023</v>
      </c>
      <c r="C341" s="40" t="s">
        <v>1056</v>
      </c>
      <c r="D341" s="41" t="s">
        <v>1069</v>
      </c>
      <c r="E341" s="42" t="s">
        <v>1070</v>
      </c>
      <c r="F341" s="43" t="s">
        <v>456</v>
      </c>
      <c r="G341" s="44" t="s">
        <v>1071</v>
      </c>
      <c r="H341" s="44" t="s">
        <v>1072</v>
      </c>
      <c r="I341" s="44" t="s">
        <v>1073</v>
      </c>
      <c r="J341" s="45">
        <v>39722</v>
      </c>
      <c r="K341" s="44" t="s">
        <v>1074</v>
      </c>
    </row>
    <row r="342" spans="1:11" ht="24" customHeight="1" x14ac:dyDescent="0.15">
      <c r="A342" s="38">
        <v>329</v>
      </c>
      <c r="B342" s="39">
        <v>4111200046</v>
      </c>
      <c r="C342" s="40" t="s">
        <v>1056</v>
      </c>
      <c r="D342" s="41" t="s">
        <v>1075</v>
      </c>
      <c r="E342" s="42" t="s">
        <v>81</v>
      </c>
      <c r="F342" s="43" t="s">
        <v>82</v>
      </c>
      <c r="G342" s="44" t="s">
        <v>83</v>
      </c>
      <c r="H342" s="44" t="s">
        <v>84</v>
      </c>
      <c r="I342" s="44" t="s">
        <v>85</v>
      </c>
      <c r="J342" s="45">
        <v>38991</v>
      </c>
      <c r="K342" s="44" t="s">
        <v>86</v>
      </c>
    </row>
    <row r="343" spans="1:11" ht="24" customHeight="1" x14ac:dyDescent="0.15">
      <c r="A343" s="38">
        <v>330</v>
      </c>
      <c r="B343" s="39">
        <v>4110100395</v>
      </c>
      <c r="C343" s="40" t="s">
        <v>1056</v>
      </c>
      <c r="D343" s="41" t="s">
        <v>87</v>
      </c>
      <c r="E343" s="42" t="s">
        <v>88</v>
      </c>
      <c r="F343" s="43" t="s">
        <v>36</v>
      </c>
      <c r="G343" s="44" t="s">
        <v>89</v>
      </c>
      <c r="H343" s="44" t="s">
        <v>90</v>
      </c>
      <c r="I343" s="44" t="s">
        <v>91</v>
      </c>
      <c r="J343" s="45">
        <v>38991</v>
      </c>
      <c r="K343" s="44" t="s">
        <v>92</v>
      </c>
    </row>
    <row r="344" spans="1:11" ht="24" customHeight="1" x14ac:dyDescent="0.15">
      <c r="A344" s="38">
        <v>331</v>
      </c>
      <c r="B344" s="39">
        <v>4110800150</v>
      </c>
      <c r="C344" s="40" t="s">
        <v>1056</v>
      </c>
      <c r="D344" s="41" t="s">
        <v>1076</v>
      </c>
      <c r="E344" s="42" t="s">
        <v>21</v>
      </c>
      <c r="F344" s="43" t="s">
        <v>22</v>
      </c>
      <c r="G344" s="44" t="s">
        <v>1077</v>
      </c>
      <c r="H344" s="44" t="s">
        <v>1078</v>
      </c>
      <c r="I344" s="44" t="s">
        <v>464</v>
      </c>
      <c r="J344" s="45">
        <v>43435</v>
      </c>
      <c r="K344" s="44" t="s">
        <v>891</v>
      </c>
    </row>
    <row r="345" spans="1:11" ht="24" customHeight="1" x14ac:dyDescent="0.15">
      <c r="A345" s="38">
        <v>332</v>
      </c>
      <c r="B345" s="39">
        <v>4110200062</v>
      </c>
      <c r="C345" s="40" t="s">
        <v>1056</v>
      </c>
      <c r="D345" s="41" t="s">
        <v>1079</v>
      </c>
      <c r="E345" s="42" t="s">
        <v>704</v>
      </c>
      <c r="F345" s="43" t="s">
        <v>62</v>
      </c>
      <c r="G345" s="44" t="s">
        <v>1080</v>
      </c>
      <c r="H345" s="44" t="s">
        <v>853</v>
      </c>
      <c r="I345" s="44" t="s">
        <v>707</v>
      </c>
      <c r="J345" s="45">
        <v>38991</v>
      </c>
      <c r="K345" s="44" t="s">
        <v>708</v>
      </c>
    </row>
    <row r="346" spans="1:11" ht="24" customHeight="1" x14ac:dyDescent="0.15">
      <c r="A346" s="38">
        <v>333</v>
      </c>
      <c r="B346" s="39">
        <v>4110600311</v>
      </c>
      <c r="C346" s="40" t="s">
        <v>1056</v>
      </c>
      <c r="D346" s="41" t="s">
        <v>1081</v>
      </c>
      <c r="E346" s="42" t="s">
        <v>744</v>
      </c>
      <c r="F346" s="43" t="s">
        <v>49</v>
      </c>
      <c r="G346" s="44" t="s">
        <v>1082</v>
      </c>
      <c r="H346" s="44" t="s">
        <v>1083</v>
      </c>
      <c r="I346" s="44" t="s">
        <v>464</v>
      </c>
      <c r="J346" s="45">
        <v>43497</v>
      </c>
      <c r="K346" s="44" t="s">
        <v>748</v>
      </c>
    </row>
    <row r="347" spans="1:11" s="54" customFormat="1" ht="24" customHeight="1" x14ac:dyDescent="0.15">
      <c r="A347" s="38">
        <v>334</v>
      </c>
      <c r="B347" s="39">
        <v>4110560440</v>
      </c>
      <c r="C347" s="40" t="s">
        <v>1056</v>
      </c>
      <c r="D347" s="41" t="s">
        <v>1084</v>
      </c>
      <c r="E347" s="42" t="s">
        <v>984</v>
      </c>
      <c r="F347" s="43" t="s">
        <v>478</v>
      </c>
      <c r="G347" s="44" t="s">
        <v>1085</v>
      </c>
      <c r="H347" s="44" t="s">
        <v>1086</v>
      </c>
      <c r="I347" s="44" t="s">
        <v>1087</v>
      </c>
      <c r="J347" s="45">
        <v>43282</v>
      </c>
      <c r="K347" s="44" t="s">
        <v>197</v>
      </c>
    </row>
    <row r="348" spans="1:11" ht="24" customHeight="1" x14ac:dyDescent="0.15">
      <c r="A348" s="38">
        <v>335</v>
      </c>
      <c r="B348" s="39">
        <v>4110102573</v>
      </c>
      <c r="C348" s="40" t="s">
        <v>1056</v>
      </c>
      <c r="D348" s="41" t="s">
        <v>1088</v>
      </c>
      <c r="E348" s="42" t="s">
        <v>1089</v>
      </c>
      <c r="F348" s="43" t="s">
        <v>36</v>
      </c>
      <c r="G348" s="44" t="s">
        <v>1090</v>
      </c>
      <c r="H348" s="44" t="s">
        <v>1091</v>
      </c>
      <c r="I348" s="44" t="s">
        <v>1092</v>
      </c>
      <c r="J348" s="45">
        <v>43556</v>
      </c>
      <c r="K348" s="44" t="s">
        <v>1093</v>
      </c>
    </row>
    <row r="349" spans="1:11" ht="24" customHeight="1" x14ac:dyDescent="0.15">
      <c r="A349" s="38">
        <v>336</v>
      </c>
      <c r="B349" s="39">
        <v>4111500239</v>
      </c>
      <c r="C349" s="40" t="s">
        <v>1056</v>
      </c>
      <c r="D349" s="41" t="s">
        <v>1094</v>
      </c>
      <c r="E349" s="42" t="s">
        <v>841</v>
      </c>
      <c r="F349" s="43" t="s">
        <v>716</v>
      </c>
      <c r="G349" s="44" t="s">
        <v>842</v>
      </c>
      <c r="H349" s="44" t="s">
        <v>1095</v>
      </c>
      <c r="I349" s="44" t="s">
        <v>1096</v>
      </c>
      <c r="J349" s="45">
        <v>41426</v>
      </c>
      <c r="K349" s="44" t="s">
        <v>845</v>
      </c>
    </row>
    <row r="350" spans="1:11" ht="24" customHeight="1" x14ac:dyDescent="0.15">
      <c r="A350" s="38">
        <v>337</v>
      </c>
      <c r="B350" s="39">
        <v>4111100105</v>
      </c>
      <c r="C350" s="40" t="s">
        <v>1056</v>
      </c>
      <c r="D350" s="41" t="s">
        <v>696</v>
      </c>
      <c r="E350" s="42" t="s">
        <v>112</v>
      </c>
      <c r="F350" s="43" t="s">
        <v>113</v>
      </c>
      <c r="G350" s="44" t="s">
        <v>697</v>
      </c>
      <c r="H350" s="44" t="s">
        <v>698</v>
      </c>
      <c r="I350" s="44" t="s">
        <v>699</v>
      </c>
      <c r="J350" s="45">
        <v>38991</v>
      </c>
      <c r="K350" s="44" t="s">
        <v>117</v>
      </c>
    </row>
    <row r="351" spans="1:11" ht="24" customHeight="1" x14ac:dyDescent="0.15">
      <c r="A351" s="38">
        <v>338</v>
      </c>
      <c r="B351" s="39">
        <v>4111100733</v>
      </c>
      <c r="C351" s="40" t="s">
        <v>1056</v>
      </c>
      <c r="D351" s="41" t="s">
        <v>1097</v>
      </c>
      <c r="E351" s="42" t="s">
        <v>710</v>
      </c>
      <c r="F351" s="43" t="s">
        <v>113</v>
      </c>
      <c r="G351" s="44" t="s">
        <v>1098</v>
      </c>
      <c r="H351" s="44" t="s">
        <v>1099</v>
      </c>
      <c r="I351" s="44" t="s">
        <v>1100</v>
      </c>
      <c r="J351" s="45">
        <v>43282</v>
      </c>
      <c r="K351" s="44" t="s">
        <v>117</v>
      </c>
    </row>
    <row r="352" spans="1:11" ht="24" customHeight="1" x14ac:dyDescent="0.15">
      <c r="A352" s="38">
        <v>339</v>
      </c>
      <c r="B352" s="39">
        <v>4111400026</v>
      </c>
      <c r="C352" s="40" t="s">
        <v>1056</v>
      </c>
      <c r="D352" s="41" t="s">
        <v>99</v>
      </c>
      <c r="E352" s="42" t="s">
        <v>100</v>
      </c>
      <c r="F352" s="43" t="s">
        <v>75</v>
      </c>
      <c r="G352" s="44" t="s">
        <v>101</v>
      </c>
      <c r="H352" s="44" t="s">
        <v>102</v>
      </c>
      <c r="I352" s="44" t="s">
        <v>103</v>
      </c>
      <c r="J352" s="45">
        <v>39722</v>
      </c>
      <c r="K352" s="44" t="s">
        <v>104</v>
      </c>
    </row>
    <row r="353" spans="1:11" ht="24" customHeight="1" x14ac:dyDescent="0.15">
      <c r="A353" s="38">
        <v>340</v>
      </c>
      <c r="B353" s="39">
        <v>4110100361</v>
      </c>
      <c r="C353" s="40" t="s">
        <v>1056</v>
      </c>
      <c r="D353" s="41" t="s">
        <v>1101</v>
      </c>
      <c r="E353" s="42" t="s">
        <v>165</v>
      </c>
      <c r="F353" s="43" t="s">
        <v>36</v>
      </c>
      <c r="G353" s="44" t="s">
        <v>882</v>
      </c>
      <c r="H353" s="44" t="s">
        <v>883</v>
      </c>
      <c r="I353" s="44" t="s">
        <v>884</v>
      </c>
      <c r="J353" s="45">
        <v>38991</v>
      </c>
      <c r="K353" s="44" t="s">
        <v>885</v>
      </c>
    </row>
    <row r="354" spans="1:11" ht="24" customHeight="1" x14ac:dyDescent="0.15">
      <c r="A354" s="38">
        <v>341</v>
      </c>
      <c r="B354" s="39">
        <v>4111100089</v>
      </c>
      <c r="C354" s="40" t="s">
        <v>1056</v>
      </c>
      <c r="D354" s="41" t="s">
        <v>709</v>
      </c>
      <c r="E354" s="42" t="s">
        <v>710</v>
      </c>
      <c r="F354" s="43" t="s">
        <v>113</v>
      </c>
      <c r="G354" s="44" t="s">
        <v>711</v>
      </c>
      <c r="H354" s="44" t="s">
        <v>712</v>
      </c>
      <c r="I354" s="44" t="s">
        <v>713</v>
      </c>
      <c r="J354" s="45">
        <v>38991</v>
      </c>
      <c r="K354" s="44" t="s">
        <v>117</v>
      </c>
    </row>
    <row r="355" spans="1:11" ht="24" customHeight="1" x14ac:dyDescent="0.15">
      <c r="A355" s="38">
        <v>342</v>
      </c>
      <c r="B355" s="39">
        <v>4111100097</v>
      </c>
      <c r="C355" s="40" t="s">
        <v>1056</v>
      </c>
      <c r="D355" s="41" t="s">
        <v>111</v>
      </c>
      <c r="E355" s="42" t="s">
        <v>112</v>
      </c>
      <c r="F355" s="43" t="s">
        <v>113</v>
      </c>
      <c r="G355" s="44" t="s">
        <v>114</v>
      </c>
      <c r="H355" s="44" t="s">
        <v>115</v>
      </c>
      <c r="I355" s="44" t="s">
        <v>116</v>
      </c>
      <c r="J355" s="45">
        <v>43374</v>
      </c>
      <c r="K355" s="44" t="s">
        <v>117</v>
      </c>
    </row>
    <row r="356" spans="1:11" ht="24" customHeight="1" x14ac:dyDescent="0.15">
      <c r="A356" s="38">
        <v>343</v>
      </c>
      <c r="B356" s="39">
        <v>4111500031</v>
      </c>
      <c r="C356" s="40" t="s">
        <v>1056</v>
      </c>
      <c r="D356" s="41" t="s">
        <v>714</v>
      </c>
      <c r="E356" s="42" t="s">
        <v>715</v>
      </c>
      <c r="F356" s="43" t="s">
        <v>716</v>
      </c>
      <c r="G356" s="44" t="s">
        <v>717</v>
      </c>
      <c r="H356" s="44" t="s">
        <v>718</v>
      </c>
      <c r="I356" s="44" t="s">
        <v>719</v>
      </c>
      <c r="J356" s="45">
        <v>39722</v>
      </c>
      <c r="K356" s="44" t="s">
        <v>720</v>
      </c>
    </row>
    <row r="357" spans="1:11" s="54" customFormat="1" ht="24" customHeight="1" x14ac:dyDescent="0.15">
      <c r="A357" s="38">
        <v>344</v>
      </c>
      <c r="B357" s="39">
        <v>4110100312</v>
      </c>
      <c r="C357" s="40" t="s">
        <v>1056</v>
      </c>
      <c r="D357" s="41" t="s">
        <v>1102</v>
      </c>
      <c r="E357" s="42" t="s">
        <v>35</v>
      </c>
      <c r="F357" s="43" t="s">
        <v>36</v>
      </c>
      <c r="G357" s="44" t="s">
        <v>1103</v>
      </c>
      <c r="H357" s="44" t="s">
        <v>656</v>
      </c>
      <c r="I357" s="44" t="s">
        <v>657</v>
      </c>
      <c r="J357" s="45">
        <v>38991</v>
      </c>
      <c r="K357" s="44" t="s">
        <v>40</v>
      </c>
    </row>
    <row r="358" spans="1:11" ht="24" customHeight="1" x14ac:dyDescent="0.15">
      <c r="A358" s="38">
        <v>345</v>
      </c>
      <c r="B358" s="39">
        <v>4110100296</v>
      </c>
      <c r="C358" s="40" t="s">
        <v>1056</v>
      </c>
      <c r="D358" s="41" t="s">
        <v>722</v>
      </c>
      <c r="E358" s="42" t="s">
        <v>35</v>
      </c>
      <c r="F358" s="43" t="s">
        <v>36</v>
      </c>
      <c r="G358" s="44" t="s">
        <v>723</v>
      </c>
      <c r="H358" s="44" t="s">
        <v>724</v>
      </c>
      <c r="I358" s="44" t="s">
        <v>725</v>
      </c>
      <c r="J358" s="45">
        <v>38991</v>
      </c>
      <c r="K358" s="44" t="s">
        <v>40</v>
      </c>
    </row>
    <row r="359" spans="1:11" ht="24" customHeight="1" x14ac:dyDescent="0.15">
      <c r="A359" s="38">
        <v>346</v>
      </c>
      <c r="B359" s="39">
        <v>4110100189</v>
      </c>
      <c r="C359" s="40" t="s">
        <v>1056</v>
      </c>
      <c r="D359" s="41" t="s">
        <v>1104</v>
      </c>
      <c r="E359" s="42" t="s">
        <v>1105</v>
      </c>
      <c r="F359" s="43" t="s">
        <v>36</v>
      </c>
      <c r="G359" s="44" t="s">
        <v>1106</v>
      </c>
      <c r="H359" s="44" t="s">
        <v>1107</v>
      </c>
      <c r="I359" s="44" t="s">
        <v>1108</v>
      </c>
      <c r="J359" s="45">
        <v>39722</v>
      </c>
      <c r="K359" s="44" t="s">
        <v>1109</v>
      </c>
    </row>
    <row r="360" spans="1:11" ht="24" customHeight="1" x14ac:dyDescent="0.15">
      <c r="A360" s="38">
        <v>347</v>
      </c>
      <c r="B360" s="39">
        <v>4110560150</v>
      </c>
      <c r="C360" s="40" t="s">
        <v>1056</v>
      </c>
      <c r="D360" s="41" t="s">
        <v>734</v>
      </c>
      <c r="E360" s="42" t="s">
        <v>649</v>
      </c>
      <c r="F360" s="43" t="s">
        <v>249</v>
      </c>
      <c r="G360" s="44" t="s">
        <v>735</v>
      </c>
      <c r="H360" s="44" t="s">
        <v>736</v>
      </c>
      <c r="I360" s="44" t="s">
        <v>737</v>
      </c>
      <c r="J360" s="45">
        <v>41913</v>
      </c>
      <c r="K360" s="44" t="s">
        <v>738</v>
      </c>
    </row>
    <row r="361" spans="1:11" ht="24" customHeight="1" x14ac:dyDescent="0.15">
      <c r="A361" s="38">
        <v>348</v>
      </c>
      <c r="B361" s="39">
        <v>4110960343</v>
      </c>
      <c r="C361" s="40" t="s">
        <v>1056</v>
      </c>
      <c r="D361" s="41" t="s">
        <v>739</v>
      </c>
      <c r="E361" s="42" t="s">
        <v>565</v>
      </c>
      <c r="F361" s="43" t="s">
        <v>29</v>
      </c>
      <c r="G361" s="44" t="s">
        <v>1110</v>
      </c>
      <c r="H361" s="44" t="s">
        <v>741</v>
      </c>
      <c r="I361" s="44" t="s">
        <v>464</v>
      </c>
      <c r="J361" s="45">
        <v>43389</v>
      </c>
      <c r="K361" s="44" t="s">
        <v>742</v>
      </c>
    </row>
    <row r="362" spans="1:11" ht="24" customHeight="1" x14ac:dyDescent="0.15">
      <c r="A362" s="38">
        <v>349</v>
      </c>
      <c r="B362" s="39">
        <v>4110330026</v>
      </c>
      <c r="C362" s="40" t="s">
        <v>1056</v>
      </c>
      <c r="D362" s="41" t="s">
        <v>1111</v>
      </c>
      <c r="E362" s="42" t="s">
        <v>754</v>
      </c>
      <c r="F362" s="43" t="s">
        <v>36</v>
      </c>
      <c r="G362" s="44" t="s">
        <v>1112</v>
      </c>
      <c r="H362" s="44" t="s">
        <v>756</v>
      </c>
      <c r="I362" s="44" t="s">
        <v>757</v>
      </c>
      <c r="J362" s="45">
        <v>38991</v>
      </c>
      <c r="K362" s="44" t="s">
        <v>670</v>
      </c>
    </row>
    <row r="363" spans="1:11" ht="24" customHeight="1" x14ac:dyDescent="0.15">
      <c r="A363" s="38">
        <v>350</v>
      </c>
      <c r="B363" s="39">
        <v>4110100981</v>
      </c>
      <c r="C363" s="40" t="s">
        <v>1056</v>
      </c>
      <c r="D363" s="41" t="s">
        <v>1113</v>
      </c>
      <c r="E363" s="42" t="s">
        <v>390</v>
      </c>
      <c r="F363" s="43" t="s">
        <v>36</v>
      </c>
      <c r="G363" s="44" t="s">
        <v>1114</v>
      </c>
      <c r="H363" s="44" t="s">
        <v>1115</v>
      </c>
      <c r="I363" s="44" t="s">
        <v>1116</v>
      </c>
      <c r="J363" s="45">
        <v>39934</v>
      </c>
      <c r="K363" s="44" t="s">
        <v>393</v>
      </c>
    </row>
    <row r="364" spans="1:11" ht="24" customHeight="1" x14ac:dyDescent="0.15">
      <c r="A364" s="38">
        <v>351</v>
      </c>
      <c r="B364" s="39">
        <v>4110560010</v>
      </c>
      <c r="C364" s="40" t="s">
        <v>1056</v>
      </c>
      <c r="D364" s="41" t="s">
        <v>1117</v>
      </c>
      <c r="E364" s="42" t="s">
        <v>248</v>
      </c>
      <c r="F364" s="43" t="s">
        <v>249</v>
      </c>
      <c r="G364" s="44" t="s">
        <v>1118</v>
      </c>
      <c r="H364" s="44" t="s">
        <v>1119</v>
      </c>
      <c r="I364" s="44" t="s">
        <v>1120</v>
      </c>
      <c r="J364" s="45">
        <v>39722</v>
      </c>
      <c r="K364" s="44" t="s">
        <v>1121</v>
      </c>
    </row>
    <row r="365" spans="1:11" ht="24" customHeight="1" x14ac:dyDescent="0.15">
      <c r="A365" s="38">
        <v>352</v>
      </c>
      <c r="B365" s="39">
        <v>4110300029</v>
      </c>
      <c r="C365" s="40" t="s">
        <v>1056</v>
      </c>
      <c r="D365" s="41" t="s">
        <v>1122</v>
      </c>
      <c r="E365" s="42" t="s">
        <v>400</v>
      </c>
      <c r="F365" s="43" t="s">
        <v>36</v>
      </c>
      <c r="G365" s="44" t="s">
        <v>1123</v>
      </c>
      <c r="H365" s="44" t="s">
        <v>1124</v>
      </c>
      <c r="I365" s="44" t="s">
        <v>1125</v>
      </c>
      <c r="J365" s="45">
        <v>38991</v>
      </c>
      <c r="K365" s="44" t="s">
        <v>1126</v>
      </c>
    </row>
    <row r="366" spans="1:11" ht="24" customHeight="1" x14ac:dyDescent="0.15">
      <c r="A366" s="38">
        <v>353</v>
      </c>
      <c r="B366" s="39">
        <v>4110100320</v>
      </c>
      <c r="C366" s="40" t="s">
        <v>1056</v>
      </c>
      <c r="D366" s="41" t="s">
        <v>1127</v>
      </c>
      <c r="E366" s="42" t="s">
        <v>154</v>
      </c>
      <c r="F366" s="43" t="s">
        <v>36</v>
      </c>
      <c r="G366" s="44" t="s">
        <v>776</v>
      </c>
      <c r="H366" s="44" t="s">
        <v>777</v>
      </c>
      <c r="I366" s="44" t="s">
        <v>778</v>
      </c>
      <c r="J366" s="45">
        <v>38991</v>
      </c>
      <c r="K366" s="44" t="s">
        <v>1128</v>
      </c>
    </row>
    <row r="367" spans="1:11" ht="24" customHeight="1" x14ac:dyDescent="0.15">
      <c r="A367" s="38">
        <v>354</v>
      </c>
      <c r="B367" s="39">
        <v>4110100262</v>
      </c>
      <c r="C367" s="40" t="s">
        <v>1056</v>
      </c>
      <c r="D367" s="41" t="s">
        <v>1129</v>
      </c>
      <c r="E367" s="42" t="s">
        <v>309</v>
      </c>
      <c r="F367" s="43" t="s">
        <v>36</v>
      </c>
      <c r="G367" s="44" t="s">
        <v>310</v>
      </c>
      <c r="H367" s="44" t="s">
        <v>311</v>
      </c>
      <c r="I367" s="44" t="s">
        <v>312</v>
      </c>
      <c r="J367" s="45">
        <v>39114</v>
      </c>
      <c r="K367" s="44" t="s">
        <v>313</v>
      </c>
    </row>
    <row r="368" spans="1:11" ht="24" customHeight="1" x14ac:dyDescent="0.15">
      <c r="A368" s="38">
        <v>355</v>
      </c>
      <c r="B368" s="39">
        <v>4111400364</v>
      </c>
      <c r="C368" s="40" t="s">
        <v>1056</v>
      </c>
      <c r="D368" s="41" t="s">
        <v>1130</v>
      </c>
      <c r="E368" s="42" t="s">
        <v>1131</v>
      </c>
      <c r="F368" s="43" t="s">
        <v>75</v>
      </c>
      <c r="G368" s="44" t="s">
        <v>1132</v>
      </c>
      <c r="H368" s="44" t="s">
        <v>77</v>
      </c>
      <c r="I368" s="44" t="s">
        <v>78</v>
      </c>
      <c r="J368" s="45">
        <v>42461</v>
      </c>
      <c r="K368" s="44" t="s">
        <v>79</v>
      </c>
    </row>
    <row r="369" spans="1:11" ht="24" customHeight="1" x14ac:dyDescent="0.15">
      <c r="A369" s="38">
        <v>356</v>
      </c>
      <c r="B369" s="39">
        <v>4111100378</v>
      </c>
      <c r="C369" s="40" t="s">
        <v>1056</v>
      </c>
      <c r="D369" s="41" t="s">
        <v>1133</v>
      </c>
      <c r="E369" s="42" t="s">
        <v>360</v>
      </c>
      <c r="F369" s="43" t="s">
        <v>113</v>
      </c>
      <c r="G369" s="44" t="s">
        <v>1134</v>
      </c>
      <c r="H369" s="44" t="s">
        <v>1135</v>
      </c>
      <c r="I369" s="44" t="s">
        <v>1135</v>
      </c>
      <c r="J369" s="45">
        <v>40848</v>
      </c>
      <c r="K369" s="44" t="s">
        <v>1136</v>
      </c>
    </row>
    <row r="370" spans="1:11" ht="24" customHeight="1" x14ac:dyDescent="0.15">
      <c r="A370" s="38">
        <v>357</v>
      </c>
      <c r="B370" s="39">
        <v>4110600261</v>
      </c>
      <c r="C370" s="40" t="s">
        <v>1056</v>
      </c>
      <c r="D370" s="41" t="s">
        <v>1137</v>
      </c>
      <c r="E370" s="42" t="s">
        <v>1138</v>
      </c>
      <c r="F370" s="43" t="s">
        <v>49</v>
      </c>
      <c r="G370" s="44" t="s">
        <v>1139</v>
      </c>
      <c r="H370" s="44" t="s">
        <v>905</v>
      </c>
      <c r="I370" s="44" t="s">
        <v>905</v>
      </c>
      <c r="J370" s="45">
        <v>42705</v>
      </c>
      <c r="K370" s="44" t="s">
        <v>906</v>
      </c>
    </row>
    <row r="371" spans="1:11" ht="24" customHeight="1" x14ac:dyDescent="0.15">
      <c r="A371" s="38">
        <v>358</v>
      </c>
      <c r="B371" s="39">
        <v>4110102037</v>
      </c>
      <c r="C371" s="40" t="s">
        <v>1056</v>
      </c>
      <c r="D371" s="41" t="s">
        <v>1140</v>
      </c>
      <c r="E371" s="42" t="s">
        <v>165</v>
      </c>
      <c r="F371" s="43" t="s">
        <v>36</v>
      </c>
      <c r="G371" s="44" t="s">
        <v>1141</v>
      </c>
      <c r="H371" s="44" t="s">
        <v>1142</v>
      </c>
      <c r="I371" s="44" t="s">
        <v>1143</v>
      </c>
      <c r="J371" s="45">
        <v>42278</v>
      </c>
      <c r="K371" s="44" t="s">
        <v>885</v>
      </c>
    </row>
    <row r="372" spans="1:11" ht="24" customHeight="1" x14ac:dyDescent="0.15">
      <c r="A372" s="38">
        <v>359</v>
      </c>
      <c r="B372" s="39">
        <v>4110200484</v>
      </c>
      <c r="C372" s="40" t="s">
        <v>1056</v>
      </c>
      <c r="D372" s="41" t="s">
        <v>1144</v>
      </c>
      <c r="E372" s="42" t="s">
        <v>704</v>
      </c>
      <c r="F372" s="43" t="s">
        <v>62</v>
      </c>
      <c r="G372" s="44" t="s">
        <v>1145</v>
      </c>
      <c r="H372" s="44" t="s">
        <v>853</v>
      </c>
      <c r="I372" s="44" t="s">
        <v>707</v>
      </c>
      <c r="J372" s="45">
        <v>41974</v>
      </c>
      <c r="K372" s="44" t="s">
        <v>708</v>
      </c>
    </row>
    <row r="373" spans="1:11" ht="24" customHeight="1" x14ac:dyDescent="0.15">
      <c r="A373" s="38">
        <v>360</v>
      </c>
      <c r="B373" s="39">
        <v>4111000057</v>
      </c>
      <c r="C373" s="40" t="s">
        <v>1056</v>
      </c>
      <c r="D373" s="41" t="s">
        <v>683</v>
      </c>
      <c r="E373" s="42" t="s">
        <v>684</v>
      </c>
      <c r="F373" s="43" t="s">
        <v>685</v>
      </c>
      <c r="G373" s="44" t="s">
        <v>686</v>
      </c>
      <c r="H373" s="44" t="s">
        <v>687</v>
      </c>
      <c r="I373" s="44" t="s">
        <v>688</v>
      </c>
      <c r="J373" s="45">
        <v>43282</v>
      </c>
      <c r="K373" s="44" t="s">
        <v>689</v>
      </c>
    </row>
    <row r="374" spans="1:11" ht="24" customHeight="1" x14ac:dyDescent="0.15">
      <c r="A374" s="38">
        <v>361</v>
      </c>
      <c r="B374" s="39">
        <v>4111600047</v>
      </c>
      <c r="C374" s="40" t="s">
        <v>1056</v>
      </c>
      <c r="D374" s="41" t="s">
        <v>790</v>
      </c>
      <c r="E374" s="42" t="s">
        <v>791</v>
      </c>
      <c r="F374" s="43" t="s">
        <v>125</v>
      </c>
      <c r="G374" s="44" t="s">
        <v>792</v>
      </c>
      <c r="H374" s="44" t="s">
        <v>793</v>
      </c>
      <c r="I374" s="44" t="s">
        <v>794</v>
      </c>
      <c r="J374" s="45">
        <v>38991</v>
      </c>
      <c r="K374" s="44" t="s">
        <v>324</v>
      </c>
    </row>
    <row r="375" spans="1:11" ht="24" customHeight="1" x14ac:dyDescent="0.15">
      <c r="A375" s="38">
        <v>362</v>
      </c>
      <c r="B375" s="39">
        <v>4111600179</v>
      </c>
      <c r="C375" s="40" t="s">
        <v>1056</v>
      </c>
      <c r="D375" s="41" t="s">
        <v>320</v>
      </c>
      <c r="E375" s="42" t="s">
        <v>124</v>
      </c>
      <c r="F375" s="43" t="s">
        <v>125</v>
      </c>
      <c r="G375" s="44" t="s">
        <v>795</v>
      </c>
      <c r="H375" s="44" t="s">
        <v>322</v>
      </c>
      <c r="I375" s="44" t="s">
        <v>323</v>
      </c>
      <c r="J375" s="45">
        <v>41821</v>
      </c>
      <c r="K375" s="44" t="s">
        <v>324</v>
      </c>
    </row>
    <row r="376" spans="1:11" ht="24" customHeight="1" x14ac:dyDescent="0.15">
      <c r="A376" s="38">
        <v>363</v>
      </c>
      <c r="B376" s="39">
        <v>4111400067</v>
      </c>
      <c r="C376" s="40" t="s">
        <v>1056</v>
      </c>
      <c r="D376" s="41" t="s">
        <v>824</v>
      </c>
      <c r="E376" s="42" t="s">
        <v>74</v>
      </c>
      <c r="F376" s="43" t="s">
        <v>75</v>
      </c>
      <c r="G376" s="44" t="s">
        <v>76</v>
      </c>
      <c r="H376" s="44" t="s">
        <v>77</v>
      </c>
      <c r="I376" s="44" t="s">
        <v>78</v>
      </c>
      <c r="J376" s="45">
        <v>38991</v>
      </c>
      <c r="K376" s="44" t="s">
        <v>79</v>
      </c>
    </row>
    <row r="377" spans="1:11" ht="24" customHeight="1" x14ac:dyDescent="0.15">
      <c r="A377" s="38">
        <v>364</v>
      </c>
      <c r="B377" s="39">
        <v>4110102193</v>
      </c>
      <c r="C377" s="40" t="s">
        <v>1056</v>
      </c>
      <c r="D377" s="41" t="s">
        <v>1146</v>
      </c>
      <c r="E377" s="42" t="s">
        <v>390</v>
      </c>
      <c r="F377" s="43" t="s">
        <v>36</v>
      </c>
      <c r="G377" s="44" t="s">
        <v>1147</v>
      </c>
      <c r="H377" s="44" t="s">
        <v>417</v>
      </c>
      <c r="I377" s="44" t="s">
        <v>418</v>
      </c>
      <c r="J377" s="45">
        <v>42614</v>
      </c>
      <c r="K377" s="44" t="s">
        <v>419</v>
      </c>
    </row>
    <row r="378" spans="1:11" ht="24" customHeight="1" x14ac:dyDescent="0.15">
      <c r="A378" s="38">
        <v>365</v>
      </c>
      <c r="B378" s="39">
        <v>4110960285</v>
      </c>
      <c r="C378" s="40" t="s">
        <v>1056</v>
      </c>
      <c r="D378" s="41" t="s">
        <v>1148</v>
      </c>
      <c r="E378" s="42" t="s">
        <v>455</v>
      </c>
      <c r="F378" s="43" t="s">
        <v>456</v>
      </c>
      <c r="G378" s="44" t="s">
        <v>1149</v>
      </c>
      <c r="H378" s="44" t="s">
        <v>1150</v>
      </c>
      <c r="I378" s="44" t="s">
        <v>1150</v>
      </c>
      <c r="J378" s="45">
        <v>42675</v>
      </c>
      <c r="K378" s="44" t="s">
        <v>1151</v>
      </c>
    </row>
    <row r="379" spans="1:11" ht="24" customHeight="1" x14ac:dyDescent="0.15">
      <c r="A379" s="38">
        <v>366</v>
      </c>
      <c r="B379" s="39">
        <v>4110102409</v>
      </c>
      <c r="C379" s="40" t="s">
        <v>1056</v>
      </c>
      <c r="D379" s="41" t="s">
        <v>1152</v>
      </c>
      <c r="E379" s="42" t="s">
        <v>35</v>
      </c>
      <c r="F379" s="43" t="s">
        <v>36</v>
      </c>
      <c r="G379" s="44" t="s">
        <v>1153</v>
      </c>
      <c r="H379" s="44" t="s">
        <v>838</v>
      </c>
      <c r="I379" s="44" t="s">
        <v>839</v>
      </c>
      <c r="J379" s="45">
        <v>43191</v>
      </c>
      <c r="K379" s="44" t="s">
        <v>40</v>
      </c>
    </row>
    <row r="380" spans="1:11" ht="24" customHeight="1" x14ac:dyDescent="0.15">
      <c r="A380" s="38">
        <v>367</v>
      </c>
      <c r="B380" s="39">
        <v>4111300432</v>
      </c>
      <c r="C380" s="40" t="s">
        <v>1056</v>
      </c>
      <c r="D380" s="41" t="s">
        <v>1154</v>
      </c>
      <c r="E380" s="42" t="s">
        <v>14</v>
      </c>
      <c r="F380" s="43" t="s">
        <v>15</v>
      </c>
      <c r="G380" s="44" t="s">
        <v>1155</v>
      </c>
      <c r="H380" s="44" t="s">
        <v>1156</v>
      </c>
      <c r="I380" s="44" t="s">
        <v>464</v>
      </c>
      <c r="J380" s="45">
        <v>43040</v>
      </c>
      <c r="K380" s="44" t="s">
        <v>19</v>
      </c>
    </row>
    <row r="381" spans="1:11" ht="24" customHeight="1" x14ac:dyDescent="0.15">
      <c r="A381" s="38">
        <v>368</v>
      </c>
      <c r="B381" s="39">
        <v>4110960269</v>
      </c>
      <c r="C381" s="40" t="s">
        <v>1056</v>
      </c>
      <c r="D381" s="41" t="s">
        <v>1157</v>
      </c>
      <c r="E381" s="42" t="s">
        <v>242</v>
      </c>
      <c r="F381" s="43" t="s">
        <v>29</v>
      </c>
      <c r="G381" s="44" t="s">
        <v>818</v>
      </c>
      <c r="H381" s="44" t="s">
        <v>244</v>
      </c>
      <c r="I381" s="44" t="s">
        <v>244</v>
      </c>
      <c r="J381" s="45">
        <v>42491</v>
      </c>
      <c r="K381" s="44" t="s">
        <v>246</v>
      </c>
    </row>
    <row r="382" spans="1:11" ht="24" customHeight="1" x14ac:dyDescent="0.15">
      <c r="A382" s="38">
        <v>369</v>
      </c>
      <c r="B382" s="39">
        <v>4110800101</v>
      </c>
      <c r="C382" s="40" t="s">
        <v>1056</v>
      </c>
      <c r="D382" s="41" t="s">
        <v>1158</v>
      </c>
      <c r="E382" s="42" t="s">
        <v>887</v>
      </c>
      <c r="F382" s="43" t="s">
        <v>22</v>
      </c>
      <c r="G382" s="44" t="s">
        <v>1159</v>
      </c>
      <c r="H382" s="44" t="s">
        <v>1160</v>
      </c>
      <c r="I382" s="44" t="s">
        <v>1161</v>
      </c>
      <c r="J382" s="45">
        <v>42736</v>
      </c>
      <c r="K382" s="44" t="s">
        <v>676</v>
      </c>
    </row>
    <row r="383" spans="1:11" ht="24" customHeight="1" x14ac:dyDescent="0.15">
      <c r="A383" s="38">
        <v>370</v>
      </c>
      <c r="B383" s="39">
        <v>4110560275</v>
      </c>
      <c r="C383" s="40" t="s">
        <v>1056</v>
      </c>
      <c r="D383" s="41" t="s">
        <v>1162</v>
      </c>
      <c r="E383" s="42" t="s">
        <v>995</v>
      </c>
      <c r="F383" s="43" t="s">
        <v>478</v>
      </c>
      <c r="G383" s="44" t="s">
        <v>1163</v>
      </c>
      <c r="H383" s="44" t="s">
        <v>1164</v>
      </c>
      <c r="I383" s="44" t="s">
        <v>1165</v>
      </c>
      <c r="J383" s="45">
        <v>41791</v>
      </c>
      <c r="K383" s="44" t="s">
        <v>924</v>
      </c>
    </row>
    <row r="384" spans="1:11" ht="24" customHeight="1" x14ac:dyDescent="0.15">
      <c r="A384" s="38">
        <v>371</v>
      </c>
      <c r="B384" s="39">
        <v>4110700020</v>
      </c>
      <c r="C384" s="40" t="s">
        <v>1056</v>
      </c>
      <c r="D384" s="41" t="s">
        <v>1166</v>
      </c>
      <c r="E384" s="42" t="s">
        <v>1167</v>
      </c>
      <c r="F384" s="43" t="s">
        <v>1168</v>
      </c>
      <c r="G384" s="44" t="s">
        <v>1169</v>
      </c>
      <c r="H384" s="44" t="s">
        <v>1170</v>
      </c>
      <c r="I384" s="44" t="s">
        <v>1171</v>
      </c>
      <c r="J384" s="45">
        <v>40057</v>
      </c>
      <c r="K384" s="44" t="s">
        <v>86</v>
      </c>
    </row>
    <row r="385" spans="1:11" ht="24" customHeight="1" x14ac:dyDescent="0.15">
      <c r="A385" s="38">
        <v>372</v>
      </c>
      <c r="B385" s="39">
        <v>4111400059</v>
      </c>
      <c r="C385" s="40" t="s">
        <v>1056</v>
      </c>
      <c r="D385" s="41" t="s">
        <v>1172</v>
      </c>
      <c r="E385" s="42" t="s">
        <v>74</v>
      </c>
      <c r="F385" s="43" t="s">
        <v>75</v>
      </c>
      <c r="G385" s="44" t="s">
        <v>76</v>
      </c>
      <c r="H385" s="44" t="s">
        <v>77</v>
      </c>
      <c r="I385" s="44" t="s">
        <v>78</v>
      </c>
      <c r="J385" s="45">
        <v>38991</v>
      </c>
      <c r="K385" s="44" t="s">
        <v>79</v>
      </c>
    </row>
    <row r="386" spans="1:11" ht="24" customHeight="1" x14ac:dyDescent="0.15">
      <c r="A386" s="38">
        <v>373</v>
      </c>
      <c r="B386" s="39">
        <v>4110101849</v>
      </c>
      <c r="C386" s="40" t="s">
        <v>1056</v>
      </c>
      <c r="D386" s="41" t="s">
        <v>1173</v>
      </c>
      <c r="E386" s="42" t="s">
        <v>299</v>
      </c>
      <c r="F386" s="43" t="s">
        <v>36</v>
      </c>
      <c r="G386" s="44" t="s">
        <v>1174</v>
      </c>
      <c r="H386" s="44" t="s">
        <v>731</v>
      </c>
      <c r="I386" s="44" t="s">
        <v>732</v>
      </c>
      <c r="J386" s="45">
        <v>41699</v>
      </c>
      <c r="K386" s="44" t="s">
        <v>733</v>
      </c>
    </row>
    <row r="387" spans="1:11" ht="24" customHeight="1" x14ac:dyDescent="0.15">
      <c r="A387" s="38">
        <v>374</v>
      </c>
      <c r="B387" s="39">
        <v>4110101658</v>
      </c>
      <c r="C387" s="40" t="s">
        <v>1056</v>
      </c>
      <c r="D387" s="41" t="s">
        <v>1175</v>
      </c>
      <c r="E387" s="42" t="s">
        <v>1176</v>
      </c>
      <c r="F387" s="43" t="s">
        <v>36</v>
      </c>
      <c r="G387" s="44" t="s">
        <v>1177</v>
      </c>
      <c r="H387" s="44" t="s">
        <v>1178</v>
      </c>
      <c r="I387" s="44" t="s">
        <v>1179</v>
      </c>
      <c r="J387" s="45">
        <v>41426</v>
      </c>
      <c r="K387" s="44" t="s">
        <v>1180</v>
      </c>
    </row>
    <row r="388" spans="1:11" ht="24" customHeight="1" x14ac:dyDescent="0.15">
      <c r="A388" s="38">
        <v>375</v>
      </c>
      <c r="B388" s="39">
        <v>4111200210</v>
      </c>
      <c r="C388" s="40" t="s">
        <v>1056</v>
      </c>
      <c r="D388" s="41" t="s">
        <v>1181</v>
      </c>
      <c r="E388" s="42" t="s">
        <v>81</v>
      </c>
      <c r="F388" s="43" t="s">
        <v>82</v>
      </c>
      <c r="G388" s="44" t="s">
        <v>1182</v>
      </c>
      <c r="H388" s="44" t="s">
        <v>760</v>
      </c>
      <c r="I388" s="44" t="s">
        <v>761</v>
      </c>
      <c r="J388" s="45">
        <v>42917</v>
      </c>
      <c r="K388" s="44" t="s">
        <v>762</v>
      </c>
    </row>
    <row r="389" spans="1:11" ht="24" customHeight="1" x14ac:dyDescent="0.15">
      <c r="A389" s="38">
        <v>376</v>
      </c>
      <c r="B389" s="39">
        <v>4111100667</v>
      </c>
      <c r="C389" s="40" t="s">
        <v>1056</v>
      </c>
      <c r="D389" s="41" t="s">
        <v>1183</v>
      </c>
      <c r="E389" s="42" t="s">
        <v>679</v>
      </c>
      <c r="F389" s="43" t="s">
        <v>113</v>
      </c>
      <c r="G389" s="44" t="s">
        <v>1184</v>
      </c>
      <c r="H389" s="44" t="s">
        <v>1185</v>
      </c>
      <c r="I389" s="44" t="s">
        <v>464</v>
      </c>
      <c r="J389" s="45">
        <v>42826</v>
      </c>
      <c r="K389" s="44" t="s">
        <v>271</v>
      </c>
    </row>
    <row r="390" spans="1:11" ht="24" customHeight="1" x14ac:dyDescent="0.15">
      <c r="A390" s="38">
        <v>377</v>
      </c>
      <c r="B390" s="39">
        <v>4110102714</v>
      </c>
      <c r="C390" s="40" t="s">
        <v>1056</v>
      </c>
      <c r="D390" s="41" t="s">
        <v>1186</v>
      </c>
      <c r="E390" s="42" t="s">
        <v>378</v>
      </c>
      <c r="F390" s="43" t="s">
        <v>36</v>
      </c>
      <c r="G390" s="44" t="s">
        <v>1187</v>
      </c>
      <c r="H390" s="44" t="s">
        <v>827</v>
      </c>
      <c r="I390" s="44" t="s">
        <v>828</v>
      </c>
      <c r="J390" s="45">
        <v>43603</v>
      </c>
      <c r="K390" s="44" t="s">
        <v>829</v>
      </c>
    </row>
    <row r="391" spans="1:11" ht="24" customHeight="1" x14ac:dyDescent="0.15">
      <c r="A391" s="38">
        <v>378</v>
      </c>
      <c r="B391" s="39">
        <v>4110200070</v>
      </c>
      <c r="C391" s="40" t="s">
        <v>1056</v>
      </c>
      <c r="D391" s="41" t="s">
        <v>854</v>
      </c>
      <c r="E391" s="42" t="s">
        <v>659</v>
      </c>
      <c r="F391" s="43" t="s">
        <v>62</v>
      </c>
      <c r="G391" s="44" t="s">
        <v>855</v>
      </c>
      <c r="H391" s="44" t="s">
        <v>661</v>
      </c>
      <c r="I391" s="44" t="s">
        <v>662</v>
      </c>
      <c r="J391" s="45">
        <v>38991</v>
      </c>
      <c r="K391" s="44" t="s">
        <v>40</v>
      </c>
    </row>
    <row r="392" spans="1:11" ht="24" customHeight="1" x14ac:dyDescent="0.15">
      <c r="A392" s="38">
        <v>379</v>
      </c>
      <c r="B392" s="39">
        <v>4110200088</v>
      </c>
      <c r="C392" s="40" t="s">
        <v>1056</v>
      </c>
      <c r="D392" s="41" t="s">
        <v>1188</v>
      </c>
      <c r="E392" s="42" t="s">
        <v>659</v>
      </c>
      <c r="F392" s="43" t="s">
        <v>62</v>
      </c>
      <c r="G392" s="44" t="s">
        <v>855</v>
      </c>
      <c r="H392" s="44" t="s">
        <v>661</v>
      </c>
      <c r="I392" s="44" t="s">
        <v>662</v>
      </c>
      <c r="J392" s="45">
        <v>43374</v>
      </c>
      <c r="K392" s="44" t="s">
        <v>40</v>
      </c>
    </row>
    <row r="393" spans="1:11" ht="24" customHeight="1" x14ac:dyDescent="0.15">
      <c r="A393" s="38">
        <v>380</v>
      </c>
      <c r="B393" s="39">
        <v>4110800010</v>
      </c>
      <c r="C393" s="40" t="s">
        <v>1056</v>
      </c>
      <c r="D393" s="41" t="s">
        <v>886</v>
      </c>
      <c r="E393" s="42" t="s">
        <v>887</v>
      </c>
      <c r="F393" s="43" t="s">
        <v>22</v>
      </c>
      <c r="G393" s="44" t="s">
        <v>888</v>
      </c>
      <c r="H393" s="44" t="s">
        <v>889</v>
      </c>
      <c r="I393" s="44" t="s">
        <v>890</v>
      </c>
      <c r="J393" s="45">
        <v>39722</v>
      </c>
      <c r="K393" s="44" t="s">
        <v>891</v>
      </c>
    </row>
    <row r="394" spans="1:11" ht="24" customHeight="1" x14ac:dyDescent="0.15">
      <c r="A394" s="38">
        <v>381</v>
      </c>
      <c r="B394" s="39">
        <v>4110600295</v>
      </c>
      <c r="C394" s="40" t="s">
        <v>1056</v>
      </c>
      <c r="D394" s="41" t="s">
        <v>1189</v>
      </c>
      <c r="E394" s="42" t="s">
        <v>1190</v>
      </c>
      <c r="F394" s="43" t="s">
        <v>49</v>
      </c>
      <c r="G394" s="44" t="s">
        <v>1191</v>
      </c>
      <c r="H394" s="44" t="s">
        <v>1192</v>
      </c>
      <c r="I394" s="44" t="s">
        <v>464</v>
      </c>
      <c r="J394" s="45">
        <v>43374</v>
      </c>
      <c r="K394" s="44" t="s">
        <v>1193</v>
      </c>
    </row>
    <row r="395" spans="1:11" ht="24" customHeight="1" x14ac:dyDescent="0.15">
      <c r="A395" s="38">
        <v>382</v>
      </c>
      <c r="B395" s="39">
        <v>4110560473</v>
      </c>
      <c r="C395" s="40" t="s">
        <v>1056</v>
      </c>
      <c r="D395" s="41" t="s">
        <v>1194</v>
      </c>
      <c r="E395" s="42" t="s">
        <v>1195</v>
      </c>
      <c r="F395" s="43" t="s">
        <v>478</v>
      </c>
      <c r="G395" s="44" t="s">
        <v>996</v>
      </c>
      <c r="H395" s="44" t="s">
        <v>977</v>
      </c>
      <c r="I395" s="44" t="s">
        <v>464</v>
      </c>
      <c r="J395" s="45">
        <v>43636</v>
      </c>
      <c r="K395" s="44" t="s">
        <v>924</v>
      </c>
    </row>
    <row r="396" spans="1:11" ht="24" customHeight="1" x14ac:dyDescent="0.15">
      <c r="A396" s="38">
        <v>383</v>
      </c>
      <c r="B396" s="39">
        <v>4111400513</v>
      </c>
      <c r="C396" s="40" t="s">
        <v>1056</v>
      </c>
      <c r="D396" s="41" t="s">
        <v>1196</v>
      </c>
      <c r="E396" s="42" t="s">
        <v>472</v>
      </c>
      <c r="F396" s="43" t="s">
        <v>75</v>
      </c>
      <c r="G396" s="44" t="s">
        <v>1197</v>
      </c>
      <c r="H396" s="44" t="s">
        <v>1198</v>
      </c>
      <c r="I396" s="44" t="s">
        <v>1198</v>
      </c>
      <c r="J396" s="45">
        <v>43678</v>
      </c>
      <c r="K396" s="44" t="s">
        <v>1199</v>
      </c>
    </row>
    <row r="397" spans="1:11" ht="24" customHeight="1" x14ac:dyDescent="0.15">
      <c r="A397" s="38">
        <v>384</v>
      </c>
      <c r="B397" s="39">
        <v>4111400562</v>
      </c>
      <c r="C397" s="40" t="s">
        <v>1056</v>
      </c>
      <c r="D397" s="41" t="s">
        <v>1200</v>
      </c>
      <c r="E397" s="42" t="s">
        <v>571</v>
      </c>
      <c r="F397" s="43" t="s">
        <v>75</v>
      </c>
      <c r="G397" s="44" t="s">
        <v>1201</v>
      </c>
      <c r="H397" s="44" t="s">
        <v>1202</v>
      </c>
      <c r="I397" s="44" t="s">
        <v>1202</v>
      </c>
      <c r="J397" s="45">
        <v>43905</v>
      </c>
      <c r="K397" s="44" t="s">
        <v>1203</v>
      </c>
    </row>
    <row r="398" spans="1:11" ht="24" customHeight="1" x14ac:dyDescent="0.15">
      <c r="A398" s="38">
        <v>385</v>
      </c>
      <c r="B398" s="39">
        <v>4110102854</v>
      </c>
      <c r="C398" s="40" t="s">
        <v>1056</v>
      </c>
      <c r="D398" s="41" t="s">
        <v>1204</v>
      </c>
      <c r="E398" s="42" t="s">
        <v>1205</v>
      </c>
      <c r="F398" s="43" t="s">
        <v>36</v>
      </c>
      <c r="G398" s="44" t="s">
        <v>1206</v>
      </c>
      <c r="H398" s="44" t="s">
        <v>808</v>
      </c>
      <c r="I398" s="44" t="s">
        <v>809</v>
      </c>
      <c r="J398" s="45">
        <v>43922</v>
      </c>
      <c r="K398" s="44" t="s">
        <v>810</v>
      </c>
    </row>
    <row r="399" spans="1:11" ht="24" customHeight="1" x14ac:dyDescent="0.15">
      <c r="A399" s="38">
        <v>386</v>
      </c>
      <c r="B399" s="39">
        <v>4110600345</v>
      </c>
      <c r="C399" s="40" t="s">
        <v>1056</v>
      </c>
      <c r="D399" s="41" t="s">
        <v>1207</v>
      </c>
      <c r="E399" s="42" t="s">
        <v>765</v>
      </c>
      <c r="F399" s="43" t="s">
        <v>49</v>
      </c>
      <c r="G399" s="44" t="s">
        <v>1208</v>
      </c>
      <c r="H399" s="44" t="s">
        <v>1209</v>
      </c>
      <c r="I399" s="44" t="s">
        <v>1210</v>
      </c>
      <c r="J399" s="45">
        <v>43922</v>
      </c>
      <c r="K399" s="44" t="s">
        <v>1211</v>
      </c>
    </row>
    <row r="400" spans="1:11" ht="24" customHeight="1" x14ac:dyDescent="0.15">
      <c r="A400" s="38">
        <v>387</v>
      </c>
      <c r="B400" s="39">
        <v>4111300507</v>
      </c>
      <c r="C400" s="40" t="s">
        <v>1056</v>
      </c>
      <c r="D400" s="41" t="s">
        <v>1212</v>
      </c>
      <c r="E400" s="42" t="s">
        <v>926</v>
      </c>
      <c r="F400" s="43" t="s">
        <v>15</v>
      </c>
      <c r="G400" s="44" t="s">
        <v>927</v>
      </c>
      <c r="H400" s="44" t="s">
        <v>928</v>
      </c>
      <c r="I400" s="44" t="s">
        <v>929</v>
      </c>
      <c r="J400" s="45">
        <v>44287</v>
      </c>
      <c r="K400" s="44" t="s">
        <v>676</v>
      </c>
    </row>
    <row r="401" spans="1:11" ht="24" customHeight="1" x14ac:dyDescent="0.15">
      <c r="A401" s="38">
        <v>388</v>
      </c>
      <c r="B401" s="39">
        <v>4110600360</v>
      </c>
      <c r="C401" s="40" t="s">
        <v>1056</v>
      </c>
      <c r="D401" s="41" t="s">
        <v>1213</v>
      </c>
      <c r="E401" s="42" t="s">
        <v>765</v>
      </c>
      <c r="F401" s="43" t="s">
        <v>49</v>
      </c>
      <c r="G401" s="44" t="s">
        <v>1214</v>
      </c>
      <c r="H401" s="44" t="s">
        <v>1215</v>
      </c>
      <c r="I401" s="44" t="s">
        <v>1216</v>
      </c>
      <c r="J401" s="45">
        <v>44287</v>
      </c>
      <c r="K401" s="44" t="s">
        <v>789</v>
      </c>
    </row>
    <row r="402" spans="1:11" ht="24" customHeight="1" x14ac:dyDescent="0.15">
      <c r="A402" s="38">
        <v>389</v>
      </c>
      <c r="B402" s="39">
        <v>4110600378</v>
      </c>
      <c r="C402" s="40" t="s">
        <v>1056</v>
      </c>
      <c r="D402" s="41" t="s">
        <v>1217</v>
      </c>
      <c r="E402" s="42" t="s">
        <v>765</v>
      </c>
      <c r="F402" s="43" t="s">
        <v>49</v>
      </c>
      <c r="G402" s="44" t="s">
        <v>1214</v>
      </c>
      <c r="H402" s="44" t="s">
        <v>1215</v>
      </c>
      <c r="I402" s="44" t="s">
        <v>1216</v>
      </c>
      <c r="J402" s="45">
        <v>44287</v>
      </c>
      <c r="K402" s="44" t="s">
        <v>789</v>
      </c>
    </row>
    <row r="403" spans="1:11" ht="24" customHeight="1" x14ac:dyDescent="0.15">
      <c r="A403" s="38">
        <v>390</v>
      </c>
      <c r="B403" s="39">
        <v>4111400596</v>
      </c>
      <c r="C403" s="40" t="s">
        <v>1056</v>
      </c>
      <c r="D403" s="41" t="s">
        <v>1218</v>
      </c>
      <c r="E403" s="42" t="s">
        <v>1219</v>
      </c>
      <c r="F403" s="43" t="s">
        <v>75</v>
      </c>
      <c r="G403" s="44" t="s">
        <v>1220</v>
      </c>
      <c r="H403" s="44" t="s">
        <v>1221</v>
      </c>
      <c r="I403" s="44" t="s">
        <v>1222</v>
      </c>
      <c r="J403" s="45">
        <v>44317</v>
      </c>
      <c r="K403" s="44" t="s">
        <v>1223</v>
      </c>
    </row>
    <row r="404" spans="1:11" ht="24" customHeight="1" x14ac:dyDescent="0.15">
      <c r="A404" s="38">
        <v>391</v>
      </c>
      <c r="B404" s="39">
        <v>4111200251</v>
      </c>
      <c r="C404" s="40" t="s">
        <v>1056</v>
      </c>
      <c r="D404" s="41" t="s">
        <v>1224</v>
      </c>
      <c r="E404" s="42" t="s">
        <v>81</v>
      </c>
      <c r="F404" s="43" t="s">
        <v>82</v>
      </c>
      <c r="G404" s="44" t="s">
        <v>1225</v>
      </c>
      <c r="H404" s="44" t="s">
        <v>760</v>
      </c>
      <c r="I404" s="44" t="s">
        <v>761</v>
      </c>
      <c r="J404" s="45">
        <v>44317</v>
      </c>
      <c r="K404" s="44" t="s">
        <v>1226</v>
      </c>
    </row>
    <row r="405" spans="1:11" ht="24" customHeight="1" x14ac:dyDescent="0.15">
      <c r="A405" s="38">
        <v>392</v>
      </c>
      <c r="B405" s="39">
        <v>4111700193</v>
      </c>
      <c r="C405" s="40" t="s">
        <v>1056</v>
      </c>
      <c r="D405" s="41" t="s">
        <v>1227</v>
      </c>
      <c r="E405" s="42" t="s">
        <v>1228</v>
      </c>
      <c r="F405" s="43" t="s">
        <v>206</v>
      </c>
      <c r="G405" s="44" t="s">
        <v>1229</v>
      </c>
      <c r="H405" s="44" t="s">
        <v>1230</v>
      </c>
      <c r="I405" s="44" t="s">
        <v>1230</v>
      </c>
      <c r="J405" s="45">
        <v>44531</v>
      </c>
      <c r="K405" s="44" t="s">
        <v>1231</v>
      </c>
    </row>
    <row r="406" spans="1:11" ht="24" customHeight="1" x14ac:dyDescent="0.15">
      <c r="A406" s="38">
        <v>393</v>
      </c>
      <c r="B406" s="39">
        <v>4110103092</v>
      </c>
      <c r="C406" s="55" t="s">
        <v>1056</v>
      </c>
      <c r="D406" s="44" t="s">
        <v>1232</v>
      </c>
      <c r="E406" s="42" t="s">
        <v>224</v>
      </c>
      <c r="F406" s="43" t="s">
        <v>36</v>
      </c>
      <c r="G406" s="44" t="s">
        <v>1233</v>
      </c>
      <c r="H406" s="44" t="s">
        <v>1234</v>
      </c>
      <c r="I406" s="44" t="s">
        <v>1235</v>
      </c>
      <c r="J406" s="56">
        <v>44531</v>
      </c>
      <c r="K406" s="44" t="s">
        <v>1236</v>
      </c>
    </row>
    <row r="407" spans="1:11" ht="24" customHeight="1" x14ac:dyDescent="0.15">
      <c r="A407" s="38">
        <v>394</v>
      </c>
      <c r="B407" s="39">
        <v>4110103126</v>
      </c>
      <c r="C407" s="55" t="s">
        <v>1056</v>
      </c>
      <c r="D407" s="41" t="s">
        <v>945</v>
      </c>
      <c r="E407" s="42" t="s">
        <v>946</v>
      </c>
      <c r="F407" s="43" t="s">
        <v>36</v>
      </c>
      <c r="G407" s="44" t="s">
        <v>947</v>
      </c>
      <c r="H407" s="44" t="s">
        <v>948</v>
      </c>
      <c r="I407" s="44" t="s">
        <v>949</v>
      </c>
      <c r="J407" s="45">
        <v>44652</v>
      </c>
      <c r="K407" s="44" t="s">
        <v>950</v>
      </c>
    </row>
    <row r="408" spans="1:11" ht="24" customHeight="1" x14ac:dyDescent="0.15">
      <c r="A408" s="38">
        <v>395</v>
      </c>
      <c r="B408" s="39">
        <v>4111100840</v>
      </c>
      <c r="C408" s="55" t="s">
        <v>1056</v>
      </c>
      <c r="D408" s="41" t="s">
        <v>1237</v>
      </c>
      <c r="E408" s="42" t="s">
        <v>112</v>
      </c>
      <c r="F408" s="43" t="s">
        <v>113</v>
      </c>
      <c r="G408" s="44" t="s">
        <v>1238</v>
      </c>
      <c r="H408" s="44" t="s">
        <v>1239</v>
      </c>
      <c r="I408" s="44" t="s">
        <v>1239</v>
      </c>
      <c r="J408" s="45">
        <v>44652</v>
      </c>
      <c r="K408" s="44" t="s">
        <v>117</v>
      </c>
    </row>
    <row r="409" spans="1:11" ht="24" customHeight="1" x14ac:dyDescent="0.15">
      <c r="A409" s="38">
        <v>396</v>
      </c>
      <c r="B409" s="39">
        <v>4110103175</v>
      </c>
      <c r="C409" s="55" t="s">
        <v>1056</v>
      </c>
      <c r="D409" s="41" t="s">
        <v>965</v>
      </c>
      <c r="E409" s="42" t="s">
        <v>315</v>
      </c>
      <c r="F409" s="43" t="s">
        <v>36</v>
      </c>
      <c r="G409" s="44" t="s">
        <v>966</v>
      </c>
      <c r="H409" s="44" t="s">
        <v>967</v>
      </c>
      <c r="I409" s="44" t="s">
        <v>968</v>
      </c>
      <c r="J409" s="45">
        <v>44713</v>
      </c>
      <c r="K409" s="44" t="s">
        <v>319</v>
      </c>
    </row>
    <row r="410" spans="1:11" ht="24" customHeight="1" x14ac:dyDescent="0.15">
      <c r="A410" s="38">
        <v>397</v>
      </c>
      <c r="B410" s="39">
        <v>4110103233</v>
      </c>
      <c r="C410" s="57" t="s">
        <v>1056</v>
      </c>
      <c r="D410" s="41" t="s">
        <v>1240</v>
      </c>
      <c r="E410" s="42" t="s">
        <v>1241</v>
      </c>
      <c r="F410" s="43" t="s">
        <v>36</v>
      </c>
      <c r="G410" s="44" t="s">
        <v>1242</v>
      </c>
      <c r="H410" s="44" t="s">
        <v>1243</v>
      </c>
      <c r="I410" s="44" t="s">
        <v>1244</v>
      </c>
      <c r="J410" s="45">
        <v>44866</v>
      </c>
      <c r="K410" s="44" t="s">
        <v>1245</v>
      </c>
    </row>
    <row r="411" spans="1:11" ht="24" customHeight="1" x14ac:dyDescent="0.15">
      <c r="A411" s="38">
        <v>398</v>
      </c>
      <c r="B411" s="39">
        <v>4110103241</v>
      </c>
      <c r="C411" s="55" t="s">
        <v>1056</v>
      </c>
      <c r="D411" s="41" t="s">
        <v>1246</v>
      </c>
      <c r="E411" s="42" t="s">
        <v>1247</v>
      </c>
      <c r="F411" s="43" t="s">
        <v>249</v>
      </c>
      <c r="G411" s="44" t="s">
        <v>1248</v>
      </c>
      <c r="H411" s="44" t="s">
        <v>1249</v>
      </c>
      <c r="I411" s="44" t="s">
        <v>1249</v>
      </c>
      <c r="J411" s="58">
        <v>44927</v>
      </c>
      <c r="K411" s="44" t="s">
        <v>973</v>
      </c>
    </row>
    <row r="412" spans="1:11" ht="24" customHeight="1" x14ac:dyDescent="0.15">
      <c r="A412" s="38">
        <v>399</v>
      </c>
      <c r="B412" s="39">
        <v>4110200823</v>
      </c>
      <c r="C412" s="40" t="s">
        <v>1056</v>
      </c>
      <c r="D412" s="41" t="s">
        <v>1250</v>
      </c>
      <c r="E412" s="42" t="s">
        <v>1251</v>
      </c>
      <c r="F412" s="43" t="s">
        <v>62</v>
      </c>
      <c r="G412" s="44" t="s">
        <v>1252</v>
      </c>
      <c r="H412" s="44" t="s">
        <v>1253</v>
      </c>
      <c r="I412" s="44"/>
      <c r="J412" s="45">
        <v>44986</v>
      </c>
      <c r="K412" s="44" t="s">
        <v>1031</v>
      </c>
    </row>
    <row r="413" spans="1:11" ht="24" customHeight="1" x14ac:dyDescent="0.15">
      <c r="A413" s="38">
        <v>400</v>
      </c>
      <c r="B413" s="39">
        <v>4111300556</v>
      </c>
      <c r="C413" s="59" t="s">
        <v>1056</v>
      </c>
      <c r="D413" s="41" t="s">
        <v>1254</v>
      </c>
      <c r="E413" s="42" t="s">
        <v>14</v>
      </c>
      <c r="F413" s="43" t="s">
        <v>15</v>
      </c>
      <c r="G413" s="44" t="s">
        <v>1255</v>
      </c>
      <c r="H413" s="44" t="s">
        <v>1256</v>
      </c>
      <c r="I413" s="44" t="s">
        <v>1257</v>
      </c>
      <c r="J413" s="45">
        <v>44986</v>
      </c>
      <c r="K413" s="44" t="s">
        <v>19</v>
      </c>
    </row>
    <row r="414" spans="1:11" ht="24" customHeight="1" x14ac:dyDescent="0.15">
      <c r="A414" s="38">
        <v>401</v>
      </c>
      <c r="B414" s="39">
        <v>4110200831</v>
      </c>
      <c r="C414" s="40" t="s">
        <v>1056</v>
      </c>
      <c r="D414" s="41" t="s">
        <v>1258</v>
      </c>
      <c r="E414" s="42" t="s">
        <v>1259</v>
      </c>
      <c r="F414" s="43" t="s">
        <v>62</v>
      </c>
      <c r="G414" s="44" t="s">
        <v>1260</v>
      </c>
      <c r="H414" s="44" t="s">
        <v>1261</v>
      </c>
      <c r="I414" s="44"/>
      <c r="J414" s="45">
        <v>45047</v>
      </c>
      <c r="K414" s="44" t="s">
        <v>1262</v>
      </c>
    </row>
    <row r="415" spans="1:11" ht="24" customHeight="1" x14ac:dyDescent="0.15">
      <c r="A415" s="38">
        <v>402</v>
      </c>
      <c r="B415" s="39">
        <v>4110200864</v>
      </c>
      <c r="C415" s="59" t="s">
        <v>1056</v>
      </c>
      <c r="D415" s="41" t="s">
        <v>1263</v>
      </c>
      <c r="E415" s="42" t="s">
        <v>1264</v>
      </c>
      <c r="F415" s="43" t="s">
        <v>62</v>
      </c>
      <c r="G415" s="44" t="s">
        <v>1265</v>
      </c>
      <c r="H415" s="44" t="s">
        <v>1266</v>
      </c>
      <c r="I415" s="44" t="s">
        <v>1266</v>
      </c>
      <c r="J415" s="45">
        <v>45200</v>
      </c>
      <c r="K415" s="44" t="s">
        <v>1267</v>
      </c>
    </row>
    <row r="416" spans="1:11" ht="24" customHeight="1" x14ac:dyDescent="0.15">
      <c r="A416" s="38">
        <v>403</v>
      </c>
      <c r="B416" s="39">
        <v>4110560572</v>
      </c>
      <c r="C416" s="40" t="s">
        <v>1056</v>
      </c>
      <c r="D416" s="41" t="s">
        <v>1268</v>
      </c>
      <c r="E416" s="42" t="s">
        <v>649</v>
      </c>
      <c r="F416" s="43" t="s">
        <v>249</v>
      </c>
      <c r="G416" s="44" t="s">
        <v>1269</v>
      </c>
      <c r="H416" s="44" t="s">
        <v>1001</v>
      </c>
      <c r="I416" s="44" t="s">
        <v>464</v>
      </c>
      <c r="J416" s="45">
        <v>45261</v>
      </c>
      <c r="K416" s="44" t="s">
        <v>738</v>
      </c>
    </row>
    <row r="417" spans="1:11" ht="24" customHeight="1" x14ac:dyDescent="0.15">
      <c r="A417" s="38">
        <v>404</v>
      </c>
      <c r="B417" s="39">
        <v>4110103415</v>
      </c>
      <c r="C417" s="59" t="s">
        <v>1056</v>
      </c>
      <c r="D417" s="41" t="s">
        <v>1270</v>
      </c>
      <c r="E417" s="42" t="s">
        <v>395</v>
      </c>
      <c r="F417" s="43" t="s">
        <v>36</v>
      </c>
      <c r="G417" s="44" t="s">
        <v>1271</v>
      </c>
      <c r="H417" s="44" t="s">
        <v>1272</v>
      </c>
      <c r="I417" s="44" t="s">
        <v>1273</v>
      </c>
      <c r="J417" s="45">
        <v>45444</v>
      </c>
      <c r="K417" s="44" t="s">
        <v>1274</v>
      </c>
    </row>
    <row r="418" spans="1:11" ht="24" customHeight="1" x14ac:dyDescent="0.15">
      <c r="A418" s="38">
        <v>405</v>
      </c>
      <c r="B418" s="39">
        <v>4111400653</v>
      </c>
      <c r="C418" s="40" t="s">
        <v>1056</v>
      </c>
      <c r="D418" s="41" t="s">
        <v>1275</v>
      </c>
      <c r="E418" s="42" t="s">
        <v>472</v>
      </c>
      <c r="F418" s="43" t="s">
        <v>75</v>
      </c>
      <c r="G418" s="44" t="s">
        <v>1276</v>
      </c>
      <c r="H418" s="44" t="s">
        <v>1277</v>
      </c>
      <c r="I418" s="44" t="s">
        <v>464</v>
      </c>
      <c r="J418" s="45">
        <v>45505</v>
      </c>
      <c r="K418" s="44" t="s">
        <v>1199</v>
      </c>
    </row>
    <row r="419" spans="1:11" ht="24" customHeight="1" x14ac:dyDescent="0.15">
      <c r="A419" s="38">
        <v>406</v>
      </c>
      <c r="B419" s="39">
        <v>4110103464</v>
      </c>
      <c r="C419" s="59" t="s">
        <v>1056</v>
      </c>
      <c r="D419" s="41" t="s">
        <v>1278</v>
      </c>
      <c r="E419" s="42" t="s">
        <v>154</v>
      </c>
      <c r="F419" s="43" t="s">
        <v>36</v>
      </c>
      <c r="G419" s="44" t="s">
        <v>1279</v>
      </c>
      <c r="H419" s="44" t="s">
        <v>1280</v>
      </c>
      <c r="I419" s="44" t="s">
        <v>1281</v>
      </c>
      <c r="J419" s="45">
        <v>45566</v>
      </c>
      <c r="K419" s="44" t="s">
        <v>1282</v>
      </c>
    </row>
    <row r="420" spans="1:11" ht="24" customHeight="1" x14ac:dyDescent="0.15">
      <c r="A420" s="38">
        <v>407</v>
      </c>
      <c r="B420" s="39">
        <v>4110103480</v>
      </c>
      <c r="C420" s="59" t="s">
        <v>1056</v>
      </c>
      <c r="D420" s="41" t="s">
        <v>1283</v>
      </c>
      <c r="E420" s="42" t="s">
        <v>1284</v>
      </c>
      <c r="F420" s="43" t="s">
        <v>36</v>
      </c>
      <c r="G420" s="44" t="s">
        <v>1285</v>
      </c>
      <c r="H420" s="44" t="s">
        <v>1286</v>
      </c>
      <c r="I420" s="44" t="s">
        <v>1287</v>
      </c>
      <c r="J420" s="45">
        <v>45627</v>
      </c>
      <c r="K420" s="44" t="s">
        <v>1288</v>
      </c>
    </row>
    <row r="421" spans="1:11" ht="24" customHeight="1" x14ac:dyDescent="0.15">
      <c r="A421" s="38">
        <v>408</v>
      </c>
      <c r="B421" s="39">
        <v>4110200922</v>
      </c>
      <c r="C421" s="40" t="s">
        <v>1056</v>
      </c>
      <c r="D421" s="41" t="s">
        <v>1289</v>
      </c>
      <c r="E421" s="42" t="s">
        <v>1290</v>
      </c>
      <c r="F421" s="43" t="s">
        <v>62</v>
      </c>
      <c r="G421" s="44" t="s">
        <v>1291</v>
      </c>
      <c r="H421" s="44" t="s">
        <v>1292</v>
      </c>
      <c r="I421" s="44" t="s">
        <v>1293</v>
      </c>
      <c r="J421" s="45">
        <v>45627</v>
      </c>
      <c r="K421" s="44" t="s">
        <v>1288</v>
      </c>
    </row>
    <row r="422" spans="1:11" ht="24" customHeight="1" x14ac:dyDescent="0.15">
      <c r="A422" s="38">
        <v>409</v>
      </c>
      <c r="B422" s="39">
        <v>4110600444</v>
      </c>
      <c r="C422" s="40" t="s">
        <v>1056</v>
      </c>
      <c r="D422" s="41" t="s">
        <v>1294</v>
      </c>
      <c r="E422" s="42" t="s">
        <v>1295</v>
      </c>
      <c r="F422" s="43" t="s">
        <v>49</v>
      </c>
      <c r="G422" s="44" t="s">
        <v>1296</v>
      </c>
      <c r="H422" s="44" t="s">
        <v>1297</v>
      </c>
      <c r="I422" s="44" t="s">
        <v>1298</v>
      </c>
      <c r="J422" s="45">
        <v>45658</v>
      </c>
      <c r="K422" s="44" t="s">
        <v>1288</v>
      </c>
    </row>
    <row r="423" spans="1:11" ht="24" customHeight="1" x14ac:dyDescent="0.15">
      <c r="A423" s="38">
        <v>410</v>
      </c>
      <c r="B423" s="39">
        <v>4110103506</v>
      </c>
      <c r="C423" s="40" t="s">
        <v>1056</v>
      </c>
      <c r="D423" s="41" t="s">
        <v>1299</v>
      </c>
      <c r="E423" s="42" t="s">
        <v>1176</v>
      </c>
      <c r="F423" s="43" t="s">
        <v>36</v>
      </c>
      <c r="G423" s="44" t="s">
        <v>1300</v>
      </c>
      <c r="H423" s="44" t="s">
        <v>1301</v>
      </c>
      <c r="I423" s="44" t="s">
        <v>1302</v>
      </c>
      <c r="J423" s="45">
        <v>45748</v>
      </c>
      <c r="K423" s="44" t="s">
        <v>1303</v>
      </c>
    </row>
    <row r="424" spans="1:11" ht="24" customHeight="1" x14ac:dyDescent="0.15">
      <c r="A424" s="38">
        <v>411</v>
      </c>
      <c r="B424" s="39">
        <v>4111400703</v>
      </c>
      <c r="C424" s="40" t="s">
        <v>1056</v>
      </c>
      <c r="D424" s="41" t="s">
        <v>1304</v>
      </c>
      <c r="E424" s="42" t="s">
        <v>571</v>
      </c>
      <c r="F424" s="43" t="s">
        <v>75</v>
      </c>
      <c r="G424" s="44" t="s">
        <v>572</v>
      </c>
      <c r="H424" s="44" t="s">
        <v>573</v>
      </c>
      <c r="I424" s="44" t="s">
        <v>574</v>
      </c>
      <c r="J424" s="45">
        <v>45748</v>
      </c>
      <c r="K424" s="44" t="s">
        <v>575</v>
      </c>
    </row>
    <row r="425" spans="1:11" ht="24" customHeight="1" x14ac:dyDescent="0.15">
      <c r="A425" s="38">
        <v>412</v>
      </c>
      <c r="B425" s="39">
        <v>4110103530</v>
      </c>
      <c r="C425" s="40" t="s">
        <v>1056</v>
      </c>
      <c r="D425" s="41" t="s">
        <v>1305</v>
      </c>
      <c r="E425" s="42" t="s">
        <v>812</v>
      </c>
      <c r="F425" s="43" t="s">
        <v>36</v>
      </c>
      <c r="G425" s="44" t="s">
        <v>1306</v>
      </c>
      <c r="H425" s="44" t="s">
        <v>814</v>
      </c>
      <c r="I425" s="44" t="s">
        <v>815</v>
      </c>
      <c r="J425" s="45">
        <v>45748</v>
      </c>
      <c r="K425" s="44" t="s">
        <v>816</v>
      </c>
    </row>
    <row r="426" spans="1:11" ht="24" customHeight="1" x14ac:dyDescent="0.15">
      <c r="A426" s="38">
        <v>413</v>
      </c>
      <c r="B426" s="39">
        <v>4111700243</v>
      </c>
      <c r="C426" s="40" t="s">
        <v>1056</v>
      </c>
      <c r="D426" s="41" t="s">
        <v>1307</v>
      </c>
      <c r="E426" s="42" t="s">
        <v>975</v>
      </c>
      <c r="F426" s="43" t="s">
        <v>206</v>
      </c>
      <c r="G426" s="44" t="s">
        <v>1308</v>
      </c>
      <c r="H426" s="44" t="s">
        <v>1309</v>
      </c>
      <c r="I426" s="44" t="s">
        <v>978</v>
      </c>
      <c r="J426" s="45">
        <v>45778</v>
      </c>
      <c r="K426" s="44" t="s">
        <v>924</v>
      </c>
    </row>
    <row r="427" spans="1:11" ht="24" customHeight="1" x14ac:dyDescent="0.15">
      <c r="A427" s="38">
        <v>414</v>
      </c>
      <c r="B427" s="39">
        <v>4111400711</v>
      </c>
      <c r="C427" s="40" t="s">
        <v>1056</v>
      </c>
      <c r="D427" s="41" t="s">
        <v>1310</v>
      </c>
      <c r="E427" s="42" t="s">
        <v>571</v>
      </c>
      <c r="F427" s="43" t="s">
        <v>75</v>
      </c>
      <c r="G427" s="44" t="s">
        <v>572</v>
      </c>
      <c r="H427" s="44" t="s">
        <v>573</v>
      </c>
      <c r="I427" s="44" t="s">
        <v>574</v>
      </c>
      <c r="J427" s="45">
        <v>45809</v>
      </c>
      <c r="K427" s="44" t="s">
        <v>575</v>
      </c>
    </row>
    <row r="428" spans="1:11" ht="24" customHeight="1" x14ac:dyDescent="0.15">
      <c r="A428" s="38">
        <v>415</v>
      </c>
      <c r="B428" s="39">
        <v>4110103571</v>
      </c>
      <c r="C428" s="40" t="s">
        <v>1056</v>
      </c>
      <c r="D428" s="41" t="s">
        <v>1311</v>
      </c>
      <c r="E428" s="42" t="s">
        <v>165</v>
      </c>
      <c r="F428" s="43" t="s">
        <v>36</v>
      </c>
      <c r="G428" s="44" t="s">
        <v>1312</v>
      </c>
      <c r="H428" s="44" t="s">
        <v>883</v>
      </c>
      <c r="I428" s="44" t="s">
        <v>884</v>
      </c>
      <c r="J428" s="45">
        <v>45839</v>
      </c>
      <c r="K428" s="44" t="s">
        <v>885</v>
      </c>
    </row>
    <row r="429" spans="1:11" ht="24" customHeight="1" x14ac:dyDescent="0.15">
      <c r="A429" s="38">
        <v>416</v>
      </c>
      <c r="B429" s="39">
        <v>4110560614</v>
      </c>
      <c r="C429" s="40" t="s">
        <v>1056</v>
      </c>
      <c r="D429" s="41" t="s">
        <v>1313</v>
      </c>
      <c r="E429" s="42" t="s">
        <v>1314</v>
      </c>
      <c r="F429" s="43" t="s">
        <v>478</v>
      </c>
      <c r="G429" s="44" t="s">
        <v>1315</v>
      </c>
      <c r="H429" s="44" t="s">
        <v>1316</v>
      </c>
      <c r="I429" s="44"/>
      <c r="J429" s="45">
        <v>45839</v>
      </c>
      <c r="K429" s="44" t="s">
        <v>1317</v>
      </c>
    </row>
    <row r="430" spans="1:11" ht="24" customHeight="1" x14ac:dyDescent="0.15">
      <c r="A430" s="38">
        <v>417</v>
      </c>
      <c r="B430" s="39">
        <v>4110560622</v>
      </c>
      <c r="C430" s="40" t="s">
        <v>1056</v>
      </c>
      <c r="D430" s="41" t="s">
        <v>1318</v>
      </c>
      <c r="E430" s="42" t="s">
        <v>1319</v>
      </c>
      <c r="F430" s="43" t="s">
        <v>183</v>
      </c>
      <c r="G430" s="44" t="s">
        <v>1320</v>
      </c>
      <c r="H430" s="44" t="s">
        <v>1321</v>
      </c>
      <c r="I430" s="44" t="s">
        <v>1322</v>
      </c>
      <c r="J430" s="45">
        <v>45839</v>
      </c>
      <c r="K430" s="44" t="s">
        <v>1323</v>
      </c>
    </row>
    <row r="431" spans="1:11" ht="24" customHeight="1" x14ac:dyDescent="0.15">
      <c r="A431" s="38">
        <v>418</v>
      </c>
      <c r="B431" s="39">
        <v>4111400745</v>
      </c>
      <c r="C431" s="40" t="s">
        <v>1056</v>
      </c>
      <c r="D431" s="41" t="s">
        <v>1324</v>
      </c>
      <c r="E431" s="42" t="s">
        <v>331</v>
      </c>
      <c r="F431" s="43" t="s">
        <v>75</v>
      </c>
      <c r="G431" s="44" t="s">
        <v>1325</v>
      </c>
      <c r="H431" s="44" t="s">
        <v>1019</v>
      </c>
      <c r="I431" s="44" t="s">
        <v>1020</v>
      </c>
      <c r="J431" s="45">
        <v>45870</v>
      </c>
      <c r="K431" s="44" t="s">
        <v>1326</v>
      </c>
    </row>
    <row r="432" spans="1:11" ht="24" customHeight="1" x14ac:dyDescent="0.15">
      <c r="A432" s="38">
        <v>419</v>
      </c>
      <c r="B432" s="39">
        <v>4110200948</v>
      </c>
      <c r="C432" s="40" t="s">
        <v>1056</v>
      </c>
      <c r="D432" s="41" t="s">
        <v>1327</v>
      </c>
      <c r="E432" s="42" t="s">
        <v>337</v>
      </c>
      <c r="F432" s="43" t="s">
        <v>62</v>
      </c>
      <c r="G432" s="44" t="s">
        <v>1328</v>
      </c>
      <c r="H432" s="44" t="s">
        <v>1266</v>
      </c>
      <c r="I432" s="44" t="s">
        <v>1266</v>
      </c>
      <c r="J432" s="45">
        <v>45748</v>
      </c>
      <c r="K432" s="44" t="s">
        <v>1267</v>
      </c>
    </row>
    <row r="433" spans="1:11" ht="24" customHeight="1" x14ac:dyDescent="0.15">
      <c r="A433" s="38">
        <v>420</v>
      </c>
      <c r="B433" s="39">
        <v>4110103605</v>
      </c>
      <c r="C433" s="40" t="s">
        <v>1056</v>
      </c>
      <c r="D433" s="41" t="s">
        <v>1329</v>
      </c>
      <c r="E433" s="42" t="s">
        <v>369</v>
      </c>
      <c r="F433" s="43" t="s">
        <v>36</v>
      </c>
      <c r="G433" s="44" t="s">
        <v>1330</v>
      </c>
      <c r="H433" s="44" t="s">
        <v>1331</v>
      </c>
      <c r="I433" s="44" t="s">
        <v>464</v>
      </c>
      <c r="J433" s="45">
        <v>45901</v>
      </c>
      <c r="K433" s="44" t="s">
        <v>1332</v>
      </c>
    </row>
    <row r="434" spans="1:11" ht="24" customHeight="1" x14ac:dyDescent="0.15">
      <c r="A434" s="38">
        <v>421</v>
      </c>
      <c r="B434" s="39">
        <v>4110560630</v>
      </c>
      <c r="C434" s="40" t="s">
        <v>1056</v>
      </c>
      <c r="D434" s="41" t="s">
        <v>1333</v>
      </c>
      <c r="E434" s="42" t="s">
        <v>1334</v>
      </c>
      <c r="F434" s="43" t="s">
        <v>608</v>
      </c>
      <c r="G434" s="44" t="s">
        <v>1335</v>
      </c>
      <c r="H434" s="44" t="s">
        <v>1336</v>
      </c>
      <c r="I434" s="44"/>
      <c r="J434" s="45">
        <v>46054</v>
      </c>
      <c r="K434" s="44" t="s">
        <v>1337</v>
      </c>
    </row>
    <row r="435" spans="1:11" ht="24" customHeight="1" x14ac:dyDescent="0.15">
      <c r="A435" s="38">
        <v>422</v>
      </c>
      <c r="B435" s="39">
        <v>4111400810</v>
      </c>
      <c r="C435" s="40" t="s">
        <v>1056</v>
      </c>
      <c r="D435" s="41" t="s">
        <v>1338</v>
      </c>
      <c r="E435" s="42" t="s">
        <v>1339</v>
      </c>
      <c r="F435" s="43" t="s">
        <v>614</v>
      </c>
      <c r="G435" s="44" t="s">
        <v>1340</v>
      </c>
      <c r="H435" s="44" t="s">
        <v>1341</v>
      </c>
      <c r="I435" s="44"/>
      <c r="J435" s="45">
        <v>46113</v>
      </c>
      <c r="K435" s="44" t="s">
        <v>1342</v>
      </c>
    </row>
    <row r="436" spans="1:11" ht="24" customHeight="1" x14ac:dyDescent="0.15">
      <c r="A436" s="38">
        <v>423</v>
      </c>
      <c r="B436" s="39">
        <v>4111200327</v>
      </c>
      <c r="C436" s="40" t="s">
        <v>1056</v>
      </c>
      <c r="D436" s="41" t="s">
        <v>1343</v>
      </c>
      <c r="E436" s="42" t="s">
        <v>847</v>
      </c>
      <c r="F436" s="43" t="s">
        <v>82</v>
      </c>
      <c r="G436" s="44" t="s">
        <v>1344</v>
      </c>
      <c r="H436" s="44" t="s">
        <v>1345</v>
      </c>
      <c r="I436" s="44"/>
      <c r="J436" s="45">
        <v>46113</v>
      </c>
      <c r="K436" s="44" t="s">
        <v>1346</v>
      </c>
    </row>
    <row r="437" spans="1:11" ht="24" customHeight="1" x14ac:dyDescent="0.15">
      <c r="A437" s="38">
        <v>424</v>
      </c>
      <c r="B437" s="39">
        <v>4110103738</v>
      </c>
      <c r="C437" s="40" t="s">
        <v>1056</v>
      </c>
      <c r="D437" s="41" t="s">
        <v>1347</v>
      </c>
      <c r="E437" s="42" t="s">
        <v>1348</v>
      </c>
      <c r="F437" s="43" t="s">
        <v>1349</v>
      </c>
      <c r="G437" s="44" t="s">
        <v>1350</v>
      </c>
      <c r="H437" s="44" t="s">
        <v>1351</v>
      </c>
      <c r="I437" s="44"/>
      <c r="J437" s="45">
        <v>46113</v>
      </c>
      <c r="K437" s="44" t="s">
        <v>1352</v>
      </c>
    </row>
    <row r="438" spans="1:11" ht="24" customHeight="1" x14ac:dyDescent="0.15">
      <c r="A438" s="38">
        <v>425</v>
      </c>
      <c r="B438" s="39">
        <v>4110201037</v>
      </c>
      <c r="C438" s="40" t="s">
        <v>1056</v>
      </c>
      <c r="D438" s="41" t="s">
        <v>1353</v>
      </c>
      <c r="E438" s="42" t="s">
        <v>1354</v>
      </c>
      <c r="F438" s="43" t="s">
        <v>1039</v>
      </c>
      <c r="G438" s="44" t="s">
        <v>1355</v>
      </c>
      <c r="H438" s="44" t="s">
        <v>1356</v>
      </c>
      <c r="I438" s="44"/>
      <c r="J438" s="45">
        <v>46143</v>
      </c>
      <c r="K438" s="44" t="s">
        <v>1357</v>
      </c>
    </row>
    <row r="439" spans="1:11" ht="24" customHeight="1" x14ac:dyDescent="0.15">
      <c r="A439" s="38">
        <v>426</v>
      </c>
      <c r="B439" s="39">
        <v>4111100964</v>
      </c>
      <c r="C439" s="40" t="s">
        <v>1056</v>
      </c>
      <c r="D439" s="41" t="s">
        <v>1358</v>
      </c>
      <c r="E439" s="42" t="s">
        <v>1359</v>
      </c>
      <c r="F439" s="43" t="s">
        <v>113</v>
      </c>
      <c r="G439" s="44" t="s">
        <v>1360</v>
      </c>
      <c r="H439" s="44" t="s">
        <v>1361</v>
      </c>
      <c r="I439" s="44"/>
      <c r="J439" s="45">
        <v>46143</v>
      </c>
      <c r="K439" s="44" t="s">
        <v>1362</v>
      </c>
    </row>
    <row r="440" spans="1:11" ht="24" customHeight="1" x14ac:dyDescent="0.15">
      <c r="A440" s="38">
        <v>427</v>
      </c>
      <c r="B440" s="39">
        <v>4111300093</v>
      </c>
      <c r="C440" s="40" t="s">
        <v>1363</v>
      </c>
      <c r="D440" s="41" t="s">
        <v>1364</v>
      </c>
      <c r="E440" s="42" t="s">
        <v>14</v>
      </c>
      <c r="F440" s="43" t="s">
        <v>15</v>
      </c>
      <c r="G440" s="44" t="s">
        <v>16</v>
      </c>
      <c r="H440" s="44" t="s">
        <v>17</v>
      </c>
      <c r="I440" s="44" t="s">
        <v>18</v>
      </c>
      <c r="J440" s="45">
        <v>39539</v>
      </c>
      <c r="K440" s="44" t="s">
        <v>19</v>
      </c>
    </row>
    <row r="441" spans="1:11" ht="24" customHeight="1" x14ac:dyDescent="0.15">
      <c r="A441" s="38">
        <v>428</v>
      </c>
      <c r="B441" s="39">
        <v>4110100247</v>
      </c>
      <c r="C441" s="40" t="s">
        <v>1365</v>
      </c>
      <c r="D441" s="41" t="s">
        <v>665</v>
      </c>
      <c r="E441" s="42" t="s">
        <v>666</v>
      </c>
      <c r="F441" s="43" t="s">
        <v>36</v>
      </c>
      <c r="G441" s="44" t="s">
        <v>667</v>
      </c>
      <c r="H441" s="44" t="s">
        <v>668</v>
      </c>
      <c r="I441" s="44" t="s">
        <v>669</v>
      </c>
      <c r="J441" s="45">
        <v>40634</v>
      </c>
      <c r="K441" s="44" t="s">
        <v>670</v>
      </c>
    </row>
    <row r="442" spans="1:11" ht="24" customHeight="1" x14ac:dyDescent="0.15">
      <c r="A442" s="38">
        <v>429</v>
      </c>
      <c r="B442" s="39">
        <v>4110100395</v>
      </c>
      <c r="C442" s="40" t="s">
        <v>1365</v>
      </c>
      <c r="D442" s="41" t="s">
        <v>87</v>
      </c>
      <c r="E442" s="42" t="s">
        <v>88</v>
      </c>
      <c r="F442" s="43" t="s">
        <v>36</v>
      </c>
      <c r="G442" s="44" t="s">
        <v>89</v>
      </c>
      <c r="H442" s="44" t="s">
        <v>90</v>
      </c>
      <c r="I442" s="44" t="s">
        <v>91</v>
      </c>
      <c r="J442" s="45">
        <v>40634</v>
      </c>
      <c r="K442" s="44" t="s">
        <v>92</v>
      </c>
    </row>
    <row r="443" spans="1:11" ht="24" customHeight="1" x14ac:dyDescent="0.15">
      <c r="A443" s="38">
        <v>430</v>
      </c>
      <c r="B443" s="39">
        <v>4111000057</v>
      </c>
      <c r="C443" s="40" t="s">
        <v>1365</v>
      </c>
      <c r="D443" s="41" t="s">
        <v>683</v>
      </c>
      <c r="E443" s="42" t="s">
        <v>684</v>
      </c>
      <c r="F443" s="43" t="s">
        <v>685</v>
      </c>
      <c r="G443" s="44" t="s">
        <v>686</v>
      </c>
      <c r="H443" s="44" t="s">
        <v>687</v>
      </c>
      <c r="I443" s="44" t="s">
        <v>688</v>
      </c>
      <c r="J443" s="45">
        <v>41000</v>
      </c>
      <c r="K443" s="44" t="s">
        <v>689</v>
      </c>
    </row>
    <row r="444" spans="1:11" ht="24" customHeight="1" x14ac:dyDescent="0.15">
      <c r="A444" s="38">
        <v>431</v>
      </c>
      <c r="B444" s="39">
        <v>4111700029</v>
      </c>
      <c r="C444" s="40" t="s">
        <v>1365</v>
      </c>
      <c r="D444" s="41" t="s">
        <v>690</v>
      </c>
      <c r="E444" s="42" t="s">
        <v>691</v>
      </c>
      <c r="F444" s="43" t="s">
        <v>206</v>
      </c>
      <c r="G444" s="44" t="s">
        <v>692</v>
      </c>
      <c r="H444" s="44" t="s">
        <v>693</v>
      </c>
      <c r="I444" s="44" t="s">
        <v>694</v>
      </c>
      <c r="J444" s="45">
        <v>40634</v>
      </c>
      <c r="K444" s="44" t="s">
        <v>695</v>
      </c>
    </row>
    <row r="445" spans="1:11" ht="24" customHeight="1" x14ac:dyDescent="0.15">
      <c r="A445" s="38">
        <v>432</v>
      </c>
      <c r="B445" s="39">
        <v>4111100105</v>
      </c>
      <c r="C445" s="40" t="s">
        <v>1365</v>
      </c>
      <c r="D445" s="41" t="s">
        <v>696</v>
      </c>
      <c r="E445" s="42" t="s">
        <v>112</v>
      </c>
      <c r="F445" s="43" t="s">
        <v>113</v>
      </c>
      <c r="G445" s="44" t="s">
        <v>697</v>
      </c>
      <c r="H445" s="44" t="s">
        <v>698</v>
      </c>
      <c r="I445" s="44" t="s">
        <v>699</v>
      </c>
      <c r="J445" s="45">
        <v>40603</v>
      </c>
      <c r="K445" s="44" t="s">
        <v>117</v>
      </c>
    </row>
    <row r="446" spans="1:11" ht="24" customHeight="1" x14ac:dyDescent="0.15">
      <c r="A446" s="38">
        <v>433</v>
      </c>
      <c r="B446" s="39">
        <v>4111100089</v>
      </c>
      <c r="C446" s="40" t="s">
        <v>1365</v>
      </c>
      <c r="D446" s="41" t="s">
        <v>709</v>
      </c>
      <c r="E446" s="42" t="s">
        <v>710</v>
      </c>
      <c r="F446" s="43" t="s">
        <v>113</v>
      </c>
      <c r="G446" s="44" t="s">
        <v>711</v>
      </c>
      <c r="H446" s="44" t="s">
        <v>712</v>
      </c>
      <c r="I446" s="44" t="s">
        <v>713</v>
      </c>
      <c r="J446" s="45">
        <v>40634</v>
      </c>
      <c r="K446" s="44" t="s">
        <v>117</v>
      </c>
    </row>
    <row r="447" spans="1:11" ht="24" customHeight="1" x14ac:dyDescent="0.15">
      <c r="A447" s="38">
        <v>434</v>
      </c>
      <c r="B447" s="39">
        <v>4111500031</v>
      </c>
      <c r="C447" s="40" t="s">
        <v>1365</v>
      </c>
      <c r="D447" s="41" t="s">
        <v>714</v>
      </c>
      <c r="E447" s="42" t="s">
        <v>715</v>
      </c>
      <c r="F447" s="43" t="s">
        <v>716</v>
      </c>
      <c r="G447" s="44" t="s">
        <v>717</v>
      </c>
      <c r="H447" s="44" t="s">
        <v>718</v>
      </c>
      <c r="I447" s="44" t="s">
        <v>719</v>
      </c>
      <c r="J447" s="45">
        <v>40360</v>
      </c>
      <c r="K447" s="44" t="s">
        <v>720</v>
      </c>
    </row>
    <row r="448" spans="1:11" ht="24" customHeight="1" x14ac:dyDescent="0.15">
      <c r="A448" s="38">
        <v>435</v>
      </c>
      <c r="B448" s="39">
        <v>4110100296</v>
      </c>
      <c r="C448" s="40" t="s">
        <v>1365</v>
      </c>
      <c r="D448" s="41" t="s">
        <v>722</v>
      </c>
      <c r="E448" s="42" t="s">
        <v>35</v>
      </c>
      <c r="F448" s="43" t="s">
        <v>36</v>
      </c>
      <c r="G448" s="44" t="s">
        <v>723</v>
      </c>
      <c r="H448" s="44" t="s">
        <v>724</v>
      </c>
      <c r="I448" s="44" t="s">
        <v>725</v>
      </c>
      <c r="J448" s="45">
        <v>40360</v>
      </c>
      <c r="K448" s="44" t="s">
        <v>40</v>
      </c>
    </row>
    <row r="449" spans="1:11" ht="24" customHeight="1" x14ac:dyDescent="0.15">
      <c r="A449" s="38">
        <v>436</v>
      </c>
      <c r="B449" s="39">
        <v>4110560150</v>
      </c>
      <c r="C449" s="40" t="s">
        <v>1365</v>
      </c>
      <c r="D449" s="41" t="s">
        <v>734</v>
      </c>
      <c r="E449" s="42" t="s">
        <v>649</v>
      </c>
      <c r="F449" s="43" t="s">
        <v>249</v>
      </c>
      <c r="G449" s="44" t="s">
        <v>735</v>
      </c>
      <c r="H449" s="44" t="s">
        <v>736</v>
      </c>
      <c r="I449" s="44" t="s">
        <v>737</v>
      </c>
      <c r="J449" s="45">
        <v>40634</v>
      </c>
      <c r="K449" s="44" t="s">
        <v>738</v>
      </c>
    </row>
    <row r="450" spans="1:11" ht="24" customHeight="1" x14ac:dyDescent="0.15">
      <c r="A450" s="38">
        <v>437</v>
      </c>
      <c r="B450" s="39">
        <v>4110330026</v>
      </c>
      <c r="C450" s="40" t="s">
        <v>1365</v>
      </c>
      <c r="D450" s="41" t="s">
        <v>753</v>
      </c>
      <c r="E450" s="42" t="s">
        <v>754</v>
      </c>
      <c r="F450" s="43" t="s">
        <v>36</v>
      </c>
      <c r="G450" s="44" t="s">
        <v>781</v>
      </c>
      <c r="H450" s="44" t="s">
        <v>756</v>
      </c>
      <c r="I450" s="44" t="s">
        <v>757</v>
      </c>
      <c r="J450" s="45">
        <v>40634</v>
      </c>
      <c r="K450" s="44" t="s">
        <v>670</v>
      </c>
    </row>
    <row r="451" spans="1:11" ht="24" customHeight="1" x14ac:dyDescent="0.15">
      <c r="A451" s="38">
        <v>438</v>
      </c>
      <c r="B451" s="39">
        <v>4110100320</v>
      </c>
      <c r="C451" s="40" t="s">
        <v>1365</v>
      </c>
      <c r="D451" s="41" t="s">
        <v>775</v>
      </c>
      <c r="E451" s="42" t="s">
        <v>154</v>
      </c>
      <c r="F451" s="43" t="s">
        <v>36</v>
      </c>
      <c r="G451" s="44" t="s">
        <v>776</v>
      </c>
      <c r="H451" s="44" t="s">
        <v>777</v>
      </c>
      <c r="I451" s="44" t="s">
        <v>778</v>
      </c>
      <c r="J451" s="45">
        <v>40634</v>
      </c>
      <c r="K451" s="44" t="s">
        <v>1128</v>
      </c>
    </row>
    <row r="452" spans="1:11" ht="24" customHeight="1" x14ac:dyDescent="0.15">
      <c r="A452" s="38">
        <v>439</v>
      </c>
      <c r="B452" s="39">
        <v>4111600047</v>
      </c>
      <c r="C452" s="40" t="s">
        <v>1365</v>
      </c>
      <c r="D452" s="41" t="s">
        <v>790</v>
      </c>
      <c r="E452" s="42" t="s">
        <v>791</v>
      </c>
      <c r="F452" s="43" t="s">
        <v>125</v>
      </c>
      <c r="G452" s="44" t="s">
        <v>792</v>
      </c>
      <c r="H452" s="44" t="s">
        <v>793</v>
      </c>
      <c r="I452" s="44" t="s">
        <v>794</v>
      </c>
      <c r="J452" s="45">
        <v>41000</v>
      </c>
      <c r="K452" s="44" t="s">
        <v>324</v>
      </c>
    </row>
    <row r="453" spans="1:11" ht="24" customHeight="1" x14ac:dyDescent="0.15">
      <c r="A453" s="38">
        <v>440</v>
      </c>
      <c r="B453" s="39">
        <v>4111600179</v>
      </c>
      <c r="C453" s="40" t="s">
        <v>1365</v>
      </c>
      <c r="D453" s="41" t="s">
        <v>320</v>
      </c>
      <c r="E453" s="42" t="s">
        <v>124</v>
      </c>
      <c r="F453" s="43" t="s">
        <v>125</v>
      </c>
      <c r="G453" s="44" t="s">
        <v>795</v>
      </c>
      <c r="H453" s="44" t="s">
        <v>322</v>
      </c>
      <c r="I453" s="44" t="s">
        <v>323</v>
      </c>
      <c r="J453" s="45">
        <v>41821</v>
      </c>
      <c r="K453" s="44" t="s">
        <v>324</v>
      </c>
    </row>
    <row r="454" spans="1:11" s="60" customFormat="1" ht="24" customHeight="1" x14ac:dyDescent="0.15">
      <c r="A454" s="38">
        <v>441</v>
      </c>
      <c r="B454" s="39">
        <v>4111400067</v>
      </c>
      <c r="C454" s="40" t="s">
        <v>1365</v>
      </c>
      <c r="D454" s="41" t="s">
        <v>824</v>
      </c>
      <c r="E454" s="42" t="s">
        <v>74</v>
      </c>
      <c r="F454" s="43" t="s">
        <v>75</v>
      </c>
      <c r="G454" s="44" t="s">
        <v>76</v>
      </c>
      <c r="H454" s="44" t="s">
        <v>77</v>
      </c>
      <c r="I454" s="44" t="s">
        <v>78</v>
      </c>
      <c r="J454" s="45">
        <v>40634</v>
      </c>
      <c r="K454" s="44" t="s">
        <v>79</v>
      </c>
    </row>
    <row r="455" spans="1:11" s="60" customFormat="1" ht="24" customHeight="1" x14ac:dyDescent="0.15">
      <c r="A455" s="38">
        <v>442</v>
      </c>
      <c r="B455" s="39">
        <v>4110200369</v>
      </c>
      <c r="C455" s="40" t="s">
        <v>1365</v>
      </c>
      <c r="D455" s="41" t="s">
        <v>851</v>
      </c>
      <c r="E455" s="42" t="s">
        <v>704</v>
      </c>
      <c r="F455" s="43" t="s">
        <v>62</v>
      </c>
      <c r="G455" s="44" t="s">
        <v>852</v>
      </c>
      <c r="H455" s="44" t="s">
        <v>853</v>
      </c>
      <c r="I455" s="44" t="s">
        <v>707</v>
      </c>
      <c r="J455" s="45">
        <v>40969</v>
      </c>
      <c r="K455" s="44" t="s">
        <v>708</v>
      </c>
    </row>
    <row r="456" spans="1:11" s="60" customFormat="1" ht="24" customHeight="1" x14ac:dyDescent="0.15">
      <c r="A456" s="38">
        <v>443</v>
      </c>
      <c r="B456" s="39">
        <v>4110200070</v>
      </c>
      <c r="C456" s="40" t="s">
        <v>1365</v>
      </c>
      <c r="D456" s="41" t="s">
        <v>854</v>
      </c>
      <c r="E456" s="42" t="s">
        <v>659</v>
      </c>
      <c r="F456" s="43" t="s">
        <v>62</v>
      </c>
      <c r="G456" s="44" t="s">
        <v>855</v>
      </c>
      <c r="H456" s="44" t="s">
        <v>661</v>
      </c>
      <c r="I456" s="44" t="s">
        <v>662</v>
      </c>
      <c r="J456" s="45">
        <v>40360</v>
      </c>
      <c r="K456" s="44" t="s">
        <v>40</v>
      </c>
    </row>
    <row r="457" spans="1:11" ht="24" customHeight="1" x14ac:dyDescent="0.15">
      <c r="A457" s="38">
        <v>444</v>
      </c>
      <c r="B457" s="39">
        <v>4110100361</v>
      </c>
      <c r="C457" s="40" t="s">
        <v>1365</v>
      </c>
      <c r="D457" s="41" t="s">
        <v>881</v>
      </c>
      <c r="E457" s="42" t="s">
        <v>165</v>
      </c>
      <c r="F457" s="43" t="s">
        <v>36</v>
      </c>
      <c r="G457" s="44" t="s">
        <v>882</v>
      </c>
      <c r="H457" s="44" t="s">
        <v>883</v>
      </c>
      <c r="I457" s="44" t="s">
        <v>884</v>
      </c>
      <c r="J457" s="45">
        <v>39539</v>
      </c>
      <c r="K457" s="44" t="s">
        <v>885</v>
      </c>
    </row>
    <row r="458" spans="1:11" ht="24" customHeight="1" x14ac:dyDescent="0.15">
      <c r="A458" s="38">
        <v>445</v>
      </c>
      <c r="B458" s="39">
        <v>4110800010</v>
      </c>
      <c r="C458" s="40" t="s">
        <v>1365</v>
      </c>
      <c r="D458" s="41" t="s">
        <v>886</v>
      </c>
      <c r="E458" s="42" t="s">
        <v>887</v>
      </c>
      <c r="F458" s="43" t="s">
        <v>22</v>
      </c>
      <c r="G458" s="44" t="s">
        <v>888</v>
      </c>
      <c r="H458" s="44" t="s">
        <v>889</v>
      </c>
      <c r="I458" s="44" t="s">
        <v>890</v>
      </c>
      <c r="J458" s="45">
        <v>41000</v>
      </c>
      <c r="K458" s="44" t="s">
        <v>891</v>
      </c>
    </row>
    <row r="459" spans="1:11" ht="24" customHeight="1" x14ac:dyDescent="0.15">
      <c r="A459" s="38">
        <v>446</v>
      </c>
      <c r="B459" s="39">
        <v>4121300497</v>
      </c>
      <c r="C459" s="40" t="s">
        <v>1366</v>
      </c>
      <c r="D459" s="41" t="s">
        <v>1367</v>
      </c>
      <c r="E459" s="42" t="s">
        <v>1058</v>
      </c>
      <c r="F459" s="43" t="s">
        <v>15</v>
      </c>
      <c r="G459" s="44" t="s">
        <v>1059</v>
      </c>
      <c r="H459" s="44" t="s">
        <v>1060</v>
      </c>
      <c r="I459" s="44" t="s">
        <v>464</v>
      </c>
      <c r="J459" s="45">
        <v>43556</v>
      </c>
      <c r="K459" s="44" t="s">
        <v>1061</v>
      </c>
    </row>
    <row r="460" spans="1:11" ht="24" customHeight="1" x14ac:dyDescent="0.15">
      <c r="A460" s="38">
        <v>447</v>
      </c>
      <c r="B460" s="39">
        <v>4120200615</v>
      </c>
      <c r="C460" s="40" t="s">
        <v>1366</v>
      </c>
      <c r="D460" s="41" t="s">
        <v>1368</v>
      </c>
      <c r="E460" s="42" t="s">
        <v>1369</v>
      </c>
      <c r="F460" s="43" t="s">
        <v>62</v>
      </c>
      <c r="G460" s="44" t="s">
        <v>1370</v>
      </c>
      <c r="H460" s="44" t="s">
        <v>1371</v>
      </c>
      <c r="I460" s="44" t="s">
        <v>1372</v>
      </c>
      <c r="J460" s="45">
        <v>43101</v>
      </c>
      <c r="K460" s="44" t="s">
        <v>1373</v>
      </c>
    </row>
    <row r="461" spans="1:11" ht="24" customHeight="1" x14ac:dyDescent="0.15">
      <c r="A461" s="38">
        <v>448</v>
      </c>
      <c r="B461" s="39">
        <v>4120102605</v>
      </c>
      <c r="C461" s="40" t="s">
        <v>1366</v>
      </c>
      <c r="D461" s="41" t="s">
        <v>1374</v>
      </c>
      <c r="E461" s="42" t="s">
        <v>1375</v>
      </c>
      <c r="F461" s="43" t="s">
        <v>36</v>
      </c>
      <c r="G461" s="44" t="s">
        <v>1376</v>
      </c>
      <c r="H461" s="44" t="s">
        <v>1377</v>
      </c>
      <c r="I461" s="44" t="s">
        <v>464</v>
      </c>
      <c r="J461" s="45">
        <v>43551</v>
      </c>
      <c r="K461" s="44" t="s">
        <v>1378</v>
      </c>
    </row>
    <row r="462" spans="1:11" ht="24" customHeight="1" x14ac:dyDescent="0.15">
      <c r="A462" s="38">
        <v>449</v>
      </c>
      <c r="B462" s="39">
        <v>4120560356</v>
      </c>
      <c r="C462" s="40" t="s">
        <v>1366</v>
      </c>
      <c r="D462" s="41" t="s">
        <v>1379</v>
      </c>
      <c r="E462" s="42" t="s">
        <v>1314</v>
      </c>
      <c r="F462" s="43" t="s">
        <v>478</v>
      </c>
      <c r="G462" s="44" t="s">
        <v>1380</v>
      </c>
      <c r="H462" s="44" t="s">
        <v>1381</v>
      </c>
      <c r="I462" s="44" t="s">
        <v>1382</v>
      </c>
      <c r="J462" s="45">
        <v>42401</v>
      </c>
      <c r="K462" s="44" t="s">
        <v>924</v>
      </c>
    </row>
    <row r="463" spans="1:11" ht="24" customHeight="1" x14ac:dyDescent="0.15">
      <c r="A463" s="38">
        <v>450</v>
      </c>
      <c r="B463" s="39">
        <v>4121100046</v>
      </c>
      <c r="C463" s="40" t="s">
        <v>1366</v>
      </c>
      <c r="D463" s="41" t="s">
        <v>1383</v>
      </c>
      <c r="E463" s="42" t="s">
        <v>494</v>
      </c>
      <c r="F463" s="43" t="s">
        <v>113</v>
      </c>
      <c r="G463" s="44" t="s">
        <v>1384</v>
      </c>
      <c r="H463" s="44" t="s">
        <v>1385</v>
      </c>
      <c r="I463" s="44" t="s">
        <v>464</v>
      </c>
      <c r="J463" s="45">
        <v>38991</v>
      </c>
      <c r="K463" s="44" t="s">
        <v>1386</v>
      </c>
    </row>
    <row r="464" spans="1:11" ht="24" customHeight="1" x14ac:dyDescent="0.15">
      <c r="A464" s="38">
        <v>451</v>
      </c>
      <c r="B464" s="39">
        <v>4120100856</v>
      </c>
      <c r="C464" s="40" t="s">
        <v>1366</v>
      </c>
      <c r="D464" s="41" t="s">
        <v>1387</v>
      </c>
      <c r="E464" s="42" t="s">
        <v>1388</v>
      </c>
      <c r="F464" s="43" t="s">
        <v>36</v>
      </c>
      <c r="G464" s="44" t="s">
        <v>1389</v>
      </c>
      <c r="H464" s="44" t="s">
        <v>1390</v>
      </c>
      <c r="I464" s="44" t="s">
        <v>1390</v>
      </c>
      <c r="J464" s="45">
        <v>39569</v>
      </c>
      <c r="K464" s="44" t="s">
        <v>1391</v>
      </c>
    </row>
    <row r="465" spans="1:11" ht="24" customHeight="1" x14ac:dyDescent="0.15">
      <c r="A465" s="38">
        <v>452</v>
      </c>
      <c r="B465" s="39">
        <v>4121100038</v>
      </c>
      <c r="C465" s="40" t="s">
        <v>1366</v>
      </c>
      <c r="D465" s="41" t="s">
        <v>1097</v>
      </c>
      <c r="E465" s="42" t="s">
        <v>710</v>
      </c>
      <c r="F465" s="43" t="s">
        <v>113</v>
      </c>
      <c r="G465" s="44" t="s">
        <v>1098</v>
      </c>
      <c r="H465" s="44" t="s">
        <v>1100</v>
      </c>
      <c r="I465" s="44" t="s">
        <v>1392</v>
      </c>
      <c r="J465" s="45">
        <v>38991</v>
      </c>
      <c r="K465" s="44" t="s">
        <v>117</v>
      </c>
    </row>
    <row r="466" spans="1:11" ht="24" customHeight="1" x14ac:dyDescent="0.15">
      <c r="A466" s="38">
        <v>453</v>
      </c>
      <c r="B466" s="39">
        <v>4121900015</v>
      </c>
      <c r="C466" s="40" t="s">
        <v>1366</v>
      </c>
      <c r="D466" s="41" t="s">
        <v>1393</v>
      </c>
      <c r="E466" s="42" t="s">
        <v>1394</v>
      </c>
      <c r="F466" s="43" t="s">
        <v>22</v>
      </c>
      <c r="G466" s="44" t="s">
        <v>1395</v>
      </c>
      <c r="H466" s="44" t="s">
        <v>1396</v>
      </c>
      <c r="I466" s="44" t="s">
        <v>1396</v>
      </c>
      <c r="J466" s="45">
        <v>39173</v>
      </c>
      <c r="K466" s="44" t="s">
        <v>1397</v>
      </c>
    </row>
    <row r="467" spans="1:11" ht="24" customHeight="1" x14ac:dyDescent="0.15">
      <c r="A467" s="38">
        <v>454</v>
      </c>
      <c r="B467" s="39">
        <v>4120800083</v>
      </c>
      <c r="C467" s="40" t="s">
        <v>1366</v>
      </c>
      <c r="D467" s="41" t="s">
        <v>1398</v>
      </c>
      <c r="E467" s="42" t="s">
        <v>21</v>
      </c>
      <c r="F467" s="43" t="s">
        <v>22</v>
      </c>
      <c r="G467" s="44" t="s">
        <v>1399</v>
      </c>
      <c r="H467" s="44" t="s">
        <v>1078</v>
      </c>
      <c r="I467" s="44" t="s">
        <v>464</v>
      </c>
      <c r="J467" s="45">
        <v>42705</v>
      </c>
      <c r="K467" s="44" t="s">
        <v>891</v>
      </c>
    </row>
    <row r="468" spans="1:11" ht="24" customHeight="1" x14ac:dyDescent="0.15">
      <c r="A468" s="38">
        <v>455</v>
      </c>
      <c r="B468" s="39">
        <v>4120200037</v>
      </c>
      <c r="C468" s="40" t="s">
        <v>1366</v>
      </c>
      <c r="D468" s="41" t="s">
        <v>1400</v>
      </c>
      <c r="E468" s="42" t="s">
        <v>704</v>
      </c>
      <c r="F468" s="43" t="s">
        <v>62</v>
      </c>
      <c r="G468" s="44" t="s">
        <v>1401</v>
      </c>
      <c r="H468" s="44" t="s">
        <v>1402</v>
      </c>
      <c r="I468" s="44" t="s">
        <v>1402</v>
      </c>
      <c r="J468" s="45">
        <v>38991</v>
      </c>
      <c r="K468" s="44" t="s">
        <v>708</v>
      </c>
    </row>
    <row r="469" spans="1:11" ht="24" customHeight="1" x14ac:dyDescent="0.15">
      <c r="A469" s="38">
        <v>456</v>
      </c>
      <c r="B469" s="39">
        <v>4120960333</v>
      </c>
      <c r="C469" s="40" t="s">
        <v>1366</v>
      </c>
      <c r="D469" s="41" t="s">
        <v>739</v>
      </c>
      <c r="E469" s="42" t="s">
        <v>565</v>
      </c>
      <c r="F469" s="43" t="s">
        <v>29</v>
      </c>
      <c r="G469" s="44" t="s">
        <v>1110</v>
      </c>
      <c r="H469" s="44" t="s">
        <v>741</v>
      </c>
      <c r="I469" s="44" t="s">
        <v>464</v>
      </c>
      <c r="J469" s="45">
        <v>43389</v>
      </c>
      <c r="K469" s="44" t="s">
        <v>742</v>
      </c>
    </row>
    <row r="470" spans="1:11" ht="24" customHeight="1" x14ac:dyDescent="0.15">
      <c r="A470" s="38">
        <v>457</v>
      </c>
      <c r="B470" s="39">
        <v>4120102639</v>
      </c>
      <c r="C470" s="40" t="s">
        <v>1366</v>
      </c>
      <c r="D470" s="41" t="s">
        <v>1403</v>
      </c>
      <c r="E470" s="42" t="s">
        <v>88</v>
      </c>
      <c r="F470" s="43" t="s">
        <v>36</v>
      </c>
      <c r="G470" s="44" t="s">
        <v>1404</v>
      </c>
      <c r="H470" s="44" t="s">
        <v>1405</v>
      </c>
      <c r="I470" s="44" t="s">
        <v>1406</v>
      </c>
      <c r="J470" s="45">
        <v>43556</v>
      </c>
      <c r="K470" s="44" t="s">
        <v>1407</v>
      </c>
    </row>
    <row r="471" spans="1:11" ht="24" customHeight="1" x14ac:dyDescent="0.15">
      <c r="A471" s="38">
        <v>458</v>
      </c>
      <c r="B471" s="39">
        <v>4120102332</v>
      </c>
      <c r="C471" s="40" t="s">
        <v>1366</v>
      </c>
      <c r="D471" s="41" t="s">
        <v>1408</v>
      </c>
      <c r="E471" s="42" t="s">
        <v>1409</v>
      </c>
      <c r="F471" s="43" t="s">
        <v>36</v>
      </c>
      <c r="G471" s="44" t="s">
        <v>1410</v>
      </c>
      <c r="H471" s="44" t="s">
        <v>1411</v>
      </c>
      <c r="I471" s="44" t="s">
        <v>1412</v>
      </c>
      <c r="J471" s="45">
        <v>42887</v>
      </c>
      <c r="K471" s="44" t="s">
        <v>1413</v>
      </c>
    </row>
    <row r="472" spans="1:11" ht="24" customHeight="1" x14ac:dyDescent="0.15">
      <c r="A472" s="38">
        <v>459</v>
      </c>
      <c r="B472" s="39">
        <v>4120400090</v>
      </c>
      <c r="C472" s="40" t="s">
        <v>1366</v>
      </c>
      <c r="D472" s="41" t="s">
        <v>1414</v>
      </c>
      <c r="E472" s="42" t="s">
        <v>289</v>
      </c>
      <c r="F472" s="43" t="s">
        <v>290</v>
      </c>
      <c r="G472" s="44" t="s">
        <v>1415</v>
      </c>
      <c r="H472" s="44" t="s">
        <v>1416</v>
      </c>
      <c r="I472" s="44" t="s">
        <v>464</v>
      </c>
      <c r="J472" s="45">
        <v>43556</v>
      </c>
      <c r="K472" s="44" t="s">
        <v>1417</v>
      </c>
    </row>
    <row r="473" spans="1:11" ht="24" customHeight="1" x14ac:dyDescent="0.15">
      <c r="A473" s="38">
        <v>460</v>
      </c>
      <c r="B473" s="39">
        <v>4121600037</v>
      </c>
      <c r="C473" s="40" t="s">
        <v>1366</v>
      </c>
      <c r="D473" s="41" t="s">
        <v>1418</v>
      </c>
      <c r="E473" s="42" t="s">
        <v>1419</v>
      </c>
      <c r="F473" s="43" t="s">
        <v>125</v>
      </c>
      <c r="G473" s="44" t="s">
        <v>1420</v>
      </c>
      <c r="H473" s="44" t="s">
        <v>1421</v>
      </c>
      <c r="I473" s="44" t="s">
        <v>464</v>
      </c>
      <c r="J473" s="45">
        <v>38991</v>
      </c>
      <c r="K473" s="44" t="s">
        <v>324</v>
      </c>
    </row>
    <row r="474" spans="1:11" ht="24" customHeight="1" x14ac:dyDescent="0.15">
      <c r="A474" s="38">
        <v>461</v>
      </c>
      <c r="B474" s="39">
        <v>4120100161</v>
      </c>
      <c r="C474" s="40" t="s">
        <v>1366</v>
      </c>
      <c r="D474" s="41" t="s">
        <v>1422</v>
      </c>
      <c r="E474" s="42" t="s">
        <v>378</v>
      </c>
      <c r="F474" s="43" t="s">
        <v>36</v>
      </c>
      <c r="G474" s="44" t="s">
        <v>1423</v>
      </c>
      <c r="H474" s="44" t="s">
        <v>1424</v>
      </c>
      <c r="I474" s="44" t="s">
        <v>1425</v>
      </c>
      <c r="J474" s="45">
        <v>38991</v>
      </c>
      <c r="K474" s="44" t="s">
        <v>1386</v>
      </c>
    </row>
    <row r="475" spans="1:11" ht="24" customHeight="1" x14ac:dyDescent="0.15">
      <c r="A475" s="38">
        <v>462</v>
      </c>
      <c r="B475" s="39">
        <v>4120960259</v>
      </c>
      <c r="C475" s="40" t="s">
        <v>1366</v>
      </c>
      <c r="D475" s="41" t="s">
        <v>1426</v>
      </c>
      <c r="E475" s="42" t="s">
        <v>242</v>
      </c>
      <c r="F475" s="43" t="s">
        <v>29</v>
      </c>
      <c r="G475" s="44" t="s">
        <v>818</v>
      </c>
      <c r="H475" s="44" t="s">
        <v>244</v>
      </c>
      <c r="I475" s="44" t="s">
        <v>244</v>
      </c>
      <c r="J475" s="45">
        <v>42491</v>
      </c>
      <c r="K475" s="44" t="s">
        <v>246</v>
      </c>
    </row>
    <row r="476" spans="1:11" ht="24" customHeight="1" x14ac:dyDescent="0.15">
      <c r="A476" s="38">
        <v>463</v>
      </c>
      <c r="B476" s="39">
        <v>4121500146</v>
      </c>
      <c r="C476" s="40" t="s">
        <v>1366</v>
      </c>
      <c r="D476" s="41" t="s">
        <v>1427</v>
      </c>
      <c r="E476" s="42" t="s">
        <v>1428</v>
      </c>
      <c r="F476" s="43" t="s">
        <v>716</v>
      </c>
      <c r="G476" s="44" t="s">
        <v>1429</v>
      </c>
      <c r="H476" s="44" t="s">
        <v>802</v>
      </c>
      <c r="I476" s="44" t="s">
        <v>803</v>
      </c>
      <c r="J476" s="45">
        <v>40634</v>
      </c>
      <c r="K476" s="44" t="s">
        <v>804</v>
      </c>
    </row>
    <row r="477" spans="1:11" ht="24" customHeight="1" x14ac:dyDescent="0.15">
      <c r="A477" s="38">
        <v>464</v>
      </c>
      <c r="B477" s="39">
        <v>4120102555</v>
      </c>
      <c r="C477" s="40" t="s">
        <v>1366</v>
      </c>
      <c r="D477" s="41" t="s">
        <v>1430</v>
      </c>
      <c r="E477" s="42" t="s">
        <v>255</v>
      </c>
      <c r="F477" s="43" t="s">
        <v>36</v>
      </c>
      <c r="G477" s="44" t="s">
        <v>256</v>
      </c>
      <c r="H477" s="44" t="s">
        <v>257</v>
      </c>
      <c r="I477" s="44" t="s">
        <v>464</v>
      </c>
      <c r="J477" s="45">
        <v>43497</v>
      </c>
      <c r="K477" s="44" t="s">
        <v>259</v>
      </c>
    </row>
    <row r="478" spans="1:11" ht="24" customHeight="1" x14ac:dyDescent="0.15">
      <c r="A478" s="38">
        <v>465</v>
      </c>
      <c r="B478" s="39">
        <v>4120100997</v>
      </c>
      <c r="C478" s="40" t="s">
        <v>1366</v>
      </c>
      <c r="D478" s="41" t="s">
        <v>1431</v>
      </c>
      <c r="E478" s="42" t="s">
        <v>1105</v>
      </c>
      <c r="F478" s="43" t="s">
        <v>36</v>
      </c>
      <c r="G478" s="44" t="s">
        <v>1432</v>
      </c>
      <c r="H478" s="44" t="s">
        <v>1433</v>
      </c>
      <c r="I478" s="44" t="s">
        <v>1433</v>
      </c>
      <c r="J478" s="45">
        <v>40148</v>
      </c>
      <c r="K478" s="44" t="s">
        <v>1434</v>
      </c>
    </row>
    <row r="479" spans="1:11" ht="24" customHeight="1" x14ac:dyDescent="0.15">
      <c r="A479" s="38">
        <v>466</v>
      </c>
      <c r="B479" s="39">
        <v>4120100088</v>
      </c>
      <c r="C479" s="40" t="s">
        <v>1366</v>
      </c>
      <c r="D479" s="41" t="s">
        <v>1113</v>
      </c>
      <c r="E479" s="42" t="s">
        <v>390</v>
      </c>
      <c r="F479" s="43" t="s">
        <v>36</v>
      </c>
      <c r="G479" s="44" t="s">
        <v>1114</v>
      </c>
      <c r="H479" s="44" t="s">
        <v>1115</v>
      </c>
      <c r="I479" s="44" t="s">
        <v>1116</v>
      </c>
      <c r="J479" s="45">
        <v>38991</v>
      </c>
      <c r="K479" s="44" t="s">
        <v>393</v>
      </c>
    </row>
    <row r="480" spans="1:11" ht="24" customHeight="1" x14ac:dyDescent="0.15">
      <c r="A480" s="38">
        <v>467</v>
      </c>
      <c r="B480" s="39">
        <v>4120100104</v>
      </c>
      <c r="C480" s="40" t="s">
        <v>1366</v>
      </c>
      <c r="D480" s="41" t="s">
        <v>1435</v>
      </c>
      <c r="E480" s="42" t="s">
        <v>666</v>
      </c>
      <c r="F480" s="43" t="s">
        <v>36</v>
      </c>
      <c r="G480" s="44" t="s">
        <v>873</v>
      </c>
      <c r="H480" s="44" t="s">
        <v>1436</v>
      </c>
      <c r="I480" s="44" t="s">
        <v>1437</v>
      </c>
      <c r="J480" s="45">
        <v>38991</v>
      </c>
      <c r="K480" s="44" t="s">
        <v>670</v>
      </c>
    </row>
    <row r="481" spans="1:11" ht="24" customHeight="1" x14ac:dyDescent="0.15">
      <c r="A481" s="38">
        <v>468</v>
      </c>
      <c r="B481" s="39">
        <v>4120101086</v>
      </c>
      <c r="C481" s="40" t="s">
        <v>1366</v>
      </c>
      <c r="D481" s="41" t="s">
        <v>1122</v>
      </c>
      <c r="E481" s="42" t="s">
        <v>400</v>
      </c>
      <c r="F481" s="43" t="s">
        <v>36</v>
      </c>
      <c r="G481" s="44" t="s">
        <v>1123</v>
      </c>
      <c r="H481" s="44" t="s">
        <v>1124</v>
      </c>
      <c r="I481" s="44" t="s">
        <v>1125</v>
      </c>
      <c r="J481" s="45">
        <v>40269</v>
      </c>
      <c r="K481" s="44" t="s">
        <v>1126</v>
      </c>
    </row>
    <row r="482" spans="1:11" ht="24" customHeight="1" x14ac:dyDescent="0.15">
      <c r="A482" s="38">
        <v>469</v>
      </c>
      <c r="B482" s="39">
        <v>4120101193</v>
      </c>
      <c r="C482" s="40" t="s">
        <v>1366</v>
      </c>
      <c r="D482" s="41" t="s">
        <v>1438</v>
      </c>
      <c r="E482" s="42" t="s">
        <v>1439</v>
      </c>
      <c r="F482" s="43" t="s">
        <v>36</v>
      </c>
      <c r="G482" s="44" t="s">
        <v>1440</v>
      </c>
      <c r="H482" s="44" t="s">
        <v>1441</v>
      </c>
      <c r="I482" s="44" t="s">
        <v>1442</v>
      </c>
      <c r="J482" s="45">
        <v>40634</v>
      </c>
      <c r="K482" s="44" t="s">
        <v>1443</v>
      </c>
    </row>
    <row r="483" spans="1:11" ht="24" customHeight="1" x14ac:dyDescent="0.15">
      <c r="A483" s="38">
        <v>470</v>
      </c>
      <c r="B483" s="39">
        <v>4121400453</v>
      </c>
      <c r="C483" s="40" t="s">
        <v>1366</v>
      </c>
      <c r="D483" s="41" t="s">
        <v>1444</v>
      </c>
      <c r="E483" s="42" t="s">
        <v>472</v>
      </c>
      <c r="F483" s="43" t="s">
        <v>75</v>
      </c>
      <c r="G483" s="44" t="s">
        <v>1276</v>
      </c>
      <c r="H483" s="44" t="s">
        <v>1277</v>
      </c>
      <c r="I483" s="44" t="s">
        <v>464</v>
      </c>
      <c r="J483" s="45">
        <v>43525</v>
      </c>
      <c r="K483" s="44" t="s">
        <v>1199</v>
      </c>
    </row>
    <row r="484" spans="1:11" ht="24" customHeight="1" x14ac:dyDescent="0.15">
      <c r="A484" s="38">
        <v>471</v>
      </c>
      <c r="B484" s="39">
        <v>4121400388</v>
      </c>
      <c r="C484" s="40" t="s">
        <v>1366</v>
      </c>
      <c r="D484" s="41" t="s">
        <v>1445</v>
      </c>
      <c r="E484" s="42" t="s">
        <v>472</v>
      </c>
      <c r="F484" s="43" t="s">
        <v>75</v>
      </c>
      <c r="G484" s="44" t="s">
        <v>1446</v>
      </c>
      <c r="H484" s="44" t="s">
        <v>1277</v>
      </c>
      <c r="I484" s="44" t="s">
        <v>464</v>
      </c>
      <c r="J484" s="45">
        <v>42741</v>
      </c>
      <c r="K484" s="44" t="s">
        <v>1199</v>
      </c>
    </row>
    <row r="485" spans="1:11" ht="24" customHeight="1" x14ac:dyDescent="0.15">
      <c r="A485" s="38">
        <v>472</v>
      </c>
      <c r="B485" s="39">
        <v>4120101607</v>
      </c>
      <c r="C485" s="40" t="s">
        <v>1366</v>
      </c>
      <c r="D485" s="41" t="s">
        <v>1447</v>
      </c>
      <c r="E485" s="42" t="s">
        <v>224</v>
      </c>
      <c r="F485" s="43" t="s">
        <v>36</v>
      </c>
      <c r="G485" s="44" t="s">
        <v>1448</v>
      </c>
      <c r="H485" s="44" t="s">
        <v>1449</v>
      </c>
      <c r="I485" s="44" t="s">
        <v>1449</v>
      </c>
      <c r="J485" s="45">
        <v>41365</v>
      </c>
      <c r="K485" s="44" t="s">
        <v>1450</v>
      </c>
    </row>
    <row r="486" spans="1:11" ht="24" customHeight="1" x14ac:dyDescent="0.15">
      <c r="A486" s="38">
        <v>473</v>
      </c>
      <c r="B486" s="39">
        <v>4121100368</v>
      </c>
      <c r="C486" s="40" t="s">
        <v>1366</v>
      </c>
      <c r="D486" s="41" t="s">
        <v>1133</v>
      </c>
      <c r="E486" s="42" t="s">
        <v>360</v>
      </c>
      <c r="F486" s="43" t="s">
        <v>113</v>
      </c>
      <c r="G486" s="44" t="s">
        <v>1134</v>
      </c>
      <c r="H486" s="44" t="s">
        <v>1135</v>
      </c>
      <c r="I486" s="44" t="s">
        <v>1135</v>
      </c>
      <c r="J486" s="45">
        <v>40848</v>
      </c>
      <c r="K486" s="44" t="s">
        <v>1136</v>
      </c>
    </row>
    <row r="487" spans="1:11" ht="24" customHeight="1" x14ac:dyDescent="0.15">
      <c r="A487" s="38">
        <v>474</v>
      </c>
      <c r="B487" s="39">
        <v>4120101938</v>
      </c>
      <c r="C487" s="40" t="s">
        <v>1366</v>
      </c>
      <c r="D487" s="41" t="s">
        <v>1451</v>
      </c>
      <c r="E487" s="42" t="s">
        <v>1452</v>
      </c>
      <c r="F487" s="43" t="s">
        <v>36</v>
      </c>
      <c r="G487" s="44" t="s">
        <v>1453</v>
      </c>
      <c r="H487" s="44" t="s">
        <v>1454</v>
      </c>
      <c r="I487" s="44" t="s">
        <v>1455</v>
      </c>
      <c r="J487" s="45">
        <v>42069</v>
      </c>
      <c r="K487" s="44" t="s">
        <v>1456</v>
      </c>
    </row>
    <row r="488" spans="1:11" ht="24" customHeight="1" x14ac:dyDescent="0.15">
      <c r="A488" s="38">
        <v>475</v>
      </c>
      <c r="B488" s="39">
        <v>4121400206</v>
      </c>
      <c r="C488" s="40" t="s">
        <v>1366</v>
      </c>
      <c r="D488" s="41" t="s">
        <v>1457</v>
      </c>
      <c r="E488" s="42" t="s">
        <v>100</v>
      </c>
      <c r="F488" s="43" t="s">
        <v>75</v>
      </c>
      <c r="G488" s="44" t="s">
        <v>1458</v>
      </c>
      <c r="H488" s="44" t="s">
        <v>1459</v>
      </c>
      <c r="I488" s="44" t="s">
        <v>1460</v>
      </c>
      <c r="J488" s="45">
        <v>40634</v>
      </c>
      <c r="K488" s="44" t="s">
        <v>1461</v>
      </c>
    </row>
    <row r="489" spans="1:11" ht="24" customHeight="1" x14ac:dyDescent="0.15">
      <c r="A489" s="38">
        <v>476</v>
      </c>
      <c r="B489" s="39">
        <v>4120102241</v>
      </c>
      <c r="C489" s="40" t="s">
        <v>1366</v>
      </c>
      <c r="D489" s="41" t="s">
        <v>1462</v>
      </c>
      <c r="E489" s="42" t="s">
        <v>1463</v>
      </c>
      <c r="F489" s="43" t="s">
        <v>36</v>
      </c>
      <c r="G489" s="44" t="s">
        <v>1464</v>
      </c>
      <c r="H489" s="44" t="s">
        <v>1465</v>
      </c>
      <c r="I489" s="44" t="s">
        <v>464</v>
      </c>
      <c r="J489" s="45">
        <v>42705</v>
      </c>
      <c r="K489" s="44" t="s">
        <v>1466</v>
      </c>
    </row>
    <row r="490" spans="1:11" ht="24" customHeight="1" x14ac:dyDescent="0.15">
      <c r="A490" s="38">
        <v>477</v>
      </c>
      <c r="B490" s="39">
        <v>4120100021</v>
      </c>
      <c r="C490" s="40" t="s">
        <v>1366</v>
      </c>
      <c r="D490" s="41" t="s">
        <v>1467</v>
      </c>
      <c r="E490" s="42" t="s">
        <v>1468</v>
      </c>
      <c r="F490" s="43" t="s">
        <v>36</v>
      </c>
      <c r="G490" s="44" t="s">
        <v>1469</v>
      </c>
      <c r="H490" s="44" t="s">
        <v>1470</v>
      </c>
      <c r="I490" s="44" t="s">
        <v>1470</v>
      </c>
      <c r="J490" s="45">
        <v>38991</v>
      </c>
      <c r="K490" s="44" t="s">
        <v>1413</v>
      </c>
    </row>
    <row r="491" spans="1:11" ht="24" customHeight="1" x14ac:dyDescent="0.15">
      <c r="A491" s="38">
        <v>478</v>
      </c>
      <c r="B491" s="39">
        <v>4120100245</v>
      </c>
      <c r="C491" s="40" t="s">
        <v>1366</v>
      </c>
      <c r="D491" s="41" t="s">
        <v>1471</v>
      </c>
      <c r="E491" s="42" t="s">
        <v>390</v>
      </c>
      <c r="F491" s="43" t="s">
        <v>36</v>
      </c>
      <c r="G491" s="44" t="s">
        <v>1472</v>
      </c>
      <c r="H491" s="44" t="s">
        <v>1473</v>
      </c>
      <c r="I491" s="44" t="s">
        <v>1474</v>
      </c>
      <c r="J491" s="45">
        <v>38991</v>
      </c>
      <c r="K491" s="44" t="s">
        <v>329</v>
      </c>
    </row>
    <row r="492" spans="1:11" ht="24" customHeight="1" x14ac:dyDescent="0.15">
      <c r="A492" s="38">
        <v>479</v>
      </c>
      <c r="B492" s="39">
        <v>4121600144</v>
      </c>
      <c r="C492" s="40" t="s">
        <v>1366</v>
      </c>
      <c r="D492" s="41" t="s">
        <v>1475</v>
      </c>
      <c r="E492" s="42" t="s">
        <v>212</v>
      </c>
      <c r="F492" s="43" t="s">
        <v>125</v>
      </c>
      <c r="G492" s="44" t="s">
        <v>1476</v>
      </c>
      <c r="H492" s="44" t="s">
        <v>1477</v>
      </c>
      <c r="I492" s="44" t="s">
        <v>1478</v>
      </c>
      <c r="J492" s="45">
        <v>40634</v>
      </c>
      <c r="K492" s="44" t="s">
        <v>1479</v>
      </c>
    </row>
    <row r="493" spans="1:11" ht="24" customHeight="1" x14ac:dyDescent="0.15">
      <c r="A493" s="38">
        <v>480</v>
      </c>
      <c r="B493" s="39">
        <v>4120101334</v>
      </c>
      <c r="C493" s="40" t="s">
        <v>1366</v>
      </c>
      <c r="D493" s="41" t="s">
        <v>1480</v>
      </c>
      <c r="E493" s="42" t="s">
        <v>170</v>
      </c>
      <c r="F493" s="43" t="s">
        <v>36</v>
      </c>
      <c r="G493" s="44" t="s">
        <v>1481</v>
      </c>
      <c r="H493" s="44" t="s">
        <v>1482</v>
      </c>
      <c r="I493" s="44" t="s">
        <v>1483</v>
      </c>
      <c r="J493" s="45">
        <v>40940</v>
      </c>
      <c r="K493" s="44" t="s">
        <v>1443</v>
      </c>
    </row>
    <row r="494" spans="1:11" ht="24" customHeight="1" x14ac:dyDescent="0.15">
      <c r="A494" s="38">
        <v>481</v>
      </c>
      <c r="B494" s="39">
        <v>4121400024</v>
      </c>
      <c r="C494" s="40" t="s">
        <v>1366</v>
      </c>
      <c r="D494" s="41" t="s">
        <v>1484</v>
      </c>
      <c r="E494" s="42" t="s">
        <v>74</v>
      </c>
      <c r="F494" s="43" t="s">
        <v>75</v>
      </c>
      <c r="G494" s="44" t="s">
        <v>76</v>
      </c>
      <c r="H494" s="44" t="s">
        <v>77</v>
      </c>
      <c r="I494" s="44" t="s">
        <v>78</v>
      </c>
      <c r="J494" s="45">
        <v>38991</v>
      </c>
      <c r="K494" s="44" t="s">
        <v>79</v>
      </c>
    </row>
    <row r="495" spans="1:11" ht="24" customHeight="1" x14ac:dyDescent="0.15">
      <c r="A495" s="38">
        <v>482</v>
      </c>
      <c r="B495" s="39">
        <v>4120560026</v>
      </c>
      <c r="C495" s="40" t="s">
        <v>1366</v>
      </c>
      <c r="D495" s="41" t="s">
        <v>1485</v>
      </c>
      <c r="E495" s="42" t="s">
        <v>421</v>
      </c>
      <c r="F495" s="43" t="s">
        <v>249</v>
      </c>
      <c r="G495" s="44" t="s">
        <v>1486</v>
      </c>
      <c r="H495" s="44" t="s">
        <v>1487</v>
      </c>
      <c r="I495" s="44" t="s">
        <v>1488</v>
      </c>
      <c r="J495" s="45">
        <v>38991</v>
      </c>
      <c r="K495" s="44" t="s">
        <v>1413</v>
      </c>
    </row>
    <row r="496" spans="1:11" ht="24" customHeight="1" x14ac:dyDescent="0.15">
      <c r="A496" s="38">
        <v>483</v>
      </c>
      <c r="B496" s="39">
        <v>4121100699</v>
      </c>
      <c r="C496" s="40" t="s">
        <v>1366</v>
      </c>
      <c r="D496" s="41" t="s">
        <v>1489</v>
      </c>
      <c r="E496" s="42" t="s">
        <v>1490</v>
      </c>
      <c r="F496" s="43" t="s">
        <v>113</v>
      </c>
      <c r="G496" s="44" t="s">
        <v>1491</v>
      </c>
      <c r="H496" s="44" t="s">
        <v>1492</v>
      </c>
      <c r="I496" s="44" t="s">
        <v>1492</v>
      </c>
      <c r="J496" s="45">
        <v>42917</v>
      </c>
      <c r="K496" s="44" t="s">
        <v>1493</v>
      </c>
    </row>
    <row r="497" spans="1:11" ht="24" customHeight="1" x14ac:dyDescent="0.15">
      <c r="A497" s="38">
        <v>484</v>
      </c>
      <c r="B497" s="39">
        <v>4121400396</v>
      </c>
      <c r="C497" s="40" t="s">
        <v>1366</v>
      </c>
      <c r="D497" s="41" t="s">
        <v>1494</v>
      </c>
      <c r="E497" s="42" t="s">
        <v>1219</v>
      </c>
      <c r="F497" s="43" t="s">
        <v>75</v>
      </c>
      <c r="G497" s="44" t="s">
        <v>1220</v>
      </c>
      <c r="H497" s="44" t="s">
        <v>1221</v>
      </c>
      <c r="I497" s="44" t="s">
        <v>1222</v>
      </c>
      <c r="J497" s="45">
        <v>42826</v>
      </c>
      <c r="K497" s="44" t="s">
        <v>1495</v>
      </c>
    </row>
    <row r="498" spans="1:11" ht="24" customHeight="1" x14ac:dyDescent="0.15">
      <c r="A498" s="38">
        <v>485</v>
      </c>
      <c r="B498" s="39">
        <v>4120102548</v>
      </c>
      <c r="C498" s="40" t="s">
        <v>1366</v>
      </c>
      <c r="D498" s="41" t="s">
        <v>1062</v>
      </c>
      <c r="E498" s="42" t="s">
        <v>1063</v>
      </c>
      <c r="F498" s="43" t="s">
        <v>36</v>
      </c>
      <c r="G498" s="44" t="s">
        <v>1064</v>
      </c>
      <c r="H498" s="44" t="s">
        <v>1065</v>
      </c>
      <c r="I498" s="44" t="s">
        <v>1065</v>
      </c>
      <c r="J498" s="45">
        <v>43497</v>
      </c>
      <c r="K498" s="44" t="s">
        <v>1066</v>
      </c>
    </row>
    <row r="499" spans="1:11" ht="24" customHeight="1" x14ac:dyDescent="0.15">
      <c r="A499" s="38">
        <v>486</v>
      </c>
      <c r="B499" s="39">
        <v>4120100971</v>
      </c>
      <c r="C499" s="40" t="s">
        <v>1366</v>
      </c>
      <c r="D499" s="41" t="s">
        <v>1496</v>
      </c>
      <c r="E499" s="42" t="s">
        <v>1497</v>
      </c>
      <c r="F499" s="43" t="s">
        <v>36</v>
      </c>
      <c r="G499" s="44" t="s">
        <v>1498</v>
      </c>
      <c r="H499" s="44" t="s">
        <v>1499</v>
      </c>
      <c r="I499" s="44" t="s">
        <v>1499</v>
      </c>
      <c r="J499" s="45">
        <v>39904</v>
      </c>
      <c r="K499" s="44" t="s">
        <v>1413</v>
      </c>
    </row>
    <row r="500" spans="1:11" ht="24" customHeight="1" x14ac:dyDescent="0.15">
      <c r="A500" s="38">
        <v>487</v>
      </c>
      <c r="B500" s="39">
        <v>4121700019</v>
      </c>
      <c r="C500" s="40" t="s">
        <v>1366</v>
      </c>
      <c r="D500" s="41" t="s">
        <v>1500</v>
      </c>
      <c r="E500" s="42" t="s">
        <v>1501</v>
      </c>
      <c r="F500" s="43" t="s">
        <v>290</v>
      </c>
      <c r="G500" s="44" t="s">
        <v>1502</v>
      </c>
      <c r="H500" s="44" t="s">
        <v>1503</v>
      </c>
      <c r="I500" s="44"/>
      <c r="J500" s="45">
        <v>38991</v>
      </c>
      <c r="K500" s="44" t="s">
        <v>1504</v>
      </c>
    </row>
    <row r="501" spans="1:11" ht="24" customHeight="1" x14ac:dyDescent="0.15">
      <c r="A501" s="38">
        <v>488</v>
      </c>
      <c r="B501" s="39">
        <v>4121000063</v>
      </c>
      <c r="C501" s="40" t="s">
        <v>1366</v>
      </c>
      <c r="D501" s="41" t="s">
        <v>1505</v>
      </c>
      <c r="E501" s="42" t="s">
        <v>1506</v>
      </c>
      <c r="F501" s="43" t="s">
        <v>685</v>
      </c>
      <c r="G501" s="44" t="s">
        <v>1507</v>
      </c>
      <c r="H501" s="44" t="s">
        <v>1508</v>
      </c>
      <c r="I501" s="44" t="s">
        <v>1509</v>
      </c>
      <c r="J501" s="45">
        <v>41000</v>
      </c>
      <c r="K501" s="44" t="s">
        <v>1510</v>
      </c>
    </row>
    <row r="502" spans="1:11" ht="24" customHeight="1" x14ac:dyDescent="0.15">
      <c r="A502" s="38">
        <v>489</v>
      </c>
      <c r="B502" s="39">
        <v>4120102175</v>
      </c>
      <c r="C502" s="40" t="s">
        <v>1366</v>
      </c>
      <c r="D502" s="41" t="s">
        <v>1511</v>
      </c>
      <c r="E502" s="42" t="s">
        <v>390</v>
      </c>
      <c r="F502" s="43" t="s">
        <v>36</v>
      </c>
      <c r="G502" s="44" t="s">
        <v>1147</v>
      </c>
      <c r="H502" s="44" t="s">
        <v>417</v>
      </c>
      <c r="I502" s="44" t="s">
        <v>418</v>
      </c>
      <c r="J502" s="45">
        <v>42614</v>
      </c>
      <c r="K502" s="44" t="s">
        <v>419</v>
      </c>
    </row>
    <row r="503" spans="1:11" ht="24" customHeight="1" x14ac:dyDescent="0.15">
      <c r="A503" s="38">
        <v>490</v>
      </c>
      <c r="B503" s="39">
        <v>4121600011</v>
      </c>
      <c r="C503" s="40" t="s">
        <v>1366</v>
      </c>
      <c r="D503" s="41" t="s">
        <v>1512</v>
      </c>
      <c r="E503" s="42" t="s">
        <v>212</v>
      </c>
      <c r="F503" s="43" t="s">
        <v>125</v>
      </c>
      <c r="G503" s="44" t="s">
        <v>1513</v>
      </c>
      <c r="H503" s="44" t="s">
        <v>1514</v>
      </c>
      <c r="I503" s="44" t="s">
        <v>1515</v>
      </c>
      <c r="J503" s="45">
        <v>38991</v>
      </c>
      <c r="K503" s="44" t="s">
        <v>1516</v>
      </c>
    </row>
    <row r="504" spans="1:11" ht="24" customHeight="1" x14ac:dyDescent="0.15">
      <c r="A504" s="38">
        <v>491</v>
      </c>
      <c r="B504" s="39">
        <v>4121100707</v>
      </c>
      <c r="C504" s="40" t="s">
        <v>1366</v>
      </c>
      <c r="D504" s="41" t="s">
        <v>1517</v>
      </c>
      <c r="E504" s="42" t="s">
        <v>1518</v>
      </c>
      <c r="F504" s="43" t="s">
        <v>113</v>
      </c>
      <c r="G504" s="44" t="s">
        <v>1519</v>
      </c>
      <c r="H504" s="44" t="s">
        <v>1520</v>
      </c>
      <c r="I504" s="44" t="s">
        <v>1521</v>
      </c>
      <c r="J504" s="45">
        <v>42979</v>
      </c>
      <c r="K504" s="44" t="s">
        <v>1522</v>
      </c>
    </row>
    <row r="505" spans="1:11" ht="24" customHeight="1" x14ac:dyDescent="0.15">
      <c r="A505" s="38">
        <v>492</v>
      </c>
      <c r="B505" s="39">
        <v>4120100153</v>
      </c>
      <c r="C505" s="40" t="s">
        <v>1366</v>
      </c>
      <c r="D505" s="41" t="s">
        <v>1523</v>
      </c>
      <c r="E505" s="42" t="s">
        <v>165</v>
      </c>
      <c r="F505" s="43" t="s">
        <v>36</v>
      </c>
      <c r="G505" s="44" t="s">
        <v>1524</v>
      </c>
      <c r="H505" s="44" t="s">
        <v>1142</v>
      </c>
      <c r="I505" s="44" t="s">
        <v>1143</v>
      </c>
      <c r="J505" s="45">
        <v>38991</v>
      </c>
      <c r="K505" s="44" t="s">
        <v>885</v>
      </c>
    </row>
    <row r="506" spans="1:11" ht="24" customHeight="1" x14ac:dyDescent="0.15">
      <c r="A506" s="38">
        <v>493</v>
      </c>
      <c r="B506" s="39">
        <v>4120100914</v>
      </c>
      <c r="C506" s="40" t="s">
        <v>1366</v>
      </c>
      <c r="D506" s="41" t="s">
        <v>1525</v>
      </c>
      <c r="E506" s="42" t="s">
        <v>701</v>
      </c>
      <c r="F506" s="43" t="s">
        <v>36</v>
      </c>
      <c r="G506" s="44" t="s">
        <v>1526</v>
      </c>
      <c r="H506" s="44" t="s">
        <v>1527</v>
      </c>
      <c r="I506" s="44" t="s">
        <v>1527</v>
      </c>
      <c r="J506" s="45">
        <v>39722</v>
      </c>
      <c r="K506" s="44" t="s">
        <v>414</v>
      </c>
    </row>
    <row r="507" spans="1:11" ht="24" customHeight="1" x14ac:dyDescent="0.15">
      <c r="A507" s="38">
        <v>494</v>
      </c>
      <c r="B507" s="39">
        <v>4121500229</v>
      </c>
      <c r="C507" s="40" t="s">
        <v>1366</v>
      </c>
      <c r="D507" s="41" t="s">
        <v>1528</v>
      </c>
      <c r="E507" s="42" t="s">
        <v>841</v>
      </c>
      <c r="F507" s="43" t="s">
        <v>716</v>
      </c>
      <c r="G507" s="44" t="s">
        <v>842</v>
      </c>
      <c r="H507" s="44" t="s">
        <v>843</v>
      </c>
      <c r="I507" s="44" t="s">
        <v>844</v>
      </c>
      <c r="J507" s="45">
        <v>41426</v>
      </c>
      <c r="K507" s="44" t="s">
        <v>845</v>
      </c>
    </row>
    <row r="508" spans="1:11" ht="24" customHeight="1" x14ac:dyDescent="0.15">
      <c r="A508" s="38">
        <v>495</v>
      </c>
      <c r="B508" s="39">
        <v>4120560091</v>
      </c>
      <c r="C508" s="40" t="s">
        <v>1366</v>
      </c>
      <c r="D508" s="41" t="s">
        <v>1529</v>
      </c>
      <c r="E508" s="42" t="s">
        <v>248</v>
      </c>
      <c r="F508" s="43" t="s">
        <v>249</v>
      </c>
      <c r="G508" s="44" t="s">
        <v>1530</v>
      </c>
      <c r="H508" s="44" t="s">
        <v>1531</v>
      </c>
      <c r="I508" s="44" t="s">
        <v>1531</v>
      </c>
      <c r="J508" s="45">
        <v>40452</v>
      </c>
      <c r="K508" s="44" t="s">
        <v>1532</v>
      </c>
    </row>
    <row r="509" spans="1:11" ht="24" customHeight="1" x14ac:dyDescent="0.15">
      <c r="A509" s="38">
        <v>496</v>
      </c>
      <c r="B509" s="39">
        <v>4120560380</v>
      </c>
      <c r="C509" s="40" t="s">
        <v>1366</v>
      </c>
      <c r="D509" s="41" t="s">
        <v>1268</v>
      </c>
      <c r="E509" s="42" t="s">
        <v>649</v>
      </c>
      <c r="F509" s="43" t="s">
        <v>249</v>
      </c>
      <c r="G509" s="44" t="s">
        <v>1269</v>
      </c>
      <c r="H509" s="44" t="s">
        <v>1001</v>
      </c>
      <c r="I509" s="44" t="s">
        <v>464</v>
      </c>
      <c r="J509" s="45">
        <v>42491</v>
      </c>
      <c r="K509" s="44" t="s">
        <v>738</v>
      </c>
    </row>
    <row r="510" spans="1:11" ht="24" customHeight="1" x14ac:dyDescent="0.15">
      <c r="A510" s="38">
        <v>497</v>
      </c>
      <c r="B510" s="39">
        <v>4121500120</v>
      </c>
      <c r="C510" s="40" t="s">
        <v>1366</v>
      </c>
      <c r="D510" s="41" t="s">
        <v>1533</v>
      </c>
      <c r="E510" s="42" t="s">
        <v>1534</v>
      </c>
      <c r="F510" s="43" t="s">
        <v>716</v>
      </c>
      <c r="G510" s="44" t="s">
        <v>1535</v>
      </c>
      <c r="H510" s="44" t="s">
        <v>843</v>
      </c>
      <c r="I510" s="44" t="s">
        <v>464</v>
      </c>
      <c r="J510" s="45">
        <v>39904</v>
      </c>
      <c r="K510" s="44" t="s">
        <v>845</v>
      </c>
    </row>
    <row r="511" spans="1:11" ht="24" customHeight="1" x14ac:dyDescent="0.15">
      <c r="A511" s="38">
        <v>498</v>
      </c>
      <c r="B511" s="39">
        <v>4120102324</v>
      </c>
      <c r="C511" s="40" t="s">
        <v>1366</v>
      </c>
      <c r="D511" s="41" t="s">
        <v>1536</v>
      </c>
      <c r="E511" s="42" t="s">
        <v>35</v>
      </c>
      <c r="F511" s="43" t="s">
        <v>36</v>
      </c>
      <c r="G511" s="44" t="s">
        <v>1537</v>
      </c>
      <c r="H511" s="44" t="s">
        <v>1538</v>
      </c>
      <c r="I511" s="44" t="s">
        <v>464</v>
      </c>
      <c r="J511" s="45">
        <v>42887</v>
      </c>
      <c r="K511" s="44" t="s">
        <v>1539</v>
      </c>
    </row>
    <row r="512" spans="1:11" ht="24" customHeight="1" x14ac:dyDescent="0.15">
      <c r="A512" s="38">
        <v>499</v>
      </c>
      <c r="B512" s="39">
        <v>4120101714</v>
      </c>
      <c r="C512" s="40" t="s">
        <v>1366</v>
      </c>
      <c r="D512" s="41" t="s">
        <v>1540</v>
      </c>
      <c r="E512" s="42" t="s">
        <v>299</v>
      </c>
      <c r="F512" s="43" t="s">
        <v>36</v>
      </c>
      <c r="G512" s="44" t="s">
        <v>1174</v>
      </c>
      <c r="H512" s="44" t="s">
        <v>731</v>
      </c>
      <c r="I512" s="44" t="s">
        <v>732</v>
      </c>
      <c r="J512" s="45">
        <v>41609</v>
      </c>
      <c r="K512" s="44" t="s">
        <v>733</v>
      </c>
    </row>
    <row r="513" spans="1:11" ht="24" customHeight="1" x14ac:dyDescent="0.15">
      <c r="A513" s="38">
        <v>500</v>
      </c>
      <c r="B513" s="39">
        <v>4120101649</v>
      </c>
      <c r="C513" s="40" t="s">
        <v>1366</v>
      </c>
      <c r="D513" s="41" t="s">
        <v>1175</v>
      </c>
      <c r="E513" s="42" t="s">
        <v>1176</v>
      </c>
      <c r="F513" s="43" t="s">
        <v>36</v>
      </c>
      <c r="G513" s="44" t="s">
        <v>1177</v>
      </c>
      <c r="H513" s="44" t="s">
        <v>1178</v>
      </c>
      <c r="I513" s="44" t="s">
        <v>1179</v>
      </c>
      <c r="J513" s="45">
        <v>41365</v>
      </c>
      <c r="K513" s="44" t="s">
        <v>1180</v>
      </c>
    </row>
    <row r="514" spans="1:11" ht="24" customHeight="1" x14ac:dyDescent="0.15">
      <c r="A514" s="38">
        <v>501</v>
      </c>
      <c r="B514" s="39">
        <v>4120960200</v>
      </c>
      <c r="C514" s="40" t="s">
        <v>1366</v>
      </c>
      <c r="D514" s="41" t="s">
        <v>1541</v>
      </c>
      <c r="E514" s="42" t="s">
        <v>1542</v>
      </c>
      <c r="F514" s="43" t="s">
        <v>1543</v>
      </c>
      <c r="G514" s="44" t="s">
        <v>1544</v>
      </c>
      <c r="H514" s="44" t="s">
        <v>1545</v>
      </c>
      <c r="I514" s="44" t="s">
        <v>1546</v>
      </c>
      <c r="J514" s="45">
        <v>42444</v>
      </c>
      <c r="K514" s="44" t="s">
        <v>1547</v>
      </c>
    </row>
    <row r="515" spans="1:11" ht="24" customHeight="1" x14ac:dyDescent="0.15">
      <c r="A515" s="38">
        <v>502</v>
      </c>
      <c r="B515" s="39">
        <v>4121700159</v>
      </c>
      <c r="C515" s="40" t="s">
        <v>1366</v>
      </c>
      <c r="D515" s="41" t="s">
        <v>1548</v>
      </c>
      <c r="E515" s="42" t="s">
        <v>1549</v>
      </c>
      <c r="F515" s="43" t="s">
        <v>206</v>
      </c>
      <c r="G515" s="44" t="s">
        <v>1550</v>
      </c>
      <c r="H515" s="44" t="s">
        <v>1551</v>
      </c>
      <c r="I515" s="44" t="s">
        <v>1552</v>
      </c>
      <c r="J515" s="45">
        <v>43191</v>
      </c>
      <c r="K515" s="44" t="s">
        <v>1553</v>
      </c>
    </row>
    <row r="516" spans="1:11" ht="24" customHeight="1" x14ac:dyDescent="0.15">
      <c r="A516" s="38">
        <v>503</v>
      </c>
      <c r="B516" s="39">
        <v>4120600301</v>
      </c>
      <c r="C516" s="40" t="s">
        <v>1366</v>
      </c>
      <c r="D516" s="41" t="s">
        <v>1554</v>
      </c>
      <c r="E516" s="42" t="s">
        <v>744</v>
      </c>
      <c r="F516" s="43" t="s">
        <v>49</v>
      </c>
      <c r="G516" s="44" t="s">
        <v>1082</v>
      </c>
      <c r="H516" s="44" t="s">
        <v>1083</v>
      </c>
      <c r="I516" s="44" t="s">
        <v>464</v>
      </c>
      <c r="J516" s="45">
        <v>43497</v>
      </c>
      <c r="K516" s="44" t="s">
        <v>1555</v>
      </c>
    </row>
    <row r="517" spans="1:11" ht="24" customHeight="1" x14ac:dyDescent="0.15">
      <c r="A517" s="38">
        <v>504</v>
      </c>
      <c r="B517" s="39">
        <v>4120960275</v>
      </c>
      <c r="C517" s="40" t="s">
        <v>1366</v>
      </c>
      <c r="D517" s="41" t="s">
        <v>1556</v>
      </c>
      <c r="E517" s="42" t="s">
        <v>400</v>
      </c>
      <c r="F517" s="43" t="s">
        <v>456</v>
      </c>
      <c r="G517" s="44" t="s">
        <v>1149</v>
      </c>
      <c r="H517" s="44" t="s">
        <v>1557</v>
      </c>
      <c r="I517" s="44" t="s">
        <v>464</v>
      </c>
      <c r="J517" s="45">
        <v>42675</v>
      </c>
      <c r="K517" s="44" t="s">
        <v>1151</v>
      </c>
    </row>
    <row r="518" spans="1:11" ht="24" customHeight="1" x14ac:dyDescent="0.15">
      <c r="A518" s="38">
        <v>505</v>
      </c>
      <c r="B518" s="39">
        <v>4120102530</v>
      </c>
      <c r="C518" s="40" t="s">
        <v>1366</v>
      </c>
      <c r="D518" s="41" t="s">
        <v>1558</v>
      </c>
      <c r="E518" s="42" t="s">
        <v>369</v>
      </c>
      <c r="F518" s="43" t="s">
        <v>36</v>
      </c>
      <c r="G518" s="44" t="s">
        <v>1559</v>
      </c>
      <c r="H518" s="44" t="s">
        <v>1560</v>
      </c>
      <c r="I518" s="44" t="s">
        <v>464</v>
      </c>
      <c r="J518" s="45">
        <v>43454</v>
      </c>
      <c r="K518" s="44" t="s">
        <v>1539</v>
      </c>
    </row>
    <row r="519" spans="1:11" ht="24" customHeight="1" x14ac:dyDescent="0.15">
      <c r="A519" s="38">
        <v>506</v>
      </c>
      <c r="B519" s="39">
        <v>4120560265</v>
      </c>
      <c r="C519" s="40" t="s">
        <v>1366</v>
      </c>
      <c r="D519" s="41" t="s">
        <v>1561</v>
      </c>
      <c r="E519" s="42" t="s">
        <v>1562</v>
      </c>
      <c r="F519" s="43" t="s">
        <v>249</v>
      </c>
      <c r="G519" s="44" t="s">
        <v>1563</v>
      </c>
      <c r="H519" s="44" t="s">
        <v>1564</v>
      </c>
      <c r="I519" s="44" t="s">
        <v>1565</v>
      </c>
      <c r="J519" s="45">
        <v>41791</v>
      </c>
      <c r="K519" s="44" t="s">
        <v>1566</v>
      </c>
    </row>
    <row r="520" spans="1:11" ht="24" customHeight="1" x14ac:dyDescent="0.15">
      <c r="A520" s="38">
        <v>507</v>
      </c>
      <c r="B520" s="39">
        <v>4120400025</v>
      </c>
      <c r="C520" s="40" t="s">
        <v>1366</v>
      </c>
      <c r="D520" s="41" t="s">
        <v>1567</v>
      </c>
      <c r="E520" s="42" t="s">
        <v>230</v>
      </c>
      <c r="F520" s="43" t="s">
        <v>82</v>
      </c>
      <c r="G520" s="44" t="s">
        <v>1568</v>
      </c>
      <c r="H520" s="44" t="s">
        <v>1569</v>
      </c>
      <c r="I520" s="44" t="s">
        <v>1569</v>
      </c>
      <c r="J520" s="45">
        <v>39173</v>
      </c>
      <c r="K520" s="44" t="s">
        <v>234</v>
      </c>
    </row>
    <row r="521" spans="1:11" ht="24" customHeight="1" x14ac:dyDescent="0.15">
      <c r="A521" s="38">
        <v>508</v>
      </c>
      <c r="B521" s="39">
        <v>4120102563</v>
      </c>
      <c r="C521" s="40" t="s">
        <v>1366</v>
      </c>
      <c r="D521" s="41" t="s">
        <v>1570</v>
      </c>
      <c r="E521" s="42" t="s">
        <v>165</v>
      </c>
      <c r="F521" s="43" t="s">
        <v>36</v>
      </c>
      <c r="G521" s="44" t="s">
        <v>1571</v>
      </c>
      <c r="H521" s="44" t="s">
        <v>1572</v>
      </c>
      <c r="I521" s="44" t="s">
        <v>1573</v>
      </c>
      <c r="J521" s="45">
        <v>43556</v>
      </c>
      <c r="K521" s="44" t="s">
        <v>1574</v>
      </c>
    </row>
    <row r="522" spans="1:11" ht="24" customHeight="1" x14ac:dyDescent="0.15">
      <c r="A522" s="38">
        <v>509</v>
      </c>
      <c r="B522" s="39">
        <v>4120100880</v>
      </c>
      <c r="C522" s="40" t="s">
        <v>1366</v>
      </c>
      <c r="D522" s="41" t="s">
        <v>1575</v>
      </c>
      <c r="E522" s="42" t="s">
        <v>1063</v>
      </c>
      <c r="F522" s="43" t="s">
        <v>36</v>
      </c>
      <c r="G522" s="44" t="s">
        <v>1576</v>
      </c>
      <c r="H522" s="44" t="s">
        <v>1577</v>
      </c>
      <c r="I522" s="44" t="s">
        <v>1578</v>
      </c>
      <c r="J522" s="45">
        <v>39661</v>
      </c>
      <c r="K522" s="44" t="s">
        <v>174</v>
      </c>
    </row>
    <row r="523" spans="1:11" ht="24" customHeight="1" x14ac:dyDescent="0.15">
      <c r="A523" s="38">
        <v>510</v>
      </c>
      <c r="B523" s="39">
        <v>4120560240</v>
      </c>
      <c r="C523" s="40" t="s">
        <v>1366</v>
      </c>
      <c r="D523" s="41" t="s">
        <v>1579</v>
      </c>
      <c r="E523" s="42" t="s">
        <v>995</v>
      </c>
      <c r="F523" s="43" t="s">
        <v>478</v>
      </c>
      <c r="G523" s="44" t="s">
        <v>1163</v>
      </c>
      <c r="H523" s="44" t="s">
        <v>1164</v>
      </c>
      <c r="I523" s="44" t="s">
        <v>1165</v>
      </c>
      <c r="J523" s="45">
        <v>41712</v>
      </c>
      <c r="K523" s="44" t="s">
        <v>924</v>
      </c>
    </row>
    <row r="524" spans="1:11" ht="24" customHeight="1" x14ac:dyDescent="0.15">
      <c r="A524" s="38">
        <v>511</v>
      </c>
      <c r="B524" s="39">
        <v>4120101961</v>
      </c>
      <c r="C524" s="40" t="s">
        <v>1366</v>
      </c>
      <c r="D524" s="41" t="s">
        <v>1580</v>
      </c>
      <c r="E524" s="42" t="s">
        <v>165</v>
      </c>
      <c r="F524" s="43" t="s">
        <v>36</v>
      </c>
      <c r="G524" s="44" t="s">
        <v>1141</v>
      </c>
      <c r="H524" s="44" t="s">
        <v>1142</v>
      </c>
      <c r="I524" s="44" t="s">
        <v>1143</v>
      </c>
      <c r="J524" s="45">
        <v>42156</v>
      </c>
      <c r="K524" s="44" t="s">
        <v>885</v>
      </c>
    </row>
    <row r="525" spans="1:11" ht="24" customHeight="1" x14ac:dyDescent="0.15">
      <c r="A525" s="38">
        <v>512</v>
      </c>
      <c r="B525" s="39">
        <v>4120102415</v>
      </c>
      <c r="C525" s="40" t="s">
        <v>1366</v>
      </c>
      <c r="D525" s="41" t="s">
        <v>1581</v>
      </c>
      <c r="E525" s="42" t="s">
        <v>35</v>
      </c>
      <c r="F525" s="43" t="s">
        <v>36</v>
      </c>
      <c r="G525" s="44" t="s">
        <v>1153</v>
      </c>
      <c r="H525" s="44" t="s">
        <v>838</v>
      </c>
      <c r="I525" s="44" t="s">
        <v>464</v>
      </c>
      <c r="J525" s="45">
        <v>43191</v>
      </c>
      <c r="K525" s="44" t="s">
        <v>40</v>
      </c>
    </row>
    <row r="526" spans="1:11" ht="24" customHeight="1" x14ac:dyDescent="0.15">
      <c r="A526" s="38">
        <v>513</v>
      </c>
      <c r="B526" s="39">
        <v>4121200192</v>
      </c>
      <c r="C526" s="40" t="s">
        <v>1366</v>
      </c>
      <c r="D526" s="41" t="s">
        <v>1582</v>
      </c>
      <c r="E526" s="42" t="s">
        <v>230</v>
      </c>
      <c r="F526" s="43" t="s">
        <v>82</v>
      </c>
      <c r="G526" s="44" t="s">
        <v>1583</v>
      </c>
      <c r="H526" s="44" t="s">
        <v>1584</v>
      </c>
      <c r="I526" s="44" t="s">
        <v>464</v>
      </c>
      <c r="J526" s="45">
        <v>42461</v>
      </c>
      <c r="K526" s="44" t="s">
        <v>1585</v>
      </c>
    </row>
    <row r="527" spans="1:11" ht="24" customHeight="1" x14ac:dyDescent="0.15">
      <c r="A527" s="38">
        <v>514</v>
      </c>
      <c r="B527" s="39">
        <v>4121100657</v>
      </c>
      <c r="C527" s="40" t="s">
        <v>1366</v>
      </c>
      <c r="D527" s="41" t="s">
        <v>1582</v>
      </c>
      <c r="E527" s="42" t="s">
        <v>679</v>
      </c>
      <c r="F527" s="43" t="s">
        <v>113</v>
      </c>
      <c r="G527" s="44" t="s">
        <v>1184</v>
      </c>
      <c r="H527" s="44" t="s">
        <v>1185</v>
      </c>
      <c r="I527" s="44" t="s">
        <v>464</v>
      </c>
      <c r="J527" s="45">
        <v>42826</v>
      </c>
      <c r="K527" s="44" t="s">
        <v>271</v>
      </c>
    </row>
    <row r="528" spans="1:11" ht="24" customHeight="1" x14ac:dyDescent="0.15">
      <c r="A528" s="38">
        <v>515</v>
      </c>
      <c r="B528" s="39">
        <v>4120101730</v>
      </c>
      <c r="C528" s="40" t="s">
        <v>1366</v>
      </c>
      <c r="D528" s="41" t="s">
        <v>1586</v>
      </c>
      <c r="E528" s="42" t="s">
        <v>1089</v>
      </c>
      <c r="F528" s="43" t="s">
        <v>36</v>
      </c>
      <c r="G528" s="44" t="s">
        <v>1587</v>
      </c>
      <c r="H528" s="44" t="s">
        <v>1588</v>
      </c>
      <c r="I528" s="44" t="s">
        <v>464</v>
      </c>
      <c r="J528" s="45">
        <v>41699</v>
      </c>
      <c r="K528" s="44" t="s">
        <v>1589</v>
      </c>
    </row>
    <row r="529" spans="1:11" ht="24" customHeight="1" x14ac:dyDescent="0.15">
      <c r="A529" s="38">
        <v>516</v>
      </c>
      <c r="B529" s="39">
        <v>4120101011</v>
      </c>
      <c r="C529" s="40" t="s">
        <v>1366</v>
      </c>
      <c r="D529" s="41" t="s">
        <v>1590</v>
      </c>
      <c r="E529" s="42" t="s">
        <v>544</v>
      </c>
      <c r="F529" s="43" t="s">
        <v>36</v>
      </c>
      <c r="G529" s="44" t="s">
        <v>1591</v>
      </c>
      <c r="H529" s="44" t="s">
        <v>1592</v>
      </c>
      <c r="I529" s="44" t="s">
        <v>1592</v>
      </c>
      <c r="J529" s="45">
        <v>40210</v>
      </c>
      <c r="K529" s="44" t="s">
        <v>1593</v>
      </c>
    </row>
    <row r="530" spans="1:11" ht="24" customHeight="1" x14ac:dyDescent="0.15">
      <c r="A530" s="38">
        <v>517</v>
      </c>
      <c r="B530" s="39">
        <v>4120600251</v>
      </c>
      <c r="C530" s="40" t="s">
        <v>1366</v>
      </c>
      <c r="D530" s="41" t="s">
        <v>1594</v>
      </c>
      <c r="E530" s="42" t="s">
        <v>1138</v>
      </c>
      <c r="F530" s="43" t="s">
        <v>49</v>
      </c>
      <c r="G530" s="44" t="s">
        <v>1139</v>
      </c>
      <c r="H530" s="44" t="s">
        <v>905</v>
      </c>
      <c r="I530" s="44" t="s">
        <v>464</v>
      </c>
      <c r="J530" s="45">
        <v>42705</v>
      </c>
      <c r="K530" s="44" t="s">
        <v>906</v>
      </c>
    </row>
    <row r="531" spans="1:11" ht="24" customHeight="1" x14ac:dyDescent="0.15">
      <c r="A531" s="38">
        <v>518</v>
      </c>
      <c r="B531" s="39">
        <v>4121300422</v>
      </c>
      <c r="C531" s="40" t="s">
        <v>1366</v>
      </c>
      <c r="D531" s="41" t="s">
        <v>1595</v>
      </c>
      <c r="E531" s="42" t="s">
        <v>14</v>
      </c>
      <c r="F531" s="43" t="s">
        <v>15</v>
      </c>
      <c r="G531" s="44" t="s">
        <v>1155</v>
      </c>
      <c r="H531" s="44" t="s">
        <v>1156</v>
      </c>
      <c r="I531" s="44" t="s">
        <v>464</v>
      </c>
      <c r="J531" s="45">
        <v>43040</v>
      </c>
      <c r="K531" s="44" t="s">
        <v>19</v>
      </c>
    </row>
    <row r="532" spans="1:11" ht="24" customHeight="1" x14ac:dyDescent="0.15">
      <c r="A532" s="38">
        <v>519</v>
      </c>
      <c r="B532" s="39">
        <v>4120102043</v>
      </c>
      <c r="C532" s="40" t="s">
        <v>1366</v>
      </c>
      <c r="D532" s="41" t="s">
        <v>1596</v>
      </c>
      <c r="E532" s="42" t="s">
        <v>1597</v>
      </c>
      <c r="F532" s="43" t="s">
        <v>36</v>
      </c>
      <c r="G532" s="44" t="s">
        <v>1598</v>
      </c>
      <c r="H532" s="44" t="s">
        <v>1599</v>
      </c>
      <c r="I532" s="44" t="s">
        <v>1600</v>
      </c>
      <c r="J532" s="45">
        <v>42278</v>
      </c>
      <c r="K532" s="44" t="s">
        <v>1601</v>
      </c>
    </row>
    <row r="533" spans="1:11" ht="24" customHeight="1" x14ac:dyDescent="0.15">
      <c r="A533" s="38">
        <v>520</v>
      </c>
      <c r="B533" s="39">
        <v>4121100467</v>
      </c>
      <c r="C533" s="40" t="s">
        <v>1366</v>
      </c>
      <c r="D533" s="41" t="s">
        <v>1602</v>
      </c>
      <c r="E533" s="42" t="s">
        <v>1603</v>
      </c>
      <c r="F533" s="43" t="s">
        <v>113</v>
      </c>
      <c r="G533" s="44" t="s">
        <v>1604</v>
      </c>
      <c r="H533" s="44" t="s">
        <v>1605</v>
      </c>
      <c r="I533" s="44" t="s">
        <v>1606</v>
      </c>
      <c r="J533" s="45">
        <v>41091</v>
      </c>
      <c r="K533" s="44" t="s">
        <v>1607</v>
      </c>
    </row>
    <row r="534" spans="1:11" ht="24" customHeight="1" x14ac:dyDescent="0.15">
      <c r="A534" s="38">
        <v>521</v>
      </c>
      <c r="B534" s="39">
        <v>4120102316</v>
      </c>
      <c r="C534" s="40" t="s">
        <v>1366</v>
      </c>
      <c r="D534" s="41" t="s">
        <v>1608</v>
      </c>
      <c r="E534" s="42" t="s">
        <v>1089</v>
      </c>
      <c r="F534" s="43" t="s">
        <v>36</v>
      </c>
      <c r="G534" s="44" t="s">
        <v>1609</v>
      </c>
      <c r="H534" s="44" t="s">
        <v>1610</v>
      </c>
      <c r="I534" s="44" t="s">
        <v>1610</v>
      </c>
      <c r="J534" s="45">
        <v>42887</v>
      </c>
      <c r="K534" s="44" t="s">
        <v>1611</v>
      </c>
    </row>
    <row r="535" spans="1:11" ht="24" customHeight="1" x14ac:dyDescent="0.15">
      <c r="A535" s="38">
        <v>522</v>
      </c>
      <c r="B535" s="39">
        <v>4120560141</v>
      </c>
      <c r="C535" s="40" t="s">
        <v>1366</v>
      </c>
      <c r="D535" s="41" t="s">
        <v>1612</v>
      </c>
      <c r="E535" s="42" t="s">
        <v>984</v>
      </c>
      <c r="F535" s="43" t="s">
        <v>478</v>
      </c>
      <c r="G535" s="44" t="s">
        <v>1613</v>
      </c>
      <c r="H535" s="44" t="s">
        <v>1614</v>
      </c>
      <c r="I535" s="44" t="s">
        <v>464</v>
      </c>
      <c r="J535" s="45">
        <v>40634</v>
      </c>
      <c r="K535" s="44" t="s">
        <v>988</v>
      </c>
    </row>
    <row r="536" spans="1:11" ht="24" customHeight="1" x14ac:dyDescent="0.15">
      <c r="A536" s="38">
        <v>523</v>
      </c>
      <c r="B536" s="39">
        <v>4120600210</v>
      </c>
      <c r="C536" s="40" t="s">
        <v>1366</v>
      </c>
      <c r="D536" s="41" t="s">
        <v>1615</v>
      </c>
      <c r="E536" s="42" t="s">
        <v>765</v>
      </c>
      <c r="F536" s="43" t="s">
        <v>49</v>
      </c>
      <c r="G536" s="44" t="s">
        <v>1208</v>
      </c>
      <c r="H536" s="44" t="s">
        <v>1209</v>
      </c>
      <c r="I536" s="44" t="s">
        <v>1210</v>
      </c>
      <c r="J536" s="45">
        <v>42292</v>
      </c>
      <c r="K536" s="44" t="s">
        <v>1211</v>
      </c>
    </row>
    <row r="537" spans="1:11" ht="24" customHeight="1" x14ac:dyDescent="0.15">
      <c r="A537" s="38">
        <v>524</v>
      </c>
      <c r="B537" s="39">
        <v>4120200649</v>
      </c>
      <c r="C537" s="40" t="s">
        <v>1366</v>
      </c>
      <c r="D537" s="41" t="s">
        <v>1616</v>
      </c>
      <c r="E537" s="42" t="s">
        <v>1617</v>
      </c>
      <c r="F537" s="43" t="s">
        <v>62</v>
      </c>
      <c r="G537" s="44" t="s">
        <v>1618</v>
      </c>
      <c r="H537" s="44" t="s">
        <v>1619</v>
      </c>
      <c r="I537" s="44" t="s">
        <v>464</v>
      </c>
      <c r="J537" s="45">
        <v>43383</v>
      </c>
      <c r="K537" s="44" t="s">
        <v>1620</v>
      </c>
    </row>
    <row r="538" spans="1:11" ht="24" customHeight="1" x14ac:dyDescent="0.15">
      <c r="A538" s="38">
        <v>525</v>
      </c>
      <c r="B538" s="39">
        <v>4121200069</v>
      </c>
      <c r="C538" s="40" t="s">
        <v>1366</v>
      </c>
      <c r="D538" s="41" t="s">
        <v>1621</v>
      </c>
      <c r="E538" s="42" t="s">
        <v>81</v>
      </c>
      <c r="F538" s="43" t="s">
        <v>82</v>
      </c>
      <c r="G538" s="44" t="s">
        <v>1182</v>
      </c>
      <c r="H538" s="44" t="s">
        <v>1622</v>
      </c>
      <c r="I538" s="44" t="s">
        <v>1622</v>
      </c>
      <c r="J538" s="45">
        <v>39331</v>
      </c>
      <c r="K538" s="44" t="s">
        <v>762</v>
      </c>
    </row>
    <row r="539" spans="1:11" ht="24" customHeight="1" x14ac:dyDescent="0.15">
      <c r="A539" s="38">
        <v>526</v>
      </c>
      <c r="B539" s="39">
        <v>4121300455</v>
      </c>
      <c r="C539" s="40" t="s">
        <v>1366</v>
      </c>
      <c r="D539" s="41" t="s">
        <v>1623</v>
      </c>
      <c r="E539" s="42" t="s">
        <v>1624</v>
      </c>
      <c r="F539" s="43" t="s">
        <v>15</v>
      </c>
      <c r="G539" s="44" t="s">
        <v>1625</v>
      </c>
      <c r="H539" s="44" t="s">
        <v>1626</v>
      </c>
      <c r="I539" s="44" t="s">
        <v>464</v>
      </c>
      <c r="J539" s="45">
        <v>43191</v>
      </c>
      <c r="K539" s="44" t="s">
        <v>1627</v>
      </c>
    </row>
    <row r="540" spans="1:11" ht="24" customHeight="1" x14ac:dyDescent="0.15">
      <c r="A540" s="38">
        <v>527</v>
      </c>
      <c r="B540" s="39">
        <v>4121500294</v>
      </c>
      <c r="C540" s="40" t="s">
        <v>1366</v>
      </c>
      <c r="D540" s="41" t="s">
        <v>1628</v>
      </c>
      <c r="E540" s="42" t="s">
        <v>715</v>
      </c>
      <c r="F540" s="43" t="s">
        <v>716</v>
      </c>
      <c r="G540" s="44" t="s">
        <v>1629</v>
      </c>
      <c r="H540" s="44" t="s">
        <v>1630</v>
      </c>
      <c r="I540" s="44" t="s">
        <v>1630</v>
      </c>
      <c r="J540" s="45">
        <v>42186</v>
      </c>
      <c r="K540" s="44" t="s">
        <v>1631</v>
      </c>
    </row>
    <row r="541" spans="1:11" ht="24" customHeight="1" x14ac:dyDescent="0.15">
      <c r="A541" s="38">
        <v>528</v>
      </c>
      <c r="B541" s="39">
        <v>4120102589</v>
      </c>
      <c r="C541" s="40" t="s">
        <v>1366</v>
      </c>
      <c r="D541" s="41" t="s">
        <v>1632</v>
      </c>
      <c r="E541" s="42" t="s">
        <v>1089</v>
      </c>
      <c r="F541" s="43" t="s">
        <v>36</v>
      </c>
      <c r="G541" s="44" t="s">
        <v>1633</v>
      </c>
      <c r="H541" s="44" t="s">
        <v>1634</v>
      </c>
      <c r="I541" s="44" t="s">
        <v>464</v>
      </c>
      <c r="J541" s="45">
        <v>43556</v>
      </c>
      <c r="K541" s="44" t="s">
        <v>1093</v>
      </c>
    </row>
    <row r="542" spans="1:11" ht="24" customHeight="1" x14ac:dyDescent="0.15">
      <c r="A542" s="38">
        <v>529</v>
      </c>
      <c r="B542" s="39">
        <v>4121400248</v>
      </c>
      <c r="C542" s="40" t="s">
        <v>1366</v>
      </c>
      <c r="D542" s="41" t="s">
        <v>1635</v>
      </c>
      <c r="E542" s="42" t="s">
        <v>331</v>
      </c>
      <c r="F542" s="43" t="s">
        <v>75</v>
      </c>
      <c r="G542" s="44" t="s">
        <v>1636</v>
      </c>
      <c r="H542" s="44" t="s">
        <v>1637</v>
      </c>
      <c r="I542" s="44" t="s">
        <v>1638</v>
      </c>
      <c r="J542" s="45">
        <v>41000</v>
      </c>
      <c r="K542" s="44" t="s">
        <v>1639</v>
      </c>
    </row>
    <row r="543" spans="1:11" ht="24" customHeight="1" x14ac:dyDescent="0.15">
      <c r="A543" s="38">
        <v>530</v>
      </c>
      <c r="B543" s="39">
        <v>4120800091</v>
      </c>
      <c r="C543" s="40" t="s">
        <v>1366</v>
      </c>
      <c r="D543" s="41" t="s">
        <v>1640</v>
      </c>
      <c r="E543" s="42" t="s">
        <v>887</v>
      </c>
      <c r="F543" s="43" t="s">
        <v>22</v>
      </c>
      <c r="G543" s="44" t="s">
        <v>1159</v>
      </c>
      <c r="H543" s="44" t="s">
        <v>1160</v>
      </c>
      <c r="I543" s="44" t="s">
        <v>1161</v>
      </c>
      <c r="J543" s="45">
        <v>42736</v>
      </c>
      <c r="K543" s="44" t="s">
        <v>676</v>
      </c>
    </row>
    <row r="544" spans="1:11" ht="24" customHeight="1" x14ac:dyDescent="0.15">
      <c r="A544" s="38">
        <v>531</v>
      </c>
      <c r="B544" s="39">
        <v>4120101458</v>
      </c>
      <c r="C544" s="40" t="s">
        <v>1366</v>
      </c>
      <c r="D544" s="41" t="s">
        <v>1641</v>
      </c>
      <c r="E544" s="42" t="s">
        <v>1205</v>
      </c>
      <c r="F544" s="43" t="s">
        <v>36</v>
      </c>
      <c r="G544" s="44" t="s">
        <v>1206</v>
      </c>
      <c r="H544" s="44" t="s">
        <v>808</v>
      </c>
      <c r="I544" s="44" t="s">
        <v>809</v>
      </c>
      <c r="J544" s="45">
        <v>41046</v>
      </c>
      <c r="K544" s="44" t="s">
        <v>810</v>
      </c>
    </row>
    <row r="545" spans="1:11" ht="24" customHeight="1" x14ac:dyDescent="0.15">
      <c r="A545" s="38">
        <v>532</v>
      </c>
      <c r="B545" s="39">
        <v>4121300364</v>
      </c>
      <c r="C545" s="40" t="s">
        <v>1366</v>
      </c>
      <c r="D545" s="41" t="s">
        <v>1642</v>
      </c>
      <c r="E545" s="42" t="s">
        <v>1624</v>
      </c>
      <c r="F545" s="43" t="s">
        <v>15</v>
      </c>
      <c r="G545" s="44" t="s">
        <v>1643</v>
      </c>
      <c r="H545" s="44" t="s">
        <v>1644</v>
      </c>
      <c r="I545" s="44" t="s">
        <v>1645</v>
      </c>
      <c r="J545" s="45">
        <v>42048</v>
      </c>
      <c r="K545" s="44" t="s">
        <v>1646</v>
      </c>
    </row>
    <row r="546" spans="1:11" ht="24" customHeight="1" x14ac:dyDescent="0.15">
      <c r="A546" s="38">
        <v>533</v>
      </c>
      <c r="B546" s="39">
        <v>4120200474</v>
      </c>
      <c r="C546" s="40" t="s">
        <v>1366</v>
      </c>
      <c r="D546" s="41" t="s">
        <v>1647</v>
      </c>
      <c r="E546" s="42" t="s">
        <v>1648</v>
      </c>
      <c r="F546" s="43" t="s">
        <v>62</v>
      </c>
      <c r="G546" s="44" t="s">
        <v>1649</v>
      </c>
      <c r="H546" s="44" t="s">
        <v>1650</v>
      </c>
      <c r="I546" s="44" t="s">
        <v>1651</v>
      </c>
      <c r="J546" s="45">
        <v>42285</v>
      </c>
      <c r="K546" s="44" t="s">
        <v>1652</v>
      </c>
    </row>
    <row r="547" spans="1:11" ht="24" customHeight="1" x14ac:dyDescent="0.15">
      <c r="A547" s="38">
        <v>534</v>
      </c>
      <c r="B547" s="39">
        <v>4121300448</v>
      </c>
      <c r="C547" s="40" t="s">
        <v>1366</v>
      </c>
      <c r="D547" s="41" t="s">
        <v>1653</v>
      </c>
      <c r="E547" s="42" t="s">
        <v>304</v>
      </c>
      <c r="F547" s="43" t="s">
        <v>15</v>
      </c>
      <c r="G547" s="44" t="s">
        <v>1654</v>
      </c>
      <c r="H547" s="44" t="s">
        <v>1655</v>
      </c>
      <c r="I547" s="44" t="s">
        <v>464</v>
      </c>
      <c r="J547" s="45">
        <v>43040</v>
      </c>
      <c r="K547" s="44" t="s">
        <v>324</v>
      </c>
    </row>
    <row r="548" spans="1:11" ht="24" customHeight="1" x14ac:dyDescent="0.15">
      <c r="A548" s="38">
        <v>535</v>
      </c>
      <c r="B548" s="39">
        <v>4121100392</v>
      </c>
      <c r="C548" s="40" t="s">
        <v>1366</v>
      </c>
      <c r="D548" s="41" t="s">
        <v>1656</v>
      </c>
      <c r="E548" s="42" t="s">
        <v>1657</v>
      </c>
      <c r="F548" s="43" t="s">
        <v>113</v>
      </c>
      <c r="G548" s="44" t="s">
        <v>1658</v>
      </c>
      <c r="H548" s="44" t="s">
        <v>1659</v>
      </c>
      <c r="I548" s="44" t="s">
        <v>1659</v>
      </c>
      <c r="J548" s="45">
        <v>41000</v>
      </c>
      <c r="K548" s="44" t="s">
        <v>324</v>
      </c>
    </row>
    <row r="549" spans="1:11" ht="24" customHeight="1" x14ac:dyDescent="0.15">
      <c r="A549" s="38">
        <v>536</v>
      </c>
      <c r="B549" s="39">
        <v>4120101268</v>
      </c>
      <c r="C549" s="40" t="s">
        <v>1366</v>
      </c>
      <c r="D549" s="41" t="s">
        <v>1660</v>
      </c>
      <c r="E549" s="42" t="s">
        <v>35</v>
      </c>
      <c r="F549" s="43" t="s">
        <v>36</v>
      </c>
      <c r="G549" s="44" t="s">
        <v>1661</v>
      </c>
      <c r="H549" s="44" t="s">
        <v>1662</v>
      </c>
      <c r="I549" s="44" t="s">
        <v>1662</v>
      </c>
      <c r="J549" s="45">
        <v>40634</v>
      </c>
      <c r="K549" s="44" t="s">
        <v>324</v>
      </c>
    </row>
    <row r="550" spans="1:11" ht="24" customHeight="1" x14ac:dyDescent="0.15">
      <c r="A550" s="38">
        <v>537</v>
      </c>
      <c r="B550" s="39">
        <v>4121300190</v>
      </c>
      <c r="C550" s="40" t="s">
        <v>1366</v>
      </c>
      <c r="D550" s="41" t="s">
        <v>1663</v>
      </c>
      <c r="E550" s="42" t="s">
        <v>887</v>
      </c>
      <c r="F550" s="43" t="s">
        <v>15</v>
      </c>
      <c r="G550" s="44" t="s">
        <v>1664</v>
      </c>
      <c r="H550" s="44" t="s">
        <v>1665</v>
      </c>
      <c r="I550" s="44" t="s">
        <v>1665</v>
      </c>
      <c r="J550" s="45">
        <v>39845</v>
      </c>
      <c r="K550" s="44" t="s">
        <v>891</v>
      </c>
    </row>
    <row r="551" spans="1:11" ht="24" customHeight="1" x14ac:dyDescent="0.15">
      <c r="A551" s="38">
        <v>538</v>
      </c>
      <c r="B551" s="39">
        <v>4120102720</v>
      </c>
      <c r="C551" s="40" t="s">
        <v>1366</v>
      </c>
      <c r="D551" s="41" t="s">
        <v>1186</v>
      </c>
      <c r="E551" s="42" t="s">
        <v>378</v>
      </c>
      <c r="F551" s="43" t="s">
        <v>36</v>
      </c>
      <c r="G551" s="44" t="s">
        <v>1187</v>
      </c>
      <c r="H551" s="44" t="s">
        <v>827</v>
      </c>
      <c r="I551" s="44" t="s">
        <v>828</v>
      </c>
      <c r="J551" s="45">
        <v>43603</v>
      </c>
      <c r="K551" s="44" t="s">
        <v>829</v>
      </c>
    </row>
    <row r="552" spans="1:11" ht="24" customHeight="1" x14ac:dyDescent="0.15">
      <c r="A552" s="38">
        <v>539</v>
      </c>
      <c r="B552" s="39">
        <v>4120600129</v>
      </c>
      <c r="C552" s="40" t="s">
        <v>1366</v>
      </c>
      <c r="D552" s="41" t="s">
        <v>1666</v>
      </c>
      <c r="E552" s="42" t="s">
        <v>1667</v>
      </c>
      <c r="F552" s="43" t="s">
        <v>49</v>
      </c>
      <c r="G552" s="44" t="s">
        <v>1668</v>
      </c>
      <c r="H552" s="44" t="s">
        <v>1669</v>
      </c>
      <c r="I552" s="44" t="s">
        <v>1669</v>
      </c>
      <c r="J552" s="45">
        <v>40940</v>
      </c>
      <c r="K552" s="44" t="s">
        <v>1670</v>
      </c>
    </row>
    <row r="553" spans="1:11" ht="24" customHeight="1" x14ac:dyDescent="0.15">
      <c r="A553" s="38">
        <v>540</v>
      </c>
      <c r="B553" s="39">
        <v>4120100062</v>
      </c>
      <c r="C553" s="40" t="s">
        <v>1366</v>
      </c>
      <c r="D553" s="41" t="s">
        <v>1671</v>
      </c>
      <c r="E553" s="42" t="s">
        <v>857</v>
      </c>
      <c r="F553" s="43" t="s">
        <v>36</v>
      </c>
      <c r="G553" s="44" t="s">
        <v>1672</v>
      </c>
      <c r="H553" s="44" t="s">
        <v>1673</v>
      </c>
      <c r="I553" s="44" t="s">
        <v>1673</v>
      </c>
      <c r="J553" s="45">
        <v>38991</v>
      </c>
      <c r="K553" s="44" t="s">
        <v>861</v>
      </c>
    </row>
    <row r="554" spans="1:11" ht="24" customHeight="1" x14ac:dyDescent="0.15">
      <c r="A554" s="38">
        <v>541</v>
      </c>
      <c r="B554" s="39">
        <v>4121300463</v>
      </c>
      <c r="C554" s="40" t="s">
        <v>1366</v>
      </c>
      <c r="D554" s="41" t="s">
        <v>1674</v>
      </c>
      <c r="E554" s="42" t="s">
        <v>1675</v>
      </c>
      <c r="F554" s="43" t="s">
        <v>15</v>
      </c>
      <c r="G554" s="44" t="s">
        <v>1676</v>
      </c>
      <c r="H554" s="44" t="s">
        <v>1677</v>
      </c>
      <c r="I554" s="44" t="s">
        <v>464</v>
      </c>
      <c r="J554" s="45">
        <v>43374</v>
      </c>
      <c r="K554" s="44" t="s">
        <v>1678</v>
      </c>
    </row>
    <row r="555" spans="1:11" ht="24" customHeight="1" x14ac:dyDescent="0.15">
      <c r="A555" s="38">
        <v>542</v>
      </c>
      <c r="B555" s="39">
        <v>4120200029</v>
      </c>
      <c r="C555" s="40" t="s">
        <v>1366</v>
      </c>
      <c r="D555" s="41" t="s">
        <v>1679</v>
      </c>
      <c r="E555" s="42" t="s">
        <v>1680</v>
      </c>
      <c r="F555" s="43" t="s">
        <v>62</v>
      </c>
      <c r="G555" s="44" t="s">
        <v>1681</v>
      </c>
      <c r="H555" s="44" t="s">
        <v>1682</v>
      </c>
      <c r="I555" s="44" t="s">
        <v>1683</v>
      </c>
      <c r="J555" s="45">
        <v>38991</v>
      </c>
      <c r="K555" s="44" t="s">
        <v>1684</v>
      </c>
    </row>
    <row r="556" spans="1:11" ht="24" customHeight="1" x14ac:dyDescent="0.15">
      <c r="A556" s="38">
        <v>543</v>
      </c>
      <c r="B556" s="39">
        <v>4120101094</v>
      </c>
      <c r="C556" s="40" t="s">
        <v>1366</v>
      </c>
      <c r="D556" s="41" t="s">
        <v>1685</v>
      </c>
      <c r="E556" s="42" t="s">
        <v>1105</v>
      </c>
      <c r="F556" s="43" t="s">
        <v>36</v>
      </c>
      <c r="G556" s="44" t="s">
        <v>1686</v>
      </c>
      <c r="H556" s="44" t="s">
        <v>1687</v>
      </c>
      <c r="I556" s="44" t="s">
        <v>1687</v>
      </c>
      <c r="J556" s="45">
        <v>40269</v>
      </c>
      <c r="K556" s="44" t="s">
        <v>1688</v>
      </c>
    </row>
    <row r="557" spans="1:11" ht="24" customHeight="1" x14ac:dyDescent="0.15">
      <c r="A557" s="38">
        <v>544</v>
      </c>
      <c r="B557" s="39">
        <v>4120102126</v>
      </c>
      <c r="C557" s="40" t="s">
        <v>1366</v>
      </c>
      <c r="D557" s="41" t="s">
        <v>1689</v>
      </c>
      <c r="E557" s="42" t="s">
        <v>1597</v>
      </c>
      <c r="F557" s="43" t="s">
        <v>36</v>
      </c>
      <c r="G557" s="44" t="s">
        <v>1690</v>
      </c>
      <c r="H557" s="44" t="s">
        <v>1691</v>
      </c>
      <c r="I557" s="44" t="s">
        <v>464</v>
      </c>
      <c r="J557" s="45">
        <v>42552</v>
      </c>
      <c r="K557" s="44" t="s">
        <v>1692</v>
      </c>
    </row>
    <row r="558" spans="1:11" ht="24" customHeight="1" x14ac:dyDescent="0.15">
      <c r="A558" s="38">
        <v>545</v>
      </c>
      <c r="B558" s="39">
        <v>4121400016</v>
      </c>
      <c r="C558" s="40" t="s">
        <v>1366</v>
      </c>
      <c r="D558" s="41" t="s">
        <v>1693</v>
      </c>
      <c r="E558" s="42" t="s">
        <v>1694</v>
      </c>
      <c r="F558" s="43" t="s">
        <v>75</v>
      </c>
      <c r="G558" s="44" t="s">
        <v>1695</v>
      </c>
      <c r="H558" s="44" t="s">
        <v>1696</v>
      </c>
      <c r="I558" s="44" t="s">
        <v>1697</v>
      </c>
      <c r="J558" s="45">
        <v>38991</v>
      </c>
      <c r="K558" s="44" t="s">
        <v>192</v>
      </c>
    </row>
    <row r="559" spans="1:11" ht="24" customHeight="1" x14ac:dyDescent="0.15">
      <c r="A559" s="38">
        <v>546</v>
      </c>
      <c r="B559" s="39">
        <v>4120101979</v>
      </c>
      <c r="C559" s="40" t="s">
        <v>1366</v>
      </c>
      <c r="D559" s="41" t="s">
        <v>1698</v>
      </c>
      <c r="E559" s="42" t="s">
        <v>812</v>
      </c>
      <c r="F559" s="43" t="s">
        <v>36</v>
      </c>
      <c r="G559" s="44" t="s">
        <v>1699</v>
      </c>
      <c r="H559" s="44" t="s">
        <v>1700</v>
      </c>
      <c r="I559" s="44" t="s">
        <v>464</v>
      </c>
      <c r="J559" s="45">
        <v>42156</v>
      </c>
      <c r="K559" s="44" t="s">
        <v>1701</v>
      </c>
    </row>
    <row r="560" spans="1:11" ht="24" customHeight="1" x14ac:dyDescent="0.15">
      <c r="A560" s="38">
        <v>547</v>
      </c>
      <c r="B560" s="39">
        <v>4120101078</v>
      </c>
      <c r="C560" s="40" t="s">
        <v>1366</v>
      </c>
      <c r="D560" s="41" t="s">
        <v>1702</v>
      </c>
      <c r="E560" s="42" t="s">
        <v>378</v>
      </c>
      <c r="F560" s="43" t="s">
        <v>36</v>
      </c>
      <c r="G560" s="44" t="s">
        <v>1703</v>
      </c>
      <c r="H560" s="44" t="s">
        <v>827</v>
      </c>
      <c r="I560" s="44" t="s">
        <v>828</v>
      </c>
      <c r="J560" s="45">
        <v>40269</v>
      </c>
      <c r="K560" s="44" t="s">
        <v>829</v>
      </c>
    </row>
    <row r="561" spans="1:11" ht="24" customHeight="1" x14ac:dyDescent="0.15">
      <c r="A561" s="38">
        <v>548</v>
      </c>
      <c r="B561" s="39">
        <v>4120560463</v>
      </c>
      <c r="C561" s="40" t="s">
        <v>1366</v>
      </c>
      <c r="D561" s="41" t="s">
        <v>1704</v>
      </c>
      <c r="E561" s="42" t="s">
        <v>1195</v>
      </c>
      <c r="F561" s="43" t="s">
        <v>478</v>
      </c>
      <c r="G561" s="44" t="s">
        <v>996</v>
      </c>
      <c r="H561" s="44" t="s">
        <v>977</v>
      </c>
      <c r="I561" s="44" t="s">
        <v>464</v>
      </c>
      <c r="J561" s="45">
        <v>43636</v>
      </c>
      <c r="K561" s="44" t="s">
        <v>924</v>
      </c>
    </row>
    <row r="562" spans="1:11" ht="24" customHeight="1" x14ac:dyDescent="0.15">
      <c r="A562" s="38">
        <v>549</v>
      </c>
      <c r="B562" s="39">
        <v>4121400495</v>
      </c>
      <c r="C562" s="40" t="s">
        <v>1366</v>
      </c>
      <c r="D562" s="41" t="s">
        <v>1200</v>
      </c>
      <c r="E562" s="42" t="s">
        <v>571</v>
      </c>
      <c r="F562" s="43" t="s">
        <v>75</v>
      </c>
      <c r="G562" s="44" t="s">
        <v>1201</v>
      </c>
      <c r="H562" s="44" t="s">
        <v>1202</v>
      </c>
      <c r="I562" s="44" t="s">
        <v>464</v>
      </c>
      <c r="J562" s="45">
        <v>43637</v>
      </c>
      <c r="K562" s="44" t="s">
        <v>1203</v>
      </c>
    </row>
    <row r="563" spans="1:11" ht="24" customHeight="1" x14ac:dyDescent="0.15">
      <c r="A563" s="38">
        <v>550</v>
      </c>
      <c r="B563" s="39">
        <v>4121400503</v>
      </c>
      <c r="C563" s="40" t="s">
        <v>1366</v>
      </c>
      <c r="D563" s="41" t="s">
        <v>1705</v>
      </c>
      <c r="E563" s="42" t="s">
        <v>472</v>
      </c>
      <c r="F563" s="43" t="s">
        <v>75</v>
      </c>
      <c r="G563" s="44" t="s">
        <v>1197</v>
      </c>
      <c r="H563" s="44" t="s">
        <v>1198</v>
      </c>
      <c r="I563" s="44" t="s">
        <v>464</v>
      </c>
      <c r="J563" s="45">
        <v>43647</v>
      </c>
      <c r="K563" s="44" t="s">
        <v>1199</v>
      </c>
    </row>
    <row r="564" spans="1:11" ht="24" customHeight="1" x14ac:dyDescent="0.15">
      <c r="A564" s="38">
        <v>551</v>
      </c>
      <c r="B564" s="39">
        <v>4120102746</v>
      </c>
      <c r="C564" s="40" t="s">
        <v>1366</v>
      </c>
      <c r="D564" s="41" t="s">
        <v>1706</v>
      </c>
      <c r="E564" s="42" t="s">
        <v>1707</v>
      </c>
      <c r="F564" s="43" t="s">
        <v>36</v>
      </c>
      <c r="G564" s="44" t="s">
        <v>1708</v>
      </c>
      <c r="H564" s="44" t="s">
        <v>1709</v>
      </c>
      <c r="I564" s="44" t="s">
        <v>464</v>
      </c>
      <c r="J564" s="45">
        <v>43647</v>
      </c>
      <c r="K564" s="44" t="s">
        <v>1710</v>
      </c>
    </row>
    <row r="565" spans="1:11" ht="24" customHeight="1" x14ac:dyDescent="0.15">
      <c r="A565" s="38">
        <v>552</v>
      </c>
      <c r="B565" s="39">
        <v>4120200672</v>
      </c>
      <c r="C565" s="40" t="s">
        <v>1366</v>
      </c>
      <c r="D565" s="41" t="s">
        <v>1711</v>
      </c>
      <c r="E565" s="42" t="s">
        <v>1259</v>
      </c>
      <c r="F565" s="43" t="s">
        <v>62</v>
      </c>
      <c r="G565" s="44" t="s">
        <v>1712</v>
      </c>
      <c r="H565" s="44" t="s">
        <v>1713</v>
      </c>
      <c r="I565" s="44" t="s">
        <v>1714</v>
      </c>
      <c r="J565" s="45">
        <v>43709</v>
      </c>
      <c r="K565" s="44" t="s">
        <v>1715</v>
      </c>
    </row>
    <row r="566" spans="1:11" ht="24" customHeight="1" x14ac:dyDescent="0.15">
      <c r="A566" s="38">
        <v>553</v>
      </c>
      <c r="B566" s="39">
        <v>4120102787</v>
      </c>
      <c r="C566" s="40" t="s">
        <v>1366</v>
      </c>
      <c r="D566" s="41" t="s">
        <v>1716</v>
      </c>
      <c r="E566" s="42" t="s">
        <v>1089</v>
      </c>
      <c r="F566" s="43" t="s">
        <v>36</v>
      </c>
      <c r="G566" s="44" t="s">
        <v>1717</v>
      </c>
      <c r="H566" s="44" t="s">
        <v>1718</v>
      </c>
      <c r="I566" s="44" t="s">
        <v>464</v>
      </c>
      <c r="J566" s="45">
        <v>43739</v>
      </c>
      <c r="K566" s="44" t="s">
        <v>1413</v>
      </c>
    </row>
    <row r="567" spans="1:11" ht="24" customHeight="1" x14ac:dyDescent="0.15">
      <c r="A567" s="38">
        <v>554</v>
      </c>
      <c r="B567" s="39">
        <v>4120102779</v>
      </c>
      <c r="C567" s="40" t="s">
        <v>1366</v>
      </c>
      <c r="D567" s="41" t="s">
        <v>1329</v>
      </c>
      <c r="E567" s="42" t="s">
        <v>369</v>
      </c>
      <c r="F567" s="43" t="s">
        <v>36</v>
      </c>
      <c r="G567" s="44" t="s">
        <v>1330</v>
      </c>
      <c r="H567" s="44" t="s">
        <v>1331</v>
      </c>
      <c r="I567" s="44" t="s">
        <v>464</v>
      </c>
      <c r="J567" s="45">
        <v>43739</v>
      </c>
      <c r="K567" s="44" t="s">
        <v>1332</v>
      </c>
    </row>
    <row r="568" spans="1:11" ht="24" customHeight="1" x14ac:dyDescent="0.15">
      <c r="A568" s="38">
        <v>555</v>
      </c>
      <c r="B568" s="39">
        <v>4120560497</v>
      </c>
      <c r="C568" s="40" t="s">
        <v>1366</v>
      </c>
      <c r="D568" s="41" t="s">
        <v>1719</v>
      </c>
      <c r="E568" s="42" t="s">
        <v>248</v>
      </c>
      <c r="F568" s="43" t="s">
        <v>249</v>
      </c>
      <c r="G568" s="44" t="s">
        <v>1720</v>
      </c>
      <c r="H568" s="44" t="s">
        <v>1721</v>
      </c>
      <c r="I568" s="44" t="s">
        <v>1722</v>
      </c>
      <c r="J568" s="45">
        <v>43742</v>
      </c>
      <c r="K568" s="44" t="s">
        <v>1723</v>
      </c>
    </row>
    <row r="569" spans="1:11" ht="24" customHeight="1" x14ac:dyDescent="0.15">
      <c r="A569" s="38">
        <v>556</v>
      </c>
      <c r="B569" s="39">
        <v>4121400511</v>
      </c>
      <c r="C569" s="40" t="s">
        <v>1366</v>
      </c>
      <c r="D569" s="41" t="s">
        <v>1724</v>
      </c>
      <c r="E569" s="42" t="s">
        <v>1725</v>
      </c>
      <c r="F569" s="43" t="s">
        <v>75</v>
      </c>
      <c r="G569" s="44" t="s">
        <v>1726</v>
      </c>
      <c r="H569" s="44" t="s">
        <v>1727</v>
      </c>
      <c r="I569" s="44" t="s">
        <v>1727</v>
      </c>
      <c r="J569" s="45">
        <v>43770</v>
      </c>
      <c r="K569" s="44" t="s">
        <v>1199</v>
      </c>
    </row>
    <row r="570" spans="1:11" ht="24" customHeight="1" x14ac:dyDescent="0.15">
      <c r="A570" s="38">
        <v>557</v>
      </c>
      <c r="B570" s="39">
        <v>4120102795</v>
      </c>
      <c r="C570" s="40" t="s">
        <v>1366</v>
      </c>
      <c r="D570" s="41" t="s">
        <v>1728</v>
      </c>
      <c r="E570" s="42" t="s">
        <v>1729</v>
      </c>
      <c r="F570" s="43" t="s">
        <v>36</v>
      </c>
      <c r="G570" s="44" t="s">
        <v>1730</v>
      </c>
      <c r="H570" s="44" t="s">
        <v>1731</v>
      </c>
      <c r="I570" s="44" t="s">
        <v>1732</v>
      </c>
      <c r="J570" s="45">
        <v>43862</v>
      </c>
      <c r="K570" s="44" t="s">
        <v>1733</v>
      </c>
    </row>
    <row r="571" spans="1:11" ht="24" customHeight="1" x14ac:dyDescent="0.15">
      <c r="A571" s="38">
        <v>558</v>
      </c>
      <c r="B571" s="39">
        <v>4120102803</v>
      </c>
      <c r="C571" s="40" t="s">
        <v>1366</v>
      </c>
      <c r="D571" s="41" t="s">
        <v>1734</v>
      </c>
      <c r="E571" s="42" t="s">
        <v>1241</v>
      </c>
      <c r="F571" s="43" t="s">
        <v>36</v>
      </c>
      <c r="G571" s="44" t="s">
        <v>1735</v>
      </c>
      <c r="H571" s="44" t="s">
        <v>1736</v>
      </c>
      <c r="I571" s="44" t="s">
        <v>1736</v>
      </c>
      <c r="J571" s="45">
        <v>43922</v>
      </c>
      <c r="K571" s="44" t="s">
        <v>1737</v>
      </c>
    </row>
    <row r="572" spans="1:11" ht="24" customHeight="1" x14ac:dyDescent="0.15">
      <c r="A572" s="38">
        <v>559</v>
      </c>
      <c r="B572" s="39">
        <v>4121300505</v>
      </c>
      <c r="C572" s="40" t="s">
        <v>1366</v>
      </c>
      <c r="D572" s="41" t="s">
        <v>1738</v>
      </c>
      <c r="E572" s="42" t="s">
        <v>14</v>
      </c>
      <c r="F572" s="43" t="s">
        <v>15</v>
      </c>
      <c r="G572" s="44" t="s">
        <v>1739</v>
      </c>
      <c r="H572" s="44" t="s">
        <v>1740</v>
      </c>
      <c r="I572" s="44" t="s">
        <v>1741</v>
      </c>
      <c r="J572" s="45">
        <v>43922</v>
      </c>
      <c r="K572" s="44" t="s">
        <v>19</v>
      </c>
    </row>
    <row r="573" spans="1:11" ht="24" customHeight="1" x14ac:dyDescent="0.15">
      <c r="A573" s="38">
        <v>560</v>
      </c>
      <c r="B573" s="39">
        <v>4121100772</v>
      </c>
      <c r="C573" s="40" t="s">
        <v>1366</v>
      </c>
      <c r="D573" s="41" t="s">
        <v>1742</v>
      </c>
      <c r="E573" s="42" t="s">
        <v>770</v>
      </c>
      <c r="F573" s="43" t="s">
        <v>113</v>
      </c>
      <c r="G573" s="44" t="s">
        <v>1743</v>
      </c>
      <c r="H573" s="44" t="s">
        <v>772</v>
      </c>
      <c r="I573" s="44" t="s">
        <v>773</v>
      </c>
      <c r="J573" s="45">
        <v>43922</v>
      </c>
      <c r="K573" s="44" t="s">
        <v>774</v>
      </c>
    </row>
    <row r="574" spans="1:11" ht="24" customHeight="1" x14ac:dyDescent="0.15">
      <c r="A574" s="38">
        <v>561</v>
      </c>
      <c r="B574" s="39">
        <v>4120800109</v>
      </c>
      <c r="C574" s="40" t="s">
        <v>1366</v>
      </c>
      <c r="D574" s="41" t="s">
        <v>1744</v>
      </c>
      <c r="E574" s="42" t="s">
        <v>1745</v>
      </c>
      <c r="F574" s="43" t="s">
        <v>22</v>
      </c>
      <c r="G574" s="44" t="s">
        <v>1746</v>
      </c>
      <c r="H574" s="44" t="s">
        <v>1747</v>
      </c>
      <c r="I574" s="44"/>
      <c r="J574" s="45">
        <v>43922</v>
      </c>
      <c r="K574" s="44" t="s">
        <v>1627</v>
      </c>
    </row>
    <row r="575" spans="1:11" ht="24" customHeight="1" x14ac:dyDescent="0.15">
      <c r="A575" s="38">
        <v>562</v>
      </c>
      <c r="B575" s="39">
        <v>4121500302</v>
      </c>
      <c r="C575" s="40" t="s">
        <v>1366</v>
      </c>
      <c r="D575" s="41" t="s">
        <v>1748</v>
      </c>
      <c r="E575" s="42" t="s">
        <v>1428</v>
      </c>
      <c r="F575" s="43" t="s">
        <v>716</v>
      </c>
      <c r="G575" s="44" t="s">
        <v>1749</v>
      </c>
      <c r="H575" s="44" t="s">
        <v>1750</v>
      </c>
      <c r="I575" s="44" t="s">
        <v>1750</v>
      </c>
      <c r="J575" s="45">
        <v>43922</v>
      </c>
      <c r="K575" s="44" t="s">
        <v>1751</v>
      </c>
    </row>
    <row r="576" spans="1:11" ht="24" customHeight="1" x14ac:dyDescent="0.15">
      <c r="A576" s="38">
        <v>563</v>
      </c>
      <c r="B576" s="39">
        <v>4121100798</v>
      </c>
      <c r="C576" s="40" t="s">
        <v>1366</v>
      </c>
      <c r="D576" s="41" t="s">
        <v>1752</v>
      </c>
      <c r="E576" s="42" t="s">
        <v>1753</v>
      </c>
      <c r="F576" s="43" t="s">
        <v>113</v>
      </c>
      <c r="G576" s="44" t="s">
        <v>1754</v>
      </c>
      <c r="H576" s="44" t="s">
        <v>1755</v>
      </c>
      <c r="I576" s="44" t="s">
        <v>1756</v>
      </c>
      <c r="J576" s="45">
        <v>44105</v>
      </c>
      <c r="K576" s="44" t="s">
        <v>1757</v>
      </c>
    </row>
    <row r="577" spans="1:11" ht="24" customHeight="1" x14ac:dyDescent="0.15">
      <c r="A577" s="38">
        <v>564</v>
      </c>
      <c r="B577" s="39">
        <v>4120102829</v>
      </c>
      <c r="C577" s="40" t="s">
        <v>1366</v>
      </c>
      <c r="D577" s="41" t="s">
        <v>1758</v>
      </c>
      <c r="E577" s="42" t="s">
        <v>1759</v>
      </c>
      <c r="F577" s="43" t="s">
        <v>36</v>
      </c>
      <c r="G577" s="44" t="s">
        <v>1760</v>
      </c>
      <c r="H577" s="44" t="s">
        <v>1761</v>
      </c>
      <c r="I577" s="44" t="s">
        <v>1761</v>
      </c>
      <c r="J577" s="45">
        <v>44197</v>
      </c>
      <c r="K577" s="44" t="s">
        <v>1762</v>
      </c>
    </row>
    <row r="578" spans="1:11" ht="24" customHeight="1" x14ac:dyDescent="0.15">
      <c r="A578" s="38">
        <v>565</v>
      </c>
      <c r="B578" s="39">
        <v>4120600319</v>
      </c>
      <c r="C578" s="40" t="s">
        <v>1366</v>
      </c>
      <c r="D578" s="41" t="s">
        <v>1763</v>
      </c>
      <c r="E578" s="42" t="s">
        <v>765</v>
      </c>
      <c r="F578" s="43" t="s">
        <v>49</v>
      </c>
      <c r="G578" s="44" t="s">
        <v>1214</v>
      </c>
      <c r="H578" s="44" t="s">
        <v>1215</v>
      </c>
      <c r="I578" s="44" t="s">
        <v>1216</v>
      </c>
      <c r="J578" s="45">
        <v>44287</v>
      </c>
      <c r="K578" s="44" t="s">
        <v>789</v>
      </c>
    </row>
    <row r="579" spans="1:11" ht="24" customHeight="1" x14ac:dyDescent="0.15">
      <c r="A579" s="38">
        <v>566</v>
      </c>
      <c r="B579" s="39">
        <v>4120102837</v>
      </c>
      <c r="C579" s="40" t="s">
        <v>1366</v>
      </c>
      <c r="D579" s="41" t="s">
        <v>1764</v>
      </c>
      <c r="E579" s="42" t="s">
        <v>224</v>
      </c>
      <c r="F579" s="43" t="s">
        <v>36</v>
      </c>
      <c r="G579" s="44" t="s">
        <v>1765</v>
      </c>
      <c r="H579" s="44" t="s">
        <v>1234</v>
      </c>
      <c r="I579" s="44" t="s">
        <v>1235</v>
      </c>
      <c r="J579" s="45">
        <v>44287</v>
      </c>
      <c r="K579" s="44" t="s">
        <v>1236</v>
      </c>
    </row>
    <row r="580" spans="1:11" ht="24" customHeight="1" x14ac:dyDescent="0.15">
      <c r="A580" s="38">
        <v>567</v>
      </c>
      <c r="B580" s="39">
        <v>4120960341</v>
      </c>
      <c r="C580" s="40" t="s">
        <v>1366</v>
      </c>
      <c r="D580" s="41" t="s">
        <v>1766</v>
      </c>
      <c r="E580" s="42" t="s">
        <v>1767</v>
      </c>
      <c r="F580" s="43" t="s">
        <v>29</v>
      </c>
      <c r="G580" s="44" t="s">
        <v>1768</v>
      </c>
      <c r="H580" s="44" t="s">
        <v>1769</v>
      </c>
      <c r="I580" s="44" t="s">
        <v>1769</v>
      </c>
      <c r="J580" s="45">
        <v>44317</v>
      </c>
      <c r="K580" s="44" t="s">
        <v>1770</v>
      </c>
    </row>
    <row r="581" spans="1:11" ht="24" customHeight="1" x14ac:dyDescent="0.15">
      <c r="A581" s="38">
        <v>568</v>
      </c>
      <c r="B581" s="39">
        <v>4121200200</v>
      </c>
      <c r="C581" s="40" t="s">
        <v>1366</v>
      </c>
      <c r="D581" s="41" t="s">
        <v>1771</v>
      </c>
      <c r="E581" s="42" t="s">
        <v>81</v>
      </c>
      <c r="F581" s="43" t="s">
        <v>82</v>
      </c>
      <c r="G581" s="44" t="s">
        <v>1225</v>
      </c>
      <c r="H581" s="44" t="s">
        <v>760</v>
      </c>
      <c r="I581" s="44" t="s">
        <v>761</v>
      </c>
      <c r="J581" s="45">
        <v>44317</v>
      </c>
      <c r="K581" s="44" t="s">
        <v>762</v>
      </c>
    </row>
    <row r="582" spans="1:11" ht="24" customHeight="1" x14ac:dyDescent="0.15">
      <c r="A582" s="38">
        <v>569</v>
      </c>
      <c r="B582" s="39">
        <v>4120200680</v>
      </c>
      <c r="C582" s="40" t="s">
        <v>1366</v>
      </c>
      <c r="D582" s="41" t="s">
        <v>1772</v>
      </c>
      <c r="E582" s="42" t="s">
        <v>1773</v>
      </c>
      <c r="F582" s="43" t="s">
        <v>62</v>
      </c>
      <c r="G582" s="44" t="s">
        <v>1774</v>
      </c>
      <c r="H582" s="44" t="s">
        <v>1775</v>
      </c>
      <c r="I582" s="44" t="s">
        <v>464</v>
      </c>
      <c r="J582" s="45">
        <v>44317</v>
      </c>
      <c r="K582" s="44" t="s">
        <v>1776</v>
      </c>
    </row>
    <row r="583" spans="1:11" ht="24" customHeight="1" x14ac:dyDescent="0.15">
      <c r="A583" s="38">
        <v>570</v>
      </c>
      <c r="B583" s="39">
        <v>4121700167</v>
      </c>
      <c r="C583" s="40" t="s">
        <v>1366</v>
      </c>
      <c r="D583" s="41" t="s">
        <v>1777</v>
      </c>
      <c r="E583" s="42" t="s">
        <v>410</v>
      </c>
      <c r="F583" s="43" t="s">
        <v>36</v>
      </c>
      <c r="G583" s="44" t="s">
        <v>1778</v>
      </c>
      <c r="H583" s="44" t="s">
        <v>1779</v>
      </c>
      <c r="I583" s="44" t="s">
        <v>1779</v>
      </c>
      <c r="J583" s="45">
        <v>44348</v>
      </c>
      <c r="K583" s="44" t="s">
        <v>1231</v>
      </c>
    </row>
    <row r="584" spans="1:11" ht="24" customHeight="1" x14ac:dyDescent="0.15">
      <c r="A584" s="38">
        <v>571</v>
      </c>
      <c r="B584" s="39">
        <v>4120200698</v>
      </c>
      <c r="C584" s="40" t="s">
        <v>1366</v>
      </c>
      <c r="D584" s="41" t="s">
        <v>1780</v>
      </c>
      <c r="E584" s="42" t="s">
        <v>704</v>
      </c>
      <c r="F584" s="43" t="s">
        <v>62</v>
      </c>
      <c r="G584" s="44" t="s">
        <v>1781</v>
      </c>
      <c r="H584" s="44" t="s">
        <v>1782</v>
      </c>
      <c r="I584" s="44" t="s">
        <v>464</v>
      </c>
      <c r="J584" s="45">
        <v>44348</v>
      </c>
      <c r="K584" s="44" t="s">
        <v>1783</v>
      </c>
    </row>
    <row r="585" spans="1:11" ht="24" customHeight="1" x14ac:dyDescent="0.15">
      <c r="A585" s="38">
        <v>572</v>
      </c>
      <c r="B585" s="39">
        <v>4120600327</v>
      </c>
      <c r="C585" s="40" t="s">
        <v>1366</v>
      </c>
      <c r="D585" s="41" t="s">
        <v>1784</v>
      </c>
      <c r="E585" s="42" t="s">
        <v>744</v>
      </c>
      <c r="F585" s="43" t="s">
        <v>49</v>
      </c>
      <c r="G585" s="44" t="s">
        <v>1785</v>
      </c>
      <c r="H585" s="44" t="s">
        <v>1786</v>
      </c>
      <c r="I585" s="44" t="s">
        <v>1786</v>
      </c>
      <c r="J585" s="45">
        <v>44348</v>
      </c>
      <c r="K585" s="44" t="s">
        <v>1770</v>
      </c>
    </row>
    <row r="586" spans="1:11" ht="24" customHeight="1" x14ac:dyDescent="0.15">
      <c r="A586" s="38">
        <v>573</v>
      </c>
      <c r="B586" s="39">
        <v>4120102852</v>
      </c>
      <c r="C586" s="40" t="s">
        <v>1366</v>
      </c>
      <c r="D586" s="41" t="s">
        <v>1787</v>
      </c>
      <c r="E586" s="42" t="s">
        <v>1788</v>
      </c>
      <c r="F586" s="43" t="s">
        <v>36</v>
      </c>
      <c r="G586" s="44" t="s">
        <v>1789</v>
      </c>
      <c r="H586" s="44" t="s">
        <v>1790</v>
      </c>
      <c r="I586" s="44" t="s">
        <v>1791</v>
      </c>
      <c r="J586" s="45">
        <v>44409</v>
      </c>
      <c r="K586" s="44" t="s">
        <v>1792</v>
      </c>
    </row>
    <row r="587" spans="1:11" ht="24" customHeight="1" x14ac:dyDescent="0.15">
      <c r="A587" s="38">
        <v>574</v>
      </c>
      <c r="B587" s="39">
        <v>4120102845</v>
      </c>
      <c r="C587" s="40" t="s">
        <v>1366</v>
      </c>
      <c r="D587" s="41" t="s">
        <v>1793</v>
      </c>
      <c r="E587" s="42" t="s">
        <v>35</v>
      </c>
      <c r="F587" s="43" t="s">
        <v>36</v>
      </c>
      <c r="G587" s="44" t="s">
        <v>1794</v>
      </c>
      <c r="H587" s="44" t="s">
        <v>1795</v>
      </c>
      <c r="I587" s="44" t="s">
        <v>1795</v>
      </c>
      <c r="J587" s="45">
        <v>44409</v>
      </c>
      <c r="K587" s="44" t="s">
        <v>1770</v>
      </c>
    </row>
    <row r="588" spans="1:11" ht="24" customHeight="1" x14ac:dyDescent="0.15">
      <c r="A588" s="38">
        <v>575</v>
      </c>
      <c r="B588" s="39">
        <v>4120560505</v>
      </c>
      <c r="C588" s="40" t="s">
        <v>1366</v>
      </c>
      <c r="D588" s="41" t="s">
        <v>1796</v>
      </c>
      <c r="E588" s="42" t="s">
        <v>182</v>
      </c>
      <c r="F588" s="43" t="s">
        <v>183</v>
      </c>
      <c r="G588" s="44" t="s">
        <v>1797</v>
      </c>
      <c r="H588" s="44" t="s">
        <v>1798</v>
      </c>
      <c r="I588" s="44" t="s">
        <v>1799</v>
      </c>
      <c r="J588" s="45">
        <v>44409</v>
      </c>
      <c r="K588" s="44" t="s">
        <v>1800</v>
      </c>
    </row>
    <row r="589" spans="1:11" ht="24" customHeight="1" x14ac:dyDescent="0.15">
      <c r="A589" s="38">
        <v>576</v>
      </c>
      <c r="B589" s="39">
        <v>4121700175</v>
      </c>
      <c r="C589" s="40" t="s">
        <v>1366</v>
      </c>
      <c r="D589" s="41" t="s">
        <v>1801</v>
      </c>
      <c r="E589" s="42" t="s">
        <v>931</v>
      </c>
      <c r="F589" s="43" t="s">
        <v>206</v>
      </c>
      <c r="G589" s="44" t="s">
        <v>1802</v>
      </c>
      <c r="H589" s="44" t="s">
        <v>933</v>
      </c>
      <c r="I589" s="44" t="s">
        <v>1803</v>
      </c>
      <c r="J589" s="45">
        <v>44409</v>
      </c>
      <c r="K589" s="44" t="s">
        <v>935</v>
      </c>
    </row>
    <row r="590" spans="1:11" ht="24" customHeight="1" x14ac:dyDescent="0.15">
      <c r="A590" s="38">
        <v>577</v>
      </c>
      <c r="B590" s="39">
        <v>4120102860</v>
      </c>
      <c r="C590" s="40" t="s">
        <v>1366</v>
      </c>
      <c r="D590" s="41" t="s">
        <v>1804</v>
      </c>
      <c r="E590" s="42" t="s">
        <v>970</v>
      </c>
      <c r="F590" s="43" t="s">
        <v>36</v>
      </c>
      <c r="G590" s="44" t="s">
        <v>1805</v>
      </c>
      <c r="H590" s="44" t="s">
        <v>1806</v>
      </c>
      <c r="I590" s="44" t="s">
        <v>1806</v>
      </c>
      <c r="J590" s="45">
        <v>44501</v>
      </c>
      <c r="K590" s="44" t="s">
        <v>1762</v>
      </c>
    </row>
    <row r="591" spans="1:11" ht="24" customHeight="1" x14ac:dyDescent="0.15">
      <c r="A591" s="38">
        <v>578</v>
      </c>
      <c r="B591" s="39">
        <v>4121100806</v>
      </c>
      <c r="C591" s="40" t="s">
        <v>1366</v>
      </c>
      <c r="D591" s="41" t="s">
        <v>1807</v>
      </c>
      <c r="E591" s="42" t="s">
        <v>112</v>
      </c>
      <c r="F591" s="43" t="s">
        <v>113</v>
      </c>
      <c r="G591" s="44" t="s">
        <v>1808</v>
      </c>
      <c r="H591" s="44" t="s">
        <v>1809</v>
      </c>
      <c r="I591" s="44" t="s">
        <v>1810</v>
      </c>
      <c r="J591" s="45">
        <v>44593</v>
      </c>
      <c r="K591" s="44" t="s">
        <v>1811</v>
      </c>
    </row>
    <row r="592" spans="1:11" ht="24" customHeight="1" x14ac:dyDescent="0.15">
      <c r="A592" s="38">
        <v>579</v>
      </c>
      <c r="B592" s="39">
        <v>4120102894</v>
      </c>
      <c r="C592" s="43" t="s">
        <v>1366</v>
      </c>
      <c r="D592" s="44" t="s">
        <v>1812</v>
      </c>
      <c r="E592" s="42" t="s">
        <v>170</v>
      </c>
      <c r="F592" s="43" t="s">
        <v>36</v>
      </c>
      <c r="G592" s="44" t="s">
        <v>1813</v>
      </c>
      <c r="H592" s="59" t="s">
        <v>172</v>
      </c>
      <c r="I592" s="59" t="s">
        <v>173</v>
      </c>
      <c r="J592" s="45">
        <v>44652</v>
      </c>
      <c r="K592" s="44" t="s">
        <v>174</v>
      </c>
    </row>
    <row r="593" spans="1:11" ht="24" customHeight="1" x14ac:dyDescent="0.15">
      <c r="A593" s="38">
        <v>580</v>
      </c>
      <c r="B593" s="39">
        <v>4121100814</v>
      </c>
      <c r="C593" s="40" t="s">
        <v>1366</v>
      </c>
      <c r="D593" s="41" t="s">
        <v>1237</v>
      </c>
      <c r="E593" s="42" t="s">
        <v>112</v>
      </c>
      <c r="F593" s="43" t="s">
        <v>113</v>
      </c>
      <c r="G593" s="44" t="s">
        <v>1238</v>
      </c>
      <c r="H593" s="44" t="s">
        <v>1239</v>
      </c>
      <c r="I593" s="44" t="s">
        <v>699</v>
      </c>
      <c r="J593" s="45">
        <v>44652</v>
      </c>
      <c r="K593" s="44" t="s">
        <v>117</v>
      </c>
    </row>
    <row r="594" spans="1:11" ht="24" customHeight="1" x14ac:dyDescent="0.15">
      <c r="A594" s="38">
        <v>581</v>
      </c>
      <c r="B594" s="39">
        <v>4121400537</v>
      </c>
      <c r="C594" s="40" t="s">
        <v>1366</v>
      </c>
      <c r="D594" s="41" t="s">
        <v>1814</v>
      </c>
      <c r="E594" s="42" t="s">
        <v>571</v>
      </c>
      <c r="F594" s="43" t="s">
        <v>75</v>
      </c>
      <c r="G594" s="44" t="s">
        <v>1815</v>
      </c>
      <c r="H594" s="44" t="s">
        <v>1816</v>
      </c>
      <c r="I594" s="44" t="s">
        <v>1817</v>
      </c>
      <c r="J594" s="45">
        <v>44682</v>
      </c>
      <c r="K594" s="44" t="s">
        <v>752</v>
      </c>
    </row>
    <row r="595" spans="1:11" ht="24" customHeight="1" x14ac:dyDescent="0.15">
      <c r="A595" s="38">
        <v>582</v>
      </c>
      <c r="B595" s="39">
        <v>4120102928</v>
      </c>
      <c r="C595" s="40" t="s">
        <v>1366</v>
      </c>
      <c r="D595" s="41" t="s">
        <v>1818</v>
      </c>
      <c r="E595" s="42" t="s">
        <v>1819</v>
      </c>
      <c r="F595" s="43" t="s">
        <v>36</v>
      </c>
      <c r="G595" s="44" t="s">
        <v>1820</v>
      </c>
      <c r="H595" s="44" t="s">
        <v>1821</v>
      </c>
      <c r="I595" s="44" t="s">
        <v>1821</v>
      </c>
      <c r="J595" s="45">
        <v>44713</v>
      </c>
      <c r="K595" s="44" t="s">
        <v>1822</v>
      </c>
    </row>
    <row r="596" spans="1:11" ht="24" customHeight="1" x14ac:dyDescent="0.15">
      <c r="A596" s="38">
        <v>583</v>
      </c>
      <c r="B596" s="39">
        <v>4120102936</v>
      </c>
      <c r="C596" s="40" t="s">
        <v>1366</v>
      </c>
      <c r="D596" s="41" t="s">
        <v>1823</v>
      </c>
      <c r="E596" s="42" t="s">
        <v>583</v>
      </c>
      <c r="F596" s="43" t="s">
        <v>36</v>
      </c>
      <c r="G596" s="44" t="s">
        <v>1824</v>
      </c>
      <c r="H596" s="44" t="s">
        <v>1825</v>
      </c>
      <c r="I596" s="44" t="s">
        <v>586</v>
      </c>
      <c r="J596" s="45">
        <v>44835</v>
      </c>
      <c r="K596" s="44" t="s">
        <v>587</v>
      </c>
    </row>
    <row r="597" spans="1:11" ht="24" customHeight="1" x14ac:dyDescent="0.15">
      <c r="A597" s="38">
        <v>584</v>
      </c>
      <c r="B597" s="39">
        <v>4121100822</v>
      </c>
      <c r="C597" s="40" t="s">
        <v>1366</v>
      </c>
      <c r="D597" s="41" t="s">
        <v>1826</v>
      </c>
      <c r="E597" s="42" t="s">
        <v>1827</v>
      </c>
      <c r="F597" s="43" t="s">
        <v>113</v>
      </c>
      <c r="G597" s="44" t="s">
        <v>1828</v>
      </c>
      <c r="H597" s="44" t="s">
        <v>1829</v>
      </c>
      <c r="I597" s="44" t="s">
        <v>1830</v>
      </c>
      <c r="J597" s="45">
        <v>44835</v>
      </c>
      <c r="K597" s="44" t="s">
        <v>1831</v>
      </c>
    </row>
    <row r="598" spans="1:11" ht="24" customHeight="1" x14ac:dyDescent="0.15">
      <c r="A598" s="38">
        <v>585</v>
      </c>
      <c r="B598" s="39">
        <v>4120102944</v>
      </c>
      <c r="C598" s="40" t="s">
        <v>1366</v>
      </c>
      <c r="D598" s="41" t="s">
        <v>1832</v>
      </c>
      <c r="E598" s="42" t="s">
        <v>400</v>
      </c>
      <c r="F598" s="43" t="s">
        <v>36</v>
      </c>
      <c r="G598" s="44" t="s">
        <v>1833</v>
      </c>
      <c r="H598" s="44" t="s">
        <v>1834</v>
      </c>
      <c r="I598" s="44" t="s">
        <v>1834</v>
      </c>
      <c r="J598" s="45">
        <v>44835</v>
      </c>
      <c r="K598" s="44" t="s">
        <v>973</v>
      </c>
    </row>
    <row r="599" spans="1:11" ht="24" customHeight="1" x14ac:dyDescent="0.15">
      <c r="A599" s="38">
        <v>586</v>
      </c>
      <c r="B599" s="39">
        <v>4120102951</v>
      </c>
      <c r="C599" s="40" t="s">
        <v>1366</v>
      </c>
      <c r="D599" s="41" t="s">
        <v>1240</v>
      </c>
      <c r="E599" s="42" t="s">
        <v>1241</v>
      </c>
      <c r="F599" s="43" t="s">
        <v>36</v>
      </c>
      <c r="G599" s="44" t="s">
        <v>1242</v>
      </c>
      <c r="H599" s="44" t="s">
        <v>1243</v>
      </c>
      <c r="I599" s="44" t="s">
        <v>1244</v>
      </c>
      <c r="J599" s="45">
        <v>44866</v>
      </c>
      <c r="K599" s="44" t="s">
        <v>1245</v>
      </c>
    </row>
    <row r="600" spans="1:11" ht="24" customHeight="1" x14ac:dyDescent="0.15">
      <c r="A600" s="38">
        <v>587</v>
      </c>
      <c r="B600" s="39">
        <v>4120560513</v>
      </c>
      <c r="C600" s="40" t="s">
        <v>1366</v>
      </c>
      <c r="D600" s="41" t="s">
        <v>1835</v>
      </c>
      <c r="E600" s="42" t="s">
        <v>1319</v>
      </c>
      <c r="F600" s="43" t="s">
        <v>183</v>
      </c>
      <c r="G600" s="44" t="s">
        <v>1836</v>
      </c>
      <c r="H600" s="59" t="s">
        <v>1837</v>
      </c>
      <c r="I600" s="59" t="s">
        <v>1837</v>
      </c>
      <c r="J600" s="58">
        <v>44866</v>
      </c>
      <c r="K600" s="44" t="s">
        <v>1838</v>
      </c>
    </row>
    <row r="601" spans="1:11" ht="24" customHeight="1" x14ac:dyDescent="0.15">
      <c r="A601" s="38">
        <v>588</v>
      </c>
      <c r="B601" s="39">
        <v>4120102969</v>
      </c>
      <c r="C601" s="40" t="s">
        <v>1366</v>
      </c>
      <c r="D601" s="41" t="s">
        <v>1839</v>
      </c>
      <c r="E601" s="42" t="s">
        <v>284</v>
      </c>
      <c r="F601" s="43" t="s">
        <v>36</v>
      </c>
      <c r="G601" s="44" t="s">
        <v>1840</v>
      </c>
      <c r="H601" s="44" t="s">
        <v>1841</v>
      </c>
      <c r="I601" s="44" t="s">
        <v>1842</v>
      </c>
      <c r="J601" s="45">
        <v>44896</v>
      </c>
      <c r="K601" s="44" t="s">
        <v>1843</v>
      </c>
    </row>
    <row r="602" spans="1:11" ht="24" customHeight="1" x14ac:dyDescent="0.15">
      <c r="A602" s="38">
        <v>589</v>
      </c>
      <c r="B602" s="39">
        <v>4121100830</v>
      </c>
      <c r="C602" s="40" t="s">
        <v>1366</v>
      </c>
      <c r="D602" s="41" t="s">
        <v>1844</v>
      </c>
      <c r="E602" s="42" t="s">
        <v>267</v>
      </c>
      <c r="F602" s="43" t="s">
        <v>113</v>
      </c>
      <c r="G602" s="44" t="s">
        <v>1845</v>
      </c>
      <c r="H602" s="44" t="s">
        <v>772</v>
      </c>
      <c r="I602" s="44" t="s">
        <v>772</v>
      </c>
      <c r="J602" s="58">
        <v>44927</v>
      </c>
      <c r="K602" s="44" t="s">
        <v>774</v>
      </c>
    </row>
    <row r="603" spans="1:11" ht="24" customHeight="1" x14ac:dyDescent="0.15">
      <c r="A603" s="38">
        <v>590</v>
      </c>
      <c r="B603" s="39">
        <v>4121700183</v>
      </c>
      <c r="C603" s="40" t="s">
        <v>1366</v>
      </c>
      <c r="D603" s="41" t="s">
        <v>1846</v>
      </c>
      <c r="E603" s="42" t="s">
        <v>975</v>
      </c>
      <c r="F603" s="43" t="s">
        <v>206</v>
      </c>
      <c r="G603" s="44" t="s">
        <v>1308</v>
      </c>
      <c r="H603" s="44" t="s">
        <v>977</v>
      </c>
      <c r="I603" s="44" t="s">
        <v>978</v>
      </c>
      <c r="J603" s="45">
        <v>44986</v>
      </c>
      <c r="K603" s="44" t="s">
        <v>924</v>
      </c>
    </row>
    <row r="604" spans="1:11" ht="24" customHeight="1" x14ac:dyDescent="0.15">
      <c r="A604" s="38">
        <v>591</v>
      </c>
      <c r="B604" s="39">
        <v>4120200722</v>
      </c>
      <c r="C604" s="40" t="s">
        <v>1366</v>
      </c>
      <c r="D604" s="41" t="s">
        <v>1847</v>
      </c>
      <c r="E604" s="42" t="s">
        <v>1251</v>
      </c>
      <c r="F604" s="43" t="s">
        <v>62</v>
      </c>
      <c r="G604" s="44" t="s">
        <v>1252</v>
      </c>
      <c r="H604" s="44" t="s">
        <v>1253</v>
      </c>
      <c r="I604" s="44"/>
      <c r="J604" s="45">
        <v>44986</v>
      </c>
      <c r="K604" s="44" t="s">
        <v>1031</v>
      </c>
    </row>
    <row r="605" spans="1:11" ht="24" customHeight="1" x14ac:dyDescent="0.15">
      <c r="A605" s="38">
        <v>592</v>
      </c>
      <c r="B605" s="39">
        <v>4120102993</v>
      </c>
      <c r="C605" s="40" t="s">
        <v>1366</v>
      </c>
      <c r="D605" s="41" t="s">
        <v>1848</v>
      </c>
      <c r="E605" s="42" t="s">
        <v>1849</v>
      </c>
      <c r="F605" s="43" t="s">
        <v>36</v>
      </c>
      <c r="G605" s="44" t="s">
        <v>1850</v>
      </c>
      <c r="H605" s="44" t="s">
        <v>1851</v>
      </c>
      <c r="I605" s="44" t="s">
        <v>1851</v>
      </c>
      <c r="J605" s="45">
        <v>44986</v>
      </c>
      <c r="K605" s="44" t="s">
        <v>1852</v>
      </c>
    </row>
    <row r="606" spans="1:11" ht="24" customHeight="1" x14ac:dyDescent="0.15">
      <c r="A606" s="38">
        <v>593</v>
      </c>
      <c r="B606" s="39">
        <v>4121300513</v>
      </c>
      <c r="C606" s="40" t="s">
        <v>1366</v>
      </c>
      <c r="D606" s="41" t="s">
        <v>1853</v>
      </c>
      <c r="E606" s="42" t="s">
        <v>14</v>
      </c>
      <c r="F606" s="43" t="s">
        <v>15</v>
      </c>
      <c r="G606" s="44" t="s">
        <v>1255</v>
      </c>
      <c r="H606" s="44" t="s">
        <v>1256</v>
      </c>
      <c r="I606" s="44" t="s">
        <v>1257</v>
      </c>
      <c r="J606" s="45">
        <v>44986</v>
      </c>
      <c r="K606" s="44" t="s">
        <v>19</v>
      </c>
    </row>
    <row r="607" spans="1:11" ht="24" customHeight="1" x14ac:dyDescent="0.15">
      <c r="A607" s="38">
        <v>594</v>
      </c>
      <c r="B607" s="39">
        <v>4120103009</v>
      </c>
      <c r="C607" s="40" t="s">
        <v>1366</v>
      </c>
      <c r="D607" s="41" t="s">
        <v>1854</v>
      </c>
      <c r="E607" s="42" t="s">
        <v>1855</v>
      </c>
      <c r="F607" s="43" t="s">
        <v>36</v>
      </c>
      <c r="G607" s="44" t="s">
        <v>1856</v>
      </c>
      <c r="H607" s="44" t="s">
        <v>1857</v>
      </c>
      <c r="I607" s="44"/>
      <c r="J607" s="45">
        <v>45017</v>
      </c>
      <c r="K607" s="44" t="s">
        <v>1858</v>
      </c>
    </row>
    <row r="608" spans="1:11" ht="24" customHeight="1" x14ac:dyDescent="0.15">
      <c r="A608" s="38">
        <v>595</v>
      </c>
      <c r="B608" s="39">
        <v>4120103017</v>
      </c>
      <c r="C608" s="40" t="s">
        <v>1366</v>
      </c>
      <c r="D608" s="41" t="s">
        <v>1859</v>
      </c>
      <c r="E608" s="42" t="s">
        <v>309</v>
      </c>
      <c r="F608" s="43" t="s">
        <v>36</v>
      </c>
      <c r="G608" s="44" t="s">
        <v>1860</v>
      </c>
      <c r="H608" s="44" t="s">
        <v>1861</v>
      </c>
      <c r="I608" s="44" t="s">
        <v>1862</v>
      </c>
      <c r="J608" s="45">
        <v>45017</v>
      </c>
      <c r="K608" s="44" t="s">
        <v>1863</v>
      </c>
    </row>
    <row r="609" spans="1:11" ht="24" customHeight="1" x14ac:dyDescent="0.15">
      <c r="A609" s="38">
        <v>596</v>
      </c>
      <c r="B609" s="39">
        <v>4120103025</v>
      </c>
      <c r="C609" s="40" t="s">
        <v>1366</v>
      </c>
      <c r="D609" s="41" t="s">
        <v>1864</v>
      </c>
      <c r="E609" s="42" t="s">
        <v>754</v>
      </c>
      <c r="F609" s="43" t="s">
        <v>36</v>
      </c>
      <c r="G609" s="44" t="s">
        <v>1865</v>
      </c>
      <c r="H609" s="44" t="s">
        <v>1866</v>
      </c>
      <c r="I609" s="44" t="s">
        <v>1866</v>
      </c>
      <c r="J609" s="45">
        <v>45017</v>
      </c>
      <c r="K609" s="44" t="s">
        <v>1770</v>
      </c>
    </row>
    <row r="610" spans="1:11" ht="24" customHeight="1" x14ac:dyDescent="0.15">
      <c r="A610" s="38">
        <v>597</v>
      </c>
      <c r="B610" s="39">
        <v>4120600335</v>
      </c>
      <c r="C610" s="40" t="s">
        <v>1366</v>
      </c>
      <c r="D610" s="41" t="s">
        <v>1867</v>
      </c>
      <c r="E610" s="42" t="s">
        <v>1667</v>
      </c>
      <c r="F610" s="43" t="s">
        <v>49</v>
      </c>
      <c r="G610" s="44" t="s">
        <v>1868</v>
      </c>
      <c r="H610" s="44" t="s">
        <v>1869</v>
      </c>
      <c r="I610" s="44" t="s">
        <v>1870</v>
      </c>
      <c r="J610" s="45">
        <v>45017</v>
      </c>
      <c r="K610" s="44" t="s">
        <v>1871</v>
      </c>
    </row>
    <row r="611" spans="1:11" ht="24" customHeight="1" x14ac:dyDescent="0.15">
      <c r="A611" s="38">
        <v>598</v>
      </c>
      <c r="B611" s="39">
        <v>4120200730</v>
      </c>
      <c r="C611" s="40" t="s">
        <v>1366</v>
      </c>
      <c r="D611" s="41" t="s">
        <v>1258</v>
      </c>
      <c r="E611" s="42" t="s">
        <v>1259</v>
      </c>
      <c r="F611" s="43" t="s">
        <v>62</v>
      </c>
      <c r="G611" s="44" t="s">
        <v>1260</v>
      </c>
      <c r="H611" s="44" t="s">
        <v>1261</v>
      </c>
      <c r="I611" s="44"/>
      <c r="J611" s="45">
        <v>45047</v>
      </c>
      <c r="K611" s="44" t="s">
        <v>1262</v>
      </c>
    </row>
    <row r="612" spans="1:11" ht="24" customHeight="1" x14ac:dyDescent="0.15">
      <c r="A612" s="38">
        <v>599</v>
      </c>
      <c r="B612" s="39">
        <v>4120103033</v>
      </c>
      <c r="C612" s="40" t="s">
        <v>1366</v>
      </c>
      <c r="D612" s="41" t="s">
        <v>1872</v>
      </c>
      <c r="E612" s="42" t="s">
        <v>1873</v>
      </c>
      <c r="F612" s="43" t="s">
        <v>36</v>
      </c>
      <c r="G612" s="44" t="s">
        <v>1874</v>
      </c>
      <c r="H612" s="44" t="s">
        <v>1875</v>
      </c>
      <c r="I612" s="44" t="s">
        <v>1876</v>
      </c>
      <c r="J612" s="45">
        <v>45139</v>
      </c>
      <c r="K612" s="44" t="s">
        <v>1877</v>
      </c>
    </row>
    <row r="613" spans="1:11" ht="24" customHeight="1" x14ac:dyDescent="0.15">
      <c r="A613" s="38">
        <v>600</v>
      </c>
      <c r="B613" s="39">
        <v>4120560521</v>
      </c>
      <c r="C613" s="40" t="s">
        <v>1366</v>
      </c>
      <c r="D613" s="41" t="s">
        <v>1878</v>
      </c>
      <c r="E613" s="42" t="s">
        <v>248</v>
      </c>
      <c r="F613" s="43" t="s">
        <v>249</v>
      </c>
      <c r="G613" s="44" t="s">
        <v>1879</v>
      </c>
      <c r="H613" s="44" t="s">
        <v>1880</v>
      </c>
      <c r="I613" s="44" t="s">
        <v>1881</v>
      </c>
      <c r="J613" s="45">
        <v>45323</v>
      </c>
      <c r="K613" s="44" t="s">
        <v>1882</v>
      </c>
    </row>
    <row r="614" spans="1:11" ht="24" customHeight="1" x14ac:dyDescent="0.15">
      <c r="A614" s="38">
        <v>601</v>
      </c>
      <c r="B614" s="39">
        <v>4121100848</v>
      </c>
      <c r="C614" s="40" t="s">
        <v>1366</v>
      </c>
      <c r="D614" s="41" t="s">
        <v>1883</v>
      </c>
      <c r="E614" s="42" t="s">
        <v>443</v>
      </c>
      <c r="F614" s="43" t="s">
        <v>113</v>
      </c>
      <c r="G614" s="44" t="s">
        <v>1884</v>
      </c>
      <c r="H614" s="44" t="s">
        <v>1885</v>
      </c>
      <c r="I614" s="44"/>
      <c r="J614" s="45">
        <v>45352</v>
      </c>
      <c r="K614" s="44" t="s">
        <v>1886</v>
      </c>
    </row>
    <row r="615" spans="1:11" ht="24" customHeight="1" x14ac:dyDescent="0.15">
      <c r="A615" s="38">
        <v>602</v>
      </c>
      <c r="B615" s="39">
        <v>4120103058</v>
      </c>
      <c r="C615" s="40" t="s">
        <v>1366</v>
      </c>
      <c r="D615" s="41" t="s">
        <v>1270</v>
      </c>
      <c r="E615" s="42" t="s">
        <v>395</v>
      </c>
      <c r="F615" s="43" t="s">
        <v>36</v>
      </c>
      <c r="G615" s="44" t="s">
        <v>1271</v>
      </c>
      <c r="H615" s="44" t="s">
        <v>1272</v>
      </c>
      <c r="I615" s="44" t="s">
        <v>1273</v>
      </c>
      <c r="J615" s="45">
        <v>45383</v>
      </c>
      <c r="K615" s="44" t="s">
        <v>1274</v>
      </c>
    </row>
    <row r="616" spans="1:11" ht="24" customHeight="1" x14ac:dyDescent="0.15">
      <c r="A616" s="38">
        <v>603</v>
      </c>
      <c r="B616" s="39">
        <v>4121200218</v>
      </c>
      <c r="C616" s="40" t="s">
        <v>1366</v>
      </c>
      <c r="D616" s="41" t="s">
        <v>1887</v>
      </c>
      <c r="E616" s="42" t="s">
        <v>81</v>
      </c>
      <c r="F616" s="43" t="s">
        <v>82</v>
      </c>
      <c r="G616" s="44" t="s">
        <v>1888</v>
      </c>
      <c r="H616" s="44" t="s">
        <v>1889</v>
      </c>
      <c r="I616" s="44"/>
      <c r="J616" s="45">
        <v>45383</v>
      </c>
      <c r="K616" s="44" t="s">
        <v>1890</v>
      </c>
    </row>
    <row r="617" spans="1:11" ht="24" customHeight="1" x14ac:dyDescent="0.15">
      <c r="A617" s="38">
        <v>604</v>
      </c>
      <c r="B617" s="39">
        <v>4120103074</v>
      </c>
      <c r="C617" s="40" t="s">
        <v>1366</v>
      </c>
      <c r="D617" s="41" t="s">
        <v>1891</v>
      </c>
      <c r="E617" s="42" t="s">
        <v>410</v>
      </c>
      <c r="F617" s="43" t="s">
        <v>36</v>
      </c>
      <c r="G617" s="44" t="s">
        <v>1892</v>
      </c>
      <c r="H617" s="44" t="s">
        <v>1893</v>
      </c>
      <c r="I617" s="44"/>
      <c r="J617" s="45">
        <v>45444</v>
      </c>
      <c r="K617" s="44" t="s">
        <v>1894</v>
      </c>
    </row>
    <row r="618" spans="1:11" ht="24" customHeight="1" x14ac:dyDescent="0.15">
      <c r="A618" s="38">
        <v>605</v>
      </c>
      <c r="B618" s="39">
        <v>4120103082</v>
      </c>
      <c r="C618" s="40" t="s">
        <v>1366</v>
      </c>
      <c r="D618" s="41" t="s">
        <v>1895</v>
      </c>
      <c r="E618" s="42" t="s">
        <v>544</v>
      </c>
      <c r="F618" s="43" t="s">
        <v>36</v>
      </c>
      <c r="G618" s="44" t="s">
        <v>1896</v>
      </c>
      <c r="H618" s="44" t="s">
        <v>1897</v>
      </c>
      <c r="I618" s="44" t="s">
        <v>1898</v>
      </c>
      <c r="J618" s="45">
        <v>45444</v>
      </c>
      <c r="K618" s="44" t="s">
        <v>1899</v>
      </c>
    </row>
    <row r="619" spans="1:11" ht="24" customHeight="1" x14ac:dyDescent="0.15">
      <c r="A619" s="38">
        <v>606</v>
      </c>
      <c r="B619" s="39">
        <v>4120103108</v>
      </c>
      <c r="C619" s="40" t="s">
        <v>1366</v>
      </c>
      <c r="D619" s="41" t="s">
        <v>1900</v>
      </c>
      <c r="E619" s="42" t="s">
        <v>170</v>
      </c>
      <c r="F619" s="43" t="s">
        <v>36</v>
      </c>
      <c r="G619" s="44" t="s">
        <v>1901</v>
      </c>
      <c r="H619" s="44" t="s">
        <v>1902</v>
      </c>
      <c r="I619" s="44"/>
      <c r="J619" s="45">
        <v>45566</v>
      </c>
      <c r="K619" s="44" t="s">
        <v>1903</v>
      </c>
    </row>
    <row r="620" spans="1:11" ht="24" customHeight="1" x14ac:dyDescent="0.15">
      <c r="A620" s="38">
        <v>607</v>
      </c>
      <c r="B620" s="39">
        <v>4120103090</v>
      </c>
      <c r="C620" s="40" t="s">
        <v>1366</v>
      </c>
      <c r="D620" s="41" t="s">
        <v>1904</v>
      </c>
      <c r="E620" s="42" t="s">
        <v>154</v>
      </c>
      <c r="F620" s="43" t="s">
        <v>36</v>
      </c>
      <c r="G620" s="44" t="s">
        <v>1279</v>
      </c>
      <c r="H620" s="44" t="s">
        <v>1905</v>
      </c>
      <c r="I620" s="44" t="s">
        <v>1906</v>
      </c>
      <c r="J620" s="45">
        <v>45566</v>
      </c>
      <c r="K620" s="44" t="s">
        <v>1282</v>
      </c>
    </row>
    <row r="621" spans="1:11" ht="24" customHeight="1" x14ac:dyDescent="0.15">
      <c r="A621" s="38">
        <v>608</v>
      </c>
      <c r="B621" s="39">
        <v>4120200748</v>
      </c>
      <c r="C621" s="40" t="s">
        <v>1366</v>
      </c>
      <c r="D621" s="41" t="s">
        <v>1907</v>
      </c>
      <c r="E621" s="42" t="s">
        <v>199</v>
      </c>
      <c r="F621" s="43" t="s">
        <v>62</v>
      </c>
      <c r="G621" s="44" t="s">
        <v>1908</v>
      </c>
      <c r="H621" s="44" t="s">
        <v>1909</v>
      </c>
      <c r="I621" s="44" t="s">
        <v>1910</v>
      </c>
      <c r="J621" s="45">
        <v>45597</v>
      </c>
      <c r="K621" s="44" t="s">
        <v>1911</v>
      </c>
    </row>
    <row r="622" spans="1:11" ht="24" customHeight="1" x14ac:dyDescent="0.15">
      <c r="A622" s="38">
        <v>609</v>
      </c>
      <c r="B622" s="39">
        <v>4120103116</v>
      </c>
      <c r="C622" s="40" t="s">
        <v>1366</v>
      </c>
      <c r="D622" s="41" t="s">
        <v>1912</v>
      </c>
      <c r="E622" s="42" t="s">
        <v>1819</v>
      </c>
      <c r="F622" s="43" t="s">
        <v>36</v>
      </c>
      <c r="G622" s="44" t="s">
        <v>1913</v>
      </c>
      <c r="H622" s="44" t="s">
        <v>1914</v>
      </c>
      <c r="I622" s="44" t="s">
        <v>1915</v>
      </c>
      <c r="J622" s="45">
        <v>45627</v>
      </c>
      <c r="K622" s="44" t="s">
        <v>1916</v>
      </c>
    </row>
    <row r="623" spans="1:11" ht="24" customHeight="1" x14ac:dyDescent="0.15">
      <c r="A623" s="38">
        <v>610</v>
      </c>
      <c r="B623" s="39">
        <v>4120103124</v>
      </c>
      <c r="C623" s="40" t="s">
        <v>1366</v>
      </c>
      <c r="D623" s="41" t="s">
        <v>1917</v>
      </c>
      <c r="E623" s="42" t="s">
        <v>1284</v>
      </c>
      <c r="F623" s="43" t="s">
        <v>36</v>
      </c>
      <c r="G623" s="44" t="s">
        <v>1285</v>
      </c>
      <c r="H623" s="44" t="s">
        <v>1286</v>
      </c>
      <c r="I623" s="44" t="s">
        <v>1287</v>
      </c>
      <c r="J623" s="45">
        <v>45627</v>
      </c>
      <c r="K623" s="44" t="s">
        <v>1288</v>
      </c>
    </row>
    <row r="624" spans="1:11" ht="24" customHeight="1" x14ac:dyDescent="0.15">
      <c r="A624" s="38">
        <v>611</v>
      </c>
      <c r="B624" s="39">
        <v>4120200755</v>
      </c>
      <c r="C624" s="40" t="s">
        <v>1366</v>
      </c>
      <c r="D624" s="41" t="s">
        <v>1918</v>
      </c>
      <c r="E624" s="42" t="s">
        <v>1290</v>
      </c>
      <c r="F624" s="43" t="s">
        <v>62</v>
      </c>
      <c r="G624" s="44" t="s">
        <v>1291</v>
      </c>
      <c r="H624" s="44" t="s">
        <v>1292</v>
      </c>
      <c r="I624" s="44" t="s">
        <v>1293</v>
      </c>
      <c r="J624" s="45">
        <v>45627</v>
      </c>
      <c r="K624" s="44" t="s">
        <v>1288</v>
      </c>
    </row>
    <row r="625" spans="1:11" ht="24" customHeight="1" x14ac:dyDescent="0.15">
      <c r="A625" s="38">
        <v>612</v>
      </c>
      <c r="B625" s="39">
        <v>4120600350</v>
      </c>
      <c r="C625" s="40" t="s">
        <v>1366</v>
      </c>
      <c r="D625" s="41" t="s">
        <v>1919</v>
      </c>
      <c r="E625" s="42" t="s">
        <v>1295</v>
      </c>
      <c r="F625" s="43" t="s">
        <v>49</v>
      </c>
      <c r="G625" s="44" t="s">
        <v>1296</v>
      </c>
      <c r="H625" s="44" t="s">
        <v>1297</v>
      </c>
      <c r="I625" s="44" t="s">
        <v>1298</v>
      </c>
      <c r="J625" s="45">
        <v>45658</v>
      </c>
      <c r="K625" s="44" t="s">
        <v>1288</v>
      </c>
    </row>
    <row r="626" spans="1:11" ht="24" customHeight="1" x14ac:dyDescent="0.15">
      <c r="A626" s="38">
        <v>613</v>
      </c>
      <c r="B626" s="39">
        <v>4120103132</v>
      </c>
      <c r="C626" s="40" t="s">
        <v>1366</v>
      </c>
      <c r="D626" s="41" t="s">
        <v>1299</v>
      </c>
      <c r="E626" s="42" t="s">
        <v>1176</v>
      </c>
      <c r="F626" s="43" t="s">
        <v>36</v>
      </c>
      <c r="G626" s="44" t="s">
        <v>1300</v>
      </c>
      <c r="H626" s="44" t="s">
        <v>1301</v>
      </c>
      <c r="I626" s="44" t="s">
        <v>1302</v>
      </c>
      <c r="J626" s="45">
        <v>45658</v>
      </c>
      <c r="K626" s="44" t="s">
        <v>1303</v>
      </c>
    </row>
    <row r="627" spans="1:11" ht="24" customHeight="1" x14ac:dyDescent="0.15">
      <c r="A627" s="38">
        <v>614</v>
      </c>
      <c r="B627" s="39">
        <v>4121100863</v>
      </c>
      <c r="C627" s="40" t="s">
        <v>1366</v>
      </c>
      <c r="D627" s="41" t="s">
        <v>1920</v>
      </c>
      <c r="E627" s="42" t="s">
        <v>443</v>
      </c>
      <c r="F627" s="43" t="s">
        <v>113</v>
      </c>
      <c r="G627" s="44" t="s">
        <v>1921</v>
      </c>
      <c r="H627" s="44" t="s">
        <v>1922</v>
      </c>
      <c r="I627" s="44"/>
      <c r="J627" s="45">
        <v>45689</v>
      </c>
      <c r="K627" s="44" t="s">
        <v>1894</v>
      </c>
    </row>
    <row r="628" spans="1:11" ht="24" customHeight="1" x14ac:dyDescent="0.15">
      <c r="A628" s="38">
        <v>615</v>
      </c>
      <c r="B628" s="39">
        <v>4120103140</v>
      </c>
      <c r="C628" s="40" t="s">
        <v>1366</v>
      </c>
      <c r="D628" s="41" t="s">
        <v>1305</v>
      </c>
      <c r="E628" s="42" t="s">
        <v>812</v>
      </c>
      <c r="F628" s="43" t="s">
        <v>36</v>
      </c>
      <c r="G628" s="44" t="s">
        <v>1306</v>
      </c>
      <c r="H628" s="44" t="s">
        <v>814</v>
      </c>
      <c r="I628" s="44" t="s">
        <v>815</v>
      </c>
      <c r="J628" s="45">
        <v>45748</v>
      </c>
      <c r="K628" s="44" t="s">
        <v>816</v>
      </c>
    </row>
    <row r="629" spans="1:11" ht="24" customHeight="1" x14ac:dyDescent="0.15">
      <c r="A629" s="38">
        <v>616</v>
      </c>
      <c r="B629" s="39">
        <v>4120200763</v>
      </c>
      <c r="C629" s="40" t="s">
        <v>1366</v>
      </c>
      <c r="D629" s="41" t="s">
        <v>1923</v>
      </c>
      <c r="E629" s="42" t="s">
        <v>1369</v>
      </c>
      <c r="F629" s="43" t="s">
        <v>62</v>
      </c>
      <c r="G629" s="44" t="s">
        <v>1924</v>
      </c>
      <c r="H629" s="44" t="s">
        <v>1925</v>
      </c>
      <c r="I629" s="44" t="s">
        <v>1926</v>
      </c>
      <c r="J629" s="45">
        <v>45778</v>
      </c>
      <c r="K629" s="44" t="s">
        <v>1927</v>
      </c>
    </row>
    <row r="630" spans="1:11" ht="24" customHeight="1" x14ac:dyDescent="0.15">
      <c r="A630" s="38">
        <v>617</v>
      </c>
      <c r="B630" s="39">
        <v>4120103157</v>
      </c>
      <c r="C630" s="40" t="s">
        <v>1366</v>
      </c>
      <c r="D630" s="41" t="s">
        <v>1928</v>
      </c>
      <c r="E630" s="42" t="s">
        <v>1929</v>
      </c>
      <c r="F630" s="43" t="s">
        <v>36</v>
      </c>
      <c r="G630" s="44" t="s">
        <v>1930</v>
      </c>
      <c r="H630" s="44" t="s">
        <v>1931</v>
      </c>
      <c r="I630" s="44" t="s">
        <v>1932</v>
      </c>
      <c r="J630" s="45">
        <v>45809</v>
      </c>
      <c r="K630" s="44" t="s">
        <v>1933</v>
      </c>
    </row>
    <row r="631" spans="1:11" ht="24" customHeight="1" x14ac:dyDescent="0.15">
      <c r="A631" s="38">
        <v>618</v>
      </c>
      <c r="B631" s="39">
        <v>4120560547</v>
      </c>
      <c r="C631" s="40" t="s">
        <v>1366</v>
      </c>
      <c r="D631" s="41" t="s">
        <v>1934</v>
      </c>
      <c r="E631" s="42" t="s">
        <v>1314</v>
      </c>
      <c r="F631" s="43" t="s">
        <v>478</v>
      </c>
      <c r="G631" s="44" t="s">
        <v>1315</v>
      </c>
      <c r="H631" s="44" t="s">
        <v>1316</v>
      </c>
      <c r="I631" s="44"/>
      <c r="J631" s="45">
        <v>45839</v>
      </c>
      <c r="K631" s="44" t="s">
        <v>1317</v>
      </c>
    </row>
    <row r="632" spans="1:11" ht="24" customHeight="1" x14ac:dyDescent="0.15">
      <c r="A632" s="38">
        <v>619</v>
      </c>
      <c r="B632" s="39">
        <v>4120560554</v>
      </c>
      <c r="C632" s="40" t="s">
        <v>1366</v>
      </c>
      <c r="D632" s="41" t="s">
        <v>1318</v>
      </c>
      <c r="E632" s="42" t="s">
        <v>1319</v>
      </c>
      <c r="F632" s="43" t="s">
        <v>183</v>
      </c>
      <c r="G632" s="44" t="s">
        <v>1320</v>
      </c>
      <c r="H632" s="44" t="s">
        <v>1321</v>
      </c>
      <c r="I632" s="44" t="s">
        <v>1322</v>
      </c>
      <c r="J632" s="45">
        <v>45839</v>
      </c>
      <c r="K632" s="44" t="s">
        <v>1323</v>
      </c>
    </row>
    <row r="633" spans="1:11" ht="24" customHeight="1" x14ac:dyDescent="0.15">
      <c r="A633" s="38">
        <v>620</v>
      </c>
      <c r="B633" s="39">
        <v>4120103165</v>
      </c>
      <c r="C633" s="40" t="s">
        <v>1366</v>
      </c>
      <c r="D633" s="41" t="s">
        <v>1935</v>
      </c>
      <c r="E633" s="42" t="s">
        <v>170</v>
      </c>
      <c r="F633" s="43" t="s">
        <v>36</v>
      </c>
      <c r="G633" s="44" t="s">
        <v>1936</v>
      </c>
      <c r="H633" s="44" t="s">
        <v>1937</v>
      </c>
      <c r="I633" s="44"/>
      <c r="J633" s="45">
        <v>45931</v>
      </c>
      <c r="K633" s="44" t="s">
        <v>1938</v>
      </c>
    </row>
    <row r="634" spans="1:11" ht="24" customHeight="1" x14ac:dyDescent="0.15">
      <c r="A634" s="38">
        <v>621</v>
      </c>
      <c r="B634" s="39">
        <v>4120200771</v>
      </c>
      <c r="C634" s="40" t="s">
        <v>1366</v>
      </c>
      <c r="D634" s="41" t="s">
        <v>1939</v>
      </c>
      <c r="E634" s="42" t="s">
        <v>1940</v>
      </c>
      <c r="F634" s="43" t="s">
        <v>1039</v>
      </c>
      <c r="G634" s="44" t="s">
        <v>1941</v>
      </c>
      <c r="H634" s="44" t="s">
        <v>1942</v>
      </c>
      <c r="I634" s="44"/>
      <c r="J634" s="45">
        <v>46023</v>
      </c>
      <c r="K634" s="44" t="s">
        <v>1943</v>
      </c>
    </row>
    <row r="635" spans="1:11" ht="24" customHeight="1" x14ac:dyDescent="0.15">
      <c r="A635" s="38">
        <v>622</v>
      </c>
      <c r="B635" s="39">
        <v>4120200789</v>
      </c>
      <c r="C635" s="40" t="s">
        <v>1366</v>
      </c>
      <c r="D635" s="41" t="s">
        <v>1944</v>
      </c>
      <c r="E635" s="42" t="s">
        <v>1945</v>
      </c>
      <c r="F635" s="43" t="s">
        <v>1039</v>
      </c>
      <c r="G635" s="44" t="s">
        <v>1946</v>
      </c>
      <c r="H635" s="44" t="s">
        <v>1947</v>
      </c>
      <c r="I635" s="44" t="s">
        <v>1948</v>
      </c>
      <c r="J635" s="45">
        <v>46054</v>
      </c>
      <c r="K635" s="44" t="s">
        <v>1949</v>
      </c>
    </row>
    <row r="636" spans="1:11" ht="24" customHeight="1" x14ac:dyDescent="0.15">
      <c r="A636" s="38">
        <v>623</v>
      </c>
      <c r="B636" s="39">
        <v>4120560562</v>
      </c>
      <c r="C636" s="40" t="s">
        <v>1366</v>
      </c>
      <c r="D636" s="41" t="s">
        <v>1333</v>
      </c>
      <c r="E636" s="42" t="s">
        <v>1334</v>
      </c>
      <c r="F636" s="43" t="s">
        <v>608</v>
      </c>
      <c r="G636" s="44" t="s">
        <v>1335</v>
      </c>
      <c r="H636" s="44" t="s">
        <v>1336</v>
      </c>
      <c r="I636" s="44"/>
      <c r="J636" s="45">
        <v>46054</v>
      </c>
      <c r="K636" s="44" t="s">
        <v>1337</v>
      </c>
    </row>
    <row r="637" spans="1:11" ht="24" customHeight="1" x14ac:dyDescent="0.15">
      <c r="A637" s="38">
        <v>624</v>
      </c>
      <c r="B637" s="39">
        <v>4121400552</v>
      </c>
      <c r="C637" s="40" t="s">
        <v>1366</v>
      </c>
      <c r="D637" s="41" t="s">
        <v>1950</v>
      </c>
      <c r="E637" s="42" t="s">
        <v>1339</v>
      </c>
      <c r="F637" s="43" t="s">
        <v>614</v>
      </c>
      <c r="G637" s="44" t="s">
        <v>1951</v>
      </c>
      <c r="H637" s="44" t="s">
        <v>1341</v>
      </c>
      <c r="I637" s="44"/>
      <c r="J637" s="45">
        <v>46082</v>
      </c>
      <c r="K637" s="44" t="s">
        <v>1952</v>
      </c>
    </row>
    <row r="638" spans="1:11" ht="24" customHeight="1" x14ac:dyDescent="0.15">
      <c r="A638" s="38">
        <v>625</v>
      </c>
      <c r="B638" s="39">
        <v>4121600151</v>
      </c>
      <c r="C638" s="40" t="s">
        <v>1366</v>
      </c>
      <c r="D638" s="41" t="s">
        <v>1953</v>
      </c>
      <c r="E638" s="42" t="s">
        <v>1954</v>
      </c>
      <c r="F638" s="43" t="s">
        <v>1955</v>
      </c>
      <c r="G638" s="44" t="s">
        <v>1956</v>
      </c>
      <c r="H638" s="44" t="s">
        <v>1957</v>
      </c>
      <c r="I638" s="44"/>
      <c r="J638" s="45">
        <v>46113</v>
      </c>
      <c r="K638" s="44" t="s">
        <v>1958</v>
      </c>
    </row>
    <row r="639" spans="1:11" ht="24" customHeight="1" x14ac:dyDescent="0.15">
      <c r="A639" s="38">
        <v>626</v>
      </c>
      <c r="B639" s="39">
        <v>4120200797</v>
      </c>
      <c r="C639" s="40" t="s">
        <v>1366</v>
      </c>
      <c r="D639" s="41" t="s">
        <v>1959</v>
      </c>
      <c r="E639" s="42" t="s">
        <v>1960</v>
      </c>
      <c r="F639" s="43" t="s">
        <v>1039</v>
      </c>
      <c r="G639" s="44" t="s">
        <v>1961</v>
      </c>
      <c r="H639" s="44" t="s">
        <v>1962</v>
      </c>
      <c r="I639" s="44"/>
      <c r="J639" s="45">
        <v>46113</v>
      </c>
      <c r="K639" s="44" t="s">
        <v>1963</v>
      </c>
    </row>
    <row r="640" spans="1:11" ht="24" customHeight="1" x14ac:dyDescent="0.15">
      <c r="A640" s="38">
        <v>627</v>
      </c>
      <c r="B640" s="39">
        <v>4121200226</v>
      </c>
      <c r="C640" s="40" t="s">
        <v>1366</v>
      </c>
      <c r="D640" s="41" t="s">
        <v>1964</v>
      </c>
      <c r="E640" s="42" t="s">
        <v>1965</v>
      </c>
      <c r="F640" s="43" t="s">
        <v>1966</v>
      </c>
      <c r="G640" s="44" t="s">
        <v>1344</v>
      </c>
      <c r="H640" s="44" t="s">
        <v>1967</v>
      </c>
      <c r="I640" s="44"/>
      <c r="J640" s="45">
        <v>46113</v>
      </c>
      <c r="K640" s="44" t="s">
        <v>1346</v>
      </c>
    </row>
    <row r="641" spans="1:11" ht="24" customHeight="1" x14ac:dyDescent="0.15">
      <c r="A641" s="38">
        <v>628</v>
      </c>
      <c r="B641" s="39">
        <v>4120103173</v>
      </c>
      <c r="C641" s="40" t="s">
        <v>1366</v>
      </c>
      <c r="D641" s="41" t="s">
        <v>1968</v>
      </c>
      <c r="E641" s="42" t="s">
        <v>154</v>
      </c>
      <c r="F641" s="43" t="s">
        <v>36</v>
      </c>
      <c r="G641" s="44" t="s">
        <v>1969</v>
      </c>
      <c r="H641" s="44" t="s">
        <v>1970</v>
      </c>
      <c r="I641" s="44"/>
      <c r="J641" s="45">
        <v>46113</v>
      </c>
      <c r="K641" s="44" t="s">
        <v>1352</v>
      </c>
    </row>
    <row r="642" spans="1:11" ht="24" customHeight="1" x14ac:dyDescent="0.15">
      <c r="A642" s="38">
        <v>629</v>
      </c>
      <c r="B642" s="39">
        <v>4120200805</v>
      </c>
      <c r="C642" s="40" t="s">
        <v>1366</v>
      </c>
      <c r="D642" s="41" t="s">
        <v>1353</v>
      </c>
      <c r="E642" s="42" t="s">
        <v>1354</v>
      </c>
      <c r="F642" s="43" t="s">
        <v>1039</v>
      </c>
      <c r="G642" s="44" t="s">
        <v>1971</v>
      </c>
      <c r="H642" s="44" t="s">
        <v>1356</v>
      </c>
      <c r="I642" s="44"/>
      <c r="J642" s="45">
        <v>46143</v>
      </c>
      <c r="K642" s="44" t="s">
        <v>1357</v>
      </c>
    </row>
    <row r="643" spans="1:11" ht="24" customHeight="1" x14ac:dyDescent="0.15">
      <c r="A643" s="38">
        <v>630</v>
      </c>
      <c r="B643" s="39">
        <v>4121100871</v>
      </c>
      <c r="C643" s="40" t="s">
        <v>1972</v>
      </c>
      <c r="D643" s="41" t="s">
        <v>1358</v>
      </c>
      <c r="E643" s="42" t="s">
        <v>1359</v>
      </c>
      <c r="F643" s="43" t="s">
        <v>1973</v>
      </c>
      <c r="G643" s="44" t="s">
        <v>1360</v>
      </c>
      <c r="H643" s="44" t="s">
        <v>1361</v>
      </c>
      <c r="I643" s="44"/>
      <c r="J643" s="45">
        <v>46143</v>
      </c>
      <c r="K643" s="44" t="s">
        <v>1362</v>
      </c>
    </row>
    <row r="644" spans="1:11" ht="24" customHeight="1" x14ac:dyDescent="0.15">
      <c r="A644" s="38">
        <v>631</v>
      </c>
      <c r="B644" s="39">
        <v>4120103181</v>
      </c>
      <c r="C644" s="40" t="s">
        <v>1366</v>
      </c>
      <c r="D644" s="41" t="s">
        <v>1974</v>
      </c>
      <c r="E644" s="42" t="s">
        <v>1975</v>
      </c>
      <c r="F644" s="43" t="s">
        <v>1349</v>
      </c>
      <c r="G644" s="44" t="s">
        <v>1976</v>
      </c>
      <c r="H644" s="44" t="s">
        <v>1977</v>
      </c>
      <c r="I644" s="44"/>
      <c r="J644" s="45">
        <v>46174</v>
      </c>
      <c r="K644" s="44" t="s">
        <v>1978</v>
      </c>
    </row>
    <row r="645" spans="1:11" ht="24" customHeight="1" x14ac:dyDescent="0.15">
      <c r="A645" s="38">
        <v>632</v>
      </c>
      <c r="B645" s="39">
        <v>4111300473</v>
      </c>
      <c r="C645" s="40" t="s">
        <v>1979</v>
      </c>
      <c r="D645" s="41" t="s">
        <v>1980</v>
      </c>
      <c r="E645" s="42" t="s">
        <v>1675</v>
      </c>
      <c r="F645" s="43" t="s">
        <v>15</v>
      </c>
      <c r="G645" s="44" t="s">
        <v>1981</v>
      </c>
      <c r="H645" s="44" t="s">
        <v>1982</v>
      </c>
      <c r="I645" s="44" t="s">
        <v>1983</v>
      </c>
      <c r="J645" s="45">
        <v>43525</v>
      </c>
      <c r="K645" s="44" t="s">
        <v>1678</v>
      </c>
    </row>
    <row r="646" spans="1:11" ht="24" customHeight="1" x14ac:dyDescent="0.15">
      <c r="A646" s="38">
        <v>633</v>
      </c>
      <c r="B646" s="39">
        <v>4110103381</v>
      </c>
      <c r="C646" s="40" t="s">
        <v>1979</v>
      </c>
      <c r="D646" s="41" t="s">
        <v>1984</v>
      </c>
      <c r="E646" s="42" t="s">
        <v>1985</v>
      </c>
      <c r="F646" s="43" t="s">
        <v>36</v>
      </c>
      <c r="G646" s="44" t="s">
        <v>1986</v>
      </c>
      <c r="H646" s="44" t="s">
        <v>1987</v>
      </c>
      <c r="I646" s="44" t="s">
        <v>1988</v>
      </c>
      <c r="J646" s="45">
        <v>45323</v>
      </c>
      <c r="K646" s="44" t="s">
        <v>319</v>
      </c>
    </row>
    <row r="647" spans="1:11" ht="24" customHeight="1" x14ac:dyDescent="0.15">
      <c r="A647" s="38">
        <v>634</v>
      </c>
      <c r="B647" s="39">
        <v>4110200906</v>
      </c>
      <c r="C647" s="40" t="s">
        <v>1979</v>
      </c>
      <c r="D647" s="41" t="s">
        <v>1989</v>
      </c>
      <c r="E647" s="42" t="s">
        <v>1990</v>
      </c>
      <c r="F647" s="43" t="s">
        <v>62</v>
      </c>
      <c r="G647" s="44" t="s">
        <v>1991</v>
      </c>
      <c r="H647" s="44" t="s">
        <v>1992</v>
      </c>
      <c r="I647" s="44" t="s">
        <v>1993</v>
      </c>
      <c r="J647" s="45">
        <v>45413</v>
      </c>
      <c r="K647" s="44" t="s">
        <v>1994</v>
      </c>
    </row>
    <row r="648" spans="1:11" ht="24" customHeight="1" x14ac:dyDescent="0.15">
      <c r="A648" s="38">
        <v>635</v>
      </c>
      <c r="B648" s="39">
        <v>4110101302</v>
      </c>
      <c r="C648" s="40" t="s">
        <v>1995</v>
      </c>
      <c r="D648" s="41" t="s">
        <v>1996</v>
      </c>
      <c r="E648" s="42" t="s">
        <v>437</v>
      </c>
      <c r="F648" s="43" t="s">
        <v>36</v>
      </c>
      <c r="G648" s="44" t="s">
        <v>1997</v>
      </c>
      <c r="H648" s="44" t="s">
        <v>1998</v>
      </c>
      <c r="I648" s="44" t="s">
        <v>1999</v>
      </c>
      <c r="J648" s="45">
        <v>40634</v>
      </c>
      <c r="K648" s="44" t="s">
        <v>1109</v>
      </c>
    </row>
    <row r="649" spans="1:11" ht="24" customHeight="1" x14ac:dyDescent="0.15">
      <c r="A649" s="38">
        <v>636</v>
      </c>
      <c r="B649" s="39">
        <v>4110600451</v>
      </c>
      <c r="C649" s="40" t="s">
        <v>1995</v>
      </c>
      <c r="D649" s="41" t="s">
        <v>2000</v>
      </c>
      <c r="E649" s="42" t="s">
        <v>2001</v>
      </c>
      <c r="F649" s="43" t="s">
        <v>2002</v>
      </c>
      <c r="G649" s="44" t="s">
        <v>2003</v>
      </c>
      <c r="H649" s="44" t="s">
        <v>2004</v>
      </c>
      <c r="I649" s="44"/>
      <c r="J649" s="45">
        <v>46143</v>
      </c>
      <c r="K649" s="44" t="s">
        <v>2005</v>
      </c>
    </row>
    <row r="650" spans="1:11" ht="24" customHeight="1" x14ac:dyDescent="0.15">
      <c r="A650" s="38">
        <v>637</v>
      </c>
      <c r="B650" s="39">
        <v>4110101302</v>
      </c>
      <c r="C650" s="40" t="s">
        <v>2006</v>
      </c>
      <c r="D650" s="41" t="s">
        <v>1996</v>
      </c>
      <c r="E650" s="42" t="s">
        <v>437</v>
      </c>
      <c r="F650" s="43" t="s">
        <v>36</v>
      </c>
      <c r="G650" s="44" t="s">
        <v>1997</v>
      </c>
      <c r="H650" s="44" t="s">
        <v>1998</v>
      </c>
      <c r="I650" s="44" t="s">
        <v>1999</v>
      </c>
      <c r="J650" s="45">
        <v>41730</v>
      </c>
      <c r="K650" s="44" t="s">
        <v>1109</v>
      </c>
    </row>
    <row r="651" spans="1:11" ht="24" customHeight="1" x14ac:dyDescent="0.15">
      <c r="A651" s="38">
        <v>638</v>
      </c>
      <c r="B651" s="39">
        <v>4111200012</v>
      </c>
      <c r="C651" s="40" t="s">
        <v>2006</v>
      </c>
      <c r="D651" s="41" t="s">
        <v>2007</v>
      </c>
      <c r="E651" s="42" t="s">
        <v>2008</v>
      </c>
      <c r="F651" s="43" t="s">
        <v>82</v>
      </c>
      <c r="G651" s="44" t="s">
        <v>2009</v>
      </c>
      <c r="H651" s="44" t="s">
        <v>1569</v>
      </c>
      <c r="I651" s="44" t="s">
        <v>1569</v>
      </c>
      <c r="J651" s="45">
        <v>39539</v>
      </c>
      <c r="K651" s="44" t="s">
        <v>234</v>
      </c>
    </row>
    <row r="652" spans="1:11" ht="24" customHeight="1" x14ac:dyDescent="0.15">
      <c r="A652" s="38">
        <v>639</v>
      </c>
      <c r="B652" s="39">
        <v>4110560010</v>
      </c>
      <c r="C652" s="40" t="s">
        <v>2006</v>
      </c>
      <c r="D652" s="41" t="s">
        <v>1117</v>
      </c>
      <c r="E652" s="42" t="s">
        <v>248</v>
      </c>
      <c r="F652" s="43" t="s">
        <v>249</v>
      </c>
      <c r="G652" s="44" t="s">
        <v>1118</v>
      </c>
      <c r="H652" s="44" t="s">
        <v>1119</v>
      </c>
      <c r="I652" s="44" t="s">
        <v>1120</v>
      </c>
      <c r="J652" s="45">
        <v>39904</v>
      </c>
      <c r="K652" s="44" t="s">
        <v>1121</v>
      </c>
    </row>
    <row r="653" spans="1:11" ht="24" customHeight="1" x14ac:dyDescent="0.15">
      <c r="A653" s="38">
        <v>640</v>
      </c>
      <c r="B653" s="39">
        <v>4110102656</v>
      </c>
      <c r="C653" s="40" t="s">
        <v>2006</v>
      </c>
      <c r="D653" s="41" t="s">
        <v>2010</v>
      </c>
      <c r="E653" s="42" t="s">
        <v>2011</v>
      </c>
      <c r="F653" s="43" t="s">
        <v>36</v>
      </c>
      <c r="G653" s="44" t="s">
        <v>2012</v>
      </c>
      <c r="H653" s="44" t="s">
        <v>2013</v>
      </c>
      <c r="I653" s="44" t="s">
        <v>2014</v>
      </c>
      <c r="J653" s="45">
        <v>43556</v>
      </c>
      <c r="K653" s="44" t="s">
        <v>2015</v>
      </c>
    </row>
    <row r="654" spans="1:11" ht="24" customHeight="1" x14ac:dyDescent="0.15">
      <c r="A654" s="38">
        <v>641</v>
      </c>
      <c r="B654" s="39">
        <v>4110101807</v>
      </c>
      <c r="C654" s="40" t="s">
        <v>2006</v>
      </c>
      <c r="D654" s="41" t="s">
        <v>2016</v>
      </c>
      <c r="E654" s="42" t="s">
        <v>218</v>
      </c>
      <c r="F654" s="43" t="s">
        <v>36</v>
      </c>
      <c r="G654" s="44" t="s">
        <v>2017</v>
      </c>
      <c r="H654" s="44" t="s">
        <v>2018</v>
      </c>
      <c r="I654" s="44" t="s">
        <v>2014</v>
      </c>
      <c r="J654" s="45">
        <v>41736</v>
      </c>
      <c r="K654" s="44" t="s">
        <v>2019</v>
      </c>
    </row>
    <row r="655" spans="1:11" ht="24" customHeight="1" x14ac:dyDescent="0.15">
      <c r="A655" s="38">
        <v>642</v>
      </c>
      <c r="B655" s="39">
        <v>4110102052</v>
      </c>
      <c r="C655" s="40" t="s">
        <v>2006</v>
      </c>
      <c r="D655" s="41" t="s">
        <v>2020</v>
      </c>
      <c r="E655" s="42" t="s">
        <v>2021</v>
      </c>
      <c r="F655" s="43" t="s">
        <v>36</v>
      </c>
      <c r="G655" s="44" t="s">
        <v>2022</v>
      </c>
      <c r="H655" s="44" t="s">
        <v>1691</v>
      </c>
      <c r="I655" s="44" t="s">
        <v>2023</v>
      </c>
      <c r="J655" s="45">
        <v>42309</v>
      </c>
      <c r="K655" s="44" t="s">
        <v>1692</v>
      </c>
    </row>
    <row r="656" spans="1:11" ht="24" customHeight="1" x14ac:dyDescent="0.15">
      <c r="A656" s="38">
        <v>643</v>
      </c>
      <c r="B656" s="39">
        <v>4111700177</v>
      </c>
      <c r="C656" s="40" t="s">
        <v>2006</v>
      </c>
      <c r="D656" s="41" t="s">
        <v>2024</v>
      </c>
      <c r="E656" s="42" t="s">
        <v>350</v>
      </c>
      <c r="F656" s="43" t="s">
        <v>206</v>
      </c>
      <c r="G656" s="44" t="s">
        <v>2025</v>
      </c>
      <c r="H656" s="44" t="s">
        <v>2026</v>
      </c>
      <c r="I656" s="44" t="s">
        <v>2027</v>
      </c>
      <c r="J656" s="45">
        <v>44287</v>
      </c>
      <c r="K656" s="44" t="s">
        <v>2028</v>
      </c>
    </row>
    <row r="657" spans="1:11" ht="24" customHeight="1" x14ac:dyDescent="0.15">
      <c r="A657" s="38">
        <v>644</v>
      </c>
      <c r="B657" s="39">
        <v>4110800184</v>
      </c>
      <c r="C657" s="40" t="s">
        <v>2006</v>
      </c>
      <c r="D657" s="41" t="s">
        <v>2029</v>
      </c>
      <c r="E657" s="42" t="s">
        <v>2030</v>
      </c>
      <c r="F657" s="43" t="s">
        <v>22</v>
      </c>
      <c r="G657" s="44" t="s">
        <v>2031</v>
      </c>
      <c r="H657" s="44" t="s">
        <v>2032</v>
      </c>
      <c r="I657" s="44" t="s">
        <v>464</v>
      </c>
      <c r="J657" s="45">
        <v>45566</v>
      </c>
      <c r="K657" s="44" t="s">
        <v>2033</v>
      </c>
    </row>
    <row r="658" spans="1:11" ht="24" customHeight="1" x14ac:dyDescent="0.15">
      <c r="A658" s="38">
        <v>645</v>
      </c>
      <c r="B658" s="39">
        <v>4111400372</v>
      </c>
      <c r="C658" s="40" t="s">
        <v>2034</v>
      </c>
      <c r="D658" s="41" t="s">
        <v>2035</v>
      </c>
      <c r="E658" s="42" t="s">
        <v>472</v>
      </c>
      <c r="F658" s="43" t="s">
        <v>75</v>
      </c>
      <c r="G658" s="44" t="s">
        <v>2036</v>
      </c>
      <c r="H658" s="44" t="s">
        <v>1277</v>
      </c>
      <c r="I658" s="44" t="s">
        <v>1277</v>
      </c>
      <c r="J658" s="45">
        <v>42705</v>
      </c>
      <c r="K658" s="44" t="s">
        <v>1199</v>
      </c>
    </row>
    <row r="659" spans="1:11" ht="24" customHeight="1" x14ac:dyDescent="0.15">
      <c r="A659" s="38">
        <v>646</v>
      </c>
      <c r="B659" s="39">
        <v>4110200534</v>
      </c>
      <c r="C659" s="40" t="s">
        <v>2034</v>
      </c>
      <c r="D659" s="41" t="s">
        <v>2037</v>
      </c>
      <c r="E659" s="42" t="s">
        <v>1290</v>
      </c>
      <c r="F659" s="43" t="s">
        <v>62</v>
      </c>
      <c r="G659" s="44" t="s">
        <v>2038</v>
      </c>
      <c r="H659" s="44" t="s">
        <v>1619</v>
      </c>
      <c r="I659" s="44" t="s">
        <v>2039</v>
      </c>
      <c r="J659" s="45">
        <v>42948</v>
      </c>
      <c r="K659" s="44" t="s">
        <v>1620</v>
      </c>
    </row>
    <row r="660" spans="1:11" ht="24" customHeight="1" x14ac:dyDescent="0.15">
      <c r="A660" s="38">
        <v>647</v>
      </c>
      <c r="B660" s="39">
        <v>4110101807</v>
      </c>
      <c r="C660" s="40" t="s">
        <v>2034</v>
      </c>
      <c r="D660" s="41" t="s">
        <v>2016</v>
      </c>
      <c r="E660" s="42" t="s">
        <v>218</v>
      </c>
      <c r="F660" s="43" t="s">
        <v>36</v>
      </c>
      <c r="G660" s="44" t="s">
        <v>2017</v>
      </c>
      <c r="H660" s="44" t="s">
        <v>2018</v>
      </c>
      <c r="I660" s="44" t="s">
        <v>2014</v>
      </c>
      <c r="J660" s="45">
        <v>41736</v>
      </c>
      <c r="K660" s="44" t="s">
        <v>2019</v>
      </c>
    </row>
    <row r="661" spans="1:11" ht="24" customHeight="1" x14ac:dyDescent="0.15">
      <c r="A661" s="38">
        <v>648</v>
      </c>
      <c r="B661" s="39">
        <v>4111600138</v>
      </c>
      <c r="C661" s="40" t="s">
        <v>2034</v>
      </c>
      <c r="D661" s="41" t="s">
        <v>2040</v>
      </c>
      <c r="E661" s="42" t="s">
        <v>212</v>
      </c>
      <c r="F661" s="43" t="s">
        <v>125</v>
      </c>
      <c r="G661" s="44" t="s">
        <v>1476</v>
      </c>
      <c r="H661" s="44" t="s">
        <v>1477</v>
      </c>
      <c r="I661" s="44" t="s">
        <v>1478</v>
      </c>
      <c r="J661" s="45">
        <v>40634</v>
      </c>
      <c r="K661" s="44" t="s">
        <v>1479</v>
      </c>
    </row>
    <row r="662" spans="1:11" ht="24" customHeight="1" x14ac:dyDescent="0.15">
      <c r="A662" s="38">
        <v>649</v>
      </c>
      <c r="B662" s="39">
        <v>4110200633</v>
      </c>
      <c r="C662" s="40" t="s">
        <v>2034</v>
      </c>
      <c r="D662" s="41" t="s">
        <v>2041</v>
      </c>
      <c r="E662" s="42" t="s">
        <v>1290</v>
      </c>
      <c r="F662" s="43" t="s">
        <v>62</v>
      </c>
      <c r="G662" s="44" t="s">
        <v>2042</v>
      </c>
      <c r="H662" s="44" t="s">
        <v>2043</v>
      </c>
      <c r="I662" s="44" t="s">
        <v>2043</v>
      </c>
      <c r="J662" s="45">
        <v>43252</v>
      </c>
      <c r="K662" s="44" t="s">
        <v>2044</v>
      </c>
    </row>
    <row r="663" spans="1:11" ht="24" customHeight="1" x14ac:dyDescent="0.15">
      <c r="A663" s="38">
        <v>650</v>
      </c>
      <c r="B663" s="39">
        <v>4110102441</v>
      </c>
      <c r="C663" s="40" t="s">
        <v>2034</v>
      </c>
      <c r="D663" s="41" t="s">
        <v>2045</v>
      </c>
      <c r="E663" s="42" t="s">
        <v>2046</v>
      </c>
      <c r="F663" s="43" t="s">
        <v>36</v>
      </c>
      <c r="G663" s="44" t="s">
        <v>2047</v>
      </c>
      <c r="H663" s="44" t="s">
        <v>2048</v>
      </c>
      <c r="I663" s="44" t="s">
        <v>2049</v>
      </c>
      <c r="J663" s="45">
        <v>43556</v>
      </c>
      <c r="K663" s="44" t="s">
        <v>2050</v>
      </c>
    </row>
    <row r="664" spans="1:11" ht="24" customHeight="1" x14ac:dyDescent="0.15">
      <c r="A664" s="38">
        <v>651</v>
      </c>
      <c r="B664" s="39">
        <v>4111100337</v>
      </c>
      <c r="C664" s="40" t="s">
        <v>2034</v>
      </c>
      <c r="D664" s="41" t="s">
        <v>2051</v>
      </c>
      <c r="E664" s="42" t="s">
        <v>710</v>
      </c>
      <c r="F664" s="43" t="s">
        <v>113</v>
      </c>
      <c r="G664" s="44" t="s">
        <v>2052</v>
      </c>
      <c r="H664" s="44" t="s">
        <v>2053</v>
      </c>
      <c r="I664" s="44" t="s">
        <v>2054</v>
      </c>
      <c r="J664" s="45">
        <v>40603</v>
      </c>
      <c r="K664" s="44" t="s">
        <v>117</v>
      </c>
    </row>
    <row r="665" spans="1:11" ht="24" customHeight="1" x14ac:dyDescent="0.15">
      <c r="A665" s="38">
        <v>652</v>
      </c>
      <c r="B665" s="39">
        <v>4111600088</v>
      </c>
      <c r="C665" s="40" t="s">
        <v>2034</v>
      </c>
      <c r="D665" s="41" t="s">
        <v>862</v>
      </c>
      <c r="E665" s="42" t="s">
        <v>791</v>
      </c>
      <c r="F665" s="43" t="s">
        <v>125</v>
      </c>
      <c r="G665" s="44" t="s">
        <v>2055</v>
      </c>
      <c r="H665" s="44" t="s">
        <v>864</v>
      </c>
      <c r="I665" s="44" t="s">
        <v>865</v>
      </c>
      <c r="J665" s="45">
        <v>39173</v>
      </c>
      <c r="K665" s="44" t="s">
        <v>324</v>
      </c>
    </row>
    <row r="666" spans="1:11" ht="24" customHeight="1" x14ac:dyDescent="0.15">
      <c r="A666" s="38">
        <v>653</v>
      </c>
      <c r="B666" s="39">
        <v>4111500098</v>
      </c>
      <c r="C666" s="40" t="s">
        <v>2034</v>
      </c>
      <c r="D666" s="41" t="s">
        <v>2056</v>
      </c>
      <c r="E666" s="42" t="s">
        <v>2057</v>
      </c>
      <c r="F666" s="43" t="s">
        <v>716</v>
      </c>
      <c r="G666" s="44" t="s">
        <v>2058</v>
      </c>
      <c r="H666" s="44" t="s">
        <v>2059</v>
      </c>
      <c r="I666" s="44" t="s">
        <v>2060</v>
      </c>
      <c r="J666" s="45">
        <v>39539</v>
      </c>
      <c r="K666" s="44" t="s">
        <v>2061</v>
      </c>
    </row>
    <row r="667" spans="1:11" ht="24" customHeight="1" x14ac:dyDescent="0.15">
      <c r="A667" s="38">
        <v>654</v>
      </c>
      <c r="B667" s="39">
        <v>4110102979</v>
      </c>
      <c r="C667" s="40" t="s">
        <v>2034</v>
      </c>
      <c r="D667" s="41" t="s">
        <v>2062</v>
      </c>
      <c r="E667" s="42" t="s">
        <v>218</v>
      </c>
      <c r="F667" s="43" t="s">
        <v>36</v>
      </c>
      <c r="G667" s="44" t="s">
        <v>2063</v>
      </c>
      <c r="H667" s="44" t="s">
        <v>2064</v>
      </c>
      <c r="I667" s="44" t="s">
        <v>2065</v>
      </c>
      <c r="J667" s="45">
        <v>44166</v>
      </c>
      <c r="K667" s="44" t="s">
        <v>2066</v>
      </c>
    </row>
    <row r="668" spans="1:11" ht="24" customHeight="1" x14ac:dyDescent="0.15">
      <c r="A668" s="38">
        <v>655</v>
      </c>
      <c r="B668" s="39">
        <v>4110103191</v>
      </c>
      <c r="C668" s="40" t="s">
        <v>2034</v>
      </c>
      <c r="D668" s="41" t="s">
        <v>2067</v>
      </c>
      <c r="E668" s="42" t="s">
        <v>2068</v>
      </c>
      <c r="F668" s="43" t="s">
        <v>36</v>
      </c>
      <c r="G668" s="44" t="s">
        <v>2069</v>
      </c>
      <c r="H668" s="44" t="s">
        <v>2070</v>
      </c>
      <c r="I668" s="44" t="s">
        <v>2070</v>
      </c>
      <c r="J668" s="45">
        <v>44774</v>
      </c>
      <c r="K668" s="44" t="s">
        <v>2071</v>
      </c>
    </row>
    <row r="669" spans="1:11" ht="24" customHeight="1" x14ac:dyDescent="0.15">
      <c r="A669" s="38">
        <v>656</v>
      </c>
      <c r="B669" s="39">
        <v>4110103266</v>
      </c>
      <c r="C669" s="40" t="s">
        <v>2034</v>
      </c>
      <c r="D669" s="41" t="s">
        <v>2072</v>
      </c>
      <c r="E669" s="42" t="s">
        <v>437</v>
      </c>
      <c r="F669" s="43" t="s">
        <v>36</v>
      </c>
      <c r="G669" s="44" t="s">
        <v>2073</v>
      </c>
      <c r="H669" s="44" t="s">
        <v>2074</v>
      </c>
      <c r="I669" s="44" t="s">
        <v>2075</v>
      </c>
      <c r="J669" s="45">
        <v>45017</v>
      </c>
      <c r="K669" s="44" t="s">
        <v>2076</v>
      </c>
    </row>
    <row r="670" spans="1:11" ht="24" customHeight="1" x14ac:dyDescent="0.15">
      <c r="A670" s="38">
        <v>657</v>
      </c>
      <c r="B670" s="39">
        <v>4110103779</v>
      </c>
      <c r="C670" s="40" t="s">
        <v>2034</v>
      </c>
      <c r="D670" s="41" t="s">
        <v>2077</v>
      </c>
      <c r="E670" s="42" t="s">
        <v>2078</v>
      </c>
      <c r="F670" s="43" t="s">
        <v>1045</v>
      </c>
      <c r="G670" s="44" t="s">
        <v>2079</v>
      </c>
      <c r="H670" s="44" t="s">
        <v>2080</v>
      </c>
      <c r="I670" s="44"/>
      <c r="J670" s="45">
        <v>46204</v>
      </c>
      <c r="K670" s="44" t="s">
        <v>2081</v>
      </c>
    </row>
    <row r="671" spans="1:11" ht="24" customHeight="1" x14ac:dyDescent="0.15">
      <c r="A671" s="38">
        <v>658</v>
      </c>
      <c r="B671" s="39">
        <v>4110101484</v>
      </c>
      <c r="C671" s="40" t="s">
        <v>2082</v>
      </c>
      <c r="D671" s="41" t="s">
        <v>2083</v>
      </c>
      <c r="E671" s="42" t="s">
        <v>1388</v>
      </c>
      <c r="F671" s="43" t="s">
        <v>36</v>
      </c>
      <c r="G671" s="44" t="s">
        <v>2084</v>
      </c>
      <c r="H671" s="44" t="s">
        <v>2085</v>
      </c>
      <c r="I671" s="44" t="s">
        <v>2086</v>
      </c>
      <c r="J671" s="45">
        <v>41091</v>
      </c>
      <c r="K671" s="44" t="s">
        <v>1391</v>
      </c>
    </row>
    <row r="672" spans="1:11" ht="24" customHeight="1" x14ac:dyDescent="0.15">
      <c r="A672" s="38">
        <v>659</v>
      </c>
      <c r="B672" s="39">
        <v>4110100742</v>
      </c>
      <c r="C672" s="40" t="s">
        <v>2082</v>
      </c>
      <c r="D672" s="41" t="s">
        <v>2087</v>
      </c>
      <c r="E672" s="42" t="s">
        <v>378</v>
      </c>
      <c r="F672" s="43" t="s">
        <v>36</v>
      </c>
      <c r="G672" s="44" t="s">
        <v>2088</v>
      </c>
      <c r="H672" s="44" t="s">
        <v>2089</v>
      </c>
      <c r="I672" s="44" t="s">
        <v>2090</v>
      </c>
      <c r="J672" s="45">
        <v>39387</v>
      </c>
      <c r="K672" s="44" t="s">
        <v>1386</v>
      </c>
    </row>
    <row r="673" spans="1:11" ht="24" customHeight="1" x14ac:dyDescent="0.15">
      <c r="A673" s="38">
        <v>660</v>
      </c>
      <c r="B673" s="39">
        <v>4111400224</v>
      </c>
      <c r="C673" s="40" t="s">
        <v>2082</v>
      </c>
      <c r="D673" s="41" t="s">
        <v>2091</v>
      </c>
      <c r="E673" s="42" t="s">
        <v>571</v>
      </c>
      <c r="F673" s="43" t="s">
        <v>75</v>
      </c>
      <c r="G673" s="44" t="s">
        <v>572</v>
      </c>
      <c r="H673" s="44" t="s">
        <v>573</v>
      </c>
      <c r="I673" s="44" t="s">
        <v>574</v>
      </c>
      <c r="J673" s="45">
        <v>40822</v>
      </c>
      <c r="K673" s="44" t="s">
        <v>2092</v>
      </c>
    </row>
    <row r="674" spans="1:11" ht="24" customHeight="1" x14ac:dyDescent="0.15">
      <c r="A674" s="38">
        <v>661</v>
      </c>
      <c r="B674" s="39">
        <v>4110102078</v>
      </c>
      <c r="C674" s="40" t="s">
        <v>2082</v>
      </c>
      <c r="D674" s="41" t="s">
        <v>2093</v>
      </c>
      <c r="E674" s="42" t="s">
        <v>2094</v>
      </c>
      <c r="F674" s="43" t="s">
        <v>36</v>
      </c>
      <c r="G674" s="44" t="s">
        <v>2095</v>
      </c>
      <c r="H674" s="44" t="s">
        <v>2096</v>
      </c>
      <c r="I674" s="44" t="s">
        <v>2097</v>
      </c>
      <c r="J674" s="45">
        <v>42401</v>
      </c>
      <c r="K674" s="44" t="s">
        <v>1737</v>
      </c>
    </row>
    <row r="675" spans="1:11" ht="24" customHeight="1" x14ac:dyDescent="0.15">
      <c r="A675" s="38">
        <v>662</v>
      </c>
      <c r="B675" s="39">
        <v>4111100493</v>
      </c>
      <c r="C675" s="40" t="s">
        <v>2082</v>
      </c>
      <c r="D675" s="41" t="s">
        <v>2098</v>
      </c>
      <c r="E675" s="42" t="s">
        <v>2099</v>
      </c>
      <c r="F675" s="43" t="s">
        <v>113</v>
      </c>
      <c r="G675" s="44" t="s">
        <v>2100</v>
      </c>
      <c r="H675" s="44" t="s">
        <v>2101</v>
      </c>
      <c r="I675" s="44" t="s">
        <v>2102</v>
      </c>
      <c r="J675" s="45">
        <v>41379</v>
      </c>
      <c r="K675" s="44" t="s">
        <v>414</v>
      </c>
    </row>
    <row r="676" spans="1:11" ht="24" customHeight="1" x14ac:dyDescent="0.15">
      <c r="A676" s="38">
        <v>663</v>
      </c>
      <c r="B676" s="39">
        <v>4111100329</v>
      </c>
      <c r="C676" s="40" t="s">
        <v>2082</v>
      </c>
      <c r="D676" s="41" t="s">
        <v>2103</v>
      </c>
      <c r="E676" s="42" t="s">
        <v>1490</v>
      </c>
      <c r="F676" s="43" t="s">
        <v>113</v>
      </c>
      <c r="G676" s="44" t="s">
        <v>2104</v>
      </c>
      <c r="H676" s="44" t="s">
        <v>2105</v>
      </c>
      <c r="I676" s="44" t="s">
        <v>2106</v>
      </c>
      <c r="J676" s="45">
        <v>40339</v>
      </c>
      <c r="K676" s="44" t="s">
        <v>2107</v>
      </c>
    </row>
    <row r="677" spans="1:11" ht="24" customHeight="1" x14ac:dyDescent="0.15">
      <c r="A677" s="38">
        <v>664</v>
      </c>
      <c r="B677" s="39">
        <v>4110102490</v>
      </c>
      <c r="C677" s="40" t="s">
        <v>2082</v>
      </c>
      <c r="D677" s="41" t="s">
        <v>2108</v>
      </c>
      <c r="E677" s="42" t="s">
        <v>218</v>
      </c>
      <c r="F677" s="43" t="s">
        <v>36</v>
      </c>
      <c r="G677" s="44" t="s">
        <v>2109</v>
      </c>
      <c r="H677" s="44" t="s">
        <v>2110</v>
      </c>
      <c r="I677" s="44" t="s">
        <v>2111</v>
      </c>
      <c r="J677" s="45">
        <v>43374</v>
      </c>
      <c r="K677" s="44" t="s">
        <v>2112</v>
      </c>
    </row>
    <row r="678" spans="1:11" ht="24" customHeight="1" x14ac:dyDescent="0.15">
      <c r="A678" s="38">
        <v>665</v>
      </c>
      <c r="B678" s="39">
        <v>4111100600</v>
      </c>
      <c r="C678" s="40" t="s">
        <v>2082</v>
      </c>
      <c r="D678" s="41" t="s">
        <v>2113</v>
      </c>
      <c r="E678" s="42" t="s">
        <v>1518</v>
      </c>
      <c r="F678" s="43" t="s">
        <v>113</v>
      </c>
      <c r="G678" s="44" t="s">
        <v>2114</v>
      </c>
      <c r="H678" s="44" t="s">
        <v>2115</v>
      </c>
      <c r="I678" s="44" t="s">
        <v>2116</v>
      </c>
      <c r="J678" s="45">
        <v>42491</v>
      </c>
      <c r="K678" s="44" t="s">
        <v>2117</v>
      </c>
    </row>
    <row r="679" spans="1:11" ht="24" customHeight="1" x14ac:dyDescent="0.15">
      <c r="A679" s="38">
        <v>666</v>
      </c>
      <c r="B679" s="39">
        <v>4110560135</v>
      </c>
      <c r="C679" s="40" t="s">
        <v>2082</v>
      </c>
      <c r="D679" s="41" t="s">
        <v>2118</v>
      </c>
      <c r="E679" s="42" t="s">
        <v>984</v>
      </c>
      <c r="F679" s="43" t="s">
        <v>478</v>
      </c>
      <c r="G679" s="44" t="s">
        <v>2119</v>
      </c>
      <c r="H679" s="44" t="s">
        <v>986</v>
      </c>
      <c r="I679" s="44" t="s">
        <v>986</v>
      </c>
      <c r="J679" s="45">
        <v>43111</v>
      </c>
      <c r="K679" s="44" t="s">
        <v>988</v>
      </c>
    </row>
    <row r="680" spans="1:11" ht="24" customHeight="1" x14ac:dyDescent="0.15">
      <c r="A680" s="38">
        <v>667</v>
      </c>
      <c r="B680" s="39">
        <v>4110102219</v>
      </c>
      <c r="C680" s="40" t="s">
        <v>2082</v>
      </c>
      <c r="D680" s="41" t="s">
        <v>2120</v>
      </c>
      <c r="E680" s="42" t="s">
        <v>812</v>
      </c>
      <c r="F680" s="43" t="s">
        <v>36</v>
      </c>
      <c r="G680" s="44" t="s">
        <v>2121</v>
      </c>
      <c r="H680" s="44" t="s">
        <v>2122</v>
      </c>
      <c r="I680" s="44" t="s">
        <v>2123</v>
      </c>
      <c r="J680" s="45">
        <v>42644</v>
      </c>
      <c r="K680" s="44" t="s">
        <v>2124</v>
      </c>
    </row>
    <row r="681" spans="1:11" ht="24" customHeight="1" x14ac:dyDescent="0.15">
      <c r="A681" s="38">
        <v>668</v>
      </c>
      <c r="B681" s="39">
        <v>4110101518</v>
      </c>
      <c r="C681" s="40" t="s">
        <v>2082</v>
      </c>
      <c r="D681" s="41" t="s">
        <v>2125</v>
      </c>
      <c r="E681" s="42" t="s">
        <v>2126</v>
      </c>
      <c r="F681" s="43" t="s">
        <v>36</v>
      </c>
      <c r="G681" s="44" t="s">
        <v>2127</v>
      </c>
      <c r="H681" s="44" t="s">
        <v>2128</v>
      </c>
      <c r="I681" s="44" t="s">
        <v>2129</v>
      </c>
      <c r="J681" s="45">
        <v>41214</v>
      </c>
      <c r="K681" s="44" t="s">
        <v>2130</v>
      </c>
    </row>
    <row r="682" spans="1:11" ht="24" customHeight="1" x14ac:dyDescent="0.15">
      <c r="A682" s="38">
        <v>669</v>
      </c>
      <c r="B682" s="39">
        <v>4111700110</v>
      </c>
      <c r="C682" s="40" t="s">
        <v>2082</v>
      </c>
      <c r="D682" s="41" t="s">
        <v>2131</v>
      </c>
      <c r="E682" s="42" t="s">
        <v>1549</v>
      </c>
      <c r="F682" s="43" t="s">
        <v>206</v>
      </c>
      <c r="G682" s="44" t="s">
        <v>2132</v>
      </c>
      <c r="H682" s="44" t="s">
        <v>2133</v>
      </c>
      <c r="I682" s="44" t="s">
        <v>1552</v>
      </c>
      <c r="J682" s="45">
        <v>41791</v>
      </c>
      <c r="K682" s="44" t="s">
        <v>1553</v>
      </c>
    </row>
    <row r="683" spans="1:11" ht="24" customHeight="1" x14ac:dyDescent="0.15">
      <c r="A683" s="38">
        <v>670</v>
      </c>
      <c r="B683" s="39">
        <v>4110200567</v>
      </c>
      <c r="C683" s="40" t="s">
        <v>2082</v>
      </c>
      <c r="D683" s="41" t="s">
        <v>2134</v>
      </c>
      <c r="E683" s="42" t="s">
        <v>337</v>
      </c>
      <c r="F683" s="43" t="s">
        <v>62</v>
      </c>
      <c r="G683" s="44" t="s">
        <v>2135</v>
      </c>
      <c r="H683" s="44" t="s">
        <v>2136</v>
      </c>
      <c r="I683" s="44" t="s">
        <v>2136</v>
      </c>
      <c r="J683" s="45">
        <v>42522</v>
      </c>
      <c r="K683" s="44" t="s">
        <v>2137</v>
      </c>
    </row>
    <row r="684" spans="1:11" ht="24" customHeight="1" x14ac:dyDescent="0.15">
      <c r="A684" s="38">
        <v>671</v>
      </c>
      <c r="B684" s="39">
        <v>4110102359</v>
      </c>
      <c r="C684" s="40" t="s">
        <v>2082</v>
      </c>
      <c r="D684" s="41" t="s">
        <v>2138</v>
      </c>
      <c r="E684" s="42" t="s">
        <v>1176</v>
      </c>
      <c r="F684" s="43" t="s">
        <v>36</v>
      </c>
      <c r="G684" s="44" t="s">
        <v>2139</v>
      </c>
      <c r="H684" s="44" t="s">
        <v>2140</v>
      </c>
      <c r="I684" s="44" t="s">
        <v>2141</v>
      </c>
      <c r="J684" s="45">
        <v>42948</v>
      </c>
      <c r="K684" s="44" t="s">
        <v>2142</v>
      </c>
    </row>
    <row r="685" spans="1:11" ht="24" customHeight="1" x14ac:dyDescent="0.15">
      <c r="A685" s="38">
        <v>672</v>
      </c>
      <c r="B685" s="39">
        <v>4111600120</v>
      </c>
      <c r="C685" s="40" t="s">
        <v>2082</v>
      </c>
      <c r="D685" s="41" t="s">
        <v>2143</v>
      </c>
      <c r="E685" s="42" t="s">
        <v>212</v>
      </c>
      <c r="F685" s="43" t="s">
        <v>125</v>
      </c>
      <c r="G685" s="44" t="s">
        <v>2144</v>
      </c>
      <c r="H685" s="44" t="s">
        <v>2145</v>
      </c>
      <c r="I685" s="44" t="s">
        <v>2146</v>
      </c>
      <c r="J685" s="45">
        <v>40269</v>
      </c>
      <c r="K685" s="44" t="s">
        <v>2147</v>
      </c>
    </row>
    <row r="686" spans="1:11" ht="24" customHeight="1" x14ac:dyDescent="0.15">
      <c r="A686" s="38">
        <v>673</v>
      </c>
      <c r="B686" s="39">
        <v>4110101682</v>
      </c>
      <c r="C686" s="40" t="s">
        <v>2082</v>
      </c>
      <c r="D686" s="41" t="s">
        <v>2148</v>
      </c>
      <c r="E686" s="42" t="s">
        <v>2149</v>
      </c>
      <c r="F686" s="43" t="s">
        <v>36</v>
      </c>
      <c r="G686" s="44" t="s">
        <v>2150</v>
      </c>
      <c r="H686" s="44" t="s">
        <v>2151</v>
      </c>
      <c r="I686" s="44" t="s">
        <v>2151</v>
      </c>
      <c r="J686" s="45">
        <v>41579</v>
      </c>
      <c r="K686" s="44" t="s">
        <v>2152</v>
      </c>
    </row>
    <row r="687" spans="1:11" ht="24" customHeight="1" x14ac:dyDescent="0.15">
      <c r="A687" s="38">
        <v>674</v>
      </c>
      <c r="B687" s="39">
        <v>4110200492</v>
      </c>
      <c r="C687" s="40" t="s">
        <v>2082</v>
      </c>
      <c r="D687" s="41" t="s">
        <v>2153</v>
      </c>
      <c r="E687" s="42" t="s">
        <v>1259</v>
      </c>
      <c r="F687" s="43" t="s">
        <v>62</v>
      </c>
      <c r="G687" s="44" t="s">
        <v>2154</v>
      </c>
      <c r="H687" s="44" t="s">
        <v>2155</v>
      </c>
      <c r="I687" s="44" t="s">
        <v>2156</v>
      </c>
      <c r="J687" s="45">
        <v>42036</v>
      </c>
      <c r="K687" s="44" t="s">
        <v>2157</v>
      </c>
    </row>
    <row r="688" spans="1:11" ht="24" customHeight="1" x14ac:dyDescent="0.15">
      <c r="A688" s="38">
        <v>675</v>
      </c>
      <c r="B688" s="39">
        <v>4110102110</v>
      </c>
      <c r="C688" s="40" t="s">
        <v>2082</v>
      </c>
      <c r="D688" s="41" t="s">
        <v>2158</v>
      </c>
      <c r="E688" s="42" t="s">
        <v>2159</v>
      </c>
      <c r="F688" s="43" t="s">
        <v>36</v>
      </c>
      <c r="G688" s="44" t="s">
        <v>2160</v>
      </c>
      <c r="H688" s="44" t="s">
        <v>2161</v>
      </c>
      <c r="I688" s="44" t="s">
        <v>2162</v>
      </c>
      <c r="J688" s="45">
        <v>42552</v>
      </c>
      <c r="K688" s="44" t="s">
        <v>2163</v>
      </c>
    </row>
    <row r="689" spans="1:11" ht="24" customHeight="1" x14ac:dyDescent="0.15">
      <c r="A689" s="38">
        <v>676</v>
      </c>
      <c r="B689" s="39">
        <v>4110800077</v>
      </c>
      <c r="C689" s="40" t="s">
        <v>2082</v>
      </c>
      <c r="D689" s="41" t="s">
        <v>2164</v>
      </c>
      <c r="E689" s="42" t="s">
        <v>2165</v>
      </c>
      <c r="F689" s="43" t="s">
        <v>22</v>
      </c>
      <c r="G689" s="44" t="s">
        <v>2166</v>
      </c>
      <c r="H689" s="44" t="s">
        <v>2167</v>
      </c>
      <c r="I689" s="44" t="s">
        <v>2168</v>
      </c>
      <c r="J689" s="45">
        <v>42064</v>
      </c>
      <c r="K689" s="44" t="s">
        <v>2169</v>
      </c>
    </row>
    <row r="690" spans="1:11" ht="24" customHeight="1" x14ac:dyDescent="0.15">
      <c r="A690" s="38">
        <v>677</v>
      </c>
      <c r="B690" s="39">
        <v>4111500163</v>
      </c>
      <c r="C690" s="40" t="s">
        <v>2082</v>
      </c>
      <c r="D690" s="41" t="s">
        <v>2170</v>
      </c>
      <c r="E690" s="42" t="s">
        <v>2057</v>
      </c>
      <c r="F690" s="43" t="s">
        <v>716</v>
      </c>
      <c r="G690" s="44" t="s">
        <v>2171</v>
      </c>
      <c r="H690" s="44" t="s">
        <v>2172</v>
      </c>
      <c r="I690" s="44" t="s">
        <v>2173</v>
      </c>
      <c r="J690" s="45">
        <v>40767</v>
      </c>
      <c r="K690" s="44" t="s">
        <v>2174</v>
      </c>
    </row>
    <row r="691" spans="1:11" ht="24" customHeight="1" x14ac:dyDescent="0.15">
      <c r="A691" s="38">
        <v>678</v>
      </c>
      <c r="B691" s="39">
        <v>4111600088</v>
      </c>
      <c r="C691" s="40" t="s">
        <v>2082</v>
      </c>
      <c r="D691" s="41" t="s">
        <v>862</v>
      </c>
      <c r="E691" s="42" t="s">
        <v>791</v>
      </c>
      <c r="F691" s="43" t="s">
        <v>125</v>
      </c>
      <c r="G691" s="44" t="s">
        <v>863</v>
      </c>
      <c r="H691" s="44" t="s">
        <v>864</v>
      </c>
      <c r="I691" s="44" t="s">
        <v>865</v>
      </c>
      <c r="J691" s="45">
        <v>42461</v>
      </c>
      <c r="K691" s="44" t="s">
        <v>324</v>
      </c>
    </row>
    <row r="692" spans="1:11" ht="24" customHeight="1" x14ac:dyDescent="0.15">
      <c r="A692" s="38">
        <v>679</v>
      </c>
      <c r="B692" s="39">
        <v>4110400035</v>
      </c>
      <c r="C692" s="40" t="s">
        <v>2082</v>
      </c>
      <c r="D692" s="41" t="s">
        <v>2175</v>
      </c>
      <c r="E692" s="42" t="s">
        <v>2176</v>
      </c>
      <c r="F692" s="43" t="s">
        <v>206</v>
      </c>
      <c r="G692" s="44" t="s">
        <v>2177</v>
      </c>
      <c r="H692" s="44" t="s">
        <v>2178</v>
      </c>
      <c r="I692" s="44" t="s">
        <v>2179</v>
      </c>
      <c r="J692" s="45">
        <v>39321</v>
      </c>
      <c r="K692" s="44" t="s">
        <v>2180</v>
      </c>
    </row>
    <row r="693" spans="1:11" ht="24" customHeight="1" x14ac:dyDescent="0.15">
      <c r="A693" s="38">
        <v>680</v>
      </c>
      <c r="B693" s="39">
        <v>4111500098</v>
      </c>
      <c r="C693" s="40" t="s">
        <v>2082</v>
      </c>
      <c r="D693" s="41" t="s">
        <v>2056</v>
      </c>
      <c r="E693" s="42" t="s">
        <v>2057</v>
      </c>
      <c r="F693" s="43" t="s">
        <v>716</v>
      </c>
      <c r="G693" s="44" t="s">
        <v>2058</v>
      </c>
      <c r="H693" s="44" t="s">
        <v>2059</v>
      </c>
      <c r="I693" s="44" t="s">
        <v>2060</v>
      </c>
      <c r="J693" s="45">
        <v>42491</v>
      </c>
      <c r="K693" s="44" t="s">
        <v>2061</v>
      </c>
    </row>
    <row r="694" spans="1:11" ht="24" customHeight="1" x14ac:dyDescent="0.15">
      <c r="A694" s="38">
        <v>681</v>
      </c>
      <c r="B694" s="39">
        <v>4111000073</v>
      </c>
      <c r="C694" s="40" t="s">
        <v>2082</v>
      </c>
      <c r="D694" s="41" t="s">
        <v>2181</v>
      </c>
      <c r="E694" s="42" t="s">
        <v>1428</v>
      </c>
      <c r="F694" s="43" t="s">
        <v>716</v>
      </c>
      <c r="G694" s="44" t="s">
        <v>2182</v>
      </c>
      <c r="H694" s="44" t="s">
        <v>2183</v>
      </c>
      <c r="I694" s="44"/>
      <c r="J694" s="45">
        <v>41365</v>
      </c>
      <c r="K694" s="44" t="s">
        <v>1751</v>
      </c>
    </row>
    <row r="695" spans="1:11" ht="24" customHeight="1" x14ac:dyDescent="0.15">
      <c r="A695" s="38">
        <v>682</v>
      </c>
      <c r="B695" s="39">
        <v>4111400422</v>
      </c>
      <c r="C695" s="40" t="s">
        <v>2082</v>
      </c>
      <c r="D695" s="41" t="s">
        <v>2184</v>
      </c>
      <c r="E695" s="42" t="s">
        <v>2185</v>
      </c>
      <c r="F695" s="43" t="s">
        <v>75</v>
      </c>
      <c r="G695" s="44" t="s">
        <v>2186</v>
      </c>
      <c r="H695" s="44" t="s">
        <v>2187</v>
      </c>
      <c r="I695" s="44" t="s">
        <v>2188</v>
      </c>
      <c r="J695" s="45">
        <v>43405</v>
      </c>
      <c r="K695" s="44" t="s">
        <v>2189</v>
      </c>
    </row>
    <row r="696" spans="1:11" ht="24" customHeight="1" x14ac:dyDescent="0.15">
      <c r="A696" s="38">
        <v>683</v>
      </c>
      <c r="B696" s="39">
        <v>4110101625</v>
      </c>
      <c r="C696" s="40" t="s">
        <v>2082</v>
      </c>
      <c r="D696" s="41" t="s">
        <v>2190</v>
      </c>
      <c r="E696" s="42" t="s">
        <v>284</v>
      </c>
      <c r="F696" s="43" t="s">
        <v>36</v>
      </c>
      <c r="G696" s="44" t="s">
        <v>2191</v>
      </c>
      <c r="H696" s="44" t="s">
        <v>1234</v>
      </c>
      <c r="I696" s="44" t="s">
        <v>1235</v>
      </c>
      <c r="J696" s="45">
        <v>41362</v>
      </c>
      <c r="K696" s="44" t="s">
        <v>1236</v>
      </c>
    </row>
    <row r="697" spans="1:11" ht="24" customHeight="1" x14ac:dyDescent="0.15">
      <c r="A697" s="38">
        <v>684</v>
      </c>
      <c r="B697" s="39">
        <v>4111400489</v>
      </c>
      <c r="C697" s="40" t="s">
        <v>2082</v>
      </c>
      <c r="D697" s="41" t="s">
        <v>2192</v>
      </c>
      <c r="E697" s="42" t="s">
        <v>571</v>
      </c>
      <c r="F697" s="43" t="s">
        <v>75</v>
      </c>
      <c r="G697" s="44" t="s">
        <v>2193</v>
      </c>
      <c r="H697" s="44" t="s">
        <v>2194</v>
      </c>
      <c r="I697" s="44" t="s">
        <v>2194</v>
      </c>
      <c r="J697" s="45">
        <v>43983</v>
      </c>
      <c r="K697" s="44" t="s">
        <v>1199</v>
      </c>
    </row>
    <row r="698" spans="1:11" ht="24" customHeight="1" x14ac:dyDescent="0.15">
      <c r="A698" s="38">
        <v>685</v>
      </c>
      <c r="B698" s="39">
        <v>4110200708</v>
      </c>
      <c r="C698" s="40" t="s">
        <v>2082</v>
      </c>
      <c r="D698" s="41" t="s">
        <v>2195</v>
      </c>
      <c r="E698" s="42" t="s">
        <v>2196</v>
      </c>
      <c r="F698" s="43" t="s">
        <v>62</v>
      </c>
      <c r="G698" s="44" t="s">
        <v>2197</v>
      </c>
      <c r="H698" s="44" t="s">
        <v>2198</v>
      </c>
      <c r="I698" s="44" t="s">
        <v>2198</v>
      </c>
      <c r="J698" s="45">
        <v>44105</v>
      </c>
      <c r="K698" s="44" t="s">
        <v>2199</v>
      </c>
    </row>
    <row r="699" spans="1:11" ht="24" customHeight="1" x14ac:dyDescent="0.15">
      <c r="A699" s="38">
        <v>686</v>
      </c>
      <c r="B699" s="39">
        <v>4110200716</v>
      </c>
      <c r="C699" s="40" t="s">
        <v>2082</v>
      </c>
      <c r="D699" s="41" t="s">
        <v>2200</v>
      </c>
      <c r="E699" s="42" t="s">
        <v>2201</v>
      </c>
      <c r="F699" s="43" t="s">
        <v>62</v>
      </c>
      <c r="G699" s="44" t="s">
        <v>2202</v>
      </c>
      <c r="H699" s="44" t="s">
        <v>1925</v>
      </c>
      <c r="I699" s="44" t="s">
        <v>1926</v>
      </c>
      <c r="J699" s="45">
        <v>44136</v>
      </c>
      <c r="K699" s="44" t="s">
        <v>1927</v>
      </c>
    </row>
    <row r="700" spans="1:11" ht="24" customHeight="1" x14ac:dyDescent="0.15">
      <c r="A700" s="38">
        <v>687</v>
      </c>
      <c r="B700" s="39">
        <v>4110102961</v>
      </c>
      <c r="C700" s="40" t="s">
        <v>2082</v>
      </c>
      <c r="D700" s="41" t="s">
        <v>2203</v>
      </c>
      <c r="E700" s="42" t="s">
        <v>2204</v>
      </c>
      <c r="F700" s="43" t="s">
        <v>36</v>
      </c>
      <c r="G700" s="44" t="s">
        <v>2205</v>
      </c>
      <c r="H700" s="44" t="s">
        <v>1234</v>
      </c>
      <c r="I700" s="44" t="s">
        <v>1235</v>
      </c>
      <c r="J700" s="45">
        <v>44166</v>
      </c>
      <c r="K700" s="44" t="s">
        <v>1236</v>
      </c>
    </row>
    <row r="701" spans="1:11" ht="24" customHeight="1" x14ac:dyDescent="0.15">
      <c r="A701" s="38">
        <v>688</v>
      </c>
      <c r="B701" s="39">
        <v>4110200724</v>
      </c>
      <c r="C701" s="40" t="s">
        <v>2082</v>
      </c>
      <c r="D701" s="41" t="s">
        <v>2206</v>
      </c>
      <c r="E701" s="42" t="s">
        <v>61</v>
      </c>
      <c r="F701" s="43" t="s">
        <v>62</v>
      </c>
      <c r="G701" s="44" t="s">
        <v>2207</v>
      </c>
      <c r="H701" s="44" t="s">
        <v>2208</v>
      </c>
      <c r="I701" s="44"/>
      <c r="J701" s="45">
        <v>44287</v>
      </c>
      <c r="K701" s="44" t="s">
        <v>2209</v>
      </c>
    </row>
    <row r="702" spans="1:11" ht="24" customHeight="1" x14ac:dyDescent="0.15">
      <c r="A702" s="38">
        <v>689</v>
      </c>
      <c r="B702" s="39">
        <v>4111100790</v>
      </c>
      <c r="C702" s="40" t="s">
        <v>2082</v>
      </c>
      <c r="D702" s="41" t="s">
        <v>2210</v>
      </c>
      <c r="E702" s="42" t="s">
        <v>577</v>
      </c>
      <c r="F702" s="43" t="s">
        <v>113</v>
      </c>
      <c r="G702" s="44" t="s">
        <v>578</v>
      </c>
      <c r="H702" s="44" t="s">
        <v>2211</v>
      </c>
      <c r="I702" s="44" t="s">
        <v>2211</v>
      </c>
      <c r="J702" s="45">
        <v>44348</v>
      </c>
      <c r="K702" s="44" t="s">
        <v>581</v>
      </c>
    </row>
    <row r="703" spans="1:11" ht="24" customHeight="1" x14ac:dyDescent="0.15">
      <c r="A703" s="38">
        <v>690</v>
      </c>
      <c r="B703" s="39">
        <v>4111100824</v>
      </c>
      <c r="C703" s="40" t="s">
        <v>2082</v>
      </c>
      <c r="D703" s="41" t="s">
        <v>2212</v>
      </c>
      <c r="E703" s="42" t="s">
        <v>2213</v>
      </c>
      <c r="F703" s="43" t="s">
        <v>113</v>
      </c>
      <c r="G703" s="44" t="s">
        <v>2214</v>
      </c>
      <c r="H703" s="44" t="s">
        <v>2215</v>
      </c>
      <c r="I703" s="44"/>
      <c r="J703" s="45">
        <v>44378</v>
      </c>
      <c r="K703" s="44" t="s">
        <v>2216</v>
      </c>
    </row>
    <row r="704" spans="1:11" ht="24" customHeight="1" x14ac:dyDescent="0.15">
      <c r="A704" s="38">
        <v>691</v>
      </c>
      <c r="B704" s="39">
        <v>4110200740</v>
      </c>
      <c r="C704" s="40" t="s">
        <v>2082</v>
      </c>
      <c r="D704" s="41" t="s">
        <v>2217</v>
      </c>
      <c r="E704" s="42" t="s">
        <v>337</v>
      </c>
      <c r="F704" s="43" t="s">
        <v>62</v>
      </c>
      <c r="G704" s="44" t="s">
        <v>2218</v>
      </c>
      <c r="H704" s="44" t="s">
        <v>2219</v>
      </c>
      <c r="I704" s="44" t="s">
        <v>2220</v>
      </c>
      <c r="J704" s="45">
        <v>44593</v>
      </c>
      <c r="K704" s="44" t="s">
        <v>2137</v>
      </c>
    </row>
    <row r="705" spans="1:11" ht="24" customHeight="1" x14ac:dyDescent="0.15">
      <c r="A705" s="38">
        <v>692</v>
      </c>
      <c r="B705" s="39">
        <v>4110103118</v>
      </c>
      <c r="C705" s="40" t="s">
        <v>2082</v>
      </c>
      <c r="D705" s="41" t="s">
        <v>2221</v>
      </c>
      <c r="E705" s="42" t="s">
        <v>218</v>
      </c>
      <c r="F705" s="43" t="s">
        <v>36</v>
      </c>
      <c r="G705" s="44" t="s">
        <v>2222</v>
      </c>
      <c r="H705" s="44" t="s">
        <v>2223</v>
      </c>
      <c r="I705" s="44" t="s">
        <v>2223</v>
      </c>
      <c r="J705" s="45">
        <v>44621</v>
      </c>
      <c r="K705" s="44" t="s">
        <v>2224</v>
      </c>
    </row>
    <row r="706" spans="1:11" ht="24" customHeight="1" x14ac:dyDescent="0.15">
      <c r="A706" s="38">
        <v>693</v>
      </c>
      <c r="B706" s="39">
        <v>4110103142</v>
      </c>
      <c r="C706" s="40" t="s">
        <v>2082</v>
      </c>
      <c r="D706" s="41" t="s">
        <v>2225</v>
      </c>
      <c r="E706" s="42" t="s">
        <v>218</v>
      </c>
      <c r="F706" s="43" t="s">
        <v>36</v>
      </c>
      <c r="G706" s="44" t="s">
        <v>2226</v>
      </c>
      <c r="H706" s="44" t="s">
        <v>2227</v>
      </c>
      <c r="I706" s="44"/>
      <c r="J706" s="45">
        <v>44652</v>
      </c>
      <c r="K706" s="44" t="s">
        <v>2228</v>
      </c>
    </row>
    <row r="707" spans="1:11" ht="24" customHeight="1" x14ac:dyDescent="0.15">
      <c r="A707" s="38">
        <v>694</v>
      </c>
      <c r="B707" s="39">
        <v>4110103134</v>
      </c>
      <c r="C707" s="40" t="s">
        <v>2082</v>
      </c>
      <c r="D707" s="41" t="s">
        <v>2229</v>
      </c>
      <c r="E707" s="42" t="s">
        <v>1819</v>
      </c>
      <c r="F707" s="43" t="s">
        <v>36</v>
      </c>
      <c r="G707" s="44" t="s">
        <v>2230</v>
      </c>
      <c r="H707" s="44" t="s">
        <v>2231</v>
      </c>
      <c r="I707" s="44" t="s">
        <v>2232</v>
      </c>
      <c r="J707" s="45">
        <v>44652</v>
      </c>
      <c r="K707" s="44" t="s">
        <v>2233</v>
      </c>
    </row>
    <row r="708" spans="1:11" s="53" customFormat="1" ht="24" customHeight="1" x14ac:dyDescent="0.15">
      <c r="A708" s="38">
        <v>695</v>
      </c>
      <c r="B708" s="39">
        <v>4110103191</v>
      </c>
      <c r="C708" s="40" t="s">
        <v>2082</v>
      </c>
      <c r="D708" s="41" t="s">
        <v>2067</v>
      </c>
      <c r="E708" s="42" t="s">
        <v>2068</v>
      </c>
      <c r="F708" s="43" t="s">
        <v>36</v>
      </c>
      <c r="G708" s="44" t="s">
        <v>2069</v>
      </c>
      <c r="H708" s="44" t="s">
        <v>2070</v>
      </c>
      <c r="I708" s="44" t="s">
        <v>2070</v>
      </c>
      <c r="J708" s="45">
        <v>44774</v>
      </c>
      <c r="K708" s="44" t="s">
        <v>2071</v>
      </c>
    </row>
    <row r="709" spans="1:11" s="53" customFormat="1" ht="24" customHeight="1" x14ac:dyDescent="0.15">
      <c r="A709" s="38">
        <v>696</v>
      </c>
      <c r="B709" s="39">
        <v>4110103217</v>
      </c>
      <c r="C709" s="40" t="s">
        <v>2082</v>
      </c>
      <c r="D709" s="41" t="s">
        <v>2234</v>
      </c>
      <c r="E709" s="42" t="s">
        <v>2235</v>
      </c>
      <c r="F709" s="43" t="s">
        <v>36</v>
      </c>
      <c r="G709" s="44" t="s">
        <v>2236</v>
      </c>
      <c r="H709" s="44" t="s">
        <v>2237</v>
      </c>
      <c r="I709" s="44" t="s">
        <v>2237</v>
      </c>
      <c r="J709" s="45">
        <v>44805</v>
      </c>
      <c r="K709" s="44" t="s">
        <v>1236</v>
      </c>
    </row>
    <row r="710" spans="1:11" s="53" customFormat="1" ht="24" customHeight="1" x14ac:dyDescent="0.15">
      <c r="A710" s="38">
        <v>697</v>
      </c>
      <c r="B710" s="39">
        <v>4111100857</v>
      </c>
      <c r="C710" s="40" t="s">
        <v>2082</v>
      </c>
      <c r="D710" s="41" t="s">
        <v>2238</v>
      </c>
      <c r="E710" s="42" t="s">
        <v>267</v>
      </c>
      <c r="F710" s="43" t="s">
        <v>113</v>
      </c>
      <c r="G710" s="44" t="s">
        <v>2239</v>
      </c>
      <c r="H710" s="44" t="s">
        <v>2240</v>
      </c>
      <c r="I710" s="44" t="s">
        <v>2241</v>
      </c>
      <c r="J710" s="45">
        <v>44835</v>
      </c>
      <c r="K710" s="44" t="s">
        <v>2242</v>
      </c>
    </row>
    <row r="711" spans="1:11" s="53" customFormat="1" ht="24" customHeight="1" x14ac:dyDescent="0.15">
      <c r="A711" s="38">
        <v>698</v>
      </c>
      <c r="B711" s="39">
        <v>4110103225</v>
      </c>
      <c r="C711" s="40" t="s">
        <v>2082</v>
      </c>
      <c r="D711" s="41" t="s">
        <v>2243</v>
      </c>
      <c r="E711" s="42" t="s">
        <v>970</v>
      </c>
      <c r="F711" s="43" t="s">
        <v>36</v>
      </c>
      <c r="G711" s="44" t="s">
        <v>971</v>
      </c>
      <c r="H711" s="44" t="s">
        <v>972</v>
      </c>
      <c r="I711" s="44" t="s">
        <v>972</v>
      </c>
      <c r="J711" s="45">
        <v>44835</v>
      </c>
      <c r="K711" s="44" t="s">
        <v>973</v>
      </c>
    </row>
    <row r="712" spans="1:11" s="53" customFormat="1" ht="24" customHeight="1" x14ac:dyDescent="0.15">
      <c r="A712" s="38">
        <v>699</v>
      </c>
      <c r="B712" s="39">
        <v>4110103290</v>
      </c>
      <c r="C712" s="40" t="s">
        <v>2082</v>
      </c>
      <c r="D712" s="41" t="s">
        <v>2244</v>
      </c>
      <c r="E712" s="42" t="s">
        <v>812</v>
      </c>
      <c r="F712" s="43" t="s">
        <v>36</v>
      </c>
      <c r="G712" s="44" t="s">
        <v>2245</v>
      </c>
      <c r="H712" s="44" t="s">
        <v>2246</v>
      </c>
      <c r="I712" s="44"/>
      <c r="J712" s="45">
        <v>45047</v>
      </c>
      <c r="K712" s="44" t="s">
        <v>2247</v>
      </c>
    </row>
    <row r="713" spans="1:11" s="53" customFormat="1" ht="24" customHeight="1" x14ac:dyDescent="0.15">
      <c r="A713" s="38">
        <v>700</v>
      </c>
      <c r="B713" s="39">
        <v>4110600410</v>
      </c>
      <c r="C713" s="40" t="s">
        <v>2082</v>
      </c>
      <c r="D713" s="41" t="s">
        <v>2248</v>
      </c>
      <c r="E713" s="42" t="s">
        <v>2249</v>
      </c>
      <c r="F713" s="43" t="s">
        <v>49</v>
      </c>
      <c r="G713" s="44" t="s">
        <v>2250</v>
      </c>
      <c r="H713" s="44" t="s">
        <v>2251</v>
      </c>
      <c r="I713" s="44"/>
      <c r="J713" s="45">
        <v>45200</v>
      </c>
      <c r="K713" s="44" t="s">
        <v>2252</v>
      </c>
    </row>
    <row r="714" spans="1:11" s="53" customFormat="1" ht="24" customHeight="1" x14ac:dyDescent="0.15">
      <c r="A714" s="38">
        <v>701</v>
      </c>
      <c r="B714" s="39">
        <v>4110103324</v>
      </c>
      <c r="C714" s="40" t="s">
        <v>2082</v>
      </c>
      <c r="D714" s="41" t="s">
        <v>2253</v>
      </c>
      <c r="E714" s="42" t="s">
        <v>1138</v>
      </c>
      <c r="F714" s="43" t="s">
        <v>49</v>
      </c>
      <c r="G714" s="44" t="s">
        <v>2254</v>
      </c>
      <c r="H714" s="44" t="s">
        <v>2255</v>
      </c>
      <c r="I714" s="44" t="s">
        <v>2256</v>
      </c>
      <c r="J714" s="45">
        <v>45200</v>
      </c>
      <c r="K714" s="44" t="s">
        <v>2257</v>
      </c>
    </row>
    <row r="715" spans="1:11" s="53" customFormat="1" ht="24" customHeight="1" x14ac:dyDescent="0.15">
      <c r="A715" s="38">
        <v>702</v>
      </c>
      <c r="B715" s="39">
        <v>4110103357</v>
      </c>
      <c r="C715" s="40" t="s">
        <v>2082</v>
      </c>
      <c r="D715" s="41" t="s">
        <v>2258</v>
      </c>
      <c r="E715" s="42" t="s">
        <v>538</v>
      </c>
      <c r="F715" s="43" t="s">
        <v>36</v>
      </c>
      <c r="G715" s="44" t="s">
        <v>2259</v>
      </c>
      <c r="H715" s="44" t="s">
        <v>2260</v>
      </c>
      <c r="I715" s="44" t="s">
        <v>2261</v>
      </c>
      <c r="J715" s="45">
        <v>45261</v>
      </c>
      <c r="K715" s="44" t="s">
        <v>2262</v>
      </c>
    </row>
    <row r="716" spans="1:11" s="53" customFormat="1" ht="24" customHeight="1" x14ac:dyDescent="0.15">
      <c r="A716" s="38">
        <v>703</v>
      </c>
      <c r="B716" s="39">
        <v>4110200872</v>
      </c>
      <c r="C716" s="40" t="s">
        <v>2082</v>
      </c>
      <c r="D716" s="41" t="s">
        <v>2263</v>
      </c>
      <c r="E716" s="42" t="s">
        <v>1290</v>
      </c>
      <c r="F716" s="43" t="s">
        <v>62</v>
      </c>
      <c r="G716" s="44" t="s">
        <v>2264</v>
      </c>
      <c r="H716" s="44" t="s">
        <v>2265</v>
      </c>
      <c r="I716" s="44" t="s">
        <v>2266</v>
      </c>
      <c r="J716" s="45">
        <v>45323</v>
      </c>
      <c r="K716" s="44" t="s">
        <v>2267</v>
      </c>
    </row>
    <row r="717" spans="1:11" s="53" customFormat="1" ht="24" customHeight="1" x14ac:dyDescent="0.15">
      <c r="A717" s="38">
        <v>704</v>
      </c>
      <c r="B717" s="39">
        <v>4110200898</v>
      </c>
      <c r="C717" s="40" t="s">
        <v>2082</v>
      </c>
      <c r="D717" s="41" t="s">
        <v>2268</v>
      </c>
      <c r="E717" s="42" t="s">
        <v>1369</v>
      </c>
      <c r="F717" s="43" t="s">
        <v>62</v>
      </c>
      <c r="G717" s="44" t="s">
        <v>2269</v>
      </c>
      <c r="H717" s="44" t="s">
        <v>2270</v>
      </c>
      <c r="I717" s="44" t="s">
        <v>2271</v>
      </c>
      <c r="J717" s="45">
        <v>45383</v>
      </c>
      <c r="K717" s="44" t="s">
        <v>1373</v>
      </c>
    </row>
    <row r="718" spans="1:11" s="53" customFormat="1" ht="24" customHeight="1" x14ac:dyDescent="0.15">
      <c r="A718" s="38">
        <v>705</v>
      </c>
      <c r="B718" s="39">
        <v>4110960426</v>
      </c>
      <c r="C718" s="40" t="s">
        <v>2082</v>
      </c>
      <c r="D718" s="41" t="s">
        <v>2272</v>
      </c>
      <c r="E718" s="42" t="s">
        <v>2273</v>
      </c>
      <c r="F718" s="43" t="s">
        <v>456</v>
      </c>
      <c r="G718" s="44" t="s">
        <v>2274</v>
      </c>
      <c r="H718" s="44" t="s">
        <v>2275</v>
      </c>
      <c r="I718" s="44" t="s">
        <v>2276</v>
      </c>
      <c r="J718" s="45">
        <v>45474</v>
      </c>
      <c r="K718" s="44" t="s">
        <v>2277</v>
      </c>
    </row>
    <row r="719" spans="1:11" s="53" customFormat="1" ht="24" customHeight="1" x14ac:dyDescent="0.15">
      <c r="A719" s="38">
        <v>706</v>
      </c>
      <c r="B719" s="39">
        <v>4110200914</v>
      </c>
      <c r="C719" s="40" t="s">
        <v>2082</v>
      </c>
      <c r="D719" s="41" t="s">
        <v>2278</v>
      </c>
      <c r="E719" s="42" t="s">
        <v>2279</v>
      </c>
      <c r="F719" s="43" t="s">
        <v>62</v>
      </c>
      <c r="G719" s="44" t="s">
        <v>2280</v>
      </c>
      <c r="H719" s="44" t="s">
        <v>2281</v>
      </c>
      <c r="I719" s="44" t="s">
        <v>2282</v>
      </c>
      <c r="J719" s="45">
        <v>45566</v>
      </c>
      <c r="K719" s="44" t="s">
        <v>2283</v>
      </c>
    </row>
    <row r="720" spans="1:11" s="53" customFormat="1" ht="24" customHeight="1" x14ac:dyDescent="0.15">
      <c r="A720" s="38">
        <v>707</v>
      </c>
      <c r="B720" s="39">
        <v>4110560606</v>
      </c>
      <c r="C720" s="40" t="s">
        <v>2082</v>
      </c>
      <c r="D720" s="41" t="s">
        <v>2284</v>
      </c>
      <c r="E720" s="42" t="s">
        <v>704</v>
      </c>
      <c r="F720" s="43" t="s">
        <v>249</v>
      </c>
      <c r="G720" s="44" t="s">
        <v>2285</v>
      </c>
      <c r="H720" s="44" t="s">
        <v>2286</v>
      </c>
      <c r="I720" s="44" t="s">
        <v>2287</v>
      </c>
      <c r="J720" s="45">
        <v>45658</v>
      </c>
      <c r="K720" s="44" t="s">
        <v>2288</v>
      </c>
    </row>
    <row r="721" spans="1:11" s="53" customFormat="1" ht="24" customHeight="1" x14ac:dyDescent="0.15">
      <c r="A721" s="38">
        <v>708</v>
      </c>
      <c r="B721" s="39">
        <v>4110103522</v>
      </c>
      <c r="C721" s="40" t="s">
        <v>2082</v>
      </c>
      <c r="D721" s="41" t="s">
        <v>2289</v>
      </c>
      <c r="E721" s="42" t="s">
        <v>510</v>
      </c>
      <c r="F721" s="43" t="s">
        <v>36</v>
      </c>
      <c r="G721" s="44" t="s">
        <v>2290</v>
      </c>
      <c r="H721" s="44" t="s">
        <v>1234</v>
      </c>
      <c r="I721" s="44" t="s">
        <v>1235</v>
      </c>
      <c r="J721" s="45">
        <v>45748</v>
      </c>
      <c r="K721" s="44" t="s">
        <v>1236</v>
      </c>
    </row>
    <row r="722" spans="1:11" s="53" customFormat="1" ht="24" customHeight="1" x14ac:dyDescent="0.15">
      <c r="A722" s="38">
        <v>709</v>
      </c>
      <c r="B722" s="39">
        <v>4110200997</v>
      </c>
      <c r="C722" s="40" t="s">
        <v>2291</v>
      </c>
      <c r="D722" s="41" t="s">
        <v>2292</v>
      </c>
      <c r="E722" s="42" t="s">
        <v>2293</v>
      </c>
      <c r="F722" s="43" t="s">
        <v>62</v>
      </c>
      <c r="G722" s="44" t="s">
        <v>2294</v>
      </c>
      <c r="H722" s="44" t="s">
        <v>2295</v>
      </c>
      <c r="I722" s="44" t="s">
        <v>2296</v>
      </c>
      <c r="J722" s="45">
        <v>45992</v>
      </c>
      <c r="K722" s="44" t="s">
        <v>2297</v>
      </c>
    </row>
    <row r="723" spans="1:11" s="53" customFormat="1" ht="24" customHeight="1" x14ac:dyDescent="0.15">
      <c r="A723" s="38">
        <v>710</v>
      </c>
      <c r="B723" s="39">
        <v>4110103654</v>
      </c>
      <c r="C723" s="40" t="s">
        <v>2082</v>
      </c>
      <c r="D723" s="41" t="s">
        <v>2298</v>
      </c>
      <c r="E723" s="42" t="s">
        <v>2299</v>
      </c>
      <c r="F723" s="43" t="s">
        <v>1045</v>
      </c>
      <c r="G723" s="44" t="s">
        <v>2300</v>
      </c>
      <c r="H723" s="44" t="s">
        <v>2301</v>
      </c>
      <c r="I723" s="44" t="s">
        <v>1442</v>
      </c>
      <c r="J723" s="45">
        <v>46023</v>
      </c>
      <c r="K723" s="44" t="s">
        <v>2302</v>
      </c>
    </row>
    <row r="724" spans="1:11" s="53" customFormat="1" ht="24" customHeight="1" x14ac:dyDescent="0.15">
      <c r="A724" s="38">
        <v>711</v>
      </c>
      <c r="B724" s="39">
        <v>4111100618</v>
      </c>
      <c r="C724" s="40" t="s">
        <v>2082</v>
      </c>
      <c r="D724" s="41" t="s">
        <v>2303</v>
      </c>
      <c r="E724" s="42" t="s">
        <v>2304</v>
      </c>
      <c r="F724" s="43" t="s">
        <v>113</v>
      </c>
      <c r="G724" s="44" t="s">
        <v>2305</v>
      </c>
      <c r="H724" s="44" t="s">
        <v>1755</v>
      </c>
      <c r="I724" s="44" t="s">
        <v>1756</v>
      </c>
      <c r="J724" s="45">
        <v>46054</v>
      </c>
      <c r="K724" s="44" t="s">
        <v>1757</v>
      </c>
    </row>
    <row r="725" spans="1:11" s="53" customFormat="1" ht="24" customHeight="1" x14ac:dyDescent="0.15">
      <c r="A725" s="38">
        <v>712</v>
      </c>
      <c r="B725" s="39">
        <v>4110103688</v>
      </c>
      <c r="C725" s="40" t="s">
        <v>2291</v>
      </c>
      <c r="D725" s="41" t="s">
        <v>2306</v>
      </c>
      <c r="E725" s="42" t="s">
        <v>1439</v>
      </c>
      <c r="F725" s="43" t="s">
        <v>1045</v>
      </c>
      <c r="G725" s="44" t="s">
        <v>2307</v>
      </c>
      <c r="H725" s="44" t="s">
        <v>2308</v>
      </c>
      <c r="I725" s="44" t="s">
        <v>1442</v>
      </c>
      <c r="J725" s="45">
        <v>46113</v>
      </c>
      <c r="K725" s="44" t="s">
        <v>2309</v>
      </c>
    </row>
    <row r="726" spans="1:11" s="53" customFormat="1" ht="24" customHeight="1" x14ac:dyDescent="0.15">
      <c r="A726" s="38">
        <v>713</v>
      </c>
      <c r="B726" s="39">
        <v>4110103696</v>
      </c>
      <c r="C726" s="40" t="s">
        <v>2082</v>
      </c>
      <c r="D726" s="41" t="s">
        <v>2310</v>
      </c>
      <c r="E726" s="42" t="s">
        <v>2311</v>
      </c>
      <c r="F726" s="43" t="s">
        <v>1045</v>
      </c>
      <c r="G726" s="44" t="s">
        <v>2312</v>
      </c>
      <c r="H726" s="44" t="s">
        <v>2313</v>
      </c>
      <c r="I726" s="44" t="s">
        <v>1442</v>
      </c>
      <c r="J726" s="45">
        <v>46113</v>
      </c>
      <c r="K726" s="44" t="s">
        <v>2314</v>
      </c>
    </row>
    <row r="727" spans="1:11" s="53" customFormat="1" ht="24" customHeight="1" x14ac:dyDescent="0.15">
      <c r="A727" s="38">
        <v>714</v>
      </c>
      <c r="B727" s="39">
        <v>4110103720</v>
      </c>
      <c r="C727" s="40" t="s">
        <v>2082</v>
      </c>
      <c r="D727" s="41" t="s">
        <v>2315</v>
      </c>
      <c r="E727" s="42" t="s">
        <v>2316</v>
      </c>
      <c r="F727" s="43" t="s">
        <v>1045</v>
      </c>
      <c r="G727" s="44" t="s">
        <v>2317</v>
      </c>
      <c r="H727" s="44" t="s">
        <v>2318</v>
      </c>
      <c r="I727" s="44" t="s">
        <v>1442</v>
      </c>
      <c r="J727" s="45">
        <v>46113</v>
      </c>
      <c r="K727" s="44" t="s">
        <v>1236</v>
      </c>
    </row>
    <row r="728" spans="1:11" s="53" customFormat="1" ht="24" customHeight="1" x14ac:dyDescent="0.15">
      <c r="A728" s="38">
        <v>715</v>
      </c>
      <c r="B728" s="39">
        <v>4111300598</v>
      </c>
      <c r="C728" s="40" t="s">
        <v>2082</v>
      </c>
      <c r="D728" s="41" t="s">
        <v>2319</v>
      </c>
      <c r="E728" s="42" t="s">
        <v>2320</v>
      </c>
      <c r="F728" s="43" t="s">
        <v>619</v>
      </c>
      <c r="G728" s="44" t="s">
        <v>2321</v>
      </c>
      <c r="H728" s="44" t="s">
        <v>2322</v>
      </c>
      <c r="I728" s="44" t="s">
        <v>2323</v>
      </c>
      <c r="J728" s="45">
        <v>46143</v>
      </c>
      <c r="K728" s="44" t="s">
        <v>2324</v>
      </c>
    </row>
    <row r="729" spans="1:11" s="53" customFormat="1" ht="24" customHeight="1" x14ac:dyDescent="0.15">
      <c r="A729" s="38">
        <v>716</v>
      </c>
      <c r="B729" s="39">
        <v>4110103761</v>
      </c>
      <c r="C729" s="40" t="s">
        <v>2082</v>
      </c>
      <c r="D729" s="41" t="s">
        <v>2325</v>
      </c>
      <c r="E729" s="42" t="s">
        <v>2326</v>
      </c>
      <c r="F729" s="43" t="s">
        <v>1045</v>
      </c>
      <c r="G729" s="44" t="s">
        <v>2327</v>
      </c>
      <c r="H729" s="44" t="s">
        <v>2328</v>
      </c>
      <c r="I729" s="44" t="s">
        <v>2323</v>
      </c>
      <c r="J729" s="45">
        <v>46174</v>
      </c>
      <c r="K729" s="44" t="s">
        <v>2329</v>
      </c>
    </row>
    <row r="730" spans="1:11" s="53" customFormat="1" ht="24" customHeight="1" x14ac:dyDescent="0.15">
      <c r="A730" s="38">
        <v>717</v>
      </c>
      <c r="B730" s="39">
        <v>4110960038</v>
      </c>
      <c r="C730" s="40" t="s">
        <v>2330</v>
      </c>
      <c r="D730" s="41" t="s">
        <v>2331</v>
      </c>
      <c r="E730" s="42" t="s">
        <v>28</v>
      </c>
      <c r="F730" s="43" t="s">
        <v>29</v>
      </c>
      <c r="G730" s="44" t="s">
        <v>2332</v>
      </c>
      <c r="H730" s="44" t="s">
        <v>2333</v>
      </c>
      <c r="I730" s="44" t="s">
        <v>2334</v>
      </c>
      <c r="J730" s="45">
        <v>41000</v>
      </c>
      <c r="K730" s="44" t="s">
        <v>689</v>
      </c>
    </row>
    <row r="731" spans="1:11" s="53" customFormat="1" ht="24" customHeight="1" x14ac:dyDescent="0.15">
      <c r="A731" s="38">
        <v>718</v>
      </c>
      <c r="B731" s="39">
        <v>4110560366</v>
      </c>
      <c r="C731" s="40" t="s">
        <v>2330</v>
      </c>
      <c r="D731" s="41" t="s">
        <v>2335</v>
      </c>
      <c r="E731" s="42" t="s">
        <v>1314</v>
      </c>
      <c r="F731" s="43" t="s">
        <v>478</v>
      </c>
      <c r="G731" s="44" t="s">
        <v>2336</v>
      </c>
      <c r="H731" s="44" t="s">
        <v>2337</v>
      </c>
      <c r="I731" s="44" t="s">
        <v>2338</v>
      </c>
      <c r="J731" s="45">
        <v>43435</v>
      </c>
      <c r="K731" s="44" t="s">
        <v>2339</v>
      </c>
    </row>
    <row r="732" spans="1:11" ht="24" customHeight="1" x14ac:dyDescent="0.15">
      <c r="A732" s="38">
        <v>719</v>
      </c>
      <c r="B732" s="39">
        <v>4110400043</v>
      </c>
      <c r="C732" s="40" t="s">
        <v>2330</v>
      </c>
      <c r="D732" s="41" t="s">
        <v>2340</v>
      </c>
      <c r="E732" s="42" t="s">
        <v>2341</v>
      </c>
      <c r="F732" s="43" t="s">
        <v>290</v>
      </c>
      <c r="G732" s="44" t="s">
        <v>2342</v>
      </c>
      <c r="H732" s="44" t="s">
        <v>2343</v>
      </c>
      <c r="I732" s="44" t="s">
        <v>2343</v>
      </c>
      <c r="J732" s="45">
        <v>39539</v>
      </c>
      <c r="K732" s="44" t="s">
        <v>2344</v>
      </c>
    </row>
    <row r="733" spans="1:11" ht="24" customHeight="1" x14ac:dyDescent="0.15">
      <c r="A733" s="38">
        <v>720</v>
      </c>
      <c r="B733" s="39">
        <v>4111300135</v>
      </c>
      <c r="C733" s="40" t="s">
        <v>2330</v>
      </c>
      <c r="D733" s="41" t="s">
        <v>2345</v>
      </c>
      <c r="E733" s="42" t="s">
        <v>2346</v>
      </c>
      <c r="F733" s="40" t="s">
        <v>2347</v>
      </c>
      <c r="G733" s="44" t="s">
        <v>2348</v>
      </c>
      <c r="H733" s="44" t="s">
        <v>674</v>
      </c>
      <c r="I733" s="44" t="s">
        <v>675</v>
      </c>
      <c r="J733" s="45">
        <v>38991</v>
      </c>
      <c r="K733" s="44" t="s">
        <v>676</v>
      </c>
    </row>
    <row r="734" spans="1:11" ht="24" customHeight="1" x14ac:dyDescent="0.15">
      <c r="A734" s="38">
        <v>721</v>
      </c>
      <c r="B734" s="39">
        <v>4111200053</v>
      </c>
      <c r="C734" s="40" t="s">
        <v>2330</v>
      </c>
      <c r="D734" s="41" t="s">
        <v>2349</v>
      </c>
      <c r="E734" s="42" t="s">
        <v>2350</v>
      </c>
      <c r="F734" s="43" t="s">
        <v>82</v>
      </c>
      <c r="G734" s="44" t="s">
        <v>2351</v>
      </c>
      <c r="H734" s="44" t="s">
        <v>2352</v>
      </c>
      <c r="I734" s="44" t="s">
        <v>2352</v>
      </c>
      <c r="J734" s="45">
        <v>39173</v>
      </c>
      <c r="K734" s="44" t="s">
        <v>2353</v>
      </c>
    </row>
    <row r="735" spans="1:11" ht="24" customHeight="1" x14ac:dyDescent="0.15">
      <c r="A735" s="38">
        <v>722</v>
      </c>
      <c r="B735" s="39">
        <v>4110560077</v>
      </c>
      <c r="C735" s="40" t="s">
        <v>2330</v>
      </c>
      <c r="D735" s="41" t="s">
        <v>2354</v>
      </c>
      <c r="E735" s="42" t="s">
        <v>649</v>
      </c>
      <c r="F735" s="43" t="s">
        <v>249</v>
      </c>
      <c r="G735" s="44" t="s">
        <v>2355</v>
      </c>
      <c r="H735" s="44" t="s">
        <v>2356</v>
      </c>
      <c r="I735" s="44" t="s">
        <v>2357</v>
      </c>
      <c r="J735" s="45">
        <v>39569</v>
      </c>
      <c r="K735" s="44" t="s">
        <v>738</v>
      </c>
    </row>
    <row r="736" spans="1:11" ht="24" customHeight="1" x14ac:dyDescent="0.15">
      <c r="A736" s="38">
        <v>723</v>
      </c>
      <c r="B736" s="39">
        <v>4110101567</v>
      </c>
      <c r="C736" s="40" t="s">
        <v>2330</v>
      </c>
      <c r="D736" s="41" t="s">
        <v>2358</v>
      </c>
      <c r="E736" s="42" t="s">
        <v>437</v>
      </c>
      <c r="F736" s="43" t="s">
        <v>36</v>
      </c>
      <c r="G736" s="44" t="s">
        <v>2359</v>
      </c>
      <c r="H736" s="44" t="s">
        <v>2360</v>
      </c>
      <c r="I736" s="44" t="s">
        <v>2360</v>
      </c>
      <c r="J736" s="45">
        <v>41320</v>
      </c>
      <c r="K736" s="44" t="s">
        <v>2361</v>
      </c>
    </row>
    <row r="737" spans="1:11" ht="24" customHeight="1" x14ac:dyDescent="0.15">
      <c r="A737" s="38">
        <v>724</v>
      </c>
      <c r="B737" s="39">
        <v>4110100437</v>
      </c>
      <c r="C737" s="40" t="s">
        <v>2330</v>
      </c>
      <c r="D737" s="41" t="s">
        <v>2362</v>
      </c>
      <c r="E737" s="42" t="s">
        <v>369</v>
      </c>
      <c r="F737" s="43" t="s">
        <v>36</v>
      </c>
      <c r="G737" s="44" t="s">
        <v>2363</v>
      </c>
      <c r="H737" s="44" t="s">
        <v>2364</v>
      </c>
      <c r="I737" s="44" t="s">
        <v>2364</v>
      </c>
      <c r="J737" s="45">
        <v>39173</v>
      </c>
      <c r="K737" s="44" t="s">
        <v>393</v>
      </c>
    </row>
    <row r="738" spans="1:11" ht="24" customHeight="1" x14ac:dyDescent="0.15">
      <c r="A738" s="38">
        <v>725</v>
      </c>
      <c r="B738" s="39">
        <v>4111700144</v>
      </c>
      <c r="C738" s="40" t="s">
        <v>2330</v>
      </c>
      <c r="D738" s="41" t="s">
        <v>2365</v>
      </c>
      <c r="E738" s="42" t="s">
        <v>2366</v>
      </c>
      <c r="F738" s="43" t="s">
        <v>206</v>
      </c>
      <c r="G738" s="44" t="s">
        <v>2367</v>
      </c>
      <c r="H738" s="44" t="s">
        <v>2368</v>
      </c>
      <c r="I738" s="44" t="s">
        <v>2368</v>
      </c>
      <c r="J738" s="45">
        <v>43041</v>
      </c>
      <c r="K738" s="44" t="s">
        <v>924</v>
      </c>
    </row>
    <row r="739" spans="1:11" ht="24" customHeight="1" x14ac:dyDescent="0.15">
      <c r="A739" s="38">
        <v>726</v>
      </c>
      <c r="B739" s="39">
        <v>4110100528</v>
      </c>
      <c r="C739" s="40" t="s">
        <v>2330</v>
      </c>
      <c r="D739" s="41" t="s">
        <v>2369</v>
      </c>
      <c r="E739" s="42" t="s">
        <v>2370</v>
      </c>
      <c r="F739" s="43" t="s">
        <v>36</v>
      </c>
      <c r="G739" s="44" t="s">
        <v>2371</v>
      </c>
      <c r="H739" s="44" t="s">
        <v>2372</v>
      </c>
      <c r="I739" s="44" t="s">
        <v>2372</v>
      </c>
      <c r="J739" s="45">
        <v>39192</v>
      </c>
      <c r="K739" s="44" t="s">
        <v>2373</v>
      </c>
    </row>
    <row r="740" spans="1:11" ht="24" customHeight="1" x14ac:dyDescent="0.15">
      <c r="A740" s="38">
        <v>727</v>
      </c>
      <c r="B740" s="39">
        <v>4110101203</v>
      </c>
      <c r="C740" s="40" t="s">
        <v>2330</v>
      </c>
      <c r="D740" s="41" t="s">
        <v>2374</v>
      </c>
      <c r="E740" s="42" t="s">
        <v>390</v>
      </c>
      <c r="F740" s="43" t="s">
        <v>36</v>
      </c>
      <c r="G740" s="44" t="s">
        <v>2375</v>
      </c>
      <c r="H740" s="44" t="s">
        <v>2376</v>
      </c>
      <c r="I740" s="44" t="s">
        <v>2376</v>
      </c>
      <c r="J740" s="45">
        <v>40634</v>
      </c>
      <c r="K740" s="44" t="s">
        <v>1574</v>
      </c>
    </row>
    <row r="741" spans="1:11" ht="24" customHeight="1" x14ac:dyDescent="0.15">
      <c r="A741" s="38">
        <v>728</v>
      </c>
      <c r="B741" s="39">
        <v>4110102391</v>
      </c>
      <c r="C741" s="40" t="s">
        <v>2330</v>
      </c>
      <c r="D741" s="41" t="s">
        <v>2377</v>
      </c>
      <c r="E741" s="42" t="s">
        <v>218</v>
      </c>
      <c r="F741" s="43" t="s">
        <v>36</v>
      </c>
      <c r="G741" s="44" t="s">
        <v>2378</v>
      </c>
      <c r="H741" s="44" t="s">
        <v>2379</v>
      </c>
      <c r="I741" s="44" t="s">
        <v>2380</v>
      </c>
      <c r="J741" s="45">
        <v>43070</v>
      </c>
      <c r="K741" s="44" t="s">
        <v>2381</v>
      </c>
    </row>
    <row r="742" spans="1:11" ht="24" customHeight="1" x14ac:dyDescent="0.15">
      <c r="A742" s="38">
        <v>729</v>
      </c>
      <c r="B742" s="39">
        <v>4110600204</v>
      </c>
      <c r="C742" s="40" t="s">
        <v>2330</v>
      </c>
      <c r="D742" s="41" t="s">
        <v>2382</v>
      </c>
      <c r="E742" s="42" t="s">
        <v>1138</v>
      </c>
      <c r="F742" s="43" t="s">
        <v>49</v>
      </c>
      <c r="G742" s="44" t="s">
        <v>2383</v>
      </c>
      <c r="H742" s="44" t="s">
        <v>1599</v>
      </c>
      <c r="I742" s="44" t="s">
        <v>1600</v>
      </c>
      <c r="J742" s="45">
        <v>42186</v>
      </c>
      <c r="K742" s="44" t="s">
        <v>1601</v>
      </c>
    </row>
    <row r="743" spans="1:11" ht="24" customHeight="1" x14ac:dyDescent="0.15">
      <c r="A743" s="38">
        <v>730</v>
      </c>
      <c r="B743" s="39">
        <v>4110800044</v>
      </c>
      <c r="C743" s="40" t="s">
        <v>2330</v>
      </c>
      <c r="D743" s="41" t="s">
        <v>2384</v>
      </c>
      <c r="E743" s="42" t="s">
        <v>21</v>
      </c>
      <c r="F743" s="43" t="s">
        <v>22</v>
      </c>
      <c r="G743" s="44" t="s">
        <v>917</v>
      </c>
      <c r="H743" s="44" t="s">
        <v>918</v>
      </c>
      <c r="I743" s="44" t="s">
        <v>918</v>
      </c>
      <c r="J743" s="45">
        <v>39539</v>
      </c>
      <c r="K743" s="44" t="s">
        <v>891</v>
      </c>
    </row>
    <row r="744" spans="1:11" ht="24" customHeight="1" x14ac:dyDescent="0.15">
      <c r="A744" s="38">
        <v>731</v>
      </c>
      <c r="B744" s="39">
        <v>4110101674</v>
      </c>
      <c r="C744" s="40" t="s">
        <v>2330</v>
      </c>
      <c r="D744" s="41" t="s">
        <v>2385</v>
      </c>
      <c r="E744" s="42" t="s">
        <v>812</v>
      </c>
      <c r="F744" s="43" t="s">
        <v>36</v>
      </c>
      <c r="G744" s="44" t="s">
        <v>2386</v>
      </c>
      <c r="H744" s="44" t="s">
        <v>2387</v>
      </c>
      <c r="I744" s="44" t="s">
        <v>2388</v>
      </c>
      <c r="J744" s="45">
        <v>41518</v>
      </c>
      <c r="K744" s="44" t="s">
        <v>2389</v>
      </c>
    </row>
    <row r="745" spans="1:11" ht="24" customHeight="1" x14ac:dyDescent="0.15">
      <c r="A745" s="38">
        <v>732</v>
      </c>
      <c r="B745" s="39">
        <v>4111400166</v>
      </c>
      <c r="C745" s="40" t="s">
        <v>2330</v>
      </c>
      <c r="D745" s="41" t="s">
        <v>2390</v>
      </c>
      <c r="E745" s="42" t="s">
        <v>2391</v>
      </c>
      <c r="F745" s="43" t="s">
        <v>75</v>
      </c>
      <c r="G745" s="44" t="s">
        <v>2392</v>
      </c>
      <c r="H745" s="44" t="s">
        <v>2393</v>
      </c>
      <c r="I745" s="44" t="s">
        <v>464</v>
      </c>
      <c r="J745" s="45">
        <v>39722</v>
      </c>
      <c r="K745" s="44" t="s">
        <v>2394</v>
      </c>
    </row>
    <row r="746" spans="1:11" ht="24" customHeight="1" x14ac:dyDescent="0.15">
      <c r="A746" s="38">
        <v>733</v>
      </c>
      <c r="B746" s="39">
        <v>4111500080</v>
      </c>
      <c r="C746" s="40" t="s">
        <v>2330</v>
      </c>
      <c r="D746" s="41" t="s">
        <v>2395</v>
      </c>
      <c r="E746" s="42" t="s">
        <v>800</v>
      </c>
      <c r="F746" s="43" t="s">
        <v>716</v>
      </c>
      <c r="G746" s="44" t="s">
        <v>2396</v>
      </c>
      <c r="H746" s="44" t="s">
        <v>802</v>
      </c>
      <c r="I746" s="44" t="s">
        <v>803</v>
      </c>
      <c r="J746" s="45">
        <v>39539</v>
      </c>
      <c r="K746" s="44" t="s">
        <v>2397</v>
      </c>
    </row>
    <row r="747" spans="1:11" ht="24" customHeight="1" x14ac:dyDescent="0.15">
      <c r="A747" s="38">
        <v>734</v>
      </c>
      <c r="B747" s="39">
        <v>4110200328</v>
      </c>
      <c r="C747" s="40" t="s">
        <v>2330</v>
      </c>
      <c r="D747" s="41" t="s">
        <v>2398</v>
      </c>
      <c r="E747" s="42" t="s">
        <v>867</v>
      </c>
      <c r="F747" s="43" t="s">
        <v>62</v>
      </c>
      <c r="G747" s="44" t="s">
        <v>2399</v>
      </c>
      <c r="H747" s="44" t="s">
        <v>661</v>
      </c>
      <c r="I747" s="44" t="s">
        <v>662</v>
      </c>
      <c r="J747" s="45">
        <v>40269</v>
      </c>
      <c r="K747" s="44" t="s">
        <v>40</v>
      </c>
    </row>
    <row r="748" spans="1:11" ht="24" customHeight="1" x14ac:dyDescent="0.15">
      <c r="A748" s="38">
        <v>735</v>
      </c>
      <c r="B748" s="39">
        <v>4111000024</v>
      </c>
      <c r="C748" s="40" t="s">
        <v>2330</v>
      </c>
      <c r="D748" s="41" t="s">
        <v>2400</v>
      </c>
      <c r="E748" s="42" t="s">
        <v>684</v>
      </c>
      <c r="F748" s="43" t="s">
        <v>685</v>
      </c>
      <c r="G748" s="44" t="s">
        <v>2401</v>
      </c>
      <c r="H748" s="44" t="s">
        <v>2402</v>
      </c>
      <c r="I748" s="44" t="s">
        <v>2403</v>
      </c>
      <c r="J748" s="45">
        <v>41000</v>
      </c>
      <c r="K748" s="44" t="s">
        <v>689</v>
      </c>
    </row>
    <row r="749" spans="1:11" ht="24" customHeight="1" x14ac:dyDescent="0.15">
      <c r="A749" s="38">
        <v>736</v>
      </c>
      <c r="B749" s="39">
        <v>4110101286</v>
      </c>
      <c r="C749" s="40" t="s">
        <v>2330</v>
      </c>
      <c r="D749" s="41" t="s">
        <v>729</v>
      </c>
      <c r="E749" s="42" t="s">
        <v>299</v>
      </c>
      <c r="F749" s="43" t="s">
        <v>36</v>
      </c>
      <c r="G749" s="44" t="s">
        <v>730</v>
      </c>
      <c r="H749" s="44" t="s">
        <v>731</v>
      </c>
      <c r="I749" s="44" t="s">
        <v>732</v>
      </c>
      <c r="J749" s="45">
        <v>40634</v>
      </c>
      <c r="K749" s="44" t="s">
        <v>733</v>
      </c>
    </row>
    <row r="750" spans="1:11" ht="24" customHeight="1" x14ac:dyDescent="0.15">
      <c r="A750" s="38">
        <v>737</v>
      </c>
      <c r="B750" s="39">
        <v>4110102458</v>
      </c>
      <c r="C750" s="40" t="s">
        <v>2330</v>
      </c>
      <c r="D750" s="41" t="s">
        <v>2404</v>
      </c>
      <c r="E750" s="42" t="s">
        <v>2204</v>
      </c>
      <c r="F750" s="43" t="s">
        <v>36</v>
      </c>
      <c r="G750" s="44" t="s">
        <v>2405</v>
      </c>
      <c r="H750" s="44" t="s">
        <v>2406</v>
      </c>
      <c r="I750" s="44" t="s">
        <v>2407</v>
      </c>
      <c r="J750" s="45">
        <v>43191</v>
      </c>
      <c r="K750" s="44" t="s">
        <v>2050</v>
      </c>
    </row>
    <row r="751" spans="1:11" ht="24" customHeight="1" x14ac:dyDescent="0.15">
      <c r="A751" s="38">
        <v>738</v>
      </c>
      <c r="B751" s="39">
        <v>4111300168</v>
      </c>
      <c r="C751" s="40" t="s">
        <v>2330</v>
      </c>
      <c r="D751" s="41" t="s">
        <v>2408</v>
      </c>
      <c r="E751" s="42" t="s">
        <v>1675</v>
      </c>
      <c r="F751" s="43" t="s">
        <v>15</v>
      </c>
      <c r="G751" s="44" t="s">
        <v>2409</v>
      </c>
      <c r="H751" s="44" t="s">
        <v>1060</v>
      </c>
      <c r="I751" s="44" t="s">
        <v>1060</v>
      </c>
      <c r="J751" s="45">
        <v>39539</v>
      </c>
      <c r="K751" s="44" t="s">
        <v>1061</v>
      </c>
    </row>
    <row r="752" spans="1:11" ht="24" customHeight="1" x14ac:dyDescent="0.15">
      <c r="A752" s="38">
        <v>739</v>
      </c>
      <c r="B752" s="39">
        <v>4110200583</v>
      </c>
      <c r="C752" s="40" t="s">
        <v>2330</v>
      </c>
      <c r="D752" s="41" t="s">
        <v>2410</v>
      </c>
      <c r="E752" s="42" t="s">
        <v>1259</v>
      </c>
      <c r="F752" s="43" t="s">
        <v>62</v>
      </c>
      <c r="G752" s="44" t="s">
        <v>2411</v>
      </c>
      <c r="H752" s="44" t="s">
        <v>2412</v>
      </c>
      <c r="I752" s="44" t="s">
        <v>2412</v>
      </c>
      <c r="J752" s="45">
        <v>42826</v>
      </c>
      <c r="K752" s="44" t="s">
        <v>1036</v>
      </c>
    </row>
    <row r="753" spans="1:11" ht="24" customHeight="1" x14ac:dyDescent="0.15">
      <c r="A753" s="38">
        <v>740</v>
      </c>
      <c r="B753" s="39">
        <v>4110600055</v>
      </c>
      <c r="C753" s="40" t="s">
        <v>2330</v>
      </c>
      <c r="D753" s="41" t="s">
        <v>743</v>
      </c>
      <c r="E753" s="42" t="s">
        <v>744</v>
      </c>
      <c r="F753" s="43" t="s">
        <v>49</v>
      </c>
      <c r="G753" s="44" t="s">
        <v>745</v>
      </c>
      <c r="H753" s="44" t="s">
        <v>746</v>
      </c>
      <c r="I753" s="44" t="s">
        <v>747</v>
      </c>
      <c r="J753" s="45">
        <v>39904</v>
      </c>
      <c r="K753" s="44" t="s">
        <v>748</v>
      </c>
    </row>
    <row r="754" spans="1:11" ht="24" customHeight="1" x14ac:dyDescent="0.15">
      <c r="A754" s="38">
        <v>741</v>
      </c>
      <c r="B754" s="39">
        <v>4110960228</v>
      </c>
      <c r="C754" s="40" t="s">
        <v>2330</v>
      </c>
      <c r="D754" s="41" t="s">
        <v>2413</v>
      </c>
      <c r="E754" s="42" t="s">
        <v>242</v>
      </c>
      <c r="F754" s="43" t="s">
        <v>29</v>
      </c>
      <c r="G754" s="44" t="s">
        <v>818</v>
      </c>
      <c r="H754" s="44" t="s">
        <v>244</v>
      </c>
      <c r="I754" s="44" t="s">
        <v>244</v>
      </c>
      <c r="J754" s="45">
        <v>42826</v>
      </c>
      <c r="K754" s="44" t="s">
        <v>246</v>
      </c>
    </row>
    <row r="755" spans="1:11" ht="24" customHeight="1" x14ac:dyDescent="0.15">
      <c r="A755" s="38">
        <v>742</v>
      </c>
      <c r="B755" s="39">
        <v>4110100379</v>
      </c>
      <c r="C755" s="40" t="s">
        <v>2330</v>
      </c>
      <c r="D755" s="41" t="s">
        <v>2414</v>
      </c>
      <c r="E755" s="42" t="s">
        <v>378</v>
      </c>
      <c r="F755" s="43" t="s">
        <v>36</v>
      </c>
      <c r="G755" s="44" t="s">
        <v>2415</v>
      </c>
      <c r="H755" s="44" t="s">
        <v>1424</v>
      </c>
      <c r="I755" s="44" t="s">
        <v>1425</v>
      </c>
      <c r="J755" s="45">
        <v>41000</v>
      </c>
      <c r="K755" s="44" t="s">
        <v>1386</v>
      </c>
    </row>
    <row r="756" spans="1:11" ht="24" customHeight="1" x14ac:dyDescent="0.15">
      <c r="A756" s="38">
        <v>743</v>
      </c>
      <c r="B756" s="39">
        <v>4111400224</v>
      </c>
      <c r="C756" s="40" t="s">
        <v>2330</v>
      </c>
      <c r="D756" s="41" t="s">
        <v>2416</v>
      </c>
      <c r="E756" s="42" t="s">
        <v>571</v>
      </c>
      <c r="F756" s="43" t="s">
        <v>75</v>
      </c>
      <c r="G756" s="44" t="s">
        <v>572</v>
      </c>
      <c r="H756" s="44" t="s">
        <v>573</v>
      </c>
      <c r="I756" s="44" t="s">
        <v>574</v>
      </c>
      <c r="J756" s="45">
        <v>42552</v>
      </c>
      <c r="K756" s="44" t="s">
        <v>2092</v>
      </c>
    </row>
    <row r="757" spans="1:11" ht="24" customHeight="1" x14ac:dyDescent="0.15">
      <c r="A757" s="38">
        <v>744</v>
      </c>
      <c r="B757" s="39">
        <v>4110100619</v>
      </c>
      <c r="C757" s="40" t="s">
        <v>2330</v>
      </c>
      <c r="D757" s="41" t="s">
        <v>2417</v>
      </c>
      <c r="E757" s="42" t="s">
        <v>2418</v>
      </c>
      <c r="F757" s="43" t="s">
        <v>36</v>
      </c>
      <c r="G757" s="44" t="s">
        <v>2419</v>
      </c>
      <c r="H757" s="44" t="s">
        <v>1634</v>
      </c>
      <c r="I757" s="44" t="s">
        <v>1634</v>
      </c>
      <c r="J757" s="45">
        <v>38991</v>
      </c>
      <c r="K757" s="44" t="s">
        <v>1093</v>
      </c>
    </row>
    <row r="758" spans="1:11" ht="24" customHeight="1" x14ac:dyDescent="0.15">
      <c r="A758" s="38">
        <v>745</v>
      </c>
      <c r="B758" s="39">
        <v>4110560341</v>
      </c>
      <c r="C758" s="40" t="s">
        <v>2330</v>
      </c>
      <c r="D758" s="41" t="s">
        <v>2420</v>
      </c>
      <c r="E758" s="42" t="s">
        <v>2421</v>
      </c>
      <c r="F758" s="43" t="s">
        <v>249</v>
      </c>
      <c r="G758" s="44" t="s">
        <v>2422</v>
      </c>
      <c r="H758" s="44" t="s">
        <v>2423</v>
      </c>
      <c r="I758" s="44" t="s">
        <v>2424</v>
      </c>
      <c r="J758" s="45">
        <v>42401</v>
      </c>
      <c r="K758" s="44" t="s">
        <v>2425</v>
      </c>
    </row>
    <row r="759" spans="1:11" ht="24" customHeight="1" x14ac:dyDescent="0.15">
      <c r="A759" s="38">
        <v>746</v>
      </c>
      <c r="B759" s="39">
        <v>4111400281</v>
      </c>
      <c r="C759" s="40" t="s">
        <v>2330</v>
      </c>
      <c r="D759" s="41" t="s">
        <v>2426</v>
      </c>
      <c r="E759" s="42" t="s">
        <v>2427</v>
      </c>
      <c r="F759" s="43" t="s">
        <v>75</v>
      </c>
      <c r="G759" s="44" t="s">
        <v>2428</v>
      </c>
      <c r="H759" s="44" t="s">
        <v>2429</v>
      </c>
      <c r="I759" s="44" t="s">
        <v>2429</v>
      </c>
      <c r="J759" s="45">
        <v>41365</v>
      </c>
      <c r="K759" s="44" t="s">
        <v>752</v>
      </c>
    </row>
    <row r="760" spans="1:11" ht="24" customHeight="1" x14ac:dyDescent="0.15">
      <c r="A760" s="38">
        <v>747</v>
      </c>
      <c r="B760" s="39">
        <v>4111100329</v>
      </c>
      <c r="C760" s="40" t="s">
        <v>2330</v>
      </c>
      <c r="D760" s="41" t="s">
        <v>2430</v>
      </c>
      <c r="E760" s="42" t="s">
        <v>1490</v>
      </c>
      <c r="F760" s="43" t="s">
        <v>113</v>
      </c>
      <c r="G760" s="44" t="s">
        <v>2431</v>
      </c>
      <c r="H760" s="44" t="s">
        <v>2432</v>
      </c>
      <c r="I760" s="44" t="s">
        <v>2432</v>
      </c>
      <c r="J760" s="45">
        <v>41730</v>
      </c>
      <c r="K760" s="44" t="s">
        <v>2433</v>
      </c>
    </row>
    <row r="761" spans="1:11" ht="24" customHeight="1" x14ac:dyDescent="0.15">
      <c r="A761" s="38">
        <v>748</v>
      </c>
      <c r="B761" s="39">
        <v>4110102375</v>
      </c>
      <c r="C761" s="40" t="s">
        <v>2330</v>
      </c>
      <c r="D761" s="41" t="s">
        <v>2434</v>
      </c>
      <c r="E761" s="42" t="s">
        <v>410</v>
      </c>
      <c r="F761" s="43" t="s">
        <v>36</v>
      </c>
      <c r="G761" s="44" t="s">
        <v>2435</v>
      </c>
      <c r="H761" s="44" t="s">
        <v>2436</v>
      </c>
      <c r="I761" s="44" t="s">
        <v>2437</v>
      </c>
      <c r="J761" s="45">
        <v>42954</v>
      </c>
      <c r="K761" s="44" t="s">
        <v>2438</v>
      </c>
    </row>
    <row r="762" spans="1:11" ht="24" customHeight="1" x14ac:dyDescent="0.15">
      <c r="A762" s="38">
        <v>749</v>
      </c>
      <c r="B762" s="39">
        <v>4111100683</v>
      </c>
      <c r="C762" s="40" t="s">
        <v>2330</v>
      </c>
      <c r="D762" s="41" t="s">
        <v>2439</v>
      </c>
      <c r="E762" s="42" t="s">
        <v>267</v>
      </c>
      <c r="F762" s="43" t="s">
        <v>113</v>
      </c>
      <c r="G762" s="44" t="s">
        <v>2440</v>
      </c>
      <c r="H762" s="44" t="s">
        <v>2441</v>
      </c>
      <c r="I762" s="44" t="s">
        <v>2441</v>
      </c>
      <c r="J762" s="45">
        <v>42905</v>
      </c>
      <c r="K762" s="44" t="s">
        <v>2442</v>
      </c>
    </row>
    <row r="763" spans="1:11" ht="24" customHeight="1" x14ac:dyDescent="0.15">
      <c r="A763" s="38">
        <v>750</v>
      </c>
      <c r="B763" s="39">
        <v>4110102441</v>
      </c>
      <c r="C763" s="40" t="s">
        <v>2330</v>
      </c>
      <c r="D763" s="41" t="s">
        <v>2443</v>
      </c>
      <c r="E763" s="42" t="s">
        <v>2046</v>
      </c>
      <c r="F763" s="43" t="s">
        <v>36</v>
      </c>
      <c r="G763" s="44" t="s">
        <v>2047</v>
      </c>
      <c r="H763" s="44" t="s">
        <v>2444</v>
      </c>
      <c r="I763" s="44" t="s">
        <v>2445</v>
      </c>
      <c r="J763" s="45">
        <v>43191</v>
      </c>
      <c r="K763" s="44" t="s">
        <v>2050</v>
      </c>
    </row>
    <row r="764" spans="1:11" ht="24" customHeight="1" x14ac:dyDescent="0.15">
      <c r="A764" s="38">
        <v>751</v>
      </c>
      <c r="B764" s="39">
        <v>4111300416</v>
      </c>
      <c r="C764" s="40" t="s">
        <v>2330</v>
      </c>
      <c r="D764" s="41" t="s">
        <v>2446</v>
      </c>
      <c r="E764" s="42" t="s">
        <v>304</v>
      </c>
      <c r="F764" s="43" t="s">
        <v>15</v>
      </c>
      <c r="G764" s="44" t="s">
        <v>2447</v>
      </c>
      <c r="H764" s="44" t="s">
        <v>2448</v>
      </c>
      <c r="I764" s="44" t="s">
        <v>2449</v>
      </c>
      <c r="J764" s="45">
        <v>42614</v>
      </c>
      <c r="K764" s="44" t="s">
        <v>1627</v>
      </c>
    </row>
    <row r="765" spans="1:11" ht="24" customHeight="1" x14ac:dyDescent="0.15">
      <c r="A765" s="38">
        <v>752</v>
      </c>
      <c r="B765" s="39">
        <v>4110100809</v>
      </c>
      <c r="C765" s="40" t="s">
        <v>2330</v>
      </c>
      <c r="D765" s="41" t="s">
        <v>2450</v>
      </c>
      <c r="E765" s="42" t="s">
        <v>1176</v>
      </c>
      <c r="F765" s="43" t="s">
        <v>36</v>
      </c>
      <c r="G765" s="44" t="s">
        <v>2451</v>
      </c>
      <c r="H765" s="44" t="s">
        <v>2452</v>
      </c>
      <c r="I765" s="44" t="s">
        <v>2453</v>
      </c>
      <c r="J765" s="45">
        <v>39539</v>
      </c>
      <c r="K765" s="44" t="s">
        <v>1180</v>
      </c>
    </row>
    <row r="766" spans="1:11" ht="24" customHeight="1" x14ac:dyDescent="0.15">
      <c r="A766" s="38">
        <v>753</v>
      </c>
      <c r="B766" s="39">
        <v>4110200591</v>
      </c>
      <c r="C766" s="40" t="s">
        <v>2330</v>
      </c>
      <c r="D766" s="41" t="s">
        <v>2454</v>
      </c>
      <c r="E766" s="42" t="s">
        <v>2455</v>
      </c>
      <c r="F766" s="43" t="s">
        <v>62</v>
      </c>
      <c r="G766" s="44" t="s">
        <v>2456</v>
      </c>
      <c r="H766" s="44" t="s">
        <v>2457</v>
      </c>
      <c r="I766" s="44" t="s">
        <v>2457</v>
      </c>
      <c r="J766" s="45">
        <v>42948</v>
      </c>
      <c r="K766" s="44" t="s">
        <v>2458</v>
      </c>
    </row>
    <row r="767" spans="1:11" ht="24" customHeight="1" x14ac:dyDescent="0.15">
      <c r="A767" s="38">
        <v>754</v>
      </c>
      <c r="B767" s="39">
        <v>4110960129</v>
      </c>
      <c r="C767" s="40" t="s">
        <v>2330</v>
      </c>
      <c r="D767" s="41" t="s">
        <v>2459</v>
      </c>
      <c r="E767" s="42" t="s">
        <v>1542</v>
      </c>
      <c r="F767" s="43" t="s">
        <v>1543</v>
      </c>
      <c r="G767" s="44" t="s">
        <v>2460</v>
      </c>
      <c r="H767" s="44" t="s">
        <v>2461</v>
      </c>
      <c r="I767" s="44" t="s">
        <v>2462</v>
      </c>
      <c r="J767" s="45">
        <v>41730</v>
      </c>
      <c r="K767" s="44" t="s">
        <v>2463</v>
      </c>
    </row>
    <row r="768" spans="1:11" ht="24" customHeight="1" x14ac:dyDescent="0.15">
      <c r="A768" s="38">
        <v>755</v>
      </c>
      <c r="B768" s="39">
        <v>4110530013</v>
      </c>
      <c r="C768" s="40" t="s">
        <v>2330</v>
      </c>
      <c r="D768" s="41" t="s">
        <v>2464</v>
      </c>
      <c r="E768" s="42" t="s">
        <v>2465</v>
      </c>
      <c r="F768" s="43" t="s">
        <v>183</v>
      </c>
      <c r="G768" s="44" t="s">
        <v>2466</v>
      </c>
      <c r="H768" s="44" t="s">
        <v>2467</v>
      </c>
      <c r="I768" s="44" t="s">
        <v>2467</v>
      </c>
      <c r="J768" s="45">
        <v>40634</v>
      </c>
      <c r="K768" s="44" t="s">
        <v>2468</v>
      </c>
    </row>
    <row r="769" spans="1:11" ht="24" customHeight="1" x14ac:dyDescent="0.15">
      <c r="A769" s="38">
        <v>756</v>
      </c>
      <c r="B769" s="39">
        <v>4110200518</v>
      </c>
      <c r="C769" s="40" t="s">
        <v>2330</v>
      </c>
      <c r="D769" s="41" t="s">
        <v>2469</v>
      </c>
      <c r="E769" s="42" t="s">
        <v>704</v>
      </c>
      <c r="F769" s="43" t="s">
        <v>62</v>
      </c>
      <c r="G769" s="44" t="s">
        <v>2470</v>
      </c>
      <c r="H769" s="44" t="s">
        <v>2471</v>
      </c>
      <c r="I769" s="44" t="s">
        <v>2472</v>
      </c>
      <c r="J769" s="45">
        <v>42125</v>
      </c>
      <c r="K769" s="44" t="s">
        <v>2473</v>
      </c>
    </row>
    <row r="770" spans="1:11" ht="24" customHeight="1" x14ac:dyDescent="0.15">
      <c r="A770" s="38">
        <v>757</v>
      </c>
      <c r="B770" s="39">
        <v>4110200534</v>
      </c>
      <c r="C770" s="40" t="s">
        <v>2330</v>
      </c>
      <c r="D770" s="41" t="s">
        <v>2474</v>
      </c>
      <c r="E770" s="42" t="s">
        <v>1290</v>
      </c>
      <c r="F770" s="43" t="s">
        <v>62</v>
      </c>
      <c r="G770" s="44" t="s">
        <v>2038</v>
      </c>
      <c r="H770" s="44" t="s">
        <v>1619</v>
      </c>
      <c r="I770" s="44" t="s">
        <v>2039</v>
      </c>
      <c r="J770" s="45">
        <v>42186</v>
      </c>
      <c r="K770" s="44" t="s">
        <v>1620</v>
      </c>
    </row>
    <row r="771" spans="1:11" ht="24" customHeight="1" x14ac:dyDescent="0.15">
      <c r="A771" s="38">
        <v>758</v>
      </c>
      <c r="B771" s="39">
        <v>4110200500</v>
      </c>
      <c r="C771" s="40" t="s">
        <v>2330</v>
      </c>
      <c r="D771" s="41" t="s">
        <v>2475</v>
      </c>
      <c r="E771" s="42" t="s">
        <v>2476</v>
      </c>
      <c r="F771" s="43" t="s">
        <v>62</v>
      </c>
      <c r="G771" s="44" t="s">
        <v>2477</v>
      </c>
      <c r="H771" s="44" t="s">
        <v>2478</v>
      </c>
      <c r="I771" s="44" t="s">
        <v>2479</v>
      </c>
      <c r="J771" s="45">
        <v>42095</v>
      </c>
      <c r="K771" s="44" t="s">
        <v>2480</v>
      </c>
    </row>
    <row r="772" spans="1:11" ht="24" customHeight="1" x14ac:dyDescent="0.15">
      <c r="A772" s="38">
        <v>759</v>
      </c>
      <c r="B772" s="39">
        <v>4111200087</v>
      </c>
      <c r="C772" s="40" t="s">
        <v>2330</v>
      </c>
      <c r="D772" s="41" t="s">
        <v>2481</v>
      </c>
      <c r="E772" s="42" t="s">
        <v>81</v>
      </c>
      <c r="F772" s="43" t="s">
        <v>82</v>
      </c>
      <c r="G772" s="44" t="s">
        <v>759</v>
      </c>
      <c r="H772" s="44" t="s">
        <v>2482</v>
      </c>
      <c r="I772" s="44" t="s">
        <v>2483</v>
      </c>
      <c r="J772" s="45">
        <v>39814</v>
      </c>
      <c r="K772" s="44" t="s">
        <v>762</v>
      </c>
    </row>
    <row r="773" spans="1:11" ht="24" customHeight="1" x14ac:dyDescent="0.15">
      <c r="A773" s="38">
        <v>760</v>
      </c>
      <c r="B773" s="39">
        <v>4110200385</v>
      </c>
      <c r="C773" s="40" t="s">
        <v>2330</v>
      </c>
      <c r="D773" s="41" t="s">
        <v>2484</v>
      </c>
      <c r="E773" s="42" t="s">
        <v>2485</v>
      </c>
      <c r="F773" s="43" t="s">
        <v>62</v>
      </c>
      <c r="G773" s="44" t="s">
        <v>2486</v>
      </c>
      <c r="H773" s="44" t="s">
        <v>2487</v>
      </c>
      <c r="I773" s="44" t="s">
        <v>2487</v>
      </c>
      <c r="J773" s="45">
        <v>42019</v>
      </c>
      <c r="K773" s="44" t="s">
        <v>2488</v>
      </c>
    </row>
    <row r="774" spans="1:11" ht="24" customHeight="1" x14ac:dyDescent="0.15">
      <c r="A774" s="38">
        <v>761</v>
      </c>
      <c r="B774" s="39">
        <v>4111200012</v>
      </c>
      <c r="C774" s="40" t="s">
        <v>2330</v>
      </c>
      <c r="D774" s="41" t="s">
        <v>2489</v>
      </c>
      <c r="E774" s="42" t="s">
        <v>230</v>
      </c>
      <c r="F774" s="43" t="s">
        <v>82</v>
      </c>
      <c r="G774" s="44" t="s">
        <v>2490</v>
      </c>
      <c r="H774" s="44" t="s">
        <v>1569</v>
      </c>
      <c r="I774" s="44" t="s">
        <v>1569</v>
      </c>
      <c r="J774" s="45">
        <v>39173</v>
      </c>
      <c r="K774" s="44" t="s">
        <v>234</v>
      </c>
    </row>
    <row r="775" spans="1:11" ht="24" customHeight="1" x14ac:dyDescent="0.15">
      <c r="A775" s="38">
        <v>762</v>
      </c>
      <c r="B775" s="39">
        <v>4110560408</v>
      </c>
      <c r="C775" s="40" t="s">
        <v>2330</v>
      </c>
      <c r="D775" s="41" t="s">
        <v>2491</v>
      </c>
      <c r="E775" s="42" t="s">
        <v>1319</v>
      </c>
      <c r="F775" s="43" t="s">
        <v>183</v>
      </c>
      <c r="G775" s="44" t="s">
        <v>2492</v>
      </c>
      <c r="H775" s="44" t="s">
        <v>2493</v>
      </c>
      <c r="I775" s="44" t="s">
        <v>2494</v>
      </c>
      <c r="J775" s="45">
        <v>42828</v>
      </c>
      <c r="K775" s="44" t="s">
        <v>1838</v>
      </c>
    </row>
    <row r="776" spans="1:11" ht="24" customHeight="1" x14ac:dyDescent="0.15">
      <c r="A776" s="38">
        <v>763</v>
      </c>
      <c r="B776" s="39">
        <v>4111400414</v>
      </c>
      <c r="C776" s="40" t="s">
        <v>2330</v>
      </c>
      <c r="D776" s="41" t="s">
        <v>2495</v>
      </c>
      <c r="E776" s="42" t="s">
        <v>472</v>
      </c>
      <c r="F776" s="43" t="s">
        <v>75</v>
      </c>
      <c r="G776" s="44" t="s">
        <v>2496</v>
      </c>
      <c r="H776" s="44" t="s">
        <v>1198</v>
      </c>
      <c r="I776" s="44" t="s">
        <v>464</v>
      </c>
      <c r="J776" s="45">
        <v>43374</v>
      </c>
      <c r="K776" s="44" t="s">
        <v>1199</v>
      </c>
    </row>
    <row r="777" spans="1:11" ht="24" customHeight="1" x14ac:dyDescent="0.15">
      <c r="A777" s="38">
        <v>764</v>
      </c>
      <c r="B777" s="39">
        <v>4111400372</v>
      </c>
      <c r="C777" s="40" t="s">
        <v>2330</v>
      </c>
      <c r="D777" s="41" t="s">
        <v>2035</v>
      </c>
      <c r="E777" s="42" t="s">
        <v>472</v>
      </c>
      <c r="F777" s="43" t="s">
        <v>75</v>
      </c>
      <c r="G777" s="44" t="s">
        <v>2036</v>
      </c>
      <c r="H777" s="44" t="s">
        <v>1277</v>
      </c>
      <c r="I777" s="44" t="s">
        <v>1277</v>
      </c>
      <c r="J777" s="45">
        <v>42705</v>
      </c>
      <c r="K777" s="44" t="s">
        <v>1199</v>
      </c>
    </row>
    <row r="778" spans="1:11" ht="24" customHeight="1" x14ac:dyDescent="0.15">
      <c r="A778" s="38">
        <v>765</v>
      </c>
      <c r="B778" s="39">
        <v>4111300242</v>
      </c>
      <c r="C778" s="40" t="s">
        <v>2330</v>
      </c>
      <c r="D778" s="41" t="s">
        <v>2497</v>
      </c>
      <c r="E778" s="42" t="s">
        <v>2498</v>
      </c>
      <c r="F778" s="43" t="s">
        <v>15</v>
      </c>
      <c r="G778" s="44" t="s">
        <v>2499</v>
      </c>
      <c r="H778" s="44" t="s">
        <v>2500</v>
      </c>
      <c r="I778" s="44" t="s">
        <v>2500</v>
      </c>
      <c r="J778" s="45">
        <v>40817</v>
      </c>
      <c r="K778" s="44" t="s">
        <v>2501</v>
      </c>
    </row>
    <row r="779" spans="1:11" ht="24" customHeight="1" x14ac:dyDescent="0.15">
      <c r="A779" s="38">
        <v>766</v>
      </c>
      <c r="B779" s="39">
        <v>4110100338</v>
      </c>
      <c r="C779" s="40" t="s">
        <v>2330</v>
      </c>
      <c r="D779" s="41" t="s">
        <v>2502</v>
      </c>
      <c r="E779" s="42" t="s">
        <v>2503</v>
      </c>
      <c r="F779" s="43" t="s">
        <v>36</v>
      </c>
      <c r="G779" s="44" t="s">
        <v>2504</v>
      </c>
      <c r="H779" s="44" t="s">
        <v>2505</v>
      </c>
      <c r="I779" s="44" t="s">
        <v>2506</v>
      </c>
      <c r="J779" s="45">
        <v>41000</v>
      </c>
      <c r="K779" s="44" t="s">
        <v>117</v>
      </c>
    </row>
    <row r="780" spans="1:11" ht="24" customHeight="1" x14ac:dyDescent="0.15">
      <c r="A780" s="38">
        <v>767</v>
      </c>
      <c r="B780" s="39">
        <v>4110101831</v>
      </c>
      <c r="C780" s="40" t="s">
        <v>2330</v>
      </c>
      <c r="D780" s="41" t="s">
        <v>2507</v>
      </c>
      <c r="E780" s="42" t="s">
        <v>1452</v>
      </c>
      <c r="F780" s="43" t="s">
        <v>36</v>
      </c>
      <c r="G780" s="44" t="s">
        <v>2508</v>
      </c>
      <c r="H780" s="44" t="s">
        <v>2509</v>
      </c>
      <c r="I780" s="44" t="s">
        <v>464</v>
      </c>
      <c r="J780" s="45">
        <v>41791</v>
      </c>
      <c r="K780" s="44" t="s">
        <v>1456</v>
      </c>
    </row>
    <row r="781" spans="1:11" ht="24" customHeight="1" x14ac:dyDescent="0.15">
      <c r="A781" s="38">
        <v>768</v>
      </c>
      <c r="B781" s="39">
        <v>4110200625</v>
      </c>
      <c r="C781" s="40" t="s">
        <v>2330</v>
      </c>
      <c r="D781" s="41" t="s">
        <v>2510</v>
      </c>
      <c r="E781" s="42" t="s">
        <v>2511</v>
      </c>
      <c r="F781" s="43" t="s">
        <v>62</v>
      </c>
      <c r="G781" s="44" t="s">
        <v>2512</v>
      </c>
      <c r="H781" s="44" t="s">
        <v>2513</v>
      </c>
      <c r="I781" s="44" t="s">
        <v>2514</v>
      </c>
      <c r="J781" s="45">
        <v>43191</v>
      </c>
      <c r="K781" s="44" t="s">
        <v>203</v>
      </c>
    </row>
    <row r="782" spans="1:11" ht="24" customHeight="1" x14ac:dyDescent="0.15">
      <c r="A782" s="38">
        <v>769</v>
      </c>
      <c r="B782" s="39">
        <v>4111400117</v>
      </c>
      <c r="C782" s="40" t="s">
        <v>2330</v>
      </c>
      <c r="D782" s="41" t="s">
        <v>2515</v>
      </c>
      <c r="E782" s="42" t="s">
        <v>100</v>
      </c>
      <c r="F782" s="43" t="s">
        <v>75</v>
      </c>
      <c r="G782" s="44" t="s">
        <v>2516</v>
      </c>
      <c r="H782" s="44" t="s">
        <v>1459</v>
      </c>
      <c r="I782" s="44" t="s">
        <v>1460</v>
      </c>
      <c r="J782" s="45">
        <v>39173</v>
      </c>
      <c r="K782" s="44" t="s">
        <v>1461</v>
      </c>
    </row>
    <row r="783" spans="1:11" ht="24" customHeight="1" x14ac:dyDescent="0.15">
      <c r="A783" s="38">
        <v>770</v>
      </c>
      <c r="B783" s="39">
        <v>4110960087</v>
      </c>
      <c r="C783" s="40" t="s">
        <v>2330</v>
      </c>
      <c r="D783" s="41" t="s">
        <v>2517</v>
      </c>
      <c r="E783" s="42" t="s">
        <v>455</v>
      </c>
      <c r="F783" s="43" t="s">
        <v>456</v>
      </c>
      <c r="G783" s="44" t="s">
        <v>2518</v>
      </c>
      <c r="H783" s="44" t="s">
        <v>1150</v>
      </c>
      <c r="I783" s="44" t="s">
        <v>1150</v>
      </c>
      <c r="J783" s="45">
        <v>40575</v>
      </c>
      <c r="K783" s="44" t="s">
        <v>1151</v>
      </c>
    </row>
    <row r="784" spans="1:11" ht="24" customHeight="1" x14ac:dyDescent="0.15">
      <c r="A784" s="38">
        <v>771</v>
      </c>
      <c r="B784" s="39">
        <v>4110560135</v>
      </c>
      <c r="C784" s="40" t="s">
        <v>2330</v>
      </c>
      <c r="D784" s="41" t="s">
        <v>2118</v>
      </c>
      <c r="E784" s="42" t="s">
        <v>984</v>
      </c>
      <c r="F784" s="43" t="s">
        <v>478</v>
      </c>
      <c r="G784" s="44" t="s">
        <v>985</v>
      </c>
      <c r="H784" s="44" t="s">
        <v>986</v>
      </c>
      <c r="I784" s="44" t="s">
        <v>986</v>
      </c>
      <c r="J784" s="45">
        <v>40634</v>
      </c>
      <c r="K784" s="44" t="s">
        <v>988</v>
      </c>
    </row>
    <row r="785" spans="1:11" ht="24" customHeight="1" x14ac:dyDescent="0.15">
      <c r="A785" s="38">
        <v>772</v>
      </c>
      <c r="B785" s="39">
        <v>4110102219</v>
      </c>
      <c r="C785" s="40" t="s">
        <v>2330</v>
      </c>
      <c r="D785" s="41" t="s">
        <v>2120</v>
      </c>
      <c r="E785" s="42" t="s">
        <v>812</v>
      </c>
      <c r="F785" s="43" t="s">
        <v>36</v>
      </c>
      <c r="G785" s="44" t="s">
        <v>2121</v>
      </c>
      <c r="H785" s="44" t="s">
        <v>2122</v>
      </c>
      <c r="I785" s="44" t="s">
        <v>2123</v>
      </c>
      <c r="J785" s="45">
        <v>42644</v>
      </c>
      <c r="K785" s="44" t="s">
        <v>2124</v>
      </c>
    </row>
    <row r="786" spans="1:11" ht="24" customHeight="1" x14ac:dyDescent="0.15">
      <c r="A786" s="38">
        <v>773</v>
      </c>
      <c r="B786" s="39">
        <v>4110200054</v>
      </c>
      <c r="C786" s="40" t="s">
        <v>2330</v>
      </c>
      <c r="D786" s="41" t="s">
        <v>2519</v>
      </c>
      <c r="E786" s="42" t="s">
        <v>1680</v>
      </c>
      <c r="F786" s="43" t="s">
        <v>62</v>
      </c>
      <c r="G786" s="44" t="s">
        <v>2520</v>
      </c>
      <c r="H786" s="44" t="s">
        <v>1682</v>
      </c>
      <c r="I786" s="44" t="s">
        <v>1683</v>
      </c>
      <c r="J786" s="45">
        <v>39904</v>
      </c>
      <c r="K786" s="44" t="s">
        <v>1684</v>
      </c>
    </row>
    <row r="787" spans="1:11" ht="24" customHeight="1" x14ac:dyDescent="0.15">
      <c r="A787" s="38">
        <v>774</v>
      </c>
      <c r="B787" s="39">
        <v>4111600179</v>
      </c>
      <c r="C787" s="40" t="s">
        <v>2330</v>
      </c>
      <c r="D787" s="41" t="s">
        <v>320</v>
      </c>
      <c r="E787" s="42" t="s">
        <v>124</v>
      </c>
      <c r="F787" s="43" t="s">
        <v>125</v>
      </c>
      <c r="G787" s="44" t="s">
        <v>795</v>
      </c>
      <c r="H787" s="44" t="s">
        <v>322</v>
      </c>
      <c r="I787" s="44" t="s">
        <v>323</v>
      </c>
      <c r="J787" s="45">
        <v>41821</v>
      </c>
      <c r="K787" s="44" t="s">
        <v>324</v>
      </c>
    </row>
    <row r="788" spans="1:11" ht="24" customHeight="1" x14ac:dyDescent="0.15">
      <c r="A788" s="38">
        <v>775</v>
      </c>
      <c r="B788" s="39">
        <v>4110560010</v>
      </c>
      <c r="C788" s="40" t="s">
        <v>2330</v>
      </c>
      <c r="D788" s="41" t="s">
        <v>2521</v>
      </c>
      <c r="E788" s="42" t="s">
        <v>248</v>
      </c>
      <c r="F788" s="43" t="s">
        <v>249</v>
      </c>
      <c r="G788" s="44" t="s">
        <v>1118</v>
      </c>
      <c r="H788" s="44" t="s">
        <v>1119</v>
      </c>
      <c r="I788" s="44" t="s">
        <v>1120</v>
      </c>
      <c r="J788" s="45">
        <v>42917</v>
      </c>
      <c r="K788" s="44" t="s">
        <v>1121</v>
      </c>
    </row>
    <row r="789" spans="1:11" ht="24" customHeight="1" x14ac:dyDescent="0.15">
      <c r="A789" s="38">
        <v>776</v>
      </c>
      <c r="B789" s="39">
        <v>4111100535</v>
      </c>
      <c r="C789" s="40" t="s">
        <v>2330</v>
      </c>
      <c r="D789" s="41" t="s">
        <v>2522</v>
      </c>
      <c r="E789" s="42" t="s">
        <v>267</v>
      </c>
      <c r="F789" s="43" t="s">
        <v>113</v>
      </c>
      <c r="G789" s="44" t="s">
        <v>2523</v>
      </c>
      <c r="H789" s="44" t="s">
        <v>2524</v>
      </c>
      <c r="I789" s="44" t="s">
        <v>2524</v>
      </c>
      <c r="J789" s="45">
        <v>41921</v>
      </c>
      <c r="K789" s="44" t="s">
        <v>2525</v>
      </c>
    </row>
    <row r="790" spans="1:11" ht="24" customHeight="1" x14ac:dyDescent="0.15">
      <c r="A790" s="38">
        <v>777</v>
      </c>
      <c r="B790" s="39">
        <v>4110101393</v>
      </c>
      <c r="C790" s="40" t="s">
        <v>2330</v>
      </c>
      <c r="D790" s="41" t="s">
        <v>2526</v>
      </c>
      <c r="E790" s="42" t="s">
        <v>2527</v>
      </c>
      <c r="F790" s="43" t="s">
        <v>36</v>
      </c>
      <c r="G790" s="44" t="s">
        <v>2528</v>
      </c>
      <c r="H790" s="44" t="s">
        <v>2529</v>
      </c>
      <c r="I790" s="44" t="s">
        <v>2529</v>
      </c>
      <c r="J790" s="45">
        <v>41000</v>
      </c>
      <c r="K790" s="44" t="s">
        <v>1443</v>
      </c>
    </row>
    <row r="791" spans="1:11" ht="24" customHeight="1" x14ac:dyDescent="0.15">
      <c r="A791" s="38">
        <v>778</v>
      </c>
      <c r="B791" s="39">
        <v>4110100213</v>
      </c>
      <c r="C791" s="40" t="s">
        <v>2330</v>
      </c>
      <c r="D791" s="41" t="s">
        <v>825</v>
      </c>
      <c r="E791" s="42" t="s">
        <v>378</v>
      </c>
      <c r="F791" s="43" t="s">
        <v>36</v>
      </c>
      <c r="G791" s="44" t="s">
        <v>826</v>
      </c>
      <c r="H791" s="44" t="s">
        <v>827</v>
      </c>
      <c r="I791" s="44" t="s">
        <v>828</v>
      </c>
      <c r="J791" s="45">
        <v>40269</v>
      </c>
      <c r="K791" s="44" t="s">
        <v>829</v>
      </c>
    </row>
    <row r="792" spans="1:11" ht="24" customHeight="1" x14ac:dyDescent="0.15">
      <c r="A792" s="38">
        <v>779</v>
      </c>
      <c r="B792" s="39">
        <v>4110102003</v>
      </c>
      <c r="C792" s="40" t="s">
        <v>2330</v>
      </c>
      <c r="D792" s="41" t="s">
        <v>2530</v>
      </c>
      <c r="E792" s="42" t="s">
        <v>946</v>
      </c>
      <c r="F792" s="43" t="s">
        <v>36</v>
      </c>
      <c r="G792" s="44" t="s">
        <v>2531</v>
      </c>
      <c r="H792" s="44" t="s">
        <v>2532</v>
      </c>
      <c r="I792" s="44" t="s">
        <v>2533</v>
      </c>
      <c r="J792" s="45">
        <v>42186</v>
      </c>
      <c r="K792" s="44" t="s">
        <v>2534</v>
      </c>
    </row>
    <row r="793" spans="1:11" ht="24" customHeight="1" x14ac:dyDescent="0.15">
      <c r="A793" s="38">
        <v>780</v>
      </c>
      <c r="B793" s="39">
        <v>4111200186</v>
      </c>
      <c r="C793" s="40" t="s">
        <v>2330</v>
      </c>
      <c r="D793" s="41" t="s">
        <v>830</v>
      </c>
      <c r="E793" s="42" t="s">
        <v>831</v>
      </c>
      <c r="F793" s="43" t="s">
        <v>82</v>
      </c>
      <c r="G793" s="44" t="s">
        <v>832</v>
      </c>
      <c r="H793" s="44" t="s">
        <v>833</v>
      </c>
      <c r="I793" s="44" t="s">
        <v>834</v>
      </c>
      <c r="J793" s="45">
        <v>42095</v>
      </c>
      <c r="K793" s="44" t="s">
        <v>835</v>
      </c>
    </row>
    <row r="794" spans="1:11" ht="24" customHeight="1" x14ac:dyDescent="0.15">
      <c r="A794" s="38">
        <v>781</v>
      </c>
      <c r="B794" s="39">
        <v>4110102292</v>
      </c>
      <c r="C794" s="40" t="s">
        <v>2330</v>
      </c>
      <c r="D794" s="41" t="s">
        <v>2535</v>
      </c>
      <c r="E794" s="42" t="s">
        <v>2536</v>
      </c>
      <c r="F794" s="43" t="s">
        <v>36</v>
      </c>
      <c r="G794" s="44" t="s">
        <v>2537</v>
      </c>
      <c r="H794" s="44" t="s">
        <v>2538</v>
      </c>
      <c r="I794" s="44" t="s">
        <v>2539</v>
      </c>
      <c r="J794" s="45">
        <v>42849</v>
      </c>
      <c r="K794" s="44" t="s">
        <v>2540</v>
      </c>
    </row>
    <row r="795" spans="1:11" ht="24" customHeight="1" x14ac:dyDescent="0.15">
      <c r="A795" s="38">
        <v>782</v>
      </c>
      <c r="B795" s="39">
        <v>4111600138</v>
      </c>
      <c r="C795" s="40" t="s">
        <v>2330</v>
      </c>
      <c r="D795" s="41" t="s">
        <v>2040</v>
      </c>
      <c r="E795" s="42" t="s">
        <v>212</v>
      </c>
      <c r="F795" s="43" t="s">
        <v>125</v>
      </c>
      <c r="G795" s="44" t="s">
        <v>1476</v>
      </c>
      <c r="H795" s="44" t="s">
        <v>1477</v>
      </c>
      <c r="I795" s="44" t="s">
        <v>1478</v>
      </c>
      <c r="J795" s="45">
        <v>40634</v>
      </c>
      <c r="K795" s="44" t="s">
        <v>1479</v>
      </c>
    </row>
    <row r="796" spans="1:11" ht="24" customHeight="1" x14ac:dyDescent="0.15">
      <c r="A796" s="38">
        <v>783</v>
      </c>
      <c r="B796" s="39">
        <v>4110100601</v>
      </c>
      <c r="C796" s="40" t="s">
        <v>2330</v>
      </c>
      <c r="D796" s="41" t="s">
        <v>2541</v>
      </c>
      <c r="E796" s="42" t="s">
        <v>2149</v>
      </c>
      <c r="F796" s="43" t="s">
        <v>36</v>
      </c>
      <c r="G796" s="44" t="s">
        <v>2542</v>
      </c>
      <c r="H796" s="44" t="s">
        <v>2543</v>
      </c>
      <c r="I796" s="44" t="s">
        <v>2543</v>
      </c>
      <c r="J796" s="45">
        <v>38991</v>
      </c>
      <c r="K796" s="44" t="s">
        <v>2544</v>
      </c>
    </row>
    <row r="797" spans="1:11" ht="24" customHeight="1" x14ac:dyDescent="0.15">
      <c r="A797" s="38">
        <v>784</v>
      </c>
      <c r="B797" s="39">
        <v>4110200633</v>
      </c>
      <c r="C797" s="40" t="s">
        <v>2330</v>
      </c>
      <c r="D797" s="41" t="s">
        <v>2545</v>
      </c>
      <c r="E797" s="42" t="s">
        <v>1290</v>
      </c>
      <c r="F797" s="43" t="s">
        <v>62</v>
      </c>
      <c r="G797" s="44" t="s">
        <v>2042</v>
      </c>
      <c r="H797" s="44" t="s">
        <v>2043</v>
      </c>
      <c r="I797" s="44" t="s">
        <v>2043</v>
      </c>
      <c r="J797" s="45">
        <v>43252</v>
      </c>
      <c r="K797" s="44" t="s">
        <v>2044</v>
      </c>
    </row>
    <row r="798" spans="1:11" ht="24" customHeight="1" x14ac:dyDescent="0.15">
      <c r="A798" s="38">
        <v>785</v>
      </c>
      <c r="B798" s="39">
        <v>4110560234</v>
      </c>
      <c r="C798" s="40" t="s">
        <v>2330</v>
      </c>
      <c r="D798" s="41" t="s">
        <v>2546</v>
      </c>
      <c r="E798" s="42" t="s">
        <v>995</v>
      </c>
      <c r="F798" s="43" t="s">
        <v>478</v>
      </c>
      <c r="G798" s="44" t="s">
        <v>2547</v>
      </c>
      <c r="H798" s="44" t="s">
        <v>1164</v>
      </c>
      <c r="I798" s="44" t="s">
        <v>1165</v>
      </c>
      <c r="J798" s="45">
        <v>41712</v>
      </c>
      <c r="K798" s="44" t="s">
        <v>924</v>
      </c>
    </row>
    <row r="799" spans="1:11" ht="24" customHeight="1" x14ac:dyDescent="0.15">
      <c r="A799" s="38">
        <v>786</v>
      </c>
      <c r="B799" s="39">
        <v>4110102151</v>
      </c>
      <c r="C799" s="40" t="s">
        <v>2330</v>
      </c>
      <c r="D799" s="41" t="s">
        <v>2548</v>
      </c>
      <c r="E799" s="42" t="s">
        <v>1707</v>
      </c>
      <c r="F799" s="43" t="s">
        <v>36</v>
      </c>
      <c r="G799" s="44" t="s">
        <v>2549</v>
      </c>
      <c r="H799" s="44" t="s">
        <v>2550</v>
      </c>
      <c r="I799" s="44" t="s">
        <v>2550</v>
      </c>
      <c r="J799" s="45">
        <v>42614</v>
      </c>
      <c r="K799" s="44" t="s">
        <v>419</v>
      </c>
    </row>
    <row r="800" spans="1:11" ht="24" customHeight="1" x14ac:dyDescent="0.15">
      <c r="A800" s="38">
        <v>787</v>
      </c>
      <c r="B800" s="39">
        <v>4110600279</v>
      </c>
      <c r="C800" s="40" t="s">
        <v>2330</v>
      </c>
      <c r="D800" s="41" t="s">
        <v>2551</v>
      </c>
      <c r="E800" s="42" t="s">
        <v>2552</v>
      </c>
      <c r="F800" s="43" t="s">
        <v>49</v>
      </c>
      <c r="G800" s="44" t="s">
        <v>2553</v>
      </c>
      <c r="H800" s="44" t="s">
        <v>2554</v>
      </c>
      <c r="I800" s="44" t="s">
        <v>2555</v>
      </c>
      <c r="J800" s="45">
        <v>42926</v>
      </c>
      <c r="K800" s="44" t="s">
        <v>2556</v>
      </c>
    </row>
    <row r="801" spans="1:11" ht="24" customHeight="1" x14ac:dyDescent="0.15">
      <c r="A801" s="38">
        <v>788</v>
      </c>
      <c r="B801" s="39">
        <v>4111600021</v>
      </c>
      <c r="C801" s="40" t="s">
        <v>2330</v>
      </c>
      <c r="D801" s="41" t="s">
        <v>2557</v>
      </c>
      <c r="E801" s="42" t="s">
        <v>212</v>
      </c>
      <c r="F801" s="43" t="s">
        <v>125</v>
      </c>
      <c r="G801" s="44" t="s">
        <v>2558</v>
      </c>
      <c r="H801" s="44" t="s">
        <v>1514</v>
      </c>
      <c r="I801" s="44" t="s">
        <v>1515</v>
      </c>
      <c r="J801" s="45">
        <v>40269</v>
      </c>
      <c r="K801" s="44" t="s">
        <v>1516</v>
      </c>
    </row>
    <row r="802" spans="1:11" ht="24" customHeight="1" x14ac:dyDescent="0.15">
      <c r="A802" s="38">
        <v>789</v>
      </c>
      <c r="B802" s="39">
        <v>4110600220</v>
      </c>
      <c r="C802" s="40" t="s">
        <v>2330</v>
      </c>
      <c r="D802" s="41" t="s">
        <v>2559</v>
      </c>
      <c r="E802" s="42" t="s">
        <v>765</v>
      </c>
      <c r="F802" s="43" t="s">
        <v>49</v>
      </c>
      <c r="G802" s="44" t="s">
        <v>1208</v>
      </c>
      <c r="H802" s="44" t="s">
        <v>2560</v>
      </c>
      <c r="I802" s="44" t="s">
        <v>2561</v>
      </c>
      <c r="J802" s="45">
        <v>42461</v>
      </c>
      <c r="K802" s="44" t="s">
        <v>1211</v>
      </c>
    </row>
    <row r="803" spans="1:11" ht="24" customHeight="1" x14ac:dyDescent="0.15">
      <c r="A803" s="38">
        <v>790</v>
      </c>
      <c r="B803" s="39">
        <v>4110600105</v>
      </c>
      <c r="C803" s="40" t="s">
        <v>2330</v>
      </c>
      <c r="D803" s="41" t="s">
        <v>2562</v>
      </c>
      <c r="E803" s="42" t="s">
        <v>2563</v>
      </c>
      <c r="F803" s="43" t="s">
        <v>49</v>
      </c>
      <c r="G803" s="44" t="s">
        <v>2564</v>
      </c>
      <c r="H803" s="44" t="s">
        <v>2565</v>
      </c>
      <c r="I803" s="44" t="s">
        <v>2566</v>
      </c>
      <c r="J803" s="45">
        <v>40725</v>
      </c>
      <c r="K803" s="44" t="s">
        <v>2567</v>
      </c>
    </row>
    <row r="804" spans="1:11" ht="24" customHeight="1" x14ac:dyDescent="0.15">
      <c r="A804" s="38">
        <v>791</v>
      </c>
      <c r="B804" s="39">
        <v>4110101211</v>
      </c>
      <c r="C804" s="40" t="s">
        <v>2330</v>
      </c>
      <c r="D804" s="41" t="s">
        <v>2568</v>
      </c>
      <c r="E804" s="42" t="s">
        <v>2569</v>
      </c>
      <c r="F804" s="43" t="s">
        <v>36</v>
      </c>
      <c r="G804" s="44" t="s">
        <v>2570</v>
      </c>
      <c r="H804" s="44" t="s">
        <v>2571</v>
      </c>
      <c r="I804" s="44" t="s">
        <v>2572</v>
      </c>
      <c r="J804" s="45">
        <v>40634</v>
      </c>
      <c r="K804" s="44" t="s">
        <v>2573</v>
      </c>
    </row>
    <row r="805" spans="1:11" ht="24" customHeight="1" x14ac:dyDescent="0.15">
      <c r="A805" s="38">
        <v>792</v>
      </c>
      <c r="B805" s="39">
        <v>4111400273</v>
      </c>
      <c r="C805" s="40" t="s">
        <v>2330</v>
      </c>
      <c r="D805" s="41" t="s">
        <v>2574</v>
      </c>
      <c r="E805" s="42" t="s">
        <v>1339</v>
      </c>
      <c r="F805" s="43" t="s">
        <v>75</v>
      </c>
      <c r="G805" s="44" t="s">
        <v>2575</v>
      </c>
      <c r="H805" s="44" t="s">
        <v>2576</v>
      </c>
      <c r="I805" s="44" t="s">
        <v>2576</v>
      </c>
      <c r="J805" s="45">
        <v>41365</v>
      </c>
      <c r="K805" s="44" t="s">
        <v>2577</v>
      </c>
    </row>
    <row r="806" spans="1:11" ht="24" customHeight="1" x14ac:dyDescent="0.15">
      <c r="A806" s="38">
        <v>793</v>
      </c>
      <c r="B806" s="39">
        <v>4111500106</v>
      </c>
      <c r="C806" s="40" t="s">
        <v>2330</v>
      </c>
      <c r="D806" s="41" t="s">
        <v>2578</v>
      </c>
      <c r="E806" s="42" t="s">
        <v>841</v>
      </c>
      <c r="F806" s="43" t="s">
        <v>716</v>
      </c>
      <c r="G806" s="44" t="s">
        <v>842</v>
      </c>
      <c r="H806" s="44" t="s">
        <v>843</v>
      </c>
      <c r="I806" s="44" t="s">
        <v>844</v>
      </c>
      <c r="J806" s="45">
        <v>39904</v>
      </c>
      <c r="K806" s="44" t="s">
        <v>845</v>
      </c>
    </row>
    <row r="807" spans="1:11" ht="24" customHeight="1" x14ac:dyDescent="0.15">
      <c r="A807" s="38">
        <v>794</v>
      </c>
      <c r="B807" s="39">
        <v>4111300358</v>
      </c>
      <c r="C807" s="40" t="s">
        <v>2330</v>
      </c>
      <c r="D807" s="41" t="s">
        <v>2579</v>
      </c>
      <c r="E807" s="42" t="s">
        <v>2498</v>
      </c>
      <c r="F807" s="43" t="s">
        <v>15</v>
      </c>
      <c r="G807" s="44" t="s">
        <v>2499</v>
      </c>
      <c r="H807" s="44" t="s">
        <v>2580</v>
      </c>
      <c r="I807" s="44" t="s">
        <v>2581</v>
      </c>
      <c r="J807" s="45">
        <v>41730</v>
      </c>
      <c r="K807" s="44" t="s">
        <v>2582</v>
      </c>
    </row>
    <row r="808" spans="1:11" ht="24" customHeight="1" x14ac:dyDescent="0.15">
      <c r="A808" s="38">
        <v>795</v>
      </c>
      <c r="B808" s="39">
        <v>4111100485</v>
      </c>
      <c r="C808" s="40" t="s">
        <v>2330</v>
      </c>
      <c r="D808" s="41" t="s">
        <v>2583</v>
      </c>
      <c r="E808" s="42" t="s">
        <v>2584</v>
      </c>
      <c r="F808" s="43" t="s">
        <v>113</v>
      </c>
      <c r="G808" s="44" t="s">
        <v>2585</v>
      </c>
      <c r="H808" s="44" t="s">
        <v>2586</v>
      </c>
      <c r="I808" s="44" t="s">
        <v>2586</v>
      </c>
      <c r="J808" s="45">
        <v>41365</v>
      </c>
      <c r="K808" s="44" t="s">
        <v>2587</v>
      </c>
    </row>
    <row r="809" spans="1:11" ht="24" customHeight="1" x14ac:dyDescent="0.15">
      <c r="A809" s="38">
        <v>796</v>
      </c>
      <c r="B809" s="39">
        <v>4111200137</v>
      </c>
      <c r="C809" s="40" t="s">
        <v>2330</v>
      </c>
      <c r="D809" s="41" t="s">
        <v>846</v>
      </c>
      <c r="E809" s="42" t="s">
        <v>847</v>
      </c>
      <c r="F809" s="43" t="s">
        <v>82</v>
      </c>
      <c r="G809" s="44" t="s">
        <v>848</v>
      </c>
      <c r="H809" s="44" t="s">
        <v>849</v>
      </c>
      <c r="I809" s="44" t="s">
        <v>849</v>
      </c>
      <c r="J809" s="45">
        <v>41183</v>
      </c>
      <c r="K809" s="44" t="s">
        <v>2588</v>
      </c>
    </row>
    <row r="810" spans="1:11" ht="24" customHeight="1" x14ac:dyDescent="0.15">
      <c r="A810" s="38">
        <v>797</v>
      </c>
      <c r="B810" s="39">
        <v>4111100337</v>
      </c>
      <c r="C810" s="40" t="s">
        <v>2330</v>
      </c>
      <c r="D810" s="41" t="s">
        <v>2051</v>
      </c>
      <c r="E810" s="42" t="s">
        <v>710</v>
      </c>
      <c r="F810" s="43" t="s">
        <v>113</v>
      </c>
      <c r="G810" s="44" t="s">
        <v>2052</v>
      </c>
      <c r="H810" s="44" t="s">
        <v>2053</v>
      </c>
      <c r="I810" s="44" t="s">
        <v>2054</v>
      </c>
      <c r="J810" s="45">
        <v>40603</v>
      </c>
      <c r="K810" s="44" t="s">
        <v>117</v>
      </c>
    </row>
    <row r="811" spans="1:11" ht="24" customHeight="1" x14ac:dyDescent="0.15">
      <c r="A811" s="38">
        <v>798</v>
      </c>
      <c r="B811" s="39">
        <v>4110800069</v>
      </c>
      <c r="C811" s="40" t="s">
        <v>2330</v>
      </c>
      <c r="D811" s="41" t="s">
        <v>2589</v>
      </c>
      <c r="E811" s="42" t="s">
        <v>1394</v>
      </c>
      <c r="F811" s="43" t="s">
        <v>22</v>
      </c>
      <c r="G811" s="44" t="s">
        <v>2590</v>
      </c>
      <c r="H811" s="44" t="s">
        <v>2591</v>
      </c>
      <c r="I811" s="44" t="s">
        <v>2592</v>
      </c>
      <c r="J811" s="45">
        <v>42856</v>
      </c>
      <c r="K811" s="44" t="s">
        <v>2593</v>
      </c>
    </row>
    <row r="812" spans="1:11" ht="24" customHeight="1" x14ac:dyDescent="0.15">
      <c r="A812" s="38">
        <v>799</v>
      </c>
      <c r="B812" s="39">
        <v>4110600113</v>
      </c>
      <c r="C812" s="40" t="s">
        <v>2330</v>
      </c>
      <c r="D812" s="41" t="s">
        <v>2594</v>
      </c>
      <c r="E812" s="42" t="s">
        <v>2595</v>
      </c>
      <c r="F812" s="43" t="s">
        <v>49</v>
      </c>
      <c r="G812" s="44" t="s">
        <v>2596</v>
      </c>
      <c r="H812" s="44" t="s">
        <v>1669</v>
      </c>
      <c r="I812" s="44" t="s">
        <v>1669</v>
      </c>
      <c r="J812" s="45">
        <v>40787</v>
      </c>
      <c r="K812" s="44" t="s">
        <v>1670</v>
      </c>
    </row>
    <row r="813" spans="1:11" ht="24" customHeight="1" x14ac:dyDescent="0.15">
      <c r="A813" s="38">
        <v>800</v>
      </c>
      <c r="B813" s="39">
        <v>4110200419</v>
      </c>
      <c r="C813" s="40" t="s">
        <v>2330</v>
      </c>
      <c r="D813" s="41" t="s">
        <v>2597</v>
      </c>
      <c r="E813" s="42" t="s">
        <v>2598</v>
      </c>
      <c r="F813" s="43" t="s">
        <v>62</v>
      </c>
      <c r="G813" s="44" t="s">
        <v>2599</v>
      </c>
      <c r="H813" s="44" t="s">
        <v>2600</v>
      </c>
      <c r="I813" s="44" t="s">
        <v>2600</v>
      </c>
      <c r="J813" s="45">
        <v>41365</v>
      </c>
      <c r="K813" s="44" t="s">
        <v>2601</v>
      </c>
    </row>
    <row r="814" spans="1:11" ht="24" customHeight="1" x14ac:dyDescent="0.15">
      <c r="A814" s="38">
        <v>801</v>
      </c>
      <c r="B814" s="39">
        <v>4110200401</v>
      </c>
      <c r="C814" s="40" t="s">
        <v>2330</v>
      </c>
      <c r="D814" s="41" t="s">
        <v>2602</v>
      </c>
      <c r="E814" s="42" t="s">
        <v>2603</v>
      </c>
      <c r="F814" s="43" t="s">
        <v>62</v>
      </c>
      <c r="G814" s="44" t="s">
        <v>2604</v>
      </c>
      <c r="H814" s="44" t="s">
        <v>2605</v>
      </c>
      <c r="I814" s="44" t="s">
        <v>2606</v>
      </c>
      <c r="J814" s="45">
        <v>41258</v>
      </c>
      <c r="K814" s="44" t="s">
        <v>2607</v>
      </c>
    </row>
    <row r="815" spans="1:11" ht="24" customHeight="1" x14ac:dyDescent="0.15">
      <c r="A815" s="38">
        <v>802</v>
      </c>
      <c r="B815" s="39">
        <v>4110100957</v>
      </c>
      <c r="C815" s="40" t="s">
        <v>2330</v>
      </c>
      <c r="D815" s="41" t="s">
        <v>2608</v>
      </c>
      <c r="E815" s="42" t="s">
        <v>857</v>
      </c>
      <c r="F815" s="43" t="s">
        <v>36</v>
      </c>
      <c r="G815" s="44" t="s">
        <v>858</v>
      </c>
      <c r="H815" s="44" t="s">
        <v>859</v>
      </c>
      <c r="I815" s="44" t="s">
        <v>860</v>
      </c>
      <c r="J815" s="45">
        <v>39904</v>
      </c>
      <c r="K815" s="44" t="s">
        <v>861</v>
      </c>
    </row>
    <row r="816" spans="1:11" ht="24" customHeight="1" x14ac:dyDescent="0.15">
      <c r="A816" s="38">
        <v>803</v>
      </c>
      <c r="B816" s="39">
        <v>4110100205</v>
      </c>
      <c r="C816" s="40" t="s">
        <v>2330</v>
      </c>
      <c r="D816" s="41" t="s">
        <v>856</v>
      </c>
      <c r="E816" s="42" t="s">
        <v>857</v>
      </c>
      <c r="F816" s="43" t="s">
        <v>36</v>
      </c>
      <c r="G816" s="44" t="s">
        <v>858</v>
      </c>
      <c r="H816" s="44" t="s">
        <v>859</v>
      </c>
      <c r="I816" s="44" t="s">
        <v>860</v>
      </c>
      <c r="J816" s="45">
        <v>38991</v>
      </c>
      <c r="K816" s="44" t="s">
        <v>861</v>
      </c>
    </row>
    <row r="817" spans="1:11" ht="24" customHeight="1" x14ac:dyDescent="0.15">
      <c r="A817" s="38">
        <v>804</v>
      </c>
      <c r="B817" s="39">
        <v>4111600088</v>
      </c>
      <c r="C817" s="40" t="s">
        <v>2330</v>
      </c>
      <c r="D817" s="41" t="s">
        <v>862</v>
      </c>
      <c r="E817" s="42" t="s">
        <v>791</v>
      </c>
      <c r="F817" s="43" t="s">
        <v>125</v>
      </c>
      <c r="G817" s="44" t="s">
        <v>863</v>
      </c>
      <c r="H817" s="44" t="s">
        <v>864</v>
      </c>
      <c r="I817" s="44" t="s">
        <v>865</v>
      </c>
      <c r="J817" s="45">
        <v>39173</v>
      </c>
      <c r="K817" s="44" t="s">
        <v>324</v>
      </c>
    </row>
    <row r="818" spans="1:11" ht="24" customHeight="1" x14ac:dyDescent="0.15">
      <c r="A818" s="38">
        <v>805</v>
      </c>
      <c r="B818" s="39">
        <v>4110101377</v>
      </c>
      <c r="C818" s="40" t="s">
        <v>2330</v>
      </c>
      <c r="D818" s="41" t="s">
        <v>2609</v>
      </c>
      <c r="E818" s="42" t="s">
        <v>1819</v>
      </c>
      <c r="F818" s="43" t="s">
        <v>36</v>
      </c>
      <c r="G818" s="44" t="s">
        <v>2610</v>
      </c>
      <c r="H818" s="44" t="s">
        <v>2611</v>
      </c>
      <c r="I818" s="44" t="s">
        <v>2612</v>
      </c>
      <c r="J818" s="45">
        <v>40940</v>
      </c>
      <c r="K818" s="44" t="s">
        <v>2613</v>
      </c>
    </row>
    <row r="819" spans="1:11" ht="24" customHeight="1" x14ac:dyDescent="0.15">
      <c r="A819" s="38">
        <v>806</v>
      </c>
      <c r="B819" s="39">
        <v>4111300077</v>
      </c>
      <c r="C819" s="40" t="s">
        <v>2330</v>
      </c>
      <c r="D819" s="41" t="s">
        <v>2614</v>
      </c>
      <c r="E819" s="42" t="s">
        <v>1675</v>
      </c>
      <c r="F819" s="43" t="s">
        <v>15</v>
      </c>
      <c r="G819" s="44" t="s">
        <v>2615</v>
      </c>
      <c r="H819" s="44" t="s">
        <v>2616</v>
      </c>
      <c r="I819" s="44" t="s">
        <v>2617</v>
      </c>
      <c r="J819" s="45">
        <v>40848</v>
      </c>
      <c r="K819" s="44" t="s">
        <v>2618</v>
      </c>
    </row>
    <row r="820" spans="1:11" ht="24" customHeight="1" x14ac:dyDescent="0.15">
      <c r="A820" s="38">
        <v>807</v>
      </c>
      <c r="B820" s="39">
        <v>4111400190</v>
      </c>
      <c r="C820" s="40" t="s">
        <v>2330</v>
      </c>
      <c r="D820" s="41" t="s">
        <v>876</v>
      </c>
      <c r="E820" s="42" t="s">
        <v>877</v>
      </c>
      <c r="F820" s="43" t="s">
        <v>75</v>
      </c>
      <c r="G820" s="44" t="s">
        <v>878</v>
      </c>
      <c r="H820" s="44" t="s">
        <v>879</v>
      </c>
      <c r="I820" s="44" t="s">
        <v>880</v>
      </c>
      <c r="J820" s="45">
        <v>40634</v>
      </c>
      <c r="K820" s="44" t="s">
        <v>79</v>
      </c>
    </row>
    <row r="821" spans="1:11" ht="24" customHeight="1" x14ac:dyDescent="0.15">
      <c r="A821" s="38">
        <v>808</v>
      </c>
      <c r="B821" s="39">
        <v>4111500098</v>
      </c>
      <c r="C821" s="40" t="s">
        <v>2330</v>
      </c>
      <c r="D821" s="41" t="s">
        <v>2056</v>
      </c>
      <c r="E821" s="42" t="s">
        <v>2057</v>
      </c>
      <c r="F821" s="43" t="s">
        <v>716</v>
      </c>
      <c r="G821" s="44" t="s">
        <v>2058</v>
      </c>
      <c r="H821" s="44" t="s">
        <v>2059</v>
      </c>
      <c r="I821" s="44" t="s">
        <v>2060</v>
      </c>
      <c r="J821" s="45">
        <v>41091</v>
      </c>
      <c r="K821" s="44" t="s">
        <v>2061</v>
      </c>
    </row>
    <row r="822" spans="1:11" ht="24" customHeight="1" x14ac:dyDescent="0.15">
      <c r="A822" s="38">
        <v>809</v>
      </c>
      <c r="B822" s="39">
        <v>4111500130</v>
      </c>
      <c r="C822" s="40" t="s">
        <v>2330</v>
      </c>
      <c r="D822" s="41" t="s">
        <v>2619</v>
      </c>
      <c r="E822" s="42" t="s">
        <v>1534</v>
      </c>
      <c r="F822" s="43" t="s">
        <v>716</v>
      </c>
      <c r="G822" s="44" t="s">
        <v>2620</v>
      </c>
      <c r="H822" s="44" t="s">
        <v>2621</v>
      </c>
      <c r="I822" s="44" t="s">
        <v>2622</v>
      </c>
      <c r="J822" s="45">
        <v>40422</v>
      </c>
      <c r="K822" s="44" t="s">
        <v>2623</v>
      </c>
    </row>
    <row r="823" spans="1:11" ht="24" customHeight="1" x14ac:dyDescent="0.15">
      <c r="A823" s="38">
        <v>810</v>
      </c>
      <c r="B823" s="39">
        <v>4111100311</v>
      </c>
      <c r="C823" s="40" t="s">
        <v>2330</v>
      </c>
      <c r="D823" s="41" t="s">
        <v>2624</v>
      </c>
      <c r="E823" s="42" t="s">
        <v>2304</v>
      </c>
      <c r="F823" s="43" t="s">
        <v>113</v>
      </c>
      <c r="G823" s="44" t="s">
        <v>2625</v>
      </c>
      <c r="H823" s="44" t="s">
        <v>2626</v>
      </c>
      <c r="I823" s="44" t="s">
        <v>2627</v>
      </c>
      <c r="J823" s="45">
        <v>40269</v>
      </c>
      <c r="K823" s="44" t="s">
        <v>2628</v>
      </c>
    </row>
    <row r="824" spans="1:11" ht="24" customHeight="1" x14ac:dyDescent="0.15">
      <c r="A824" s="38">
        <v>811</v>
      </c>
      <c r="B824" s="39">
        <v>4110102060</v>
      </c>
      <c r="C824" s="40" t="s">
        <v>2330</v>
      </c>
      <c r="D824" s="41" t="s">
        <v>2629</v>
      </c>
      <c r="E824" s="42" t="s">
        <v>449</v>
      </c>
      <c r="F824" s="43" t="s">
        <v>36</v>
      </c>
      <c r="G824" s="44" t="s">
        <v>2630</v>
      </c>
      <c r="H824" s="44" t="s">
        <v>2631</v>
      </c>
      <c r="I824" s="44" t="s">
        <v>2631</v>
      </c>
      <c r="J824" s="45">
        <v>42349</v>
      </c>
      <c r="K824" s="44" t="s">
        <v>2632</v>
      </c>
    </row>
    <row r="825" spans="1:11" ht="24" customHeight="1" x14ac:dyDescent="0.15">
      <c r="A825" s="38">
        <v>812</v>
      </c>
      <c r="B825" s="39">
        <v>4110960319</v>
      </c>
      <c r="C825" s="40" t="s">
        <v>2330</v>
      </c>
      <c r="D825" s="41" t="s">
        <v>2633</v>
      </c>
      <c r="E825" s="42" t="s">
        <v>2634</v>
      </c>
      <c r="F825" s="43" t="s">
        <v>29</v>
      </c>
      <c r="G825" s="44" t="s">
        <v>2635</v>
      </c>
      <c r="H825" s="44" t="s">
        <v>2636</v>
      </c>
      <c r="I825" s="44" t="s">
        <v>2637</v>
      </c>
      <c r="J825" s="45">
        <v>42898</v>
      </c>
      <c r="K825" s="44" t="s">
        <v>2638</v>
      </c>
    </row>
    <row r="826" spans="1:11" ht="24" customHeight="1" x14ac:dyDescent="0.15">
      <c r="A826" s="38">
        <v>813</v>
      </c>
      <c r="B826" s="39">
        <v>4110200427</v>
      </c>
      <c r="C826" s="40" t="s">
        <v>2330</v>
      </c>
      <c r="D826" s="41" t="s">
        <v>2639</v>
      </c>
      <c r="E826" s="42" t="s">
        <v>1264</v>
      </c>
      <c r="F826" s="43" t="s">
        <v>62</v>
      </c>
      <c r="G826" s="44" t="s">
        <v>2640</v>
      </c>
      <c r="H826" s="44" t="s">
        <v>2641</v>
      </c>
      <c r="I826" s="44" t="s">
        <v>2642</v>
      </c>
      <c r="J826" s="45">
        <v>41366</v>
      </c>
      <c r="K826" s="44" t="s">
        <v>2643</v>
      </c>
    </row>
    <row r="827" spans="1:11" ht="24" customHeight="1" x14ac:dyDescent="0.15">
      <c r="A827" s="38">
        <v>814</v>
      </c>
      <c r="B827" s="39">
        <v>4110560416</v>
      </c>
      <c r="C827" s="40" t="s">
        <v>2330</v>
      </c>
      <c r="D827" s="41" t="s">
        <v>2644</v>
      </c>
      <c r="E827" s="42" t="s">
        <v>1314</v>
      </c>
      <c r="F827" s="43" t="s">
        <v>478</v>
      </c>
      <c r="G827" s="44" t="s">
        <v>2645</v>
      </c>
      <c r="H827" s="44" t="s">
        <v>2646</v>
      </c>
      <c r="I827" s="44" t="s">
        <v>2647</v>
      </c>
      <c r="J827" s="45">
        <v>42917</v>
      </c>
      <c r="K827" s="44" t="s">
        <v>2648</v>
      </c>
    </row>
    <row r="828" spans="1:11" ht="24" customHeight="1" x14ac:dyDescent="0.15">
      <c r="A828" s="38">
        <v>815</v>
      </c>
      <c r="B828" s="39">
        <v>4111100196</v>
      </c>
      <c r="C828" s="40" t="s">
        <v>2330</v>
      </c>
      <c r="D828" s="41" t="s">
        <v>2649</v>
      </c>
      <c r="E828" s="42" t="s">
        <v>770</v>
      </c>
      <c r="F828" s="43" t="s">
        <v>113</v>
      </c>
      <c r="G828" s="44" t="s">
        <v>2650</v>
      </c>
      <c r="H828" s="44" t="s">
        <v>2651</v>
      </c>
      <c r="I828" s="44" t="s">
        <v>2652</v>
      </c>
      <c r="J828" s="45">
        <v>39173</v>
      </c>
      <c r="K828" s="44" t="s">
        <v>2653</v>
      </c>
    </row>
    <row r="829" spans="1:11" ht="24" customHeight="1" x14ac:dyDescent="0.15">
      <c r="A829" s="38">
        <v>816</v>
      </c>
      <c r="B829" s="39">
        <v>4111400323</v>
      </c>
      <c r="C829" s="40" t="s">
        <v>2330</v>
      </c>
      <c r="D829" s="41" t="s">
        <v>892</v>
      </c>
      <c r="E829" s="42" t="s">
        <v>893</v>
      </c>
      <c r="F829" s="43" t="s">
        <v>75</v>
      </c>
      <c r="G829" s="44" t="s">
        <v>894</v>
      </c>
      <c r="H829" s="44" t="s">
        <v>895</v>
      </c>
      <c r="I829" s="44" t="s">
        <v>895</v>
      </c>
      <c r="J829" s="45">
        <v>41456</v>
      </c>
      <c r="K829" s="44" t="s">
        <v>896</v>
      </c>
    </row>
    <row r="830" spans="1:11" ht="24" customHeight="1" x14ac:dyDescent="0.15">
      <c r="A830" s="38">
        <v>817</v>
      </c>
      <c r="B830" s="39">
        <v>4110102920</v>
      </c>
      <c r="C830" s="40" t="s">
        <v>2330</v>
      </c>
      <c r="D830" s="41" t="s">
        <v>2654</v>
      </c>
      <c r="E830" s="42" t="s">
        <v>449</v>
      </c>
      <c r="F830" s="43" t="s">
        <v>36</v>
      </c>
      <c r="G830" s="44" t="s">
        <v>2655</v>
      </c>
      <c r="H830" s="44" t="s">
        <v>2656</v>
      </c>
      <c r="I830" s="44" t="s">
        <v>2657</v>
      </c>
      <c r="J830" s="45">
        <v>44013</v>
      </c>
      <c r="K830" s="44" t="s">
        <v>1236</v>
      </c>
    </row>
    <row r="831" spans="1:11" ht="24" customHeight="1" x14ac:dyDescent="0.15">
      <c r="A831" s="38">
        <v>818</v>
      </c>
      <c r="B831" s="39">
        <v>4111300317</v>
      </c>
      <c r="C831" s="40" t="s">
        <v>2330</v>
      </c>
      <c r="D831" s="41" t="s">
        <v>2658</v>
      </c>
      <c r="E831" s="42" t="s">
        <v>14</v>
      </c>
      <c r="F831" s="43" t="s">
        <v>15</v>
      </c>
      <c r="G831" s="44" t="s">
        <v>898</v>
      </c>
      <c r="H831" s="44" t="s">
        <v>899</v>
      </c>
      <c r="I831" s="44" t="s">
        <v>900</v>
      </c>
      <c r="J831" s="45">
        <v>41365</v>
      </c>
      <c r="K831" s="44" t="s">
        <v>19</v>
      </c>
    </row>
    <row r="832" spans="1:11" ht="24" customHeight="1" x14ac:dyDescent="0.15">
      <c r="A832" s="38">
        <v>819</v>
      </c>
      <c r="B832" s="39">
        <v>4110102342</v>
      </c>
      <c r="C832" s="40" t="s">
        <v>2330</v>
      </c>
      <c r="D832" s="41" t="s">
        <v>2659</v>
      </c>
      <c r="E832" s="42" t="s">
        <v>2660</v>
      </c>
      <c r="F832" s="43" t="s">
        <v>36</v>
      </c>
      <c r="G832" s="44" t="s">
        <v>2661</v>
      </c>
      <c r="H832" s="44" t="s">
        <v>2662</v>
      </c>
      <c r="I832" s="44" t="s">
        <v>2663</v>
      </c>
      <c r="J832" s="45">
        <v>42887</v>
      </c>
      <c r="K832" s="44" t="s">
        <v>1611</v>
      </c>
    </row>
    <row r="833" spans="1:11" ht="24" customHeight="1" x14ac:dyDescent="0.15">
      <c r="A833" s="38">
        <v>820</v>
      </c>
      <c r="B833" s="39">
        <v>4110101773</v>
      </c>
      <c r="C833" s="40" t="s">
        <v>2330</v>
      </c>
      <c r="D833" s="41" t="s">
        <v>2664</v>
      </c>
      <c r="E833" s="42" t="s">
        <v>2418</v>
      </c>
      <c r="F833" s="43" t="s">
        <v>36</v>
      </c>
      <c r="G833" s="44" t="s">
        <v>2665</v>
      </c>
      <c r="H833" s="44" t="s">
        <v>2666</v>
      </c>
      <c r="I833" s="44" t="s">
        <v>2667</v>
      </c>
      <c r="J833" s="45">
        <v>41730</v>
      </c>
      <c r="K833" s="44" t="s">
        <v>2668</v>
      </c>
    </row>
    <row r="834" spans="1:11" ht="24" customHeight="1" x14ac:dyDescent="0.15">
      <c r="A834" s="38">
        <v>821</v>
      </c>
      <c r="B834" s="39">
        <v>4110600188</v>
      </c>
      <c r="C834" s="40" t="s">
        <v>2330</v>
      </c>
      <c r="D834" s="41" t="s">
        <v>2669</v>
      </c>
      <c r="E834" s="42" t="s">
        <v>2670</v>
      </c>
      <c r="F834" s="43" t="s">
        <v>49</v>
      </c>
      <c r="G834" s="44" t="s">
        <v>2671</v>
      </c>
      <c r="H834" s="44" t="s">
        <v>2672</v>
      </c>
      <c r="I834" s="44" t="s">
        <v>2672</v>
      </c>
      <c r="J834" s="45">
        <v>43556</v>
      </c>
      <c r="K834" s="44" t="s">
        <v>2673</v>
      </c>
    </row>
    <row r="835" spans="1:11" ht="24" customHeight="1" x14ac:dyDescent="0.15">
      <c r="A835" s="38">
        <v>822</v>
      </c>
      <c r="B835" s="39">
        <v>4111400489</v>
      </c>
      <c r="C835" s="40" t="s">
        <v>2330</v>
      </c>
      <c r="D835" s="41" t="s">
        <v>2674</v>
      </c>
      <c r="E835" s="42" t="s">
        <v>571</v>
      </c>
      <c r="F835" s="43" t="s">
        <v>75</v>
      </c>
      <c r="G835" s="44" t="s">
        <v>2193</v>
      </c>
      <c r="H835" s="44" t="s">
        <v>2194</v>
      </c>
      <c r="I835" s="44" t="s">
        <v>2194</v>
      </c>
      <c r="J835" s="45">
        <v>43617</v>
      </c>
      <c r="K835" s="44" t="s">
        <v>1199</v>
      </c>
    </row>
    <row r="836" spans="1:11" ht="24" customHeight="1" x14ac:dyDescent="0.15">
      <c r="A836" s="38">
        <v>823</v>
      </c>
      <c r="B836" s="39">
        <v>4111400554</v>
      </c>
      <c r="C836" s="40" t="s">
        <v>2330</v>
      </c>
      <c r="D836" s="41" t="s">
        <v>2675</v>
      </c>
      <c r="E836" s="42" t="s">
        <v>331</v>
      </c>
      <c r="F836" s="43" t="s">
        <v>75</v>
      </c>
      <c r="G836" s="44" t="s">
        <v>2676</v>
      </c>
      <c r="H836" s="44" t="s">
        <v>2677</v>
      </c>
      <c r="I836" s="44" t="s">
        <v>2678</v>
      </c>
      <c r="J836" s="45">
        <v>43770</v>
      </c>
      <c r="K836" s="44" t="s">
        <v>1495</v>
      </c>
    </row>
    <row r="837" spans="1:11" ht="24" customHeight="1" x14ac:dyDescent="0.15">
      <c r="A837" s="38">
        <v>824</v>
      </c>
      <c r="B837" s="39">
        <v>4110200609</v>
      </c>
      <c r="C837" s="40" t="s">
        <v>2330</v>
      </c>
      <c r="D837" s="41" t="s">
        <v>2679</v>
      </c>
      <c r="E837" s="42" t="s">
        <v>199</v>
      </c>
      <c r="F837" s="43" t="s">
        <v>62</v>
      </c>
      <c r="G837" s="44" t="s">
        <v>2680</v>
      </c>
      <c r="H837" s="44" t="s">
        <v>2681</v>
      </c>
      <c r="I837" s="44" t="s">
        <v>2682</v>
      </c>
      <c r="J837" s="45">
        <v>43831</v>
      </c>
      <c r="K837" s="44" t="s">
        <v>2683</v>
      </c>
    </row>
    <row r="838" spans="1:11" ht="24" customHeight="1" x14ac:dyDescent="0.15">
      <c r="A838" s="38">
        <v>825</v>
      </c>
      <c r="B838" s="39">
        <v>4110102789</v>
      </c>
      <c r="C838" s="40" t="s">
        <v>2330</v>
      </c>
      <c r="D838" s="41" t="s">
        <v>2684</v>
      </c>
      <c r="E838" s="42" t="s">
        <v>2011</v>
      </c>
      <c r="F838" s="43" t="s">
        <v>36</v>
      </c>
      <c r="G838" s="44" t="s">
        <v>2685</v>
      </c>
      <c r="H838" s="44" t="s">
        <v>2686</v>
      </c>
      <c r="I838" s="44" t="s">
        <v>2687</v>
      </c>
      <c r="J838" s="45">
        <v>43831</v>
      </c>
      <c r="K838" s="44" t="s">
        <v>2688</v>
      </c>
    </row>
    <row r="839" spans="1:11" ht="24" customHeight="1" x14ac:dyDescent="0.15">
      <c r="A839" s="38">
        <v>826</v>
      </c>
      <c r="B839" s="39">
        <v>4110102797</v>
      </c>
      <c r="C839" s="40" t="s">
        <v>2330</v>
      </c>
      <c r="D839" s="41" t="s">
        <v>2689</v>
      </c>
      <c r="E839" s="42" t="s">
        <v>2235</v>
      </c>
      <c r="F839" s="43" t="s">
        <v>36</v>
      </c>
      <c r="G839" s="44" t="s">
        <v>2690</v>
      </c>
      <c r="H839" s="44" t="s">
        <v>2691</v>
      </c>
      <c r="I839" s="44"/>
      <c r="J839" s="45">
        <v>43862</v>
      </c>
      <c r="K839" s="44" t="s">
        <v>2692</v>
      </c>
    </row>
    <row r="840" spans="1:11" ht="24" customHeight="1" x14ac:dyDescent="0.15">
      <c r="A840" s="38">
        <v>827</v>
      </c>
      <c r="B840" s="39">
        <v>4110102094</v>
      </c>
      <c r="C840" s="40" t="s">
        <v>2330</v>
      </c>
      <c r="D840" s="41" t="s">
        <v>2693</v>
      </c>
      <c r="E840" s="42" t="s">
        <v>390</v>
      </c>
      <c r="F840" s="43" t="s">
        <v>36</v>
      </c>
      <c r="G840" s="44" t="s">
        <v>2694</v>
      </c>
      <c r="H840" s="44" t="s">
        <v>2695</v>
      </c>
      <c r="I840" s="44" t="s">
        <v>2695</v>
      </c>
      <c r="J840" s="45">
        <v>43647</v>
      </c>
      <c r="K840" s="44" t="s">
        <v>2696</v>
      </c>
    </row>
    <row r="841" spans="1:11" ht="24" customHeight="1" x14ac:dyDescent="0.15">
      <c r="A841" s="38">
        <v>828</v>
      </c>
      <c r="B841" s="39">
        <v>4110102862</v>
      </c>
      <c r="C841" s="40" t="s">
        <v>2330</v>
      </c>
      <c r="D841" s="41" t="s">
        <v>2697</v>
      </c>
      <c r="E841" s="42" t="s">
        <v>812</v>
      </c>
      <c r="F841" s="43" t="s">
        <v>36</v>
      </c>
      <c r="G841" s="44" t="s">
        <v>813</v>
      </c>
      <c r="H841" s="44" t="s">
        <v>814</v>
      </c>
      <c r="I841" s="44" t="s">
        <v>815</v>
      </c>
      <c r="J841" s="45">
        <v>43922</v>
      </c>
      <c r="K841" s="44" t="s">
        <v>2698</v>
      </c>
    </row>
    <row r="842" spans="1:11" ht="24" customHeight="1" x14ac:dyDescent="0.15">
      <c r="A842" s="38">
        <v>829</v>
      </c>
      <c r="B842" s="39">
        <v>4110102813</v>
      </c>
      <c r="C842" s="40" t="s">
        <v>2330</v>
      </c>
      <c r="D842" s="41" t="s">
        <v>2699</v>
      </c>
      <c r="E842" s="42" t="s">
        <v>449</v>
      </c>
      <c r="F842" s="43" t="s">
        <v>36</v>
      </c>
      <c r="G842" s="44" t="s">
        <v>2700</v>
      </c>
      <c r="H842" s="44" t="s">
        <v>2701</v>
      </c>
      <c r="I842" s="44" t="s">
        <v>2702</v>
      </c>
      <c r="J842" s="45">
        <v>43922</v>
      </c>
      <c r="K842" s="44" t="s">
        <v>2632</v>
      </c>
    </row>
    <row r="843" spans="1:11" ht="24" customHeight="1" x14ac:dyDescent="0.15">
      <c r="A843" s="38">
        <v>830</v>
      </c>
      <c r="B843" s="39">
        <v>4110102839</v>
      </c>
      <c r="C843" s="40" t="s">
        <v>2330</v>
      </c>
      <c r="D843" s="41" t="s">
        <v>2703</v>
      </c>
      <c r="E843" s="42" t="s">
        <v>2704</v>
      </c>
      <c r="F843" s="43" t="s">
        <v>36</v>
      </c>
      <c r="G843" s="44" t="s">
        <v>2705</v>
      </c>
      <c r="H843" s="44" t="s">
        <v>2706</v>
      </c>
      <c r="I843" s="44"/>
      <c r="J843" s="45">
        <v>43922</v>
      </c>
      <c r="K843" s="44" t="s">
        <v>2707</v>
      </c>
    </row>
    <row r="844" spans="1:11" ht="24" customHeight="1" x14ac:dyDescent="0.15">
      <c r="A844" s="38">
        <v>831</v>
      </c>
      <c r="B844" s="39">
        <v>4111100766</v>
      </c>
      <c r="C844" s="40" t="s">
        <v>2330</v>
      </c>
      <c r="D844" s="41" t="s">
        <v>2708</v>
      </c>
      <c r="E844" s="42" t="s">
        <v>770</v>
      </c>
      <c r="F844" s="43" t="s">
        <v>113</v>
      </c>
      <c r="G844" s="44" t="s">
        <v>771</v>
      </c>
      <c r="H844" s="44" t="s">
        <v>772</v>
      </c>
      <c r="I844" s="44" t="s">
        <v>773</v>
      </c>
      <c r="J844" s="45">
        <v>43922</v>
      </c>
      <c r="K844" s="44" t="s">
        <v>774</v>
      </c>
    </row>
    <row r="845" spans="1:11" ht="24" customHeight="1" x14ac:dyDescent="0.15">
      <c r="A845" s="38">
        <v>832</v>
      </c>
      <c r="B845" s="39">
        <v>4111300499</v>
      </c>
      <c r="C845" s="40" t="s">
        <v>2330</v>
      </c>
      <c r="D845" s="41" t="s">
        <v>2709</v>
      </c>
      <c r="E845" s="42" t="s">
        <v>304</v>
      </c>
      <c r="F845" s="43" t="s">
        <v>15</v>
      </c>
      <c r="G845" s="44" t="s">
        <v>2710</v>
      </c>
      <c r="H845" s="44" t="s">
        <v>2711</v>
      </c>
      <c r="I845" s="44" t="s">
        <v>1983</v>
      </c>
      <c r="J845" s="45">
        <v>43922</v>
      </c>
      <c r="K845" s="44" t="s">
        <v>2712</v>
      </c>
    </row>
    <row r="846" spans="1:11" ht="24" customHeight="1" x14ac:dyDescent="0.15">
      <c r="A846" s="38">
        <v>833</v>
      </c>
      <c r="B846" s="39">
        <v>4111500353</v>
      </c>
      <c r="C846" s="40" t="s">
        <v>2330</v>
      </c>
      <c r="D846" s="41" t="s">
        <v>2713</v>
      </c>
      <c r="E846" s="42" t="s">
        <v>1428</v>
      </c>
      <c r="F846" s="43" t="s">
        <v>716</v>
      </c>
      <c r="G846" s="44" t="s">
        <v>2714</v>
      </c>
      <c r="H846" s="44" t="s">
        <v>2715</v>
      </c>
      <c r="I846" s="44" t="s">
        <v>2716</v>
      </c>
      <c r="J846" s="45">
        <v>43922</v>
      </c>
      <c r="K846" s="44" t="s">
        <v>2717</v>
      </c>
    </row>
    <row r="847" spans="1:11" ht="24" customHeight="1" x14ac:dyDescent="0.15">
      <c r="A847" s="38">
        <v>834</v>
      </c>
      <c r="B847" s="39">
        <v>4111400570</v>
      </c>
      <c r="C847" s="40" t="s">
        <v>2330</v>
      </c>
      <c r="D847" s="41" t="s">
        <v>912</v>
      </c>
      <c r="E847" s="42" t="s">
        <v>472</v>
      </c>
      <c r="F847" s="43" t="s">
        <v>75</v>
      </c>
      <c r="G847" s="44" t="s">
        <v>913</v>
      </c>
      <c r="H847" s="44" t="s">
        <v>914</v>
      </c>
      <c r="I847" s="44" t="s">
        <v>914</v>
      </c>
      <c r="J847" s="45">
        <v>43952</v>
      </c>
      <c r="K847" s="44" t="s">
        <v>915</v>
      </c>
    </row>
    <row r="848" spans="1:11" ht="24" customHeight="1" x14ac:dyDescent="0.15">
      <c r="A848" s="38">
        <v>835</v>
      </c>
      <c r="B848" s="39">
        <v>4111500361</v>
      </c>
      <c r="C848" s="40" t="s">
        <v>2330</v>
      </c>
      <c r="D848" s="41" t="s">
        <v>2718</v>
      </c>
      <c r="E848" s="42" t="s">
        <v>841</v>
      </c>
      <c r="F848" s="43" t="s">
        <v>716</v>
      </c>
      <c r="G848" s="44" t="s">
        <v>2719</v>
      </c>
      <c r="H848" s="44" t="s">
        <v>2720</v>
      </c>
      <c r="I848" s="44" t="s">
        <v>2720</v>
      </c>
      <c r="J848" s="45">
        <v>43952</v>
      </c>
      <c r="K848" s="44" t="s">
        <v>2721</v>
      </c>
    </row>
    <row r="849" spans="1:11" ht="24" customHeight="1" x14ac:dyDescent="0.15">
      <c r="A849" s="38">
        <v>836</v>
      </c>
      <c r="B849" s="39">
        <v>4110102896</v>
      </c>
      <c r="C849" s="40" t="s">
        <v>2330</v>
      </c>
      <c r="D849" s="41" t="s">
        <v>2722</v>
      </c>
      <c r="E849" s="42" t="s">
        <v>1089</v>
      </c>
      <c r="F849" s="43" t="s">
        <v>36</v>
      </c>
      <c r="G849" s="44" t="s">
        <v>2723</v>
      </c>
      <c r="H849" s="44" t="s">
        <v>2724</v>
      </c>
      <c r="I849" s="44"/>
      <c r="J849" s="45">
        <v>43983</v>
      </c>
      <c r="K849" s="44" t="s">
        <v>2725</v>
      </c>
    </row>
    <row r="850" spans="1:11" ht="24" customHeight="1" x14ac:dyDescent="0.15">
      <c r="A850" s="38">
        <v>837</v>
      </c>
      <c r="B850" s="39">
        <v>4110560085</v>
      </c>
      <c r="C850" s="40" t="s">
        <v>2330</v>
      </c>
      <c r="D850" s="41" t="s">
        <v>2726</v>
      </c>
      <c r="E850" s="42" t="s">
        <v>421</v>
      </c>
      <c r="F850" s="43" t="s">
        <v>249</v>
      </c>
      <c r="G850" s="44" t="s">
        <v>2727</v>
      </c>
      <c r="H850" s="44" t="s">
        <v>1531</v>
      </c>
      <c r="I850" s="44"/>
      <c r="J850" s="45">
        <v>40391</v>
      </c>
      <c r="K850" s="44" t="s">
        <v>1532</v>
      </c>
    </row>
    <row r="851" spans="1:11" ht="24" customHeight="1" x14ac:dyDescent="0.15">
      <c r="A851" s="38">
        <v>838</v>
      </c>
      <c r="B851" s="39">
        <v>4111100618</v>
      </c>
      <c r="C851" s="40" t="s">
        <v>2330</v>
      </c>
      <c r="D851" s="41" t="s">
        <v>2728</v>
      </c>
      <c r="E851" s="42" t="s">
        <v>2304</v>
      </c>
      <c r="F851" s="43" t="s">
        <v>113</v>
      </c>
      <c r="G851" s="44" t="s">
        <v>2305</v>
      </c>
      <c r="H851" s="44" t="s">
        <v>1755</v>
      </c>
      <c r="I851" s="44" t="s">
        <v>1756</v>
      </c>
      <c r="J851" s="45">
        <v>44044</v>
      </c>
      <c r="K851" s="44" t="s">
        <v>1757</v>
      </c>
    </row>
    <row r="852" spans="1:11" ht="24" customHeight="1" x14ac:dyDescent="0.15">
      <c r="A852" s="38">
        <v>839</v>
      </c>
      <c r="B852" s="39">
        <v>4111700151</v>
      </c>
      <c r="C852" s="40" t="s">
        <v>2330</v>
      </c>
      <c r="D852" s="41" t="s">
        <v>2729</v>
      </c>
      <c r="E852" s="42" t="s">
        <v>2730</v>
      </c>
      <c r="F852" s="43" t="s">
        <v>206</v>
      </c>
      <c r="G852" s="44" t="s">
        <v>2731</v>
      </c>
      <c r="H852" s="44" t="s">
        <v>2732</v>
      </c>
      <c r="I852" s="44"/>
      <c r="J852" s="45">
        <v>44105</v>
      </c>
      <c r="K852" s="44" t="s">
        <v>2733</v>
      </c>
    </row>
    <row r="853" spans="1:11" ht="24" customHeight="1" x14ac:dyDescent="0.15">
      <c r="A853" s="38">
        <v>840</v>
      </c>
      <c r="B853" s="39">
        <v>4110102953</v>
      </c>
      <c r="C853" s="40" t="s">
        <v>2330</v>
      </c>
      <c r="D853" s="41" t="s">
        <v>2734</v>
      </c>
      <c r="E853" s="42" t="s">
        <v>1759</v>
      </c>
      <c r="F853" s="43" t="s">
        <v>36</v>
      </c>
      <c r="G853" s="44" t="s">
        <v>2735</v>
      </c>
      <c r="H853" s="44" t="s">
        <v>2736</v>
      </c>
      <c r="I853" s="44"/>
      <c r="J853" s="45">
        <v>44136</v>
      </c>
      <c r="K853" s="44" t="s">
        <v>1762</v>
      </c>
    </row>
    <row r="854" spans="1:11" ht="24" customHeight="1" x14ac:dyDescent="0.15">
      <c r="A854" s="38">
        <v>841</v>
      </c>
      <c r="B854" s="39">
        <v>4110600352</v>
      </c>
      <c r="C854" s="40" t="s">
        <v>2330</v>
      </c>
      <c r="D854" s="41" t="s">
        <v>2737</v>
      </c>
      <c r="E854" s="42" t="s">
        <v>1190</v>
      </c>
      <c r="F854" s="43" t="s">
        <v>49</v>
      </c>
      <c r="G854" s="44" t="s">
        <v>2738</v>
      </c>
      <c r="H854" s="44" t="s">
        <v>2739</v>
      </c>
      <c r="I854" s="44"/>
      <c r="J854" s="45">
        <v>44136</v>
      </c>
      <c r="K854" s="44" t="s">
        <v>2740</v>
      </c>
    </row>
    <row r="855" spans="1:11" ht="24" customHeight="1" x14ac:dyDescent="0.15">
      <c r="A855" s="38">
        <v>842</v>
      </c>
      <c r="B855" s="39">
        <v>4110102979</v>
      </c>
      <c r="C855" s="40" t="s">
        <v>2330</v>
      </c>
      <c r="D855" s="41" t="s">
        <v>2062</v>
      </c>
      <c r="E855" s="42" t="s">
        <v>538</v>
      </c>
      <c r="F855" s="43" t="s">
        <v>36</v>
      </c>
      <c r="G855" s="44" t="s">
        <v>2063</v>
      </c>
      <c r="H855" s="44" t="s">
        <v>2064</v>
      </c>
      <c r="I855" s="44" t="s">
        <v>2065</v>
      </c>
      <c r="J855" s="45">
        <v>44166</v>
      </c>
      <c r="K855" s="44" t="s">
        <v>2066</v>
      </c>
    </row>
    <row r="856" spans="1:11" ht="24" customHeight="1" x14ac:dyDescent="0.15">
      <c r="A856" s="38">
        <v>843</v>
      </c>
      <c r="B856" s="39">
        <v>4111700169</v>
      </c>
      <c r="C856" s="40" t="s">
        <v>2330</v>
      </c>
      <c r="D856" s="41" t="s">
        <v>2741</v>
      </c>
      <c r="E856" s="42" t="s">
        <v>931</v>
      </c>
      <c r="F856" s="43" t="s">
        <v>206</v>
      </c>
      <c r="G856" s="44" t="s">
        <v>2742</v>
      </c>
      <c r="H856" s="44" t="s">
        <v>2743</v>
      </c>
      <c r="I856" s="44" t="s">
        <v>2744</v>
      </c>
      <c r="J856" s="45">
        <v>44287</v>
      </c>
      <c r="K856" s="44" t="s">
        <v>2745</v>
      </c>
    </row>
    <row r="857" spans="1:11" ht="24" customHeight="1" x14ac:dyDescent="0.15">
      <c r="A857" s="38">
        <v>844</v>
      </c>
      <c r="B857" s="39">
        <v>4110102995</v>
      </c>
      <c r="C857" s="40" t="s">
        <v>2330</v>
      </c>
      <c r="D857" s="41" t="s">
        <v>2746</v>
      </c>
      <c r="E857" s="42" t="s">
        <v>2011</v>
      </c>
      <c r="F857" s="43" t="s">
        <v>36</v>
      </c>
      <c r="G857" s="44" t="s">
        <v>2747</v>
      </c>
      <c r="H857" s="44" t="s">
        <v>2748</v>
      </c>
      <c r="I857" s="44"/>
      <c r="J857" s="45">
        <v>44287</v>
      </c>
      <c r="K857" s="44" t="s">
        <v>2749</v>
      </c>
    </row>
    <row r="858" spans="1:11" ht="24" customHeight="1" x14ac:dyDescent="0.15">
      <c r="A858" s="38">
        <v>845</v>
      </c>
      <c r="B858" s="39">
        <v>4111700177</v>
      </c>
      <c r="C858" s="40" t="s">
        <v>2330</v>
      </c>
      <c r="D858" s="41" t="s">
        <v>2024</v>
      </c>
      <c r="E858" s="42" t="s">
        <v>350</v>
      </c>
      <c r="F858" s="43" t="s">
        <v>206</v>
      </c>
      <c r="G858" s="44" t="s">
        <v>2750</v>
      </c>
      <c r="H858" s="44" t="s">
        <v>2751</v>
      </c>
      <c r="I858" s="44" t="s">
        <v>2752</v>
      </c>
      <c r="J858" s="45">
        <v>44287</v>
      </c>
      <c r="K858" s="44" t="s">
        <v>2753</v>
      </c>
    </row>
    <row r="859" spans="1:11" ht="24" customHeight="1" x14ac:dyDescent="0.15">
      <c r="A859" s="38">
        <v>846</v>
      </c>
      <c r="B859" s="39">
        <v>4110103001</v>
      </c>
      <c r="C859" s="40" t="s">
        <v>2330</v>
      </c>
      <c r="D859" s="41" t="s">
        <v>2754</v>
      </c>
      <c r="E859" s="42" t="s">
        <v>170</v>
      </c>
      <c r="F859" s="43" t="s">
        <v>36</v>
      </c>
      <c r="G859" s="44" t="s">
        <v>2755</v>
      </c>
      <c r="H859" s="44" t="s">
        <v>2756</v>
      </c>
      <c r="I859" s="44" t="s">
        <v>2757</v>
      </c>
      <c r="J859" s="45">
        <v>44378</v>
      </c>
      <c r="K859" s="44" t="s">
        <v>1852</v>
      </c>
    </row>
    <row r="860" spans="1:11" ht="24" customHeight="1" x14ac:dyDescent="0.15">
      <c r="A860" s="38">
        <v>847</v>
      </c>
      <c r="B860" s="39">
        <v>4110103027</v>
      </c>
      <c r="C860" s="40" t="s">
        <v>2330</v>
      </c>
      <c r="D860" s="41" t="s">
        <v>2758</v>
      </c>
      <c r="E860" s="42" t="s">
        <v>1788</v>
      </c>
      <c r="F860" s="43" t="s">
        <v>36</v>
      </c>
      <c r="G860" s="44" t="s">
        <v>2759</v>
      </c>
      <c r="H860" s="44" t="s">
        <v>2760</v>
      </c>
      <c r="I860" s="44" t="s">
        <v>2761</v>
      </c>
      <c r="J860" s="45">
        <v>44409</v>
      </c>
      <c r="K860" s="44" t="s">
        <v>1792</v>
      </c>
    </row>
    <row r="861" spans="1:11" ht="24" customHeight="1" x14ac:dyDescent="0.15">
      <c r="A861" s="38">
        <v>848</v>
      </c>
      <c r="B861" s="39">
        <v>4111700185</v>
      </c>
      <c r="C861" s="40" t="s">
        <v>2330</v>
      </c>
      <c r="D861" s="41" t="s">
        <v>2762</v>
      </c>
      <c r="E861" s="42" t="s">
        <v>931</v>
      </c>
      <c r="F861" s="43" t="s">
        <v>206</v>
      </c>
      <c r="G861" s="44" t="s">
        <v>2763</v>
      </c>
      <c r="H861" s="44" t="s">
        <v>933</v>
      </c>
      <c r="I861" s="44" t="s">
        <v>934</v>
      </c>
      <c r="J861" s="45">
        <v>44409</v>
      </c>
      <c r="K861" s="44" t="s">
        <v>935</v>
      </c>
    </row>
    <row r="862" spans="1:11" ht="24" customHeight="1" x14ac:dyDescent="0.15">
      <c r="A862" s="38">
        <v>849</v>
      </c>
      <c r="B862" s="39">
        <v>4110103035</v>
      </c>
      <c r="C862" s="40" t="s">
        <v>2330</v>
      </c>
      <c r="D862" s="41" t="s">
        <v>2764</v>
      </c>
      <c r="E862" s="42" t="s">
        <v>395</v>
      </c>
      <c r="F862" s="43" t="s">
        <v>36</v>
      </c>
      <c r="G862" s="44" t="s">
        <v>2765</v>
      </c>
      <c r="H862" s="44" t="s">
        <v>2766</v>
      </c>
      <c r="I862" s="44" t="s">
        <v>1449</v>
      </c>
      <c r="J862" s="45">
        <v>44440</v>
      </c>
      <c r="K862" s="44" t="s">
        <v>1450</v>
      </c>
    </row>
    <row r="863" spans="1:11" ht="24" customHeight="1" x14ac:dyDescent="0.15">
      <c r="A863" s="38">
        <v>850</v>
      </c>
      <c r="B863" s="39">
        <v>4110103076</v>
      </c>
      <c r="C863" s="40" t="s">
        <v>2330</v>
      </c>
      <c r="D863" s="41" t="s">
        <v>2767</v>
      </c>
      <c r="E863" s="42" t="s">
        <v>218</v>
      </c>
      <c r="F863" s="43" t="s">
        <v>36</v>
      </c>
      <c r="G863" s="44" t="s">
        <v>2768</v>
      </c>
      <c r="H863" s="44" t="s">
        <v>2769</v>
      </c>
      <c r="I863" s="44"/>
      <c r="J863" s="45">
        <v>44501</v>
      </c>
      <c r="K863" s="44" t="s">
        <v>1894</v>
      </c>
    </row>
    <row r="864" spans="1:11" ht="24" customHeight="1" x14ac:dyDescent="0.15">
      <c r="A864" s="38">
        <v>851</v>
      </c>
      <c r="B864" s="39">
        <v>4110103043</v>
      </c>
      <c r="C864" s="40" t="s">
        <v>2330</v>
      </c>
      <c r="D864" s="41" t="s">
        <v>2770</v>
      </c>
      <c r="E864" s="42" t="s">
        <v>544</v>
      </c>
      <c r="F864" s="43" t="s">
        <v>36</v>
      </c>
      <c r="G864" s="44" t="s">
        <v>2771</v>
      </c>
      <c r="H864" s="44" t="s">
        <v>2772</v>
      </c>
      <c r="I864" s="44" t="s">
        <v>2773</v>
      </c>
      <c r="J864" s="45">
        <v>44440</v>
      </c>
      <c r="K864" s="44" t="s">
        <v>2774</v>
      </c>
    </row>
    <row r="865" spans="1:11" s="53" customFormat="1" ht="24" customHeight="1" x14ac:dyDescent="0.15">
      <c r="A865" s="38">
        <v>852</v>
      </c>
      <c r="B865" s="61">
        <v>4110103084</v>
      </c>
      <c r="C865" s="62" t="s">
        <v>2330</v>
      </c>
      <c r="D865" s="63" t="s">
        <v>2775</v>
      </c>
      <c r="E865" s="64" t="s">
        <v>2021</v>
      </c>
      <c r="F865" s="65" t="s">
        <v>36</v>
      </c>
      <c r="G865" s="66" t="s">
        <v>2776</v>
      </c>
      <c r="H865" s="67" t="s">
        <v>2777</v>
      </c>
      <c r="I865" s="66"/>
      <c r="J865" s="68">
        <v>44531</v>
      </c>
      <c r="K865" s="44" t="s">
        <v>2778</v>
      </c>
    </row>
    <row r="866" spans="1:11" s="53" customFormat="1" ht="24" customHeight="1" x14ac:dyDescent="0.15">
      <c r="A866" s="38">
        <v>853</v>
      </c>
      <c r="B866" s="39">
        <v>4110200708</v>
      </c>
      <c r="C866" s="62" t="s">
        <v>2330</v>
      </c>
      <c r="D866" s="41" t="s">
        <v>2195</v>
      </c>
      <c r="E866" s="42" t="s">
        <v>2779</v>
      </c>
      <c r="F866" s="43" t="s">
        <v>62</v>
      </c>
      <c r="G866" s="44" t="s">
        <v>2780</v>
      </c>
      <c r="H866" s="44" t="s">
        <v>2198</v>
      </c>
      <c r="I866" s="44"/>
      <c r="J866" s="45">
        <v>44562</v>
      </c>
      <c r="K866" s="44" t="s">
        <v>2199</v>
      </c>
    </row>
    <row r="867" spans="1:11" s="53" customFormat="1" ht="24" customHeight="1" x14ac:dyDescent="0.15">
      <c r="A867" s="38">
        <v>854</v>
      </c>
      <c r="B867" s="69">
        <v>4111600203</v>
      </c>
      <c r="C867" s="70" t="s">
        <v>2330</v>
      </c>
      <c r="D867" s="71" t="s">
        <v>2781</v>
      </c>
      <c r="E867" s="72" t="s">
        <v>212</v>
      </c>
      <c r="F867" s="73" t="s">
        <v>125</v>
      </c>
      <c r="G867" s="74" t="s">
        <v>2782</v>
      </c>
      <c r="H867" s="74" t="s">
        <v>2783</v>
      </c>
      <c r="I867" s="74" t="s">
        <v>2784</v>
      </c>
      <c r="J867" s="75">
        <v>44593</v>
      </c>
      <c r="K867" s="44" t="s">
        <v>2785</v>
      </c>
    </row>
    <row r="868" spans="1:11" s="53" customFormat="1" ht="24" customHeight="1" x14ac:dyDescent="0.15">
      <c r="A868" s="38">
        <v>855</v>
      </c>
      <c r="B868" s="39">
        <v>4111200277</v>
      </c>
      <c r="C868" s="70" t="s">
        <v>2330</v>
      </c>
      <c r="D868" s="41" t="s">
        <v>2786</v>
      </c>
      <c r="E868" s="42" t="s">
        <v>847</v>
      </c>
      <c r="F868" s="43" t="s">
        <v>82</v>
      </c>
      <c r="G868" s="44" t="s">
        <v>2787</v>
      </c>
      <c r="H868" s="44" t="s">
        <v>2788</v>
      </c>
      <c r="I868" s="44"/>
      <c r="J868" s="45">
        <v>44621</v>
      </c>
      <c r="K868" s="44" t="s">
        <v>924</v>
      </c>
    </row>
    <row r="869" spans="1:11" s="53" customFormat="1" ht="24" customHeight="1" x14ac:dyDescent="0.15">
      <c r="A869" s="38">
        <v>856</v>
      </c>
      <c r="B869" s="39">
        <v>4110200765</v>
      </c>
      <c r="C869" s="70" t="s">
        <v>2330</v>
      </c>
      <c r="D869" s="41" t="s">
        <v>2789</v>
      </c>
      <c r="E869" s="42" t="s">
        <v>1369</v>
      </c>
      <c r="F869" s="43" t="s">
        <v>62</v>
      </c>
      <c r="G869" s="44" t="s">
        <v>2790</v>
      </c>
      <c r="H869" s="44" t="s">
        <v>2791</v>
      </c>
      <c r="I869" s="44" t="s">
        <v>2792</v>
      </c>
      <c r="J869" s="45">
        <v>44652</v>
      </c>
      <c r="K869" s="44" t="s">
        <v>2793</v>
      </c>
    </row>
    <row r="870" spans="1:11" s="53" customFormat="1" ht="24" customHeight="1" x14ac:dyDescent="0.15">
      <c r="A870" s="38">
        <v>857</v>
      </c>
      <c r="B870" s="39">
        <v>4110200773</v>
      </c>
      <c r="C870" s="70" t="s">
        <v>2330</v>
      </c>
      <c r="D870" s="41" t="s">
        <v>1117</v>
      </c>
      <c r="E870" s="42" t="s">
        <v>1369</v>
      </c>
      <c r="F870" s="43" t="s">
        <v>62</v>
      </c>
      <c r="G870" s="44" t="s">
        <v>2794</v>
      </c>
      <c r="H870" s="44" t="s">
        <v>1371</v>
      </c>
      <c r="I870" s="44" t="s">
        <v>1372</v>
      </c>
      <c r="J870" s="45">
        <v>44652</v>
      </c>
      <c r="K870" s="44" t="s">
        <v>1373</v>
      </c>
    </row>
    <row r="871" spans="1:11" s="53" customFormat="1" ht="24" customHeight="1" x14ac:dyDescent="0.15">
      <c r="A871" s="38">
        <v>858</v>
      </c>
      <c r="B871" s="39">
        <v>4111700201</v>
      </c>
      <c r="C871" s="70" t="s">
        <v>2330</v>
      </c>
      <c r="D871" s="41" t="s">
        <v>2795</v>
      </c>
      <c r="E871" s="42" t="s">
        <v>975</v>
      </c>
      <c r="F871" s="43" t="s">
        <v>206</v>
      </c>
      <c r="G871" s="44" t="s">
        <v>2796</v>
      </c>
      <c r="H871" s="44" t="s">
        <v>2797</v>
      </c>
      <c r="I871" s="44" t="s">
        <v>2797</v>
      </c>
      <c r="J871" s="45">
        <v>44652</v>
      </c>
      <c r="K871" s="44" t="s">
        <v>2798</v>
      </c>
    </row>
    <row r="872" spans="1:11" s="53" customFormat="1" ht="24" customHeight="1" x14ac:dyDescent="0.15">
      <c r="A872" s="38">
        <v>859</v>
      </c>
      <c r="B872" s="39">
        <v>4110600394</v>
      </c>
      <c r="C872" s="70" t="s">
        <v>2330</v>
      </c>
      <c r="D872" s="41" t="s">
        <v>2799</v>
      </c>
      <c r="E872" s="42" t="s">
        <v>2800</v>
      </c>
      <c r="F872" s="43" t="s">
        <v>49</v>
      </c>
      <c r="G872" s="44" t="s">
        <v>2801</v>
      </c>
      <c r="H872" s="44" t="s">
        <v>2802</v>
      </c>
      <c r="I872" s="44" t="s">
        <v>2802</v>
      </c>
      <c r="J872" s="45">
        <v>44713</v>
      </c>
      <c r="K872" s="44" t="s">
        <v>2803</v>
      </c>
    </row>
    <row r="873" spans="1:11" s="53" customFormat="1" ht="24" customHeight="1" x14ac:dyDescent="0.15">
      <c r="A873" s="38">
        <v>860</v>
      </c>
      <c r="B873" s="39">
        <v>4111400620</v>
      </c>
      <c r="C873" s="70" t="s">
        <v>2330</v>
      </c>
      <c r="D873" s="41" t="s">
        <v>2804</v>
      </c>
      <c r="E873" s="42" t="s">
        <v>2391</v>
      </c>
      <c r="F873" s="43" t="s">
        <v>75</v>
      </c>
      <c r="G873" s="44" t="s">
        <v>2805</v>
      </c>
      <c r="H873" s="44" t="s">
        <v>2806</v>
      </c>
      <c r="I873" s="44" t="s">
        <v>2807</v>
      </c>
      <c r="J873" s="45">
        <v>44743</v>
      </c>
      <c r="K873" s="44" t="s">
        <v>2808</v>
      </c>
    </row>
    <row r="874" spans="1:11" s="53" customFormat="1" ht="24" customHeight="1" x14ac:dyDescent="0.15">
      <c r="A874" s="38">
        <v>861</v>
      </c>
      <c r="B874" s="39">
        <v>4110200799</v>
      </c>
      <c r="C874" s="70" t="s">
        <v>2330</v>
      </c>
      <c r="D874" s="41" t="s">
        <v>2809</v>
      </c>
      <c r="E874" s="42" t="s">
        <v>2810</v>
      </c>
      <c r="F874" s="43" t="s">
        <v>62</v>
      </c>
      <c r="G874" s="44" t="s">
        <v>2811</v>
      </c>
      <c r="H874" s="44" t="s">
        <v>2812</v>
      </c>
      <c r="I874" s="44"/>
      <c r="J874" s="45">
        <v>44805</v>
      </c>
      <c r="K874" s="44" t="s">
        <v>2813</v>
      </c>
    </row>
    <row r="875" spans="1:11" s="53" customFormat="1" ht="24" customHeight="1" x14ac:dyDescent="0.15">
      <c r="A875" s="38">
        <v>862</v>
      </c>
      <c r="B875" s="39">
        <v>4110103209</v>
      </c>
      <c r="C875" s="70" t="s">
        <v>2330</v>
      </c>
      <c r="D875" s="41" t="s">
        <v>2814</v>
      </c>
      <c r="E875" s="42" t="s">
        <v>2815</v>
      </c>
      <c r="F875" s="43" t="s">
        <v>36</v>
      </c>
      <c r="G875" s="44" t="s">
        <v>2816</v>
      </c>
      <c r="H875" s="44" t="s">
        <v>2817</v>
      </c>
      <c r="I875" s="44" t="s">
        <v>2817</v>
      </c>
      <c r="J875" s="45">
        <v>44835</v>
      </c>
      <c r="K875" s="44" t="s">
        <v>2818</v>
      </c>
    </row>
    <row r="876" spans="1:11" s="53" customFormat="1" ht="24" customHeight="1" x14ac:dyDescent="0.15">
      <c r="A876" s="38">
        <v>863</v>
      </c>
      <c r="B876" s="39">
        <v>4110103225</v>
      </c>
      <c r="C876" s="70" t="s">
        <v>2330</v>
      </c>
      <c r="D876" s="41" t="s">
        <v>2819</v>
      </c>
      <c r="E876" s="42" t="s">
        <v>970</v>
      </c>
      <c r="F876" s="43" t="s">
        <v>36</v>
      </c>
      <c r="G876" s="44" t="s">
        <v>971</v>
      </c>
      <c r="H876" s="44" t="s">
        <v>972</v>
      </c>
      <c r="I876" s="44" t="s">
        <v>972</v>
      </c>
      <c r="J876" s="45">
        <v>44835</v>
      </c>
      <c r="K876" s="44" t="s">
        <v>973</v>
      </c>
    </row>
    <row r="877" spans="1:11" s="53" customFormat="1" ht="24" customHeight="1" x14ac:dyDescent="0.15">
      <c r="A877" s="38">
        <v>864</v>
      </c>
      <c r="B877" s="39">
        <v>4111300549</v>
      </c>
      <c r="C877" s="70" t="s">
        <v>2330</v>
      </c>
      <c r="D877" s="41" t="s">
        <v>2820</v>
      </c>
      <c r="E877" s="42" t="s">
        <v>1624</v>
      </c>
      <c r="F877" s="43" t="s">
        <v>15</v>
      </c>
      <c r="G877" s="44" t="s">
        <v>2821</v>
      </c>
      <c r="H877" s="44" t="s">
        <v>2822</v>
      </c>
      <c r="I877" s="44" t="s">
        <v>2823</v>
      </c>
      <c r="J877" s="45">
        <v>44866</v>
      </c>
      <c r="K877" s="44" t="s">
        <v>2824</v>
      </c>
    </row>
    <row r="878" spans="1:11" s="53" customFormat="1" ht="24" customHeight="1" x14ac:dyDescent="0.15">
      <c r="A878" s="38">
        <v>865</v>
      </c>
      <c r="B878" s="39">
        <v>4110200807</v>
      </c>
      <c r="C878" s="70" t="s">
        <v>2330</v>
      </c>
      <c r="D878" s="41" t="s">
        <v>2825</v>
      </c>
      <c r="E878" s="42" t="s">
        <v>2826</v>
      </c>
      <c r="F878" s="43" t="s">
        <v>62</v>
      </c>
      <c r="G878" s="44" t="s">
        <v>2827</v>
      </c>
      <c r="H878" s="44" t="s">
        <v>2828</v>
      </c>
      <c r="I878" s="44" t="s">
        <v>2829</v>
      </c>
      <c r="J878" s="45">
        <v>44958</v>
      </c>
      <c r="K878" s="44" t="s">
        <v>2830</v>
      </c>
    </row>
    <row r="879" spans="1:11" s="53" customFormat="1" ht="24" customHeight="1" x14ac:dyDescent="0.15">
      <c r="A879" s="38">
        <v>866</v>
      </c>
      <c r="B879" s="39">
        <v>4110200724</v>
      </c>
      <c r="C879" s="70" t="s">
        <v>2330</v>
      </c>
      <c r="D879" s="41" t="s">
        <v>2831</v>
      </c>
      <c r="E879" s="42" t="s">
        <v>61</v>
      </c>
      <c r="F879" s="43" t="s">
        <v>62</v>
      </c>
      <c r="G879" s="44" t="s">
        <v>2207</v>
      </c>
      <c r="H879" s="44" t="s">
        <v>2208</v>
      </c>
      <c r="I879" s="44" t="s">
        <v>2832</v>
      </c>
      <c r="J879" s="45">
        <v>44986</v>
      </c>
      <c r="K879" s="44" t="s">
        <v>2209</v>
      </c>
    </row>
    <row r="880" spans="1:11" s="53" customFormat="1" ht="24" customHeight="1" x14ac:dyDescent="0.15">
      <c r="A880" s="38">
        <v>867</v>
      </c>
      <c r="B880" s="39">
        <v>4110200815</v>
      </c>
      <c r="C880" s="70" t="s">
        <v>2330</v>
      </c>
      <c r="D880" s="41" t="s">
        <v>2833</v>
      </c>
      <c r="E880" s="42" t="s">
        <v>1290</v>
      </c>
      <c r="F880" s="43" t="s">
        <v>62</v>
      </c>
      <c r="G880" s="44" t="s">
        <v>2834</v>
      </c>
      <c r="H880" s="44" t="s">
        <v>2835</v>
      </c>
      <c r="I880" s="44"/>
      <c r="J880" s="45">
        <v>44986</v>
      </c>
      <c r="K880" s="44" t="s">
        <v>2044</v>
      </c>
    </row>
    <row r="881" spans="1:11" s="53" customFormat="1" ht="24" customHeight="1" x14ac:dyDescent="0.15">
      <c r="A881" s="38">
        <v>868</v>
      </c>
      <c r="B881" s="39">
        <v>4111200285</v>
      </c>
      <c r="C881" s="70" t="s">
        <v>2330</v>
      </c>
      <c r="D881" s="41" t="s">
        <v>2836</v>
      </c>
      <c r="E881" s="42" t="s">
        <v>847</v>
      </c>
      <c r="F881" s="43" t="s">
        <v>82</v>
      </c>
      <c r="G881" s="44" t="s">
        <v>2837</v>
      </c>
      <c r="H881" s="44" t="s">
        <v>2838</v>
      </c>
      <c r="I881" s="44" t="s">
        <v>2839</v>
      </c>
      <c r="J881" s="45">
        <v>45017</v>
      </c>
      <c r="K881" s="44" t="s">
        <v>2840</v>
      </c>
    </row>
    <row r="882" spans="1:11" s="53" customFormat="1" ht="24" customHeight="1" x14ac:dyDescent="0.15">
      <c r="A882" s="38">
        <v>869</v>
      </c>
      <c r="B882" s="39">
        <v>4111200293</v>
      </c>
      <c r="C882" s="70" t="s">
        <v>2330</v>
      </c>
      <c r="D882" s="41" t="s">
        <v>2841</v>
      </c>
      <c r="E882" s="42" t="s">
        <v>847</v>
      </c>
      <c r="F882" s="43" t="s">
        <v>82</v>
      </c>
      <c r="G882" s="44" t="s">
        <v>2842</v>
      </c>
      <c r="H882" s="44" t="s">
        <v>2843</v>
      </c>
      <c r="I882" s="44" t="s">
        <v>2843</v>
      </c>
      <c r="J882" s="45">
        <v>45017</v>
      </c>
      <c r="K882" s="44" t="s">
        <v>2840</v>
      </c>
    </row>
    <row r="883" spans="1:11" s="53" customFormat="1" ht="24" customHeight="1" x14ac:dyDescent="0.15">
      <c r="A883" s="38">
        <v>870</v>
      </c>
      <c r="B883" s="39">
        <v>4110103274</v>
      </c>
      <c r="C883" s="70" t="s">
        <v>2330</v>
      </c>
      <c r="D883" s="41" t="s">
        <v>2844</v>
      </c>
      <c r="E883" s="42" t="s">
        <v>35</v>
      </c>
      <c r="F883" s="43" t="s">
        <v>36</v>
      </c>
      <c r="G883" s="44" t="s">
        <v>723</v>
      </c>
      <c r="H883" s="44" t="s">
        <v>724</v>
      </c>
      <c r="I883" s="44" t="s">
        <v>725</v>
      </c>
      <c r="J883" s="45">
        <v>45017</v>
      </c>
      <c r="K883" s="44" t="s">
        <v>40</v>
      </c>
    </row>
    <row r="884" spans="1:11" s="53" customFormat="1" ht="24" customHeight="1" x14ac:dyDescent="0.15">
      <c r="A884" s="38">
        <v>871</v>
      </c>
      <c r="B884" s="39">
        <v>4111000073</v>
      </c>
      <c r="C884" s="70" t="s">
        <v>2330</v>
      </c>
      <c r="D884" s="41" t="s">
        <v>2181</v>
      </c>
      <c r="E884" s="42" t="s">
        <v>1428</v>
      </c>
      <c r="F884" s="43" t="s">
        <v>716</v>
      </c>
      <c r="G884" s="44" t="s">
        <v>2182</v>
      </c>
      <c r="H884" s="44" t="s">
        <v>2183</v>
      </c>
      <c r="I884" s="44"/>
      <c r="J884" s="45">
        <v>45017</v>
      </c>
      <c r="K884" s="44" t="s">
        <v>1751</v>
      </c>
    </row>
    <row r="885" spans="1:11" s="53" customFormat="1" ht="24" customHeight="1" x14ac:dyDescent="0.15">
      <c r="A885" s="38">
        <v>872</v>
      </c>
      <c r="B885" s="39">
        <v>4110600402</v>
      </c>
      <c r="C885" s="70" t="s">
        <v>2330</v>
      </c>
      <c r="D885" s="41" t="s">
        <v>2845</v>
      </c>
      <c r="E885" s="42" t="s">
        <v>1667</v>
      </c>
      <c r="F885" s="43" t="s">
        <v>49</v>
      </c>
      <c r="G885" s="44" t="s">
        <v>2846</v>
      </c>
      <c r="H885" s="44" t="s">
        <v>1869</v>
      </c>
      <c r="I885" s="44" t="s">
        <v>1870</v>
      </c>
      <c r="J885" s="45">
        <v>45017</v>
      </c>
      <c r="K885" s="44" t="s">
        <v>1871</v>
      </c>
    </row>
    <row r="886" spans="1:11" s="53" customFormat="1" ht="24" customHeight="1" x14ac:dyDescent="0.15">
      <c r="A886" s="38">
        <v>873</v>
      </c>
      <c r="B886" s="39">
        <v>4110560556</v>
      </c>
      <c r="C886" s="70" t="s">
        <v>2330</v>
      </c>
      <c r="D886" s="41" t="s">
        <v>2847</v>
      </c>
      <c r="E886" s="42" t="s">
        <v>2465</v>
      </c>
      <c r="F886" s="43" t="s">
        <v>183</v>
      </c>
      <c r="G886" s="44" t="s">
        <v>2848</v>
      </c>
      <c r="H886" s="44" t="s">
        <v>2849</v>
      </c>
      <c r="I886" s="44"/>
      <c r="J886" s="45">
        <v>45047</v>
      </c>
      <c r="K886" s="44" t="s">
        <v>2850</v>
      </c>
    </row>
    <row r="887" spans="1:11" s="53" customFormat="1" ht="24" customHeight="1" x14ac:dyDescent="0.15">
      <c r="A887" s="38">
        <v>874</v>
      </c>
      <c r="B887" s="39">
        <v>4111400646</v>
      </c>
      <c r="C887" s="70" t="s">
        <v>2330</v>
      </c>
      <c r="D887" s="41" t="s">
        <v>2851</v>
      </c>
      <c r="E887" s="42" t="s">
        <v>472</v>
      </c>
      <c r="F887" s="43" t="s">
        <v>75</v>
      </c>
      <c r="G887" s="44" t="s">
        <v>2852</v>
      </c>
      <c r="H887" s="44" t="s">
        <v>2853</v>
      </c>
      <c r="I887" s="44" t="s">
        <v>2853</v>
      </c>
      <c r="J887" s="45">
        <v>45047</v>
      </c>
      <c r="K887" s="44" t="s">
        <v>1199</v>
      </c>
    </row>
    <row r="888" spans="1:11" s="53" customFormat="1" ht="24" customHeight="1" x14ac:dyDescent="0.15">
      <c r="A888" s="38">
        <v>875</v>
      </c>
      <c r="B888" s="39">
        <v>4110103308</v>
      </c>
      <c r="C888" s="70" t="s">
        <v>2330</v>
      </c>
      <c r="D888" s="41" t="s">
        <v>2854</v>
      </c>
      <c r="E888" s="42" t="s">
        <v>218</v>
      </c>
      <c r="F888" s="43" t="s">
        <v>36</v>
      </c>
      <c r="G888" s="44" t="s">
        <v>2855</v>
      </c>
      <c r="H888" s="44" t="s">
        <v>2856</v>
      </c>
      <c r="I888" s="44" t="s">
        <v>2857</v>
      </c>
      <c r="J888" s="45">
        <v>45108</v>
      </c>
      <c r="K888" s="44" t="s">
        <v>2858</v>
      </c>
    </row>
    <row r="889" spans="1:11" s="53" customFormat="1" ht="24" customHeight="1" x14ac:dyDescent="0.15">
      <c r="A889" s="38">
        <v>876</v>
      </c>
      <c r="B889" s="39">
        <v>4111300572</v>
      </c>
      <c r="C889" s="70" t="s">
        <v>2330</v>
      </c>
      <c r="D889" s="41" t="s">
        <v>2859</v>
      </c>
      <c r="E889" s="42" t="s">
        <v>1624</v>
      </c>
      <c r="F889" s="43" t="s">
        <v>15</v>
      </c>
      <c r="G889" s="44" t="s">
        <v>2860</v>
      </c>
      <c r="H889" s="44" t="s">
        <v>2861</v>
      </c>
      <c r="I889" s="44" t="s">
        <v>2862</v>
      </c>
      <c r="J889" s="45">
        <v>45139</v>
      </c>
      <c r="K889" s="44" t="s">
        <v>2863</v>
      </c>
    </row>
    <row r="890" spans="1:11" s="53" customFormat="1" ht="24" customHeight="1" x14ac:dyDescent="0.15">
      <c r="A890" s="38">
        <v>877</v>
      </c>
      <c r="B890" s="39">
        <v>4110200856</v>
      </c>
      <c r="C890" s="70" t="s">
        <v>2330</v>
      </c>
      <c r="D890" s="41" t="s">
        <v>2864</v>
      </c>
      <c r="E890" s="42" t="s">
        <v>2865</v>
      </c>
      <c r="F890" s="43" t="s">
        <v>62</v>
      </c>
      <c r="G890" s="44" t="s">
        <v>2866</v>
      </c>
      <c r="H890" s="44" t="s">
        <v>2867</v>
      </c>
      <c r="I890" s="44" t="s">
        <v>2868</v>
      </c>
      <c r="J890" s="45">
        <v>45139</v>
      </c>
      <c r="K890" s="44" t="s">
        <v>2869</v>
      </c>
    </row>
    <row r="891" spans="1:11" s="53" customFormat="1" ht="24" customHeight="1" x14ac:dyDescent="0.15">
      <c r="A891" s="38">
        <v>878</v>
      </c>
      <c r="B891" s="39">
        <v>4110103324</v>
      </c>
      <c r="C891" s="70" t="s">
        <v>2330</v>
      </c>
      <c r="D891" s="41" t="s">
        <v>2253</v>
      </c>
      <c r="E891" s="42" t="s">
        <v>1138</v>
      </c>
      <c r="F891" s="43" t="s">
        <v>49</v>
      </c>
      <c r="G891" s="44" t="s">
        <v>2870</v>
      </c>
      <c r="H891" s="44" t="s">
        <v>2255</v>
      </c>
      <c r="I891" s="44" t="s">
        <v>2256</v>
      </c>
      <c r="J891" s="45">
        <v>45200</v>
      </c>
      <c r="K891" s="44" t="s">
        <v>2257</v>
      </c>
    </row>
    <row r="892" spans="1:11" s="53" customFormat="1" ht="24" customHeight="1" x14ac:dyDescent="0.15">
      <c r="A892" s="38">
        <v>879</v>
      </c>
      <c r="B892" s="39">
        <v>4110103332</v>
      </c>
      <c r="C892" s="70" t="s">
        <v>2330</v>
      </c>
      <c r="D892" s="41" t="s">
        <v>2871</v>
      </c>
      <c r="E892" s="42" t="s">
        <v>1985</v>
      </c>
      <c r="F892" s="43" t="s">
        <v>36</v>
      </c>
      <c r="G892" s="44" t="s">
        <v>2872</v>
      </c>
      <c r="H892" s="44" t="s">
        <v>2873</v>
      </c>
      <c r="I892" s="44"/>
      <c r="J892" s="45">
        <v>45200</v>
      </c>
      <c r="K892" s="44" t="s">
        <v>1822</v>
      </c>
    </row>
    <row r="893" spans="1:11" s="53" customFormat="1" ht="24" customHeight="1" x14ac:dyDescent="0.15">
      <c r="A893" s="38">
        <v>880</v>
      </c>
      <c r="B893" s="39">
        <v>4110102052</v>
      </c>
      <c r="C893" s="70" t="s">
        <v>2330</v>
      </c>
      <c r="D893" s="41" t="s">
        <v>2874</v>
      </c>
      <c r="E893" s="42" t="s">
        <v>2021</v>
      </c>
      <c r="F893" s="43" t="s">
        <v>36</v>
      </c>
      <c r="G893" s="44" t="s">
        <v>2022</v>
      </c>
      <c r="H893" s="44" t="s">
        <v>1691</v>
      </c>
      <c r="I893" s="44" t="s">
        <v>2023</v>
      </c>
      <c r="J893" s="45">
        <v>45231</v>
      </c>
      <c r="K893" s="44" t="s">
        <v>1692</v>
      </c>
    </row>
    <row r="894" spans="1:11" s="53" customFormat="1" ht="24" customHeight="1" x14ac:dyDescent="0.15">
      <c r="A894" s="38">
        <v>881</v>
      </c>
      <c r="B894" s="39">
        <v>4110560580</v>
      </c>
      <c r="C894" s="70" t="s">
        <v>2330</v>
      </c>
      <c r="D894" s="41" t="s">
        <v>2875</v>
      </c>
      <c r="E894" s="42" t="s">
        <v>649</v>
      </c>
      <c r="F894" s="43" t="s">
        <v>249</v>
      </c>
      <c r="G894" s="44" t="s">
        <v>1000</v>
      </c>
      <c r="H894" s="44" t="s">
        <v>1001</v>
      </c>
      <c r="I894" s="44" t="s">
        <v>1002</v>
      </c>
      <c r="J894" s="45">
        <v>45261</v>
      </c>
      <c r="K894" s="44" t="s">
        <v>738</v>
      </c>
    </row>
    <row r="895" spans="1:11" s="53" customFormat="1" ht="24" customHeight="1" x14ac:dyDescent="0.15">
      <c r="A895" s="38">
        <v>882</v>
      </c>
      <c r="B895" s="39">
        <v>4110600428</v>
      </c>
      <c r="C895" s="70" t="s">
        <v>2330</v>
      </c>
      <c r="D895" s="41" t="s">
        <v>2876</v>
      </c>
      <c r="E895" s="42" t="s">
        <v>2877</v>
      </c>
      <c r="F895" s="43" t="s">
        <v>49</v>
      </c>
      <c r="G895" s="44" t="s">
        <v>2878</v>
      </c>
      <c r="H895" s="44" t="s">
        <v>2879</v>
      </c>
      <c r="I895" s="44" t="s">
        <v>2879</v>
      </c>
      <c r="J895" s="45">
        <v>45292</v>
      </c>
      <c r="K895" s="44" t="s">
        <v>2880</v>
      </c>
    </row>
    <row r="896" spans="1:11" s="53" customFormat="1" ht="24" customHeight="1" x14ac:dyDescent="0.15">
      <c r="A896" s="38">
        <v>883</v>
      </c>
      <c r="B896" s="39">
        <v>4110103373</v>
      </c>
      <c r="C896" s="70" t="s">
        <v>2330</v>
      </c>
      <c r="D896" s="41" t="s">
        <v>2881</v>
      </c>
      <c r="E896" s="42" t="s">
        <v>224</v>
      </c>
      <c r="F896" s="43" t="s">
        <v>36</v>
      </c>
      <c r="G896" s="44" t="s">
        <v>2882</v>
      </c>
      <c r="H896" s="44" t="s">
        <v>2883</v>
      </c>
      <c r="I896" s="44" t="s">
        <v>2884</v>
      </c>
      <c r="J896" s="45">
        <v>45323</v>
      </c>
      <c r="K896" s="44" t="s">
        <v>2885</v>
      </c>
    </row>
    <row r="897" spans="1:11" s="53" customFormat="1" ht="24" customHeight="1" x14ac:dyDescent="0.15">
      <c r="A897" s="38">
        <v>884</v>
      </c>
      <c r="B897" s="39">
        <v>4110200880</v>
      </c>
      <c r="C897" s="70" t="s">
        <v>2330</v>
      </c>
      <c r="D897" s="41" t="s">
        <v>2886</v>
      </c>
      <c r="E897" s="42" t="s">
        <v>2887</v>
      </c>
      <c r="F897" s="43" t="s">
        <v>62</v>
      </c>
      <c r="G897" s="44" t="s">
        <v>2888</v>
      </c>
      <c r="H897" s="44" t="s">
        <v>2889</v>
      </c>
      <c r="I897" s="44"/>
      <c r="J897" s="45">
        <v>45383</v>
      </c>
      <c r="K897" s="44" t="s">
        <v>2890</v>
      </c>
    </row>
    <row r="898" spans="1:11" s="53" customFormat="1" ht="24" customHeight="1" x14ac:dyDescent="0.15">
      <c r="A898" s="38">
        <v>885</v>
      </c>
      <c r="B898" s="39">
        <v>4110960418</v>
      </c>
      <c r="C898" s="70" t="s">
        <v>2330</v>
      </c>
      <c r="D898" s="41" t="s">
        <v>2891</v>
      </c>
      <c r="E898" s="42" t="s">
        <v>2892</v>
      </c>
      <c r="F898" s="43" t="s">
        <v>29</v>
      </c>
      <c r="G898" s="44" t="s">
        <v>2893</v>
      </c>
      <c r="H898" s="44" t="s">
        <v>2894</v>
      </c>
      <c r="I898" s="44" t="s">
        <v>2895</v>
      </c>
      <c r="J898" s="45">
        <v>45383</v>
      </c>
      <c r="K898" s="44" t="s">
        <v>2896</v>
      </c>
    </row>
    <row r="899" spans="1:11" s="53" customFormat="1" ht="24" customHeight="1" x14ac:dyDescent="0.15">
      <c r="A899" s="38">
        <v>886</v>
      </c>
      <c r="B899" s="39">
        <v>4110800176</v>
      </c>
      <c r="C899" s="70" t="s">
        <v>2330</v>
      </c>
      <c r="D899" s="41" t="s">
        <v>2897</v>
      </c>
      <c r="E899" s="42" t="s">
        <v>2898</v>
      </c>
      <c r="F899" s="43" t="s">
        <v>22</v>
      </c>
      <c r="G899" s="44" t="s">
        <v>2899</v>
      </c>
      <c r="H899" s="44" t="s">
        <v>2900</v>
      </c>
      <c r="I899" s="44" t="s">
        <v>2900</v>
      </c>
      <c r="J899" s="45">
        <v>45383</v>
      </c>
      <c r="K899" s="44" t="s">
        <v>2901</v>
      </c>
    </row>
    <row r="900" spans="1:11" s="53" customFormat="1" ht="24" customHeight="1" x14ac:dyDescent="0.15">
      <c r="A900" s="38">
        <v>887</v>
      </c>
      <c r="B900" s="39">
        <v>4111100881</v>
      </c>
      <c r="C900" s="70" t="s">
        <v>2330</v>
      </c>
      <c r="D900" s="41" t="s">
        <v>2902</v>
      </c>
      <c r="E900" s="42" t="s">
        <v>494</v>
      </c>
      <c r="F900" s="43" t="s">
        <v>113</v>
      </c>
      <c r="G900" s="44" t="s">
        <v>2903</v>
      </c>
      <c r="H900" s="44" t="s">
        <v>2904</v>
      </c>
      <c r="I900" s="44" t="s">
        <v>2905</v>
      </c>
      <c r="J900" s="45">
        <v>45444</v>
      </c>
      <c r="K900" s="44" t="s">
        <v>2906</v>
      </c>
    </row>
    <row r="901" spans="1:11" s="53" customFormat="1" ht="24" customHeight="1" x14ac:dyDescent="0.15">
      <c r="A901" s="38">
        <v>888</v>
      </c>
      <c r="B901" s="39">
        <v>4110103449</v>
      </c>
      <c r="C901" s="70" t="s">
        <v>2330</v>
      </c>
      <c r="D901" s="41" t="s">
        <v>2907</v>
      </c>
      <c r="E901" s="42" t="s">
        <v>42</v>
      </c>
      <c r="F901" s="43" t="s">
        <v>36</v>
      </c>
      <c r="G901" s="44" t="s">
        <v>2908</v>
      </c>
      <c r="H901" s="44" t="s">
        <v>2909</v>
      </c>
      <c r="I901" s="44" t="s">
        <v>2539</v>
      </c>
      <c r="J901" s="45">
        <v>45536</v>
      </c>
      <c r="K901" s="44" t="s">
        <v>2910</v>
      </c>
    </row>
    <row r="902" spans="1:11" s="53" customFormat="1" ht="24" customHeight="1" x14ac:dyDescent="0.15">
      <c r="A902" s="38">
        <v>889</v>
      </c>
      <c r="B902" s="39">
        <v>4110103456</v>
      </c>
      <c r="C902" s="70" t="s">
        <v>2330</v>
      </c>
      <c r="D902" s="41" t="s">
        <v>2911</v>
      </c>
      <c r="E902" s="42" t="s">
        <v>170</v>
      </c>
      <c r="F902" s="43" t="s">
        <v>36</v>
      </c>
      <c r="G902" s="44" t="s">
        <v>2912</v>
      </c>
      <c r="H902" s="44" t="s">
        <v>2913</v>
      </c>
      <c r="I902" s="44" t="s">
        <v>2914</v>
      </c>
      <c r="J902" s="45">
        <v>45536</v>
      </c>
      <c r="K902" s="44" t="s">
        <v>2915</v>
      </c>
    </row>
    <row r="903" spans="1:11" s="53" customFormat="1" ht="24" customHeight="1" x14ac:dyDescent="0.15">
      <c r="A903" s="38">
        <v>890</v>
      </c>
      <c r="B903" s="76">
        <v>4111400422</v>
      </c>
      <c r="C903" s="77" t="s">
        <v>2330</v>
      </c>
      <c r="D903" s="78" t="s">
        <v>2184</v>
      </c>
      <c r="E903" s="79" t="s">
        <v>2185</v>
      </c>
      <c r="F903" s="80" t="s">
        <v>75</v>
      </c>
      <c r="G903" s="81" t="s">
        <v>2916</v>
      </c>
      <c r="H903" s="81" t="s">
        <v>2187</v>
      </c>
      <c r="I903" s="81" t="s">
        <v>2917</v>
      </c>
      <c r="J903" s="82">
        <v>45597</v>
      </c>
      <c r="K903" s="81" t="s">
        <v>2189</v>
      </c>
    </row>
    <row r="904" spans="1:11" s="53" customFormat="1" ht="24" customHeight="1" x14ac:dyDescent="0.15">
      <c r="A904" s="38">
        <v>891</v>
      </c>
      <c r="B904" s="39">
        <v>4110103498</v>
      </c>
      <c r="C904" s="40" t="s">
        <v>2330</v>
      </c>
      <c r="D904" s="41" t="s">
        <v>2918</v>
      </c>
      <c r="E904" s="42" t="s">
        <v>2919</v>
      </c>
      <c r="F904" s="43" t="s">
        <v>36</v>
      </c>
      <c r="G904" s="44" t="s">
        <v>2920</v>
      </c>
      <c r="H904" s="44" t="s">
        <v>2921</v>
      </c>
      <c r="I904" s="44" t="s">
        <v>1302</v>
      </c>
      <c r="J904" s="45">
        <v>45658</v>
      </c>
      <c r="K904" s="44" t="s">
        <v>1303</v>
      </c>
    </row>
    <row r="905" spans="1:11" s="53" customFormat="1" ht="24" customHeight="1" x14ac:dyDescent="0.15">
      <c r="A905" s="38">
        <v>892</v>
      </c>
      <c r="B905" s="39">
        <v>4111400679</v>
      </c>
      <c r="C905" s="40" t="s">
        <v>2330</v>
      </c>
      <c r="D905" s="41" t="s">
        <v>2922</v>
      </c>
      <c r="E905" s="42" t="s">
        <v>2923</v>
      </c>
      <c r="F905" s="43" t="s">
        <v>75</v>
      </c>
      <c r="G905" s="44" t="s">
        <v>2924</v>
      </c>
      <c r="H905" s="44" t="s">
        <v>2925</v>
      </c>
      <c r="I905" s="44" t="s">
        <v>2926</v>
      </c>
      <c r="J905" s="45">
        <v>45658</v>
      </c>
      <c r="K905" s="44" t="s">
        <v>2927</v>
      </c>
    </row>
    <row r="906" spans="1:11" s="53" customFormat="1" ht="24" customHeight="1" x14ac:dyDescent="0.15">
      <c r="A906" s="38">
        <v>893</v>
      </c>
      <c r="B906" s="39">
        <v>4111700235</v>
      </c>
      <c r="C906" s="40" t="s">
        <v>2330</v>
      </c>
      <c r="D906" s="41" t="s">
        <v>2928</v>
      </c>
      <c r="E906" s="42" t="s">
        <v>350</v>
      </c>
      <c r="F906" s="43" t="s">
        <v>206</v>
      </c>
      <c r="G906" s="44" t="s">
        <v>2929</v>
      </c>
      <c r="H906" s="44" t="s">
        <v>2930</v>
      </c>
      <c r="I906" s="44" t="s">
        <v>2931</v>
      </c>
      <c r="J906" s="45">
        <v>45689</v>
      </c>
      <c r="K906" s="44" t="s">
        <v>2932</v>
      </c>
    </row>
    <row r="907" spans="1:11" s="53" customFormat="1" ht="24" customHeight="1" x14ac:dyDescent="0.15">
      <c r="A907" s="38">
        <v>894</v>
      </c>
      <c r="B907" s="39">
        <v>4110960442</v>
      </c>
      <c r="C907" s="40" t="s">
        <v>2330</v>
      </c>
      <c r="D907" s="41" t="s">
        <v>2933</v>
      </c>
      <c r="E907" s="42" t="s">
        <v>2934</v>
      </c>
      <c r="F907" s="43" t="s">
        <v>456</v>
      </c>
      <c r="G907" s="44" t="s">
        <v>2935</v>
      </c>
      <c r="H907" s="44" t="s">
        <v>2936</v>
      </c>
      <c r="I907" s="44" t="s">
        <v>464</v>
      </c>
      <c r="J907" s="45">
        <v>45717</v>
      </c>
      <c r="K907" s="44" t="s">
        <v>2937</v>
      </c>
    </row>
    <row r="908" spans="1:11" s="53" customFormat="1" ht="24" customHeight="1" x14ac:dyDescent="0.15">
      <c r="A908" s="38">
        <v>895</v>
      </c>
      <c r="B908" s="39">
        <v>4110101237</v>
      </c>
      <c r="C908" s="40" t="s">
        <v>2330</v>
      </c>
      <c r="D908" s="41" t="s">
        <v>872</v>
      </c>
      <c r="E908" s="42" t="s">
        <v>666</v>
      </c>
      <c r="F908" s="43" t="s">
        <v>36</v>
      </c>
      <c r="G908" s="44" t="s">
        <v>873</v>
      </c>
      <c r="H908" s="44" t="s">
        <v>874</v>
      </c>
      <c r="I908" s="38" t="s">
        <v>875</v>
      </c>
      <c r="J908" s="45">
        <v>45748</v>
      </c>
      <c r="K908" s="44" t="s">
        <v>2938</v>
      </c>
    </row>
    <row r="909" spans="1:11" s="53" customFormat="1" ht="24" customHeight="1" x14ac:dyDescent="0.15">
      <c r="A909" s="38">
        <v>896</v>
      </c>
      <c r="B909" s="39">
        <v>4110600410</v>
      </c>
      <c r="C909" s="40" t="s">
        <v>2330</v>
      </c>
      <c r="D909" s="41" t="s">
        <v>2939</v>
      </c>
      <c r="E909" s="42" t="s">
        <v>1138</v>
      </c>
      <c r="F909" s="43" t="s">
        <v>49</v>
      </c>
      <c r="G909" s="44" t="s">
        <v>2250</v>
      </c>
      <c r="H909" s="44" t="s">
        <v>2940</v>
      </c>
      <c r="I909" s="44"/>
      <c r="J909" s="45">
        <v>45748</v>
      </c>
      <c r="K909" s="44" t="s">
        <v>2941</v>
      </c>
    </row>
    <row r="910" spans="1:11" s="53" customFormat="1" ht="24" customHeight="1" x14ac:dyDescent="0.15">
      <c r="A910" s="38">
        <v>897</v>
      </c>
      <c r="B910" s="39">
        <v>4110200930</v>
      </c>
      <c r="C910" s="40" t="s">
        <v>2330</v>
      </c>
      <c r="D910" s="41" t="s">
        <v>2942</v>
      </c>
      <c r="E910" s="42" t="s">
        <v>1990</v>
      </c>
      <c r="F910" s="43" t="s">
        <v>62</v>
      </c>
      <c r="G910" s="44" t="s">
        <v>2943</v>
      </c>
      <c r="H910" s="44" t="s">
        <v>2944</v>
      </c>
      <c r="I910" s="44" t="s">
        <v>2945</v>
      </c>
      <c r="J910" s="45">
        <v>45748</v>
      </c>
      <c r="K910" s="44" t="s">
        <v>2946</v>
      </c>
    </row>
    <row r="911" spans="1:11" s="53" customFormat="1" ht="24" customHeight="1" x14ac:dyDescent="0.15">
      <c r="A911" s="38">
        <v>898</v>
      </c>
      <c r="B911" s="39">
        <v>4111100915</v>
      </c>
      <c r="C911" s="40" t="s">
        <v>2330</v>
      </c>
      <c r="D911" s="41" t="s">
        <v>2947</v>
      </c>
      <c r="E911" s="42" t="s">
        <v>2948</v>
      </c>
      <c r="F911" s="43" t="s">
        <v>113</v>
      </c>
      <c r="G911" s="44" t="s">
        <v>2949</v>
      </c>
      <c r="H911" s="44" t="s">
        <v>2950</v>
      </c>
      <c r="I911" s="44"/>
      <c r="J911" s="45">
        <v>45748</v>
      </c>
      <c r="K911" s="44" t="s">
        <v>2951</v>
      </c>
    </row>
    <row r="912" spans="1:11" s="53" customFormat="1" ht="24" customHeight="1" x14ac:dyDescent="0.15">
      <c r="A912" s="38">
        <v>899</v>
      </c>
      <c r="B912" s="39">
        <v>4110103548</v>
      </c>
      <c r="C912" s="40" t="s">
        <v>2330</v>
      </c>
      <c r="D912" s="41" t="s">
        <v>2952</v>
      </c>
      <c r="E912" s="42" t="s">
        <v>427</v>
      </c>
      <c r="F912" s="43" t="s">
        <v>36</v>
      </c>
      <c r="G912" s="44" t="s">
        <v>2953</v>
      </c>
      <c r="H912" s="44" t="s">
        <v>2954</v>
      </c>
      <c r="I912" s="44"/>
      <c r="J912" s="45">
        <v>45778</v>
      </c>
      <c r="K912" s="44" t="s">
        <v>2955</v>
      </c>
    </row>
    <row r="913" spans="1:11" s="53" customFormat="1" ht="24" customHeight="1" x14ac:dyDescent="0.15">
      <c r="A913" s="38">
        <v>900</v>
      </c>
      <c r="B913" s="39">
        <v>4111300580</v>
      </c>
      <c r="C913" s="40" t="s">
        <v>2330</v>
      </c>
      <c r="D913" s="41" t="s">
        <v>2956</v>
      </c>
      <c r="E913" s="42" t="s">
        <v>142</v>
      </c>
      <c r="F913" s="43" t="s">
        <v>15</v>
      </c>
      <c r="G913" s="44" t="s">
        <v>2957</v>
      </c>
      <c r="H913" s="44" t="s">
        <v>2958</v>
      </c>
      <c r="I913" s="44" t="s">
        <v>2959</v>
      </c>
      <c r="J913" s="45">
        <v>45778</v>
      </c>
      <c r="K913" s="44" t="s">
        <v>2960</v>
      </c>
    </row>
    <row r="914" spans="1:11" s="53" customFormat="1" ht="24" customHeight="1" x14ac:dyDescent="0.15">
      <c r="A914" s="38">
        <v>901</v>
      </c>
      <c r="B914" s="39">
        <v>4111400729</v>
      </c>
      <c r="C914" s="40" t="s">
        <v>2330</v>
      </c>
      <c r="D914" s="41" t="s">
        <v>2961</v>
      </c>
      <c r="E914" s="42" t="s">
        <v>74</v>
      </c>
      <c r="F914" s="43" t="s">
        <v>75</v>
      </c>
      <c r="G914" s="44" t="s">
        <v>2962</v>
      </c>
      <c r="H914" s="44" t="s">
        <v>2963</v>
      </c>
      <c r="I914" s="44" t="s">
        <v>2963</v>
      </c>
      <c r="J914" s="45">
        <v>45839</v>
      </c>
      <c r="K914" s="44" t="s">
        <v>2964</v>
      </c>
    </row>
    <row r="915" spans="1:11" s="53" customFormat="1" ht="24" customHeight="1" x14ac:dyDescent="0.15">
      <c r="A915" s="38">
        <v>902</v>
      </c>
      <c r="B915" s="39">
        <v>4111100931</v>
      </c>
      <c r="C915" s="40" t="s">
        <v>2330</v>
      </c>
      <c r="D915" s="41" t="s">
        <v>2965</v>
      </c>
      <c r="E915" s="42" t="s">
        <v>2966</v>
      </c>
      <c r="F915" s="43" t="s">
        <v>113</v>
      </c>
      <c r="G915" s="44" t="s">
        <v>2967</v>
      </c>
      <c r="H915" s="44" t="s">
        <v>2968</v>
      </c>
      <c r="I915" s="44" t="s">
        <v>2968</v>
      </c>
      <c r="J915" s="45">
        <v>45870</v>
      </c>
      <c r="K915" s="44" t="s">
        <v>2969</v>
      </c>
    </row>
    <row r="916" spans="1:11" s="53" customFormat="1" ht="24" customHeight="1" x14ac:dyDescent="0.15">
      <c r="A916" s="38">
        <v>903</v>
      </c>
      <c r="B916" s="39">
        <v>4111400752</v>
      </c>
      <c r="C916" s="40" t="s">
        <v>2330</v>
      </c>
      <c r="D916" s="41" t="s">
        <v>2970</v>
      </c>
      <c r="E916" s="42" t="s">
        <v>2971</v>
      </c>
      <c r="F916" s="43" t="s">
        <v>75</v>
      </c>
      <c r="G916" s="44" t="s">
        <v>2972</v>
      </c>
      <c r="H916" s="44" t="s">
        <v>2973</v>
      </c>
      <c r="I916" s="44"/>
      <c r="J916" s="45">
        <v>45870</v>
      </c>
      <c r="K916" s="44" t="s">
        <v>2974</v>
      </c>
    </row>
    <row r="917" spans="1:11" s="53" customFormat="1" ht="24" customHeight="1" x14ac:dyDescent="0.15">
      <c r="A917" s="38">
        <v>904</v>
      </c>
      <c r="B917" s="39">
        <v>4110103613</v>
      </c>
      <c r="C917" s="40" t="s">
        <v>2330</v>
      </c>
      <c r="D917" s="41" t="s">
        <v>2975</v>
      </c>
      <c r="E917" s="42" t="s">
        <v>2976</v>
      </c>
      <c r="F917" s="43" t="s">
        <v>36</v>
      </c>
      <c r="G917" s="44" t="s">
        <v>2977</v>
      </c>
      <c r="H917" s="44" t="s">
        <v>2978</v>
      </c>
      <c r="I917" s="44" t="s">
        <v>2979</v>
      </c>
      <c r="J917" s="45">
        <v>45901</v>
      </c>
      <c r="K917" s="44" t="s">
        <v>2980</v>
      </c>
    </row>
    <row r="918" spans="1:11" s="53" customFormat="1" ht="24" customHeight="1" x14ac:dyDescent="0.15">
      <c r="A918" s="38">
        <v>905</v>
      </c>
      <c r="B918" s="39">
        <v>4111300325</v>
      </c>
      <c r="C918" s="40" t="s">
        <v>2330</v>
      </c>
      <c r="D918" s="41" t="s">
        <v>2981</v>
      </c>
      <c r="E918" s="42" t="s">
        <v>2982</v>
      </c>
      <c r="F918" s="43" t="s">
        <v>2983</v>
      </c>
      <c r="G918" s="44" t="s">
        <v>2984</v>
      </c>
      <c r="H918" s="44" t="s">
        <v>2985</v>
      </c>
      <c r="I918" s="44" t="s">
        <v>2986</v>
      </c>
      <c r="J918" s="45">
        <v>45931</v>
      </c>
      <c r="K918" s="44" t="s">
        <v>2987</v>
      </c>
    </row>
    <row r="919" spans="1:11" s="53" customFormat="1" ht="24" customHeight="1" x14ac:dyDescent="0.15">
      <c r="A919" s="38">
        <v>906</v>
      </c>
      <c r="B919" s="39">
        <v>4110103639</v>
      </c>
      <c r="C919" s="40" t="s">
        <v>2330</v>
      </c>
      <c r="D919" s="41" t="s">
        <v>2988</v>
      </c>
      <c r="E919" s="42" t="s">
        <v>2989</v>
      </c>
      <c r="F919" s="43" t="s">
        <v>1023</v>
      </c>
      <c r="G919" s="44" t="s">
        <v>2990</v>
      </c>
      <c r="H919" s="44" t="s">
        <v>2991</v>
      </c>
      <c r="I919" s="44" t="s">
        <v>2992</v>
      </c>
      <c r="J919" s="45">
        <v>45931</v>
      </c>
      <c r="K919" s="44" t="s">
        <v>2993</v>
      </c>
    </row>
    <row r="920" spans="1:11" s="53" customFormat="1" ht="24" customHeight="1" x14ac:dyDescent="0.15">
      <c r="A920" s="38">
        <v>907</v>
      </c>
      <c r="B920" s="39">
        <v>4111400760</v>
      </c>
      <c r="C920" s="40" t="s">
        <v>2994</v>
      </c>
      <c r="D920" s="41" t="s">
        <v>2995</v>
      </c>
      <c r="E920" s="42" t="s">
        <v>2996</v>
      </c>
      <c r="F920" s="43" t="s">
        <v>614</v>
      </c>
      <c r="G920" s="44" t="s">
        <v>2997</v>
      </c>
      <c r="H920" s="44" t="s">
        <v>2998</v>
      </c>
      <c r="I920" s="44"/>
      <c r="J920" s="45">
        <v>45962</v>
      </c>
      <c r="K920" s="44" t="s">
        <v>2951</v>
      </c>
    </row>
    <row r="921" spans="1:11" s="53" customFormat="1" ht="24" customHeight="1" x14ac:dyDescent="0.15">
      <c r="A921" s="38">
        <v>908</v>
      </c>
      <c r="B921" s="39">
        <v>4111100949</v>
      </c>
      <c r="C921" s="40" t="s">
        <v>2994</v>
      </c>
      <c r="D921" s="41" t="s">
        <v>2999</v>
      </c>
      <c r="E921" s="42" t="s">
        <v>3000</v>
      </c>
      <c r="F921" s="43" t="s">
        <v>1973</v>
      </c>
      <c r="G921" s="44" t="s">
        <v>3001</v>
      </c>
      <c r="H921" s="44" t="s">
        <v>3002</v>
      </c>
      <c r="I921" s="44"/>
      <c r="J921" s="45">
        <v>45992</v>
      </c>
      <c r="K921" s="44" t="s">
        <v>3003</v>
      </c>
    </row>
    <row r="922" spans="1:11" s="53" customFormat="1" ht="24" customHeight="1" x14ac:dyDescent="0.15">
      <c r="A922" s="38">
        <v>909</v>
      </c>
      <c r="B922" s="39">
        <v>4110103654</v>
      </c>
      <c r="C922" s="40" t="s">
        <v>2330</v>
      </c>
      <c r="D922" s="41" t="s">
        <v>2298</v>
      </c>
      <c r="E922" s="42" t="s">
        <v>3004</v>
      </c>
      <c r="F922" s="43" t="s">
        <v>1045</v>
      </c>
      <c r="G922" s="44" t="s">
        <v>2300</v>
      </c>
      <c r="H922" s="44" t="s">
        <v>2301</v>
      </c>
      <c r="I922" s="44"/>
      <c r="J922" s="45">
        <v>46023</v>
      </c>
      <c r="K922" s="44" t="s">
        <v>2302</v>
      </c>
    </row>
    <row r="923" spans="1:11" s="53" customFormat="1" ht="24" customHeight="1" x14ac:dyDescent="0.15">
      <c r="A923" s="38">
        <v>910</v>
      </c>
      <c r="B923" s="39">
        <v>4111600245</v>
      </c>
      <c r="C923" s="40" t="s">
        <v>2330</v>
      </c>
      <c r="D923" s="41" t="s">
        <v>3005</v>
      </c>
      <c r="E923" s="42" t="s">
        <v>212</v>
      </c>
      <c r="F923" s="43" t="s">
        <v>125</v>
      </c>
      <c r="G923" s="44" t="s">
        <v>3006</v>
      </c>
      <c r="H923" s="44" t="s">
        <v>3007</v>
      </c>
      <c r="I923" s="44" t="s">
        <v>3008</v>
      </c>
      <c r="J923" s="45">
        <v>46023</v>
      </c>
      <c r="K923" s="44" t="s">
        <v>3009</v>
      </c>
    </row>
    <row r="924" spans="1:11" s="53" customFormat="1" ht="24" customHeight="1" x14ac:dyDescent="0.15">
      <c r="A924" s="38">
        <v>911</v>
      </c>
      <c r="B924" s="39">
        <v>4110201003</v>
      </c>
      <c r="C924" s="40" t="s">
        <v>2330</v>
      </c>
      <c r="D924" s="41" t="s">
        <v>3010</v>
      </c>
      <c r="E924" s="42" t="s">
        <v>1028</v>
      </c>
      <c r="F924" s="43" t="s">
        <v>62</v>
      </c>
      <c r="G924" s="44" t="s">
        <v>1029</v>
      </c>
      <c r="H924" s="44" t="s">
        <v>1030</v>
      </c>
      <c r="I924" s="44" t="s">
        <v>2926</v>
      </c>
      <c r="J924" s="45">
        <v>46082</v>
      </c>
      <c r="K924" s="44" t="s">
        <v>1031</v>
      </c>
    </row>
    <row r="925" spans="1:11" s="53" customFormat="1" ht="24" customHeight="1" x14ac:dyDescent="0.15">
      <c r="A925" s="38">
        <v>912</v>
      </c>
      <c r="B925" s="39">
        <v>4111400794</v>
      </c>
      <c r="C925" s="40" t="s">
        <v>2330</v>
      </c>
      <c r="D925" s="41" t="s">
        <v>3011</v>
      </c>
      <c r="E925" s="42" t="s">
        <v>3012</v>
      </c>
      <c r="F925" s="43" t="s">
        <v>614</v>
      </c>
      <c r="G925" s="44" t="s">
        <v>3013</v>
      </c>
      <c r="H925" s="44" t="s">
        <v>2172</v>
      </c>
      <c r="I925" s="44" t="s">
        <v>2173</v>
      </c>
      <c r="J925" s="45">
        <v>46082</v>
      </c>
      <c r="K925" s="44" t="s">
        <v>2174</v>
      </c>
    </row>
    <row r="926" spans="1:11" s="53" customFormat="1" ht="24" customHeight="1" x14ac:dyDescent="0.15">
      <c r="A926" s="38">
        <v>913</v>
      </c>
      <c r="B926" s="39">
        <v>4110103662</v>
      </c>
      <c r="C926" s="40" t="s">
        <v>2330</v>
      </c>
      <c r="D926" s="41" t="s">
        <v>3014</v>
      </c>
      <c r="E926" s="42" t="s">
        <v>3015</v>
      </c>
      <c r="F926" s="43" t="s">
        <v>1045</v>
      </c>
      <c r="G926" s="44" t="s">
        <v>3016</v>
      </c>
      <c r="H926" s="44" t="s">
        <v>3017</v>
      </c>
      <c r="I926" s="44" t="s">
        <v>1442</v>
      </c>
      <c r="J926" s="45">
        <v>46082</v>
      </c>
      <c r="K926" s="44" t="s">
        <v>3018</v>
      </c>
    </row>
    <row r="927" spans="1:11" s="53" customFormat="1" ht="24" customHeight="1" x14ac:dyDescent="0.15">
      <c r="A927" s="38">
        <v>914</v>
      </c>
      <c r="B927" s="39">
        <v>4110102656</v>
      </c>
      <c r="C927" s="40" t="s">
        <v>2994</v>
      </c>
      <c r="D927" s="41" t="s">
        <v>2010</v>
      </c>
      <c r="E927" s="42" t="s">
        <v>2011</v>
      </c>
      <c r="F927" s="43" t="s">
        <v>36</v>
      </c>
      <c r="G927" s="44" t="s">
        <v>2012</v>
      </c>
      <c r="H927" s="44" t="s">
        <v>2013</v>
      </c>
      <c r="I927" s="44" t="s">
        <v>2014</v>
      </c>
      <c r="J927" s="45">
        <v>46113</v>
      </c>
      <c r="K927" s="44" t="s">
        <v>2019</v>
      </c>
    </row>
    <row r="928" spans="1:11" s="53" customFormat="1" ht="24" customHeight="1" x14ac:dyDescent="0.15">
      <c r="A928" s="38">
        <v>915</v>
      </c>
      <c r="B928" s="39">
        <v>4110103704</v>
      </c>
      <c r="C928" s="40" t="s">
        <v>2994</v>
      </c>
      <c r="D928" s="41" t="s">
        <v>3019</v>
      </c>
      <c r="E928" s="42" t="s">
        <v>3020</v>
      </c>
      <c r="F928" s="43" t="s">
        <v>1349</v>
      </c>
      <c r="G928" s="44" t="s">
        <v>3021</v>
      </c>
      <c r="H928" s="44" t="s">
        <v>3022</v>
      </c>
      <c r="I928" s="44" t="s">
        <v>1442</v>
      </c>
      <c r="J928" s="45">
        <v>46113</v>
      </c>
      <c r="K928" s="44" t="s">
        <v>3023</v>
      </c>
    </row>
    <row r="929" spans="1:11" s="53" customFormat="1" ht="24" customHeight="1" x14ac:dyDescent="0.15">
      <c r="A929" s="38">
        <v>916</v>
      </c>
      <c r="B929" s="39">
        <v>4111400802</v>
      </c>
      <c r="C929" s="40" t="s">
        <v>2330</v>
      </c>
      <c r="D929" s="41" t="s">
        <v>3024</v>
      </c>
      <c r="E929" s="42" t="s">
        <v>3025</v>
      </c>
      <c r="F929" s="43" t="s">
        <v>614</v>
      </c>
      <c r="G929" s="44" t="s">
        <v>3026</v>
      </c>
      <c r="H929" s="44" t="s">
        <v>3027</v>
      </c>
      <c r="I929" s="44" t="s">
        <v>464</v>
      </c>
      <c r="J929" s="45">
        <v>46113</v>
      </c>
      <c r="K929" s="44" t="s">
        <v>3028</v>
      </c>
    </row>
    <row r="930" spans="1:11" s="53" customFormat="1" ht="24" customHeight="1" x14ac:dyDescent="0.15">
      <c r="A930" s="38">
        <v>917</v>
      </c>
      <c r="B930" s="39">
        <v>4110103712</v>
      </c>
      <c r="C930" s="40" t="s">
        <v>2330</v>
      </c>
      <c r="D930" s="41" t="s">
        <v>3029</v>
      </c>
      <c r="E930" s="42" t="s">
        <v>2311</v>
      </c>
      <c r="F930" s="43" t="s">
        <v>1045</v>
      </c>
      <c r="G930" s="44" t="s">
        <v>3030</v>
      </c>
      <c r="H930" s="44" t="s">
        <v>3031</v>
      </c>
      <c r="I930" s="44" t="s">
        <v>1442</v>
      </c>
      <c r="J930" s="45">
        <v>46113</v>
      </c>
      <c r="K930" s="44" t="s">
        <v>3032</v>
      </c>
    </row>
    <row r="931" spans="1:11" s="53" customFormat="1" ht="24" customHeight="1" x14ac:dyDescent="0.15">
      <c r="A931" s="38">
        <v>918</v>
      </c>
      <c r="B931" s="39">
        <v>4110103746</v>
      </c>
      <c r="C931" s="40" t="s">
        <v>2330</v>
      </c>
      <c r="D931" s="41" t="s">
        <v>1043</v>
      </c>
      <c r="E931" s="42" t="s">
        <v>1044</v>
      </c>
      <c r="F931" s="43" t="s">
        <v>1045</v>
      </c>
      <c r="G931" s="44" t="s">
        <v>1046</v>
      </c>
      <c r="H931" s="44" t="s">
        <v>1047</v>
      </c>
      <c r="I931" s="44" t="s">
        <v>1048</v>
      </c>
      <c r="J931" s="45">
        <v>46143</v>
      </c>
      <c r="K931" s="44" t="s">
        <v>1049</v>
      </c>
    </row>
    <row r="932" spans="1:11" s="53" customFormat="1" ht="24" customHeight="1" x14ac:dyDescent="0.15">
      <c r="A932" s="38">
        <v>919</v>
      </c>
      <c r="B932" s="39">
        <v>4110103753</v>
      </c>
      <c r="C932" s="40" t="s">
        <v>2330</v>
      </c>
      <c r="D932" s="41" t="s">
        <v>3033</v>
      </c>
      <c r="E932" s="42" t="s">
        <v>3034</v>
      </c>
      <c r="F932" s="43" t="s">
        <v>1045</v>
      </c>
      <c r="G932" s="44" t="s">
        <v>3035</v>
      </c>
      <c r="H932" s="44" t="s">
        <v>3036</v>
      </c>
      <c r="I932" s="44"/>
      <c r="J932" s="45">
        <v>46143</v>
      </c>
      <c r="K932" s="44" t="s">
        <v>3037</v>
      </c>
    </row>
    <row r="933" spans="1:11" s="53" customFormat="1" ht="24" customHeight="1" x14ac:dyDescent="0.15">
      <c r="A933" s="38">
        <v>920</v>
      </c>
      <c r="B933" s="39">
        <v>4111200335</v>
      </c>
      <c r="C933" s="70" t="s">
        <v>2330</v>
      </c>
      <c r="D933" s="41" t="s">
        <v>3038</v>
      </c>
      <c r="E933" s="42" t="s">
        <v>847</v>
      </c>
      <c r="F933" s="43" t="s">
        <v>82</v>
      </c>
      <c r="G933" s="44" t="s">
        <v>3039</v>
      </c>
      <c r="H933" s="44" t="s">
        <v>3040</v>
      </c>
      <c r="I933" s="44"/>
      <c r="J933" s="45">
        <v>46204</v>
      </c>
      <c r="K933" s="44" t="s">
        <v>2840</v>
      </c>
    </row>
    <row r="934" spans="1:11" s="53" customFormat="1" ht="24" customHeight="1" x14ac:dyDescent="0.15">
      <c r="A934" s="38">
        <v>921</v>
      </c>
      <c r="B934" s="39">
        <v>4110201045</v>
      </c>
      <c r="C934" s="70" t="s">
        <v>2330</v>
      </c>
      <c r="D934" s="41" t="s">
        <v>3041</v>
      </c>
      <c r="E934" s="42" t="s">
        <v>3042</v>
      </c>
      <c r="F934" s="43" t="s">
        <v>1039</v>
      </c>
      <c r="G934" s="44" t="s">
        <v>3043</v>
      </c>
      <c r="H934" s="44" t="s">
        <v>3044</v>
      </c>
      <c r="I934" s="44"/>
      <c r="J934" s="45">
        <v>46204</v>
      </c>
      <c r="K934" s="44" t="s">
        <v>3045</v>
      </c>
    </row>
    <row r="935" spans="1:11" s="53" customFormat="1" ht="24" customHeight="1" x14ac:dyDescent="0.15">
      <c r="A935" s="38">
        <v>922</v>
      </c>
      <c r="B935" s="39">
        <v>4110102664</v>
      </c>
      <c r="C935" s="40" t="s">
        <v>3046</v>
      </c>
      <c r="D935" s="41" t="s">
        <v>2045</v>
      </c>
      <c r="E935" s="42" t="s">
        <v>2046</v>
      </c>
      <c r="F935" s="43" t="s">
        <v>36</v>
      </c>
      <c r="G935" s="44" t="s">
        <v>3047</v>
      </c>
      <c r="H935" s="44" t="s">
        <v>2048</v>
      </c>
      <c r="I935" s="44" t="s">
        <v>2049</v>
      </c>
      <c r="J935" s="45">
        <v>43556</v>
      </c>
      <c r="K935" s="44" t="s">
        <v>2050</v>
      </c>
    </row>
    <row r="936" spans="1:11" s="53" customFormat="1" ht="24" customHeight="1" x14ac:dyDescent="0.15">
      <c r="A936" s="38">
        <v>923</v>
      </c>
      <c r="B936" s="39">
        <v>4111100758</v>
      </c>
      <c r="C936" s="40" t="s">
        <v>3046</v>
      </c>
      <c r="D936" s="41" t="s">
        <v>2051</v>
      </c>
      <c r="E936" s="42" t="s">
        <v>710</v>
      </c>
      <c r="F936" s="43" t="s">
        <v>113</v>
      </c>
      <c r="G936" s="44" t="s">
        <v>3048</v>
      </c>
      <c r="H936" s="44" t="s">
        <v>2053</v>
      </c>
      <c r="I936" s="44" t="s">
        <v>2054</v>
      </c>
      <c r="J936" s="45">
        <v>43374</v>
      </c>
      <c r="K936" s="44" t="s">
        <v>117</v>
      </c>
    </row>
    <row r="937" spans="1:11" s="53" customFormat="1" ht="24" customHeight="1" x14ac:dyDescent="0.15">
      <c r="A937" s="38">
        <v>924</v>
      </c>
      <c r="B937" s="39">
        <v>4111300515</v>
      </c>
      <c r="C937" s="40" t="s">
        <v>3046</v>
      </c>
      <c r="D937" s="41" t="s">
        <v>3049</v>
      </c>
      <c r="E937" s="42" t="s">
        <v>14</v>
      </c>
      <c r="F937" s="43" t="s">
        <v>15</v>
      </c>
      <c r="G937" s="44" t="s">
        <v>3050</v>
      </c>
      <c r="H937" s="44" t="s">
        <v>899</v>
      </c>
      <c r="I937" s="44" t="s">
        <v>900</v>
      </c>
      <c r="J937" s="45">
        <v>44287</v>
      </c>
      <c r="K937" s="44" t="s">
        <v>19</v>
      </c>
    </row>
    <row r="938" spans="1:11" ht="24" customHeight="1" x14ac:dyDescent="0.15">
      <c r="A938" s="38">
        <v>925</v>
      </c>
      <c r="B938" s="39">
        <v>4111400604</v>
      </c>
      <c r="C938" s="40" t="s">
        <v>3046</v>
      </c>
      <c r="D938" s="41" t="s">
        <v>3051</v>
      </c>
      <c r="E938" s="42" t="s">
        <v>571</v>
      </c>
      <c r="F938" s="43" t="s">
        <v>75</v>
      </c>
      <c r="G938" s="44" t="s">
        <v>3052</v>
      </c>
      <c r="H938" s="44" t="s">
        <v>1277</v>
      </c>
      <c r="I938" s="44" t="s">
        <v>1277</v>
      </c>
      <c r="J938" s="45">
        <v>44470</v>
      </c>
      <c r="K938" s="44" t="s">
        <v>1199</v>
      </c>
    </row>
    <row r="939" spans="1:11" ht="24" customHeight="1" x14ac:dyDescent="0.15">
      <c r="A939" s="38">
        <v>926</v>
      </c>
      <c r="B939" s="39">
        <v>4110103472</v>
      </c>
      <c r="C939" s="40" t="s">
        <v>3053</v>
      </c>
      <c r="D939" s="41" t="s">
        <v>2072</v>
      </c>
      <c r="E939" s="42" t="s">
        <v>437</v>
      </c>
      <c r="F939" s="43" t="s">
        <v>36</v>
      </c>
      <c r="G939" s="44" t="s">
        <v>2073</v>
      </c>
      <c r="H939" s="44" t="s">
        <v>2074</v>
      </c>
      <c r="I939" s="44" t="s">
        <v>2075</v>
      </c>
      <c r="J939" s="45">
        <v>45627</v>
      </c>
      <c r="K939" s="44" t="s">
        <v>2076</v>
      </c>
    </row>
    <row r="940" spans="1:11" ht="24" customHeight="1" x14ac:dyDescent="0.15">
      <c r="A940" s="38">
        <v>927</v>
      </c>
      <c r="B940" s="39">
        <v>4110103621</v>
      </c>
      <c r="C940" s="40" t="s">
        <v>3054</v>
      </c>
      <c r="D940" s="41" t="s">
        <v>2072</v>
      </c>
      <c r="E940" s="42" t="s">
        <v>437</v>
      </c>
      <c r="F940" s="43" t="s">
        <v>36</v>
      </c>
      <c r="G940" s="44" t="s">
        <v>2073</v>
      </c>
      <c r="H940" s="44" t="s">
        <v>2074</v>
      </c>
      <c r="I940" s="44" t="s">
        <v>2075</v>
      </c>
      <c r="J940" s="45">
        <v>45931</v>
      </c>
      <c r="K940" s="44" t="s">
        <v>2076</v>
      </c>
    </row>
    <row r="941" spans="1:11" ht="24" customHeight="1" x14ac:dyDescent="0.15">
      <c r="A941" s="38">
        <v>928</v>
      </c>
      <c r="B941" s="39">
        <v>4110200963</v>
      </c>
      <c r="C941" s="40" t="s">
        <v>3054</v>
      </c>
      <c r="D941" s="41" t="s">
        <v>3055</v>
      </c>
      <c r="E941" s="42" t="s">
        <v>3056</v>
      </c>
      <c r="F941" s="43" t="s">
        <v>1039</v>
      </c>
      <c r="G941" s="44" t="s">
        <v>3057</v>
      </c>
      <c r="H941" s="44" t="s">
        <v>3058</v>
      </c>
      <c r="I941" s="44" t="s">
        <v>3059</v>
      </c>
      <c r="J941" s="45">
        <v>45962</v>
      </c>
      <c r="K941" s="44" t="s">
        <v>1927</v>
      </c>
    </row>
    <row r="942" spans="1:11" ht="24" customHeight="1" x14ac:dyDescent="0.15">
      <c r="A942" s="38">
        <v>929</v>
      </c>
      <c r="B942" s="39">
        <v>4110200989</v>
      </c>
      <c r="C942" s="40" t="s">
        <v>3054</v>
      </c>
      <c r="D942" s="41" t="s">
        <v>3060</v>
      </c>
      <c r="E942" s="42" t="s">
        <v>3061</v>
      </c>
      <c r="F942" s="43" t="s">
        <v>1039</v>
      </c>
      <c r="G942" s="44" t="s">
        <v>3062</v>
      </c>
      <c r="H942" s="44" t="s">
        <v>3063</v>
      </c>
      <c r="I942" s="44" t="s">
        <v>3063</v>
      </c>
      <c r="J942" s="45">
        <v>45962</v>
      </c>
      <c r="K942" s="44" t="s">
        <v>2199</v>
      </c>
    </row>
    <row r="943" spans="1:11" ht="24" customHeight="1" x14ac:dyDescent="0.15">
      <c r="A943" s="38">
        <v>930</v>
      </c>
      <c r="B943" s="39">
        <v>4110103647</v>
      </c>
      <c r="C943" s="40" t="s">
        <v>3054</v>
      </c>
      <c r="D943" s="41" t="s">
        <v>2016</v>
      </c>
      <c r="E943" s="42" t="s">
        <v>2078</v>
      </c>
      <c r="F943" s="43" t="s">
        <v>1045</v>
      </c>
      <c r="G943" s="44" t="s">
        <v>3064</v>
      </c>
      <c r="H943" s="44" t="s">
        <v>3065</v>
      </c>
      <c r="I943" s="44" t="s">
        <v>3066</v>
      </c>
      <c r="J943" s="45">
        <v>45992</v>
      </c>
      <c r="K943" s="44" t="s">
        <v>2015</v>
      </c>
    </row>
    <row r="944" spans="1:11" ht="24" customHeight="1" x14ac:dyDescent="0.15">
      <c r="A944" s="38">
        <v>931</v>
      </c>
      <c r="B944" s="39">
        <v>4111400786</v>
      </c>
      <c r="C944" s="40" t="s">
        <v>3054</v>
      </c>
      <c r="D944" s="41" t="s">
        <v>3067</v>
      </c>
      <c r="E944" s="42" t="s">
        <v>3068</v>
      </c>
      <c r="F944" s="43" t="s">
        <v>614</v>
      </c>
      <c r="G944" s="44" t="s">
        <v>3069</v>
      </c>
      <c r="H944" s="44" t="s">
        <v>3070</v>
      </c>
      <c r="I944" s="44"/>
      <c r="J944" s="45">
        <v>45992</v>
      </c>
      <c r="K944" s="44" t="s">
        <v>1199</v>
      </c>
    </row>
    <row r="945" spans="1:11" ht="24" customHeight="1" x14ac:dyDescent="0.15">
      <c r="A945" s="38">
        <v>932</v>
      </c>
      <c r="B945" s="39">
        <v>4111400778</v>
      </c>
      <c r="C945" s="40" t="s">
        <v>3054</v>
      </c>
      <c r="D945" s="41" t="s">
        <v>3071</v>
      </c>
      <c r="E945" s="42" t="s">
        <v>2996</v>
      </c>
      <c r="F945" s="43" t="s">
        <v>614</v>
      </c>
      <c r="G945" s="44" t="s">
        <v>3072</v>
      </c>
      <c r="H945" s="44" t="s">
        <v>3070</v>
      </c>
      <c r="I945" s="44"/>
      <c r="J945" s="45">
        <v>45992</v>
      </c>
      <c r="K945" s="44" t="s">
        <v>1199</v>
      </c>
    </row>
    <row r="946" spans="1:11" ht="24" customHeight="1" x14ac:dyDescent="0.15">
      <c r="A946" s="38">
        <v>933</v>
      </c>
      <c r="B946" s="39">
        <v>4110103670</v>
      </c>
      <c r="C946" s="40" t="s">
        <v>3054</v>
      </c>
      <c r="D946" s="41" t="s">
        <v>3073</v>
      </c>
      <c r="E946" s="42" t="s">
        <v>2046</v>
      </c>
      <c r="F946" s="43" t="s">
        <v>36</v>
      </c>
      <c r="G946" s="44" t="s">
        <v>2047</v>
      </c>
      <c r="H946" s="44" t="s">
        <v>2048</v>
      </c>
      <c r="I946" s="44" t="s">
        <v>2049</v>
      </c>
      <c r="J946" s="45">
        <v>46113</v>
      </c>
      <c r="K946" s="44" t="s">
        <v>3074</v>
      </c>
    </row>
    <row r="947" spans="1:11" ht="24" customHeight="1" x14ac:dyDescent="0.15">
      <c r="A947" s="38">
        <v>934</v>
      </c>
      <c r="B947" s="39">
        <v>4111200319</v>
      </c>
      <c r="C947" s="40" t="s">
        <v>3054</v>
      </c>
      <c r="D947" s="41" t="s">
        <v>3075</v>
      </c>
      <c r="E947" s="42" t="s">
        <v>847</v>
      </c>
      <c r="F947" s="43" t="s">
        <v>82</v>
      </c>
      <c r="G947" s="44" t="s">
        <v>2842</v>
      </c>
      <c r="H947" s="44" t="s">
        <v>2843</v>
      </c>
      <c r="I947" s="44" t="s">
        <v>2843</v>
      </c>
      <c r="J947" s="45">
        <v>46113</v>
      </c>
      <c r="K947" s="44" t="s">
        <v>2840</v>
      </c>
    </row>
    <row r="948" spans="1:11" ht="24" customHeight="1" x14ac:dyDescent="0.15">
      <c r="A948" s="38">
        <v>935</v>
      </c>
      <c r="B948" s="39">
        <v>4111100956</v>
      </c>
      <c r="C948" s="40" t="s">
        <v>3054</v>
      </c>
      <c r="D948" s="41" t="s">
        <v>3076</v>
      </c>
      <c r="E948" s="42" t="s">
        <v>3077</v>
      </c>
      <c r="F948" s="43" t="s">
        <v>113</v>
      </c>
      <c r="G948" s="44" t="s">
        <v>3078</v>
      </c>
      <c r="H948" s="44" t="s">
        <v>3079</v>
      </c>
      <c r="I948" s="44" t="s">
        <v>1048</v>
      </c>
      <c r="J948" s="45">
        <v>46113</v>
      </c>
      <c r="K948" s="44" t="s">
        <v>117</v>
      </c>
    </row>
    <row r="949" spans="1:11" ht="24" customHeight="1" x14ac:dyDescent="0.15">
      <c r="A949" s="38">
        <v>936</v>
      </c>
      <c r="B949" s="39">
        <v>4130100045</v>
      </c>
      <c r="C949" s="40" t="s">
        <v>3080</v>
      </c>
      <c r="D949" s="41" t="s">
        <v>3081</v>
      </c>
      <c r="E949" s="42" t="s">
        <v>35</v>
      </c>
      <c r="F949" s="43" t="s">
        <v>36</v>
      </c>
      <c r="G949" s="44" t="s">
        <v>1103</v>
      </c>
      <c r="H949" s="44" t="s">
        <v>656</v>
      </c>
      <c r="I949" s="44" t="s">
        <v>657</v>
      </c>
      <c r="J949" s="45">
        <v>41000</v>
      </c>
      <c r="K949" s="44" t="s">
        <v>40</v>
      </c>
    </row>
    <row r="950" spans="1:11" ht="24" customHeight="1" x14ac:dyDescent="0.15">
      <c r="A950" s="38">
        <v>937</v>
      </c>
      <c r="B950" s="39">
        <v>4130101407</v>
      </c>
      <c r="C950" s="40" t="s">
        <v>3080</v>
      </c>
      <c r="D950" s="41" t="s">
        <v>87</v>
      </c>
      <c r="E950" s="42" t="s">
        <v>88</v>
      </c>
      <c r="F950" s="43" t="s">
        <v>36</v>
      </c>
      <c r="G950" s="44" t="s">
        <v>89</v>
      </c>
      <c r="H950" s="44" t="s">
        <v>3082</v>
      </c>
      <c r="I950" s="44" t="s">
        <v>91</v>
      </c>
      <c r="J950" s="45">
        <v>41000</v>
      </c>
      <c r="K950" s="44" t="s">
        <v>92</v>
      </c>
    </row>
    <row r="951" spans="1:11" ht="24" customHeight="1" x14ac:dyDescent="0.15">
      <c r="A951" s="38">
        <v>938</v>
      </c>
      <c r="B951" s="39">
        <v>4130101415</v>
      </c>
      <c r="C951" s="40" t="s">
        <v>3080</v>
      </c>
      <c r="D951" s="41" t="s">
        <v>3083</v>
      </c>
      <c r="E951" s="42" t="s">
        <v>400</v>
      </c>
      <c r="F951" s="43" t="s">
        <v>1349</v>
      </c>
      <c r="G951" s="44" t="s">
        <v>3084</v>
      </c>
      <c r="H951" s="44" t="s">
        <v>3085</v>
      </c>
      <c r="I951" s="44" t="s">
        <v>3086</v>
      </c>
      <c r="J951" s="45">
        <v>41000</v>
      </c>
      <c r="K951" s="44" t="s">
        <v>1126</v>
      </c>
    </row>
    <row r="952" spans="1:11" ht="24" customHeight="1" x14ac:dyDescent="0.15">
      <c r="A952" s="38">
        <v>939</v>
      </c>
      <c r="B952" s="39">
        <v>4130101423</v>
      </c>
      <c r="C952" s="40" t="s">
        <v>3080</v>
      </c>
      <c r="D952" s="41" t="s">
        <v>3087</v>
      </c>
      <c r="E952" s="42" t="s">
        <v>544</v>
      </c>
      <c r="F952" s="43" t="s">
        <v>36</v>
      </c>
      <c r="G952" s="44" t="s">
        <v>3088</v>
      </c>
      <c r="H952" s="44" t="s">
        <v>3089</v>
      </c>
      <c r="I952" s="44" t="s">
        <v>3090</v>
      </c>
      <c r="J952" s="45">
        <v>41000</v>
      </c>
      <c r="K952" s="44" t="s">
        <v>1593</v>
      </c>
    </row>
    <row r="953" spans="1:11" ht="24" customHeight="1" x14ac:dyDescent="0.15">
      <c r="A953" s="38">
        <v>940</v>
      </c>
      <c r="B953" s="39">
        <v>4130101431</v>
      </c>
      <c r="C953" s="40" t="s">
        <v>3080</v>
      </c>
      <c r="D953" s="41" t="s">
        <v>3091</v>
      </c>
      <c r="E953" s="42" t="s">
        <v>3092</v>
      </c>
      <c r="F953" s="43" t="s">
        <v>36</v>
      </c>
      <c r="G953" s="44" t="s">
        <v>3093</v>
      </c>
      <c r="H953" s="44" t="s">
        <v>3094</v>
      </c>
      <c r="I953" s="44" t="s">
        <v>3095</v>
      </c>
      <c r="J953" s="45">
        <v>41000</v>
      </c>
      <c r="K953" s="44" t="s">
        <v>3096</v>
      </c>
    </row>
    <row r="954" spans="1:11" ht="24" customHeight="1" x14ac:dyDescent="0.15">
      <c r="A954" s="38">
        <v>941</v>
      </c>
      <c r="B954" s="39">
        <v>4130101464</v>
      </c>
      <c r="C954" s="40" t="s">
        <v>3080</v>
      </c>
      <c r="D954" s="41" t="s">
        <v>3097</v>
      </c>
      <c r="E954" s="42" t="s">
        <v>1105</v>
      </c>
      <c r="F954" s="43" t="s">
        <v>36</v>
      </c>
      <c r="G954" s="44" t="s">
        <v>1106</v>
      </c>
      <c r="H954" s="44" t="s">
        <v>1107</v>
      </c>
      <c r="I954" s="44" t="s">
        <v>1108</v>
      </c>
      <c r="J954" s="45">
        <v>41000</v>
      </c>
      <c r="K954" s="44" t="s">
        <v>1109</v>
      </c>
    </row>
    <row r="955" spans="1:11" ht="24" customHeight="1" x14ac:dyDescent="0.15">
      <c r="A955" s="38">
        <v>942</v>
      </c>
      <c r="B955" s="39">
        <v>4130200373</v>
      </c>
      <c r="C955" s="40" t="s">
        <v>3080</v>
      </c>
      <c r="D955" s="41" t="s">
        <v>3098</v>
      </c>
      <c r="E955" s="42" t="s">
        <v>659</v>
      </c>
      <c r="F955" s="43" t="s">
        <v>62</v>
      </c>
      <c r="G955" s="44" t="s">
        <v>855</v>
      </c>
      <c r="H955" s="44" t="s">
        <v>661</v>
      </c>
      <c r="I955" s="44" t="s">
        <v>662</v>
      </c>
      <c r="J955" s="45">
        <v>41000</v>
      </c>
      <c r="K955" s="44" t="s">
        <v>40</v>
      </c>
    </row>
    <row r="956" spans="1:11" ht="24" customHeight="1" x14ac:dyDescent="0.15">
      <c r="A956" s="38">
        <v>943</v>
      </c>
      <c r="B956" s="39">
        <v>4130600135</v>
      </c>
      <c r="C956" s="40" t="s">
        <v>3080</v>
      </c>
      <c r="D956" s="41" t="s">
        <v>3099</v>
      </c>
      <c r="E956" s="42" t="s">
        <v>1667</v>
      </c>
      <c r="F956" s="43" t="s">
        <v>49</v>
      </c>
      <c r="G956" s="44" t="s">
        <v>3100</v>
      </c>
      <c r="H956" s="44" t="s">
        <v>3101</v>
      </c>
      <c r="I956" s="44" t="s">
        <v>3102</v>
      </c>
      <c r="J956" s="45">
        <v>41000</v>
      </c>
      <c r="K956" s="44" t="s">
        <v>3103</v>
      </c>
    </row>
    <row r="957" spans="1:11" ht="24" customHeight="1" x14ac:dyDescent="0.15">
      <c r="A957" s="38">
        <v>944</v>
      </c>
      <c r="B957" s="39">
        <v>4131100408</v>
      </c>
      <c r="C957" s="40" t="s">
        <v>3080</v>
      </c>
      <c r="D957" s="41" t="s">
        <v>3104</v>
      </c>
      <c r="E957" s="42" t="s">
        <v>505</v>
      </c>
      <c r="F957" s="43" t="s">
        <v>113</v>
      </c>
      <c r="G957" s="44" t="s">
        <v>3105</v>
      </c>
      <c r="H957" s="44" t="s">
        <v>3106</v>
      </c>
      <c r="I957" s="44" t="s">
        <v>3107</v>
      </c>
      <c r="J957" s="45">
        <v>41000</v>
      </c>
      <c r="K957" s="44" t="s">
        <v>3108</v>
      </c>
    </row>
    <row r="958" spans="1:11" ht="24" customHeight="1" x14ac:dyDescent="0.15">
      <c r="A958" s="38">
        <v>945</v>
      </c>
      <c r="B958" s="39">
        <v>4131100424</v>
      </c>
      <c r="C958" s="40" t="s">
        <v>3080</v>
      </c>
      <c r="D958" s="41" t="s">
        <v>111</v>
      </c>
      <c r="E958" s="42" t="s">
        <v>112</v>
      </c>
      <c r="F958" s="43" t="s">
        <v>113</v>
      </c>
      <c r="G958" s="44" t="s">
        <v>114</v>
      </c>
      <c r="H958" s="44" t="s">
        <v>115</v>
      </c>
      <c r="I958" s="44" t="s">
        <v>116</v>
      </c>
      <c r="J958" s="45">
        <v>41000</v>
      </c>
      <c r="K958" s="44" t="s">
        <v>117</v>
      </c>
    </row>
    <row r="959" spans="1:11" ht="24" customHeight="1" x14ac:dyDescent="0.15">
      <c r="A959" s="38">
        <v>946</v>
      </c>
      <c r="B959" s="39">
        <v>4131300263</v>
      </c>
      <c r="C959" s="40" t="s">
        <v>3080</v>
      </c>
      <c r="D959" s="41" t="s">
        <v>3109</v>
      </c>
      <c r="E959" s="42" t="s">
        <v>14</v>
      </c>
      <c r="F959" s="43" t="s">
        <v>15</v>
      </c>
      <c r="G959" s="44" t="s">
        <v>1255</v>
      </c>
      <c r="H959" s="44" t="s">
        <v>3110</v>
      </c>
      <c r="I959" s="44" t="s">
        <v>1741</v>
      </c>
      <c r="J959" s="45">
        <v>41000</v>
      </c>
      <c r="K959" s="44" t="s">
        <v>19</v>
      </c>
    </row>
    <row r="960" spans="1:11" ht="24" customHeight="1" x14ac:dyDescent="0.15">
      <c r="A960" s="38">
        <v>947</v>
      </c>
      <c r="B960" s="39">
        <v>4131400253</v>
      </c>
      <c r="C960" s="40" t="s">
        <v>3080</v>
      </c>
      <c r="D960" s="41" t="s">
        <v>3111</v>
      </c>
      <c r="E960" s="42" t="s">
        <v>74</v>
      </c>
      <c r="F960" s="43" t="s">
        <v>75</v>
      </c>
      <c r="G960" s="44" t="s">
        <v>3112</v>
      </c>
      <c r="H960" s="44" t="s">
        <v>3113</v>
      </c>
      <c r="I960" s="44" t="s">
        <v>78</v>
      </c>
      <c r="J960" s="45">
        <v>41000</v>
      </c>
      <c r="K960" s="44" t="s">
        <v>79</v>
      </c>
    </row>
    <row r="961" spans="1:11" ht="24" customHeight="1" x14ac:dyDescent="0.15">
      <c r="A961" s="38">
        <v>948</v>
      </c>
      <c r="B961" s="39">
        <v>4131400261</v>
      </c>
      <c r="C961" s="40" t="s">
        <v>3080</v>
      </c>
      <c r="D961" s="41" t="s">
        <v>3114</v>
      </c>
      <c r="E961" s="42" t="s">
        <v>100</v>
      </c>
      <c r="F961" s="43" t="s">
        <v>75</v>
      </c>
      <c r="G961" s="44" t="s">
        <v>3115</v>
      </c>
      <c r="H961" s="44" t="s">
        <v>102</v>
      </c>
      <c r="I961" s="44" t="s">
        <v>103</v>
      </c>
      <c r="J961" s="45">
        <v>41000</v>
      </c>
      <c r="K961" s="44" t="s">
        <v>104</v>
      </c>
    </row>
    <row r="962" spans="1:11" ht="24" customHeight="1" x14ac:dyDescent="0.15">
      <c r="A962" s="38">
        <v>949</v>
      </c>
      <c r="B962" s="39">
        <v>4131600159</v>
      </c>
      <c r="C962" s="40" t="s">
        <v>3080</v>
      </c>
      <c r="D962" s="41" t="s">
        <v>320</v>
      </c>
      <c r="E962" s="42" t="s">
        <v>124</v>
      </c>
      <c r="F962" s="43" t="s">
        <v>125</v>
      </c>
      <c r="G962" s="44" t="s">
        <v>321</v>
      </c>
      <c r="H962" s="44" t="s">
        <v>322</v>
      </c>
      <c r="I962" s="44" t="s">
        <v>323</v>
      </c>
      <c r="J962" s="45">
        <v>41000</v>
      </c>
      <c r="K962" s="44" t="s">
        <v>324</v>
      </c>
    </row>
    <row r="963" spans="1:11" ht="24" customHeight="1" x14ac:dyDescent="0.15">
      <c r="A963" s="38">
        <v>950</v>
      </c>
      <c r="B963" s="39">
        <v>4131500193</v>
      </c>
      <c r="C963" s="40" t="s">
        <v>3080</v>
      </c>
      <c r="D963" s="41" t="s">
        <v>2395</v>
      </c>
      <c r="E963" s="42" t="s">
        <v>800</v>
      </c>
      <c r="F963" s="43" t="s">
        <v>716</v>
      </c>
      <c r="G963" s="44" t="s">
        <v>2396</v>
      </c>
      <c r="H963" s="44" t="s">
        <v>802</v>
      </c>
      <c r="I963" s="44" t="s">
        <v>803</v>
      </c>
      <c r="J963" s="45">
        <v>41030</v>
      </c>
      <c r="K963" s="44" t="s">
        <v>804</v>
      </c>
    </row>
    <row r="964" spans="1:11" ht="24" customHeight="1" x14ac:dyDescent="0.15">
      <c r="A964" s="38">
        <v>951</v>
      </c>
      <c r="B964" s="39">
        <v>4131200125</v>
      </c>
      <c r="C964" s="40" t="s">
        <v>3080</v>
      </c>
      <c r="D964" s="41" t="s">
        <v>3116</v>
      </c>
      <c r="E964" s="42" t="s">
        <v>230</v>
      </c>
      <c r="F964" s="43" t="s">
        <v>82</v>
      </c>
      <c r="G964" s="44" t="s">
        <v>1568</v>
      </c>
      <c r="H964" s="44" t="s">
        <v>1569</v>
      </c>
      <c r="I964" s="44" t="s">
        <v>1569</v>
      </c>
      <c r="J964" s="45">
        <v>41061</v>
      </c>
      <c r="K964" s="44" t="s">
        <v>234</v>
      </c>
    </row>
    <row r="965" spans="1:11" ht="24" customHeight="1" x14ac:dyDescent="0.15">
      <c r="A965" s="38">
        <v>952</v>
      </c>
      <c r="B965" s="39">
        <v>4130200019</v>
      </c>
      <c r="C965" s="40" t="s">
        <v>3080</v>
      </c>
      <c r="D965" s="41" t="s">
        <v>3117</v>
      </c>
      <c r="E965" s="42" t="s">
        <v>704</v>
      </c>
      <c r="F965" s="43" t="s">
        <v>62</v>
      </c>
      <c r="G965" s="44" t="s">
        <v>3118</v>
      </c>
      <c r="H965" s="44" t="s">
        <v>853</v>
      </c>
      <c r="I965" s="44" t="s">
        <v>707</v>
      </c>
      <c r="J965" s="45">
        <v>41091</v>
      </c>
      <c r="K965" s="44" t="s">
        <v>708</v>
      </c>
    </row>
    <row r="966" spans="1:11" ht="24" customHeight="1" x14ac:dyDescent="0.15">
      <c r="A966" s="38">
        <v>953</v>
      </c>
      <c r="B966" s="39">
        <v>4130101597</v>
      </c>
      <c r="C966" s="40" t="s">
        <v>3080</v>
      </c>
      <c r="D966" s="41" t="s">
        <v>3119</v>
      </c>
      <c r="E966" s="42" t="s">
        <v>754</v>
      </c>
      <c r="F966" s="43" t="s">
        <v>36</v>
      </c>
      <c r="G966" s="44" t="s">
        <v>1112</v>
      </c>
      <c r="H966" s="44" t="s">
        <v>756</v>
      </c>
      <c r="I966" s="44" t="s">
        <v>782</v>
      </c>
      <c r="J966" s="45">
        <v>41365</v>
      </c>
      <c r="K966" s="44" t="s">
        <v>670</v>
      </c>
    </row>
    <row r="967" spans="1:11" ht="24" customHeight="1" x14ac:dyDescent="0.15">
      <c r="A967" s="38">
        <v>954</v>
      </c>
      <c r="B967" s="39">
        <v>4131500201</v>
      </c>
      <c r="C967" s="40" t="s">
        <v>3080</v>
      </c>
      <c r="D967" s="41" t="s">
        <v>3120</v>
      </c>
      <c r="E967" s="42" t="s">
        <v>841</v>
      </c>
      <c r="F967" s="43" t="s">
        <v>716</v>
      </c>
      <c r="G967" s="44" t="s">
        <v>842</v>
      </c>
      <c r="H967" s="44" t="s">
        <v>843</v>
      </c>
      <c r="I967" s="44" t="s">
        <v>844</v>
      </c>
      <c r="J967" s="45">
        <v>41395</v>
      </c>
      <c r="K967" s="44" t="s">
        <v>845</v>
      </c>
    </row>
    <row r="968" spans="1:11" ht="24" customHeight="1" x14ac:dyDescent="0.15">
      <c r="A968" s="38">
        <v>955</v>
      </c>
      <c r="B968" s="39">
        <v>4131500250</v>
      </c>
      <c r="C968" s="40" t="s">
        <v>3080</v>
      </c>
      <c r="D968" s="41" t="s">
        <v>3121</v>
      </c>
      <c r="E968" s="42" t="s">
        <v>841</v>
      </c>
      <c r="F968" s="43" t="s">
        <v>716</v>
      </c>
      <c r="G968" s="44" t="s">
        <v>717</v>
      </c>
      <c r="H968" s="44" t="s">
        <v>718</v>
      </c>
      <c r="I968" s="44" t="s">
        <v>719</v>
      </c>
      <c r="J968" s="45">
        <v>41579</v>
      </c>
      <c r="K968" s="44" t="s">
        <v>720</v>
      </c>
    </row>
    <row r="969" spans="1:11" ht="24" customHeight="1" x14ac:dyDescent="0.15">
      <c r="A969" s="38">
        <v>956</v>
      </c>
      <c r="B969" s="39">
        <v>4130101753</v>
      </c>
      <c r="C969" s="40" t="s">
        <v>3080</v>
      </c>
      <c r="D969" s="41" t="s">
        <v>881</v>
      </c>
      <c r="E969" s="42" t="s">
        <v>165</v>
      </c>
      <c r="F969" s="43" t="s">
        <v>36</v>
      </c>
      <c r="G969" s="44" t="s">
        <v>882</v>
      </c>
      <c r="H969" s="44" t="s">
        <v>883</v>
      </c>
      <c r="I969" s="44" t="s">
        <v>884</v>
      </c>
      <c r="J969" s="45">
        <v>41730</v>
      </c>
      <c r="K969" s="44" t="s">
        <v>885</v>
      </c>
    </row>
    <row r="970" spans="1:11" ht="24" customHeight="1" x14ac:dyDescent="0.15">
      <c r="A970" s="38">
        <v>957</v>
      </c>
      <c r="B970" s="39">
        <v>4130101795</v>
      </c>
      <c r="C970" s="40" t="s">
        <v>3080</v>
      </c>
      <c r="D970" s="41" t="s">
        <v>3122</v>
      </c>
      <c r="E970" s="42" t="s">
        <v>583</v>
      </c>
      <c r="F970" s="43" t="s">
        <v>36</v>
      </c>
      <c r="G970" s="44" t="s">
        <v>3123</v>
      </c>
      <c r="H970" s="44" t="s">
        <v>3124</v>
      </c>
      <c r="I970" s="44" t="s">
        <v>3125</v>
      </c>
      <c r="J970" s="45">
        <v>41730</v>
      </c>
      <c r="K970" s="44" t="s">
        <v>329</v>
      </c>
    </row>
    <row r="971" spans="1:11" ht="24" customHeight="1" x14ac:dyDescent="0.15">
      <c r="A971" s="38">
        <v>958</v>
      </c>
      <c r="B971" s="39">
        <v>4130800057</v>
      </c>
      <c r="C971" s="40" t="s">
        <v>3080</v>
      </c>
      <c r="D971" s="41" t="s">
        <v>3126</v>
      </c>
      <c r="E971" s="42" t="s">
        <v>887</v>
      </c>
      <c r="F971" s="43" t="s">
        <v>22</v>
      </c>
      <c r="G971" s="44" t="s">
        <v>888</v>
      </c>
      <c r="H971" s="44" t="s">
        <v>889</v>
      </c>
      <c r="I971" s="44" t="s">
        <v>890</v>
      </c>
      <c r="J971" s="45">
        <v>41730</v>
      </c>
      <c r="K971" s="44" t="s">
        <v>891</v>
      </c>
    </row>
    <row r="972" spans="1:11" ht="24" customHeight="1" x14ac:dyDescent="0.15">
      <c r="A972" s="38">
        <v>959</v>
      </c>
      <c r="B972" s="39">
        <v>4131200166</v>
      </c>
      <c r="C972" s="40" t="s">
        <v>3080</v>
      </c>
      <c r="D972" s="41" t="s">
        <v>3127</v>
      </c>
      <c r="E972" s="42" t="s">
        <v>81</v>
      </c>
      <c r="F972" s="43" t="s">
        <v>82</v>
      </c>
      <c r="G972" s="44" t="s">
        <v>3128</v>
      </c>
      <c r="H972" s="44" t="s">
        <v>3129</v>
      </c>
      <c r="I972" s="44" t="s">
        <v>761</v>
      </c>
      <c r="J972" s="45">
        <v>41760</v>
      </c>
      <c r="K972" s="44" t="s">
        <v>762</v>
      </c>
    </row>
    <row r="973" spans="1:11" ht="24" customHeight="1" x14ac:dyDescent="0.15">
      <c r="A973" s="38">
        <v>960</v>
      </c>
      <c r="B973" s="39">
        <v>4131700090</v>
      </c>
      <c r="C973" s="40" t="s">
        <v>3080</v>
      </c>
      <c r="D973" s="41" t="s">
        <v>3130</v>
      </c>
      <c r="E973" s="42" t="s">
        <v>3131</v>
      </c>
      <c r="F973" s="43" t="s">
        <v>206</v>
      </c>
      <c r="G973" s="44" t="s">
        <v>3132</v>
      </c>
      <c r="H973" s="44" t="s">
        <v>3133</v>
      </c>
      <c r="I973" s="44" t="s">
        <v>3134</v>
      </c>
      <c r="J973" s="45">
        <v>41760</v>
      </c>
      <c r="K973" s="44" t="s">
        <v>3135</v>
      </c>
    </row>
    <row r="974" spans="1:11" ht="24" customHeight="1" x14ac:dyDescent="0.15">
      <c r="A974" s="38">
        <v>961</v>
      </c>
      <c r="B974" s="39">
        <v>4131000095</v>
      </c>
      <c r="C974" s="40" t="s">
        <v>3080</v>
      </c>
      <c r="D974" s="41" t="s">
        <v>3136</v>
      </c>
      <c r="E974" s="42" t="s">
        <v>684</v>
      </c>
      <c r="F974" s="43" t="s">
        <v>685</v>
      </c>
      <c r="G974" s="44" t="s">
        <v>686</v>
      </c>
      <c r="H974" s="44" t="s">
        <v>687</v>
      </c>
      <c r="I974" s="44" t="s">
        <v>688</v>
      </c>
      <c r="J974" s="45">
        <v>41876</v>
      </c>
      <c r="K974" s="44" t="s">
        <v>689</v>
      </c>
    </row>
    <row r="975" spans="1:11" ht="24" customHeight="1" x14ac:dyDescent="0.15">
      <c r="A975" s="38">
        <v>962</v>
      </c>
      <c r="B975" s="39">
        <v>4130560297</v>
      </c>
      <c r="C975" s="40" t="s">
        <v>3080</v>
      </c>
      <c r="D975" s="41" t="s">
        <v>3137</v>
      </c>
      <c r="E975" s="42" t="s">
        <v>649</v>
      </c>
      <c r="F975" s="43" t="s">
        <v>249</v>
      </c>
      <c r="G975" s="44" t="s">
        <v>650</v>
      </c>
      <c r="H975" s="44" t="s">
        <v>651</v>
      </c>
      <c r="I975" s="44" t="s">
        <v>652</v>
      </c>
      <c r="J975" s="45">
        <v>41883</v>
      </c>
      <c r="K975" s="44" t="s">
        <v>653</v>
      </c>
    </row>
    <row r="976" spans="1:11" ht="24" customHeight="1" x14ac:dyDescent="0.15">
      <c r="A976" s="38">
        <v>963</v>
      </c>
      <c r="B976" s="39">
        <v>4130101886</v>
      </c>
      <c r="C976" s="40" t="s">
        <v>3080</v>
      </c>
      <c r="D976" s="41" t="s">
        <v>2608</v>
      </c>
      <c r="E976" s="42" t="s">
        <v>857</v>
      </c>
      <c r="F976" s="43" t="s">
        <v>36</v>
      </c>
      <c r="G976" s="44" t="s">
        <v>858</v>
      </c>
      <c r="H976" s="44" t="s">
        <v>859</v>
      </c>
      <c r="I976" s="44" t="s">
        <v>860</v>
      </c>
      <c r="J976" s="45">
        <v>41913</v>
      </c>
      <c r="K976" s="44" t="s">
        <v>861</v>
      </c>
    </row>
    <row r="977" spans="1:11" ht="24" customHeight="1" x14ac:dyDescent="0.15">
      <c r="A977" s="38">
        <v>964</v>
      </c>
      <c r="B977" s="39">
        <v>4130960174</v>
      </c>
      <c r="C977" s="40" t="s">
        <v>3080</v>
      </c>
      <c r="D977" s="41" t="s">
        <v>3138</v>
      </c>
      <c r="E977" s="42" t="s">
        <v>455</v>
      </c>
      <c r="F977" s="43" t="s">
        <v>456</v>
      </c>
      <c r="G977" s="44" t="s">
        <v>2518</v>
      </c>
      <c r="H977" s="44" t="s">
        <v>1150</v>
      </c>
      <c r="I977" s="44" t="s">
        <v>1150</v>
      </c>
      <c r="J977" s="45">
        <v>41913</v>
      </c>
      <c r="K977" s="44" t="s">
        <v>1151</v>
      </c>
    </row>
    <row r="978" spans="1:11" ht="24" customHeight="1" x14ac:dyDescent="0.15">
      <c r="A978" s="38">
        <v>965</v>
      </c>
      <c r="B978" s="39">
        <v>4131500284</v>
      </c>
      <c r="C978" s="40" t="s">
        <v>3080</v>
      </c>
      <c r="D978" s="41" t="s">
        <v>3139</v>
      </c>
      <c r="E978" s="42" t="s">
        <v>1534</v>
      </c>
      <c r="F978" s="43" t="s">
        <v>716</v>
      </c>
      <c r="G978" s="44" t="s">
        <v>2620</v>
      </c>
      <c r="H978" s="44" t="s">
        <v>2621</v>
      </c>
      <c r="I978" s="44" t="s">
        <v>2622</v>
      </c>
      <c r="J978" s="45">
        <v>41913</v>
      </c>
      <c r="K978" s="44" t="s">
        <v>2623</v>
      </c>
    </row>
    <row r="979" spans="1:11" ht="24" customHeight="1" x14ac:dyDescent="0.15">
      <c r="A979" s="38">
        <v>966</v>
      </c>
      <c r="B979" s="39">
        <v>4130560313</v>
      </c>
      <c r="C979" s="40" t="s">
        <v>3080</v>
      </c>
      <c r="D979" s="41" t="s">
        <v>3140</v>
      </c>
      <c r="E979" s="42" t="s">
        <v>1319</v>
      </c>
      <c r="F979" s="43" t="s">
        <v>183</v>
      </c>
      <c r="G979" s="44" t="s">
        <v>3141</v>
      </c>
      <c r="H979" s="44" t="s">
        <v>3142</v>
      </c>
      <c r="I979" s="44" t="s">
        <v>3142</v>
      </c>
      <c r="J979" s="45">
        <v>41944</v>
      </c>
      <c r="K979" s="44" t="s">
        <v>3143</v>
      </c>
    </row>
    <row r="980" spans="1:11" ht="24" customHeight="1" x14ac:dyDescent="0.15">
      <c r="A980" s="38">
        <v>967</v>
      </c>
      <c r="B980" s="39">
        <v>4130560321</v>
      </c>
      <c r="C980" s="40" t="s">
        <v>3080</v>
      </c>
      <c r="D980" s="41" t="s">
        <v>3144</v>
      </c>
      <c r="E980" s="42" t="s">
        <v>649</v>
      </c>
      <c r="F980" s="43" t="s">
        <v>249</v>
      </c>
      <c r="G980" s="44" t="s">
        <v>3145</v>
      </c>
      <c r="H980" s="44" t="s">
        <v>736</v>
      </c>
      <c r="I980" s="44" t="s">
        <v>737</v>
      </c>
      <c r="J980" s="45">
        <v>41944</v>
      </c>
      <c r="K980" s="44" t="s">
        <v>738</v>
      </c>
    </row>
    <row r="981" spans="1:11" ht="24" customHeight="1" x14ac:dyDescent="0.15">
      <c r="A981" s="38">
        <v>968</v>
      </c>
      <c r="B981" s="39">
        <v>4130560339</v>
      </c>
      <c r="C981" s="40" t="s">
        <v>3080</v>
      </c>
      <c r="D981" s="41" t="s">
        <v>1117</v>
      </c>
      <c r="E981" s="42" t="s">
        <v>248</v>
      </c>
      <c r="F981" s="43" t="s">
        <v>249</v>
      </c>
      <c r="G981" s="44" t="s">
        <v>1118</v>
      </c>
      <c r="H981" s="44" t="s">
        <v>3146</v>
      </c>
      <c r="I981" s="44" t="s">
        <v>3147</v>
      </c>
      <c r="J981" s="45">
        <v>41974</v>
      </c>
      <c r="K981" s="44" t="s">
        <v>1121</v>
      </c>
    </row>
    <row r="982" spans="1:11" ht="24" customHeight="1" x14ac:dyDescent="0.15">
      <c r="A982" s="38">
        <v>969</v>
      </c>
      <c r="B982" s="39">
        <v>4130101902</v>
      </c>
      <c r="C982" s="40" t="s">
        <v>3080</v>
      </c>
      <c r="D982" s="41" t="s">
        <v>3148</v>
      </c>
      <c r="E982" s="42" t="s">
        <v>3149</v>
      </c>
      <c r="F982" s="43" t="s">
        <v>36</v>
      </c>
      <c r="G982" s="44" t="s">
        <v>3150</v>
      </c>
      <c r="H982" s="44" t="s">
        <v>3151</v>
      </c>
      <c r="I982" s="44" t="s">
        <v>3151</v>
      </c>
      <c r="J982" s="45">
        <v>42051</v>
      </c>
      <c r="K982" s="44" t="s">
        <v>3152</v>
      </c>
    </row>
    <row r="983" spans="1:11" ht="24" customHeight="1" x14ac:dyDescent="0.15">
      <c r="A983" s="38">
        <v>970</v>
      </c>
      <c r="B983" s="39">
        <v>4131200174</v>
      </c>
      <c r="C983" s="40" t="s">
        <v>3080</v>
      </c>
      <c r="D983" s="41" t="s">
        <v>3153</v>
      </c>
      <c r="E983" s="42" t="s">
        <v>831</v>
      </c>
      <c r="F983" s="43" t="s">
        <v>82</v>
      </c>
      <c r="G983" s="44" t="s">
        <v>3154</v>
      </c>
      <c r="H983" s="44" t="s">
        <v>833</v>
      </c>
      <c r="I983" s="44" t="s">
        <v>833</v>
      </c>
      <c r="J983" s="45">
        <v>42095</v>
      </c>
      <c r="K983" s="44" t="s">
        <v>835</v>
      </c>
    </row>
    <row r="984" spans="1:11" ht="24" customHeight="1" x14ac:dyDescent="0.15">
      <c r="A984" s="38">
        <v>971</v>
      </c>
      <c r="B984" s="39">
        <v>4130101910</v>
      </c>
      <c r="C984" s="40" t="s">
        <v>3080</v>
      </c>
      <c r="D984" s="41" t="s">
        <v>3155</v>
      </c>
      <c r="E984" s="42" t="s">
        <v>255</v>
      </c>
      <c r="F984" s="43" t="s">
        <v>36</v>
      </c>
      <c r="G984" s="44" t="s">
        <v>256</v>
      </c>
      <c r="H984" s="44" t="s">
        <v>257</v>
      </c>
      <c r="I984" s="44" t="s">
        <v>258</v>
      </c>
      <c r="J984" s="45">
        <v>42095</v>
      </c>
      <c r="K984" s="44" t="s">
        <v>259</v>
      </c>
    </row>
    <row r="985" spans="1:11" ht="24" customHeight="1" x14ac:dyDescent="0.15">
      <c r="A985" s="38">
        <v>972</v>
      </c>
      <c r="B985" s="39">
        <v>4130101993</v>
      </c>
      <c r="C985" s="40" t="s">
        <v>3080</v>
      </c>
      <c r="D985" s="41" t="s">
        <v>3156</v>
      </c>
      <c r="E985" s="42" t="s">
        <v>3157</v>
      </c>
      <c r="F985" s="43" t="s">
        <v>36</v>
      </c>
      <c r="G985" s="44" t="s">
        <v>3158</v>
      </c>
      <c r="H985" s="44" t="s">
        <v>3159</v>
      </c>
      <c r="I985" s="44" t="s">
        <v>3160</v>
      </c>
      <c r="J985" s="45">
        <v>42186</v>
      </c>
      <c r="K985" s="44" t="s">
        <v>3161</v>
      </c>
    </row>
    <row r="986" spans="1:11" ht="24" customHeight="1" x14ac:dyDescent="0.15">
      <c r="A986" s="38">
        <v>973</v>
      </c>
      <c r="B986" s="39">
        <v>4130102017</v>
      </c>
      <c r="C986" s="40" t="s">
        <v>3080</v>
      </c>
      <c r="D986" s="41" t="s">
        <v>3162</v>
      </c>
      <c r="E986" s="42" t="s">
        <v>1176</v>
      </c>
      <c r="F986" s="43" t="s">
        <v>36</v>
      </c>
      <c r="G986" s="44" t="s">
        <v>2451</v>
      </c>
      <c r="H986" s="44" t="s">
        <v>2452</v>
      </c>
      <c r="I986" s="44" t="s">
        <v>2453</v>
      </c>
      <c r="J986" s="45">
        <v>42217</v>
      </c>
      <c r="K986" s="44" t="s">
        <v>1180</v>
      </c>
    </row>
    <row r="987" spans="1:11" ht="24" customHeight="1" x14ac:dyDescent="0.15">
      <c r="A987" s="38">
        <v>974</v>
      </c>
      <c r="B987" s="39">
        <v>4131100572</v>
      </c>
      <c r="C987" s="40" t="s">
        <v>3080</v>
      </c>
      <c r="D987" s="41" t="s">
        <v>3163</v>
      </c>
      <c r="E987" s="42" t="s">
        <v>1490</v>
      </c>
      <c r="F987" s="43" t="s">
        <v>113</v>
      </c>
      <c r="G987" s="44" t="s">
        <v>3164</v>
      </c>
      <c r="H987" s="44" t="s">
        <v>2105</v>
      </c>
      <c r="I987" s="44" t="s">
        <v>2106</v>
      </c>
      <c r="J987" s="45">
        <v>42278</v>
      </c>
      <c r="K987" s="44" t="s">
        <v>2107</v>
      </c>
    </row>
    <row r="988" spans="1:11" ht="24" customHeight="1" x14ac:dyDescent="0.15">
      <c r="A988" s="38">
        <v>975</v>
      </c>
      <c r="B988" s="39">
        <v>4131300396</v>
      </c>
      <c r="C988" s="40" t="s">
        <v>3080</v>
      </c>
      <c r="D988" s="41" t="s">
        <v>3165</v>
      </c>
      <c r="E988" s="42" t="s">
        <v>1675</v>
      </c>
      <c r="F988" s="43" t="s">
        <v>15</v>
      </c>
      <c r="G988" s="44" t="s">
        <v>1981</v>
      </c>
      <c r="H988" s="44" t="s">
        <v>3166</v>
      </c>
      <c r="I988" s="44" t="s">
        <v>1983</v>
      </c>
      <c r="J988" s="45">
        <v>42430</v>
      </c>
      <c r="K988" s="44" t="s">
        <v>1678</v>
      </c>
    </row>
    <row r="989" spans="1:11" ht="24" customHeight="1" x14ac:dyDescent="0.15">
      <c r="A989" s="38">
        <v>976</v>
      </c>
      <c r="B989" s="39">
        <v>4130200555</v>
      </c>
      <c r="C989" s="40" t="s">
        <v>3080</v>
      </c>
      <c r="D989" s="41" t="s">
        <v>3167</v>
      </c>
      <c r="E989" s="42" t="s">
        <v>3168</v>
      </c>
      <c r="F989" s="43" t="s">
        <v>62</v>
      </c>
      <c r="G989" s="44" t="s">
        <v>3169</v>
      </c>
      <c r="H989" s="44" t="s">
        <v>3170</v>
      </c>
      <c r="I989" s="44" t="s">
        <v>2606</v>
      </c>
      <c r="J989" s="45">
        <v>42454</v>
      </c>
      <c r="K989" s="44" t="s">
        <v>2607</v>
      </c>
    </row>
    <row r="990" spans="1:11" ht="24" customHeight="1" x14ac:dyDescent="0.15">
      <c r="A990" s="38">
        <v>977</v>
      </c>
      <c r="B990" s="39">
        <v>4130102082</v>
      </c>
      <c r="C990" s="40" t="s">
        <v>3080</v>
      </c>
      <c r="D990" s="41" t="s">
        <v>1996</v>
      </c>
      <c r="E990" s="42" t="s">
        <v>437</v>
      </c>
      <c r="F990" s="43" t="s">
        <v>36</v>
      </c>
      <c r="G990" s="44" t="s">
        <v>3171</v>
      </c>
      <c r="H990" s="44" t="s">
        <v>1998</v>
      </c>
      <c r="I990" s="44" t="s">
        <v>1999</v>
      </c>
      <c r="J990" s="45">
        <v>42461</v>
      </c>
      <c r="K990" s="44" t="s">
        <v>1109</v>
      </c>
    </row>
    <row r="991" spans="1:11" ht="24" customHeight="1" x14ac:dyDescent="0.15">
      <c r="A991" s="38">
        <v>978</v>
      </c>
      <c r="B991" s="39">
        <v>4130960240</v>
      </c>
      <c r="C991" s="40" t="s">
        <v>3080</v>
      </c>
      <c r="D991" s="41" t="s">
        <v>3172</v>
      </c>
      <c r="E991" s="42" t="s">
        <v>242</v>
      </c>
      <c r="F991" s="43" t="s">
        <v>29</v>
      </c>
      <c r="G991" s="44" t="s">
        <v>243</v>
      </c>
      <c r="H991" s="44" t="s">
        <v>244</v>
      </c>
      <c r="I991" s="44" t="s">
        <v>244</v>
      </c>
      <c r="J991" s="45">
        <v>42461</v>
      </c>
      <c r="K991" s="44" t="s">
        <v>246</v>
      </c>
    </row>
    <row r="992" spans="1:11" ht="24" customHeight="1" x14ac:dyDescent="0.15">
      <c r="A992" s="38">
        <v>979</v>
      </c>
      <c r="B992" s="39">
        <v>4130102165</v>
      </c>
      <c r="C992" s="40" t="s">
        <v>3080</v>
      </c>
      <c r="D992" s="41" t="s">
        <v>3173</v>
      </c>
      <c r="E992" s="42" t="s">
        <v>390</v>
      </c>
      <c r="F992" s="43" t="s">
        <v>36</v>
      </c>
      <c r="G992" s="44" t="s">
        <v>1147</v>
      </c>
      <c r="H992" s="44" t="s">
        <v>417</v>
      </c>
      <c r="I992" s="44" t="s">
        <v>418</v>
      </c>
      <c r="J992" s="45">
        <v>42614</v>
      </c>
      <c r="K992" s="44" t="s">
        <v>419</v>
      </c>
    </row>
    <row r="993" spans="1:11" ht="24" customHeight="1" x14ac:dyDescent="0.15">
      <c r="A993" s="38">
        <v>980</v>
      </c>
      <c r="B993" s="39">
        <v>4130102231</v>
      </c>
      <c r="C993" s="40" t="s">
        <v>3080</v>
      </c>
      <c r="D993" s="41" t="s">
        <v>3174</v>
      </c>
      <c r="E993" s="42" t="s">
        <v>2159</v>
      </c>
      <c r="F993" s="43" t="s">
        <v>36</v>
      </c>
      <c r="G993" s="44" t="s">
        <v>3175</v>
      </c>
      <c r="H993" s="44" t="s">
        <v>3176</v>
      </c>
      <c r="I993" s="44" t="s">
        <v>3177</v>
      </c>
      <c r="J993" s="45">
        <v>42675</v>
      </c>
      <c r="K993" s="44" t="s">
        <v>3178</v>
      </c>
    </row>
    <row r="994" spans="1:11" ht="24" customHeight="1" x14ac:dyDescent="0.15">
      <c r="A994" s="38">
        <v>981</v>
      </c>
      <c r="B994" s="39">
        <v>4130102272</v>
      </c>
      <c r="C994" s="40" t="s">
        <v>3080</v>
      </c>
      <c r="D994" s="41" t="s">
        <v>3179</v>
      </c>
      <c r="E994" s="42" t="s">
        <v>449</v>
      </c>
      <c r="F994" s="43" t="s">
        <v>36</v>
      </c>
      <c r="G994" s="44" t="s">
        <v>3180</v>
      </c>
      <c r="H994" s="44" t="s">
        <v>2631</v>
      </c>
      <c r="I994" s="44" t="s">
        <v>3181</v>
      </c>
      <c r="J994" s="45">
        <v>42826</v>
      </c>
      <c r="K994" s="44" t="s">
        <v>2632</v>
      </c>
    </row>
    <row r="995" spans="1:11" ht="24" customHeight="1" x14ac:dyDescent="0.15">
      <c r="A995" s="38">
        <v>982</v>
      </c>
      <c r="B995" s="39">
        <v>4130800123</v>
      </c>
      <c r="C995" s="40" t="s">
        <v>3080</v>
      </c>
      <c r="D995" s="41" t="s">
        <v>3182</v>
      </c>
      <c r="E995" s="42" t="s">
        <v>887</v>
      </c>
      <c r="F995" s="43" t="s">
        <v>22</v>
      </c>
      <c r="G995" s="44" t="s">
        <v>3183</v>
      </c>
      <c r="H995" s="44" t="s">
        <v>1160</v>
      </c>
      <c r="I995" s="44" t="s">
        <v>1161</v>
      </c>
      <c r="J995" s="45">
        <v>42826</v>
      </c>
      <c r="K995" s="44" t="s">
        <v>676</v>
      </c>
    </row>
    <row r="996" spans="1:11" ht="24" customHeight="1" x14ac:dyDescent="0.15">
      <c r="A996" s="38">
        <v>983</v>
      </c>
      <c r="B996" s="39">
        <v>4130960307</v>
      </c>
      <c r="C996" s="40" t="s">
        <v>3080</v>
      </c>
      <c r="D996" s="41" t="s">
        <v>3184</v>
      </c>
      <c r="E996" s="42" t="s">
        <v>2634</v>
      </c>
      <c r="F996" s="43" t="s">
        <v>29</v>
      </c>
      <c r="G996" s="44" t="s">
        <v>3185</v>
      </c>
      <c r="H996" s="44" t="s">
        <v>2636</v>
      </c>
      <c r="I996" s="44" t="s">
        <v>2637</v>
      </c>
      <c r="J996" s="45">
        <v>42898</v>
      </c>
      <c r="K996" s="44" t="s">
        <v>2638</v>
      </c>
    </row>
    <row r="997" spans="1:11" ht="24" customHeight="1" x14ac:dyDescent="0.15">
      <c r="A997" s="38">
        <v>984</v>
      </c>
      <c r="B997" s="39">
        <v>4130102470</v>
      </c>
      <c r="C997" s="40" t="s">
        <v>3080</v>
      </c>
      <c r="D997" s="41" t="s">
        <v>3186</v>
      </c>
      <c r="E997" s="42" t="s">
        <v>170</v>
      </c>
      <c r="F997" s="43" t="s">
        <v>36</v>
      </c>
      <c r="G997" s="44" t="s">
        <v>3187</v>
      </c>
      <c r="H997" s="44" t="s">
        <v>3188</v>
      </c>
      <c r="I997" s="44" t="s">
        <v>2445</v>
      </c>
      <c r="J997" s="45">
        <v>43191</v>
      </c>
      <c r="K997" s="44" t="s">
        <v>2050</v>
      </c>
    </row>
    <row r="998" spans="1:11" ht="24" customHeight="1" x14ac:dyDescent="0.15">
      <c r="A998" s="38">
        <v>985</v>
      </c>
      <c r="B998" s="39">
        <v>4131100721</v>
      </c>
      <c r="C998" s="40" t="s">
        <v>3080</v>
      </c>
      <c r="D998" s="41" t="s">
        <v>3189</v>
      </c>
      <c r="E998" s="42" t="s">
        <v>494</v>
      </c>
      <c r="F998" s="43" t="s">
        <v>113</v>
      </c>
      <c r="G998" s="44" t="s">
        <v>3190</v>
      </c>
      <c r="H998" s="44" t="s">
        <v>3191</v>
      </c>
      <c r="I998" s="44" t="s">
        <v>3191</v>
      </c>
      <c r="J998" s="45">
        <v>43191</v>
      </c>
      <c r="K998" s="44" t="s">
        <v>3192</v>
      </c>
    </row>
    <row r="999" spans="1:11" ht="24" customHeight="1" x14ac:dyDescent="0.15">
      <c r="A999" s="38">
        <v>986</v>
      </c>
      <c r="B999" s="39">
        <v>4130560438</v>
      </c>
      <c r="C999" s="40" t="s">
        <v>3080</v>
      </c>
      <c r="D999" s="41" t="s">
        <v>3193</v>
      </c>
      <c r="E999" s="42" t="s">
        <v>421</v>
      </c>
      <c r="F999" s="43" t="s">
        <v>249</v>
      </c>
      <c r="G999" s="44" t="s">
        <v>3194</v>
      </c>
      <c r="H999" s="44" t="s">
        <v>3195</v>
      </c>
      <c r="I999" s="44" t="s">
        <v>3196</v>
      </c>
      <c r="J999" s="45">
        <v>43221</v>
      </c>
      <c r="K999" s="44" t="s">
        <v>3197</v>
      </c>
    </row>
    <row r="1000" spans="1:11" ht="24" customHeight="1" x14ac:dyDescent="0.15">
      <c r="A1000" s="38">
        <v>987</v>
      </c>
      <c r="B1000" s="39">
        <v>4131100747</v>
      </c>
      <c r="C1000" s="40" t="s">
        <v>3080</v>
      </c>
      <c r="D1000" s="41" t="s">
        <v>3198</v>
      </c>
      <c r="E1000" s="42" t="s">
        <v>3199</v>
      </c>
      <c r="F1000" s="43" t="s">
        <v>113</v>
      </c>
      <c r="G1000" s="44" t="s">
        <v>3200</v>
      </c>
      <c r="H1000" s="44" t="s">
        <v>3201</v>
      </c>
      <c r="I1000" s="44" t="s">
        <v>3201</v>
      </c>
      <c r="J1000" s="45">
        <v>43374</v>
      </c>
      <c r="K1000" s="44" t="s">
        <v>3202</v>
      </c>
    </row>
    <row r="1001" spans="1:11" ht="24" customHeight="1" x14ac:dyDescent="0.15">
      <c r="A1001" s="38">
        <v>988</v>
      </c>
      <c r="B1001" s="39">
        <v>4130102520</v>
      </c>
      <c r="C1001" s="40" t="s">
        <v>3080</v>
      </c>
      <c r="D1001" s="41" t="s">
        <v>3203</v>
      </c>
      <c r="E1001" s="42" t="s">
        <v>437</v>
      </c>
      <c r="F1001" s="43" t="s">
        <v>36</v>
      </c>
      <c r="G1001" s="44" t="s">
        <v>3204</v>
      </c>
      <c r="H1001" s="44" t="s">
        <v>3205</v>
      </c>
      <c r="I1001" s="44" t="s">
        <v>3206</v>
      </c>
      <c r="J1001" s="45">
        <v>43435</v>
      </c>
      <c r="K1001" s="44" t="s">
        <v>3207</v>
      </c>
    </row>
    <row r="1002" spans="1:11" ht="24" customHeight="1" x14ac:dyDescent="0.15">
      <c r="A1002" s="38">
        <v>989</v>
      </c>
      <c r="B1002" s="39">
        <v>4130200662</v>
      </c>
      <c r="C1002" s="40" t="s">
        <v>3080</v>
      </c>
      <c r="D1002" s="41" t="s">
        <v>3208</v>
      </c>
      <c r="E1002" s="42" t="s">
        <v>1264</v>
      </c>
      <c r="F1002" s="43" t="s">
        <v>62</v>
      </c>
      <c r="G1002" s="44" t="s">
        <v>3209</v>
      </c>
      <c r="H1002" s="44" t="s">
        <v>3210</v>
      </c>
      <c r="I1002" s="44" t="s">
        <v>3211</v>
      </c>
      <c r="J1002" s="45">
        <v>43556</v>
      </c>
      <c r="K1002" s="44" t="s">
        <v>2643</v>
      </c>
    </row>
    <row r="1003" spans="1:11" ht="24" customHeight="1" x14ac:dyDescent="0.15">
      <c r="A1003" s="38">
        <v>990</v>
      </c>
      <c r="B1003" s="39">
        <v>4130102678</v>
      </c>
      <c r="C1003" s="40" t="s">
        <v>3080</v>
      </c>
      <c r="D1003" s="41" t="s">
        <v>3212</v>
      </c>
      <c r="E1003" s="42" t="s">
        <v>1985</v>
      </c>
      <c r="F1003" s="43" t="s">
        <v>36</v>
      </c>
      <c r="G1003" s="44" t="s">
        <v>3213</v>
      </c>
      <c r="H1003" s="44" t="s">
        <v>1987</v>
      </c>
      <c r="I1003" s="44" t="s">
        <v>1987</v>
      </c>
      <c r="J1003" s="45">
        <v>43586</v>
      </c>
      <c r="K1003" s="44" t="s">
        <v>319</v>
      </c>
    </row>
    <row r="1004" spans="1:11" ht="24" customHeight="1" x14ac:dyDescent="0.15">
      <c r="A1004" s="38">
        <v>991</v>
      </c>
      <c r="B1004" s="39">
        <v>4130960364</v>
      </c>
      <c r="C1004" s="40" t="s">
        <v>3080</v>
      </c>
      <c r="D1004" s="41" t="s">
        <v>2459</v>
      </c>
      <c r="E1004" s="42" t="s">
        <v>1542</v>
      </c>
      <c r="F1004" s="43" t="s">
        <v>1543</v>
      </c>
      <c r="G1004" s="44" t="s">
        <v>2460</v>
      </c>
      <c r="H1004" s="44" t="s">
        <v>2461</v>
      </c>
      <c r="I1004" s="44" t="s">
        <v>2462</v>
      </c>
      <c r="J1004" s="45">
        <v>43617</v>
      </c>
      <c r="K1004" s="44" t="s">
        <v>2463</v>
      </c>
    </row>
    <row r="1005" spans="1:11" ht="24" customHeight="1" x14ac:dyDescent="0.15">
      <c r="A1005" s="38">
        <v>992</v>
      </c>
      <c r="B1005" s="39">
        <v>4130600325</v>
      </c>
      <c r="C1005" s="40" t="s">
        <v>3080</v>
      </c>
      <c r="D1005" s="41" t="s">
        <v>3214</v>
      </c>
      <c r="E1005" s="42" t="s">
        <v>1667</v>
      </c>
      <c r="F1005" s="43" t="s">
        <v>49</v>
      </c>
      <c r="G1005" s="44" t="s">
        <v>3215</v>
      </c>
      <c r="H1005" s="44" t="s">
        <v>3216</v>
      </c>
      <c r="I1005" s="44" t="s">
        <v>3216</v>
      </c>
      <c r="J1005" s="45">
        <v>43647</v>
      </c>
      <c r="K1005" s="44" t="s">
        <v>2803</v>
      </c>
    </row>
    <row r="1006" spans="1:11" ht="24" customHeight="1" x14ac:dyDescent="0.15">
      <c r="A1006" s="38">
        <v>993</v>
      </c>
      <c r="B1006" s="39">
        <v>4130102686</v>
      </c>
      <c r="C1006" s="40" t="s">
        <v>3080</v>
      </c>
      <c r="D1006" s="41" t="s">
        <v>3217</v>
      </c>
      <c r="E1006" s="42" t="s">
        <v>812</v>
      </c>
      <c r="F1006" s="43" t="s">
        <v>36</v>
      </c>
      <c r="G1006" s="44" t="s">
        <v>813</v>
      </c>
      <c r="H1006" s="44" t="s">
        <v>814</v>
      </c>
      <c r="I1006" s="44" t="s">
        <v>815</v>
      </c>
      <c r="J1006" s="45">
        <v>43922</v>
      </c>
      <c r="K1006" s="44" t="s">
        <v>2698</v>
      </c>
    </row>
    <row r="1007" spans="1:11" ht="24" customHeight="1" x14ac:dyDescent="0.15">
      <c r="A1007" s="38">
        <v>994</v>
      </c>
      <c r="B1007" s="39">
        <v>4131500326</v>
      </c>
      <c r="C1007" s="40" t="s">
        <v>3080</v>
      </c>
      <c r="D1007" s="41" t="s">
        <v>3218</v>
      </c>
      <c r="E1007" s="42" t="s">
        <v>1428</v>
      </c>
      <c r="F1007" s="43" t="s">
        <v>716</v>
      </c>
      <c r="G1007" s="44" t="s">
        <v>2714</v>
      </c>
      <c r="H1007" s="44" t="s">
        <v>3219</v>
      </c>
      <c r="I1007" s="44"/>
      <c r="J1007" s="45">
        <v>43922</v>
      </c>
      <c r="K1007" s="44" t="s">
        <v>2717</v>
      </c>
    </row>
    <row r="1008" spans="1:11" ht="24" customHeight="1" x14ac:dyDescent="0.15">
      <c r="A1008" s="38">
        <v>995</v>
      </c>
      <c r="B1008" s="39">
        <v>4130102694</v>
      </c>
      <c r="C1008" s="40" t="s">
        <v>3080</v>
      </c>
      <c r="D1008" s="41" t="s">
        <v>3220</v>
      </c>
      <c r="E1008" s="42" t="s">
        <v>970</v>
      </c>
      <c r="F1008" s="43" t="s">
        <v>36</v>
      </c>
      <c r="G1008" s="44" t="s">
        <v>971</v>
      </c>
      <c r="H1008" s="44" t="s">
        <v>972</v>
      </c>
      <c r="I1008" s="44" t="s">
        <v>972</v>
      </c>
      <c r="J1008" s="45">
        <v>43952</v>
      </c>
      <c r="K1008" s="44" t="s">
        <v>3221</v>
      </c>
    </row>
    <row r="1009" spans="1:11" ht="24" customHeight="1" x14ac:dyDescent="0.15">
      <c r="A1009" s="38">
        <v>996</v>
      </c>
      <c r="B1009" s="39">
        <v>4130102702</v>
      </c>
      <c r="C1009" s="40" t="s">
        <v>3080</v>
      </c>
      <c r="D1009" s="41" t="s">
        <v>3222</v>
      </c>
      <c r="E1009" s="42" t="s">
        <v>1105</v>
      </c>
      <c r="F1009" s="43" t="s">
        <v>36</v>
      </c>
      <c r="G1009" s="44" t="s">
        <v>3223</v>
      </c>
      <c r="H1009" s="44" t="s">
        <v>3224</v>
      </c>
      <c r="I1009" s="44" t="s">
        <v>3225</v>
      </c>
      <c r="J1009" s="45">
        <v>43969</v>
      </c>
      <c r="K1009" s="44" t="s">
        <v>3226</v>
      </c>
    </row>
    <row r="1010" spans="1:11" ht="24" customHeight="1" x14ac:dyDescent="0.15">
      <c r="A1010" s="38">
        <v>997</v>
      </c>
      <c r="B1010" s="39">
        <v>4130102710</v>
      </c>
      <c r="C1010" s="40" t="s">
        <v>3080</v>
      </c>
      <c r="D1010" s="41" t="s">
        <v>3227</v>
      </c>
      <c r="E1010" s="42" t="s">
        <v>1176</v>
      </c>
      <c r="F1010" s="43" t="s">
        <v>36</v>
      </c>
      <c r="G1010" s="44" t="s">
        <v>3228</v>
      </c>
      <c r="H1010" s="44" t="s">
        <v>3229</v>
      </c>
      <c r="I1010" s="44" t="s">
        <v>3230</v>
      </c>
      <c r="J1010" s="45">
        <v>44053</v>
      </c>
      <c r="K1010" s="44" t="s">
        <v>3231</v>
      </c>
    </row>
    <row r="1011" spans="1:11" ht="24" customHeight="1" x14ac:dyDescent="0.15">
      <c r="A1011" s="38">
        <v>998</v>
      </c>
      <c r="B1011" s="39">
        <v>4131400477</v>
      </c>
      <c r="C1011" s="40" t="s">
        <v>3080</v>
      </c>
      <c r="D1011" s="41" t="s">
        <v>3232</v>
      </c>
      <c r="E1011" s="42" t="s">
        <v>472</v>
      </c>
      <c r="F1011" s="43" t="s">
        <v>75</v>
      </c>
      <c r="G1011" s="44" t="s">
        <v>3233</v>
      </c>
      <c r="H1011" s="44" t="s">
        <v>914</v>
      </c>
      <c r="I1011" s="44" t="s">
        <v>914</v>
      </c>
      <c r="J1011" s="45">
        <v>44197</v>
      </c>
      <c r="K1011" s="44" t="s">
        <v>915</v>
      </c>
    </row>
    <row r="1012" spans="1:11" ht="24" customHeight="1" x14ac:dyDescent="0.15">
      <c r="A1012" s="38">
        <v>999</v>
      </c>
      <c r="B1012" s="39">
        <v>4130102736</v>
      </c>
      <c r="C1012" s="40" t="s">
        <v>3080</v>
      </c>
      <c r="D1012" s="41" t="s">
        <v>3234</v>
      </c>
      <c r="E1012" s="42" t="s">
        <v>2011</v>
      </c>
      <c r="F1012" s="43" t="s">
        <v>36</v>
      </c>
      <c r="G1012" s="44" t="s">
        <v>3235</v>
      </c>
      <c r="H1012" s="44" t="s">
        <v>3236</v>
      </c>
      <c r="I1012" s="44" t="s">
        <v>3237</v>
      </c>
      <c r="J1012" s="45">
        <v>44287</v>
      </c>
      <c r="K1012" s="44" t="s">
        <v>3238</v>
      </c>
    </row>
    <row r="1013" spans="1:11" ht="24" customHeight="1" x14ac:dyDescent="0.15">
      <c r="A1013" s="38">
        <v>1000</v>
      </c>
      <c r="B1013" s="39">
        <v>4130102744</v>
      </c>
      <c r="C1013" s="40" t="s">
        <v>3080</v>
      </c>
      <c r="D1013" s="41" t="s">
        <v>3239</v>
      </c>
      <c r="E1013" s="42" t="s">
        <v>2204</v>
      </c>
      <c r="F1013" s="43" t="s">
        <v>36</v>
      </c>
      <c r="G1013" s="44" t="s">
        <v>3240</v>
      </c>
      <c r="H1013" s="44" t="s">
        <v>3241</v>
      </c>
      <c r="I1013" s="44" t="s">
        <v>3242</v>
      </c>
      <c r="J1013" s="45">
        <v>44287</v>
      </c>
      <c r="K1013" s="44" t="s">
        <v>3243</v>
      </c>
    </row>
    <row r="1014" spans="1:11" ht="24" customHeight="1" x14ac:dyDescent="0.15">
      <c r="A1014" s="38">
        <v>1001</v>
      </c>
      <c r="B1014" s="39">
        <v>4131100796</v>
      </c>
      <c r="C1014" s="40" t="s">
        <v>3080</v>
      </c>
      <c r="D1014" s="41" t="s">
        <v>3244</v>
      </c>
      <c r="E1014" s="42" t="s">
        <v>494</v>
      </c>
      <c r="F1014" s="43" t="s">
        <v>113</v>
      </c>
      <c r="G1014" s="44" t="s">
        <v>495</v>
      </c>
      <c r="H1014" s="44" t="s">
        <v>496</v>
      </c>
      <c r="I1014" s="44" t="s">
        <v>1011</v>
      </c>
      <c r="J1014" s="45">
        <v>44302</v>
      </c>
      <c r="K1014" s="44" t="s">
        <v>498</v>
      </c>
    </row>
    <row r="1015" spans="1:11" ht="24" customHeight="1" x14ac:dyDescent="0.15">
      <c r="A1015" s="38">
        <v>1002</v>
      </c>
      <c r="B1015" s="39">
        <v>4130560446</v>
      </c>
      <c r="C1015" s="40" t="s">
        <v>3080</v>
      </c>
      <c r="D1015" s="41" t="s">
        <v>3245</v>
      </c>
      <c r="E1015" s="42" t="s">
        <v>649</v>
      </c>
      <c r="F1015" s="43" t="s">
        <v>249</v>
      </c>
      <c r="G1015" s="44" t="s">
        <v>3246</v>
      </c>
      <c r="H1015" s="44" t="s">
        <v>922</v>
      </c>
      <c r="I1015" s="44" t="s">
        <v>923</v>
      </c>
      <c r="J1015" s="45">
        <v>44317</v>
      </c>
      <c r="K1015" s="44" t="s">
        <v>924</v>
      </c>
    </row>
    <row r="1016" spans="1:11" ht="24" customHeight="1" x14ac:dyDescent="0.15">
      <c r="A1016" s="38">
        <v>1003</v>
      </c>
      <c r="B1016" s="39">
        <v>4130560453</v>
      </c>
      <c r="C1016" s="40" t="s">
        <v>3080</v>
      </c>
      <c r="D1016" s="41" t="s">
        <v>3247</v>
      </c>
      <c r="E1016" s="42" t="s">
        <v>995</v>
      </c>
      <c r="F1016" s="43" t="s">
        <v>478</v>
      </c>
      <c r="G1016" s="44" t="s">
        <v>3248</v>
      </c>
      <c r="H1016" s="44" t="s">
        <v>3249</v>
      </c>
      <c r="I1016" s="44" t="s">
        <v>3249</v>
      </c>
      <c r="J1016" s="45">
        <v>44317</v>
      </c>
      <c r="K1016" s="44" t="s">
        <v>3250</v>
      </c>
    </row>
    <row r="1017" spans="1:11" ht="24" customHeight="1" x14ac:dyDescent="0.15">
      <c r="A1017" s="38">
        <v>1004</v>
      </c>
      <c r="B1017" s="39">
        <v>4131700140</v>
      </c>
      <c r="C1017" s="40" t="s">
        <v>3080</v>
      </c>
      <c r="D1017" s="41" t="s">
        <v>2024</v>
      </c>
      <c r="E1017" s="42" t="s">
        <v>350</v>
      </c>
      <c r="F1017" s="43" t="s">
        <v>206</v>
      </c>
      <c r="G1017" s="44" t="s">
        <v>3251</v>
      </c>
      <c r="H1017" s="44" t="s">
        <v>2751</v>
      </c>
      <c r="I1017" s="44" t="s">
        <v>3252</v>
      </c>
      <c r="J1017" s="45">
        <v>44287</v>
      </c>
      <c r="K1017" s="44" t="s">
        <v>2028</v>
      </c>
    </row>
    <row r="1018" spans="1:11" ht="24" customHeight="1" x14ac:dyDescent="0.15">
      <c r="A1018" s="38">
        <v>1005</v>
      </c>
      <c r="B1018" s="39">
        <v>4130102769</v>
      </c>
      <c r="C1018" s="40" t="s">
        <v>3080</v>
      </c>
      <c r="D1018" s="41" t="s">
        <v>3253</v>
      </c>
      <c r="E1018" s="42" t="s">
        <v>369</v>
      </c>
      <c r="F1018" s="43" t="s">
        <v>36</v>
      </c>
      <c r="G1018" s="44" t="s">
        <v>3254</v>
      </c>
      <c r="H1018" s="44" t="s">
        <v>1331</v>
      </c>
      <c r="I1018" s="44" t="s">
        <v>1331</v>
      </c>
      <c r="J1018" s="45">
        <v>44440</v>
      </c>
      <c r="K1018" s="44" t="s">
        <v>1332</v>
      </c>
    </row>
    <row r="1019" spans="1:11" ht="24" customHeight="1" x14ac:dyDescent="0.15">
      <c r="A1019" s="38">
        <v>1006</v>
      </c>
      <c r="B1019" s="39">
        <v>4130102785</v>
      </c>
      <c r="C1019" s="40" t="s">
        <v>3080</v>
      </c>
      <c r="D1019" s="41" t="s">
        <v>3255</v>
      </c>
      <c r="E1019" s="42" t="s">
        <v>806</v>
      </c>
      <c r="F1019" s="43" t="s">
        <v>36</v>
      </c>
      <c r="G1019" s="44" t="s">
        <v>3256</v>
      </c>
      <c r="H1019" s="44" t="s">
        <v>3257</v>
      </c>
      <c r="I1019" s="44" t="s">
        <v>3258</v>
      </c>
      <c r="J1019" s="45">
        <v>44562</v>
      </c>
      <c r="K1019" s="44" t="s">
        <v>3259</v>
      </c>
    </row>
    <row r="1020" spans="1:11" ht="24" customHeight="1" x14ac:dyDescent="0.15">
      <c r="A1020" s="38">
        <v>1007</v>
      </c>
      <c r="B1020" s="39">
        <v>4130800156</v>
      </c>
      <c r="C1020" s="40" t="s">
        <v>3080</v>
      </c>
      <c r="D1020" s="41" t="s">
        <v>3260</v>
      </c>
      <c r="E1020" s="42" t="s">
        <v>2898</v>
      </c>
      <c r="F1020" s="43" t="s">
        <v>22</v>
      </c>
      <c r="G1020" s="44" t="s">
        <v>3261</v>
      </c>
      <c r="H1020" s="44" t="s">
        <v>3262</v>
      </c>
      <c r="I1020" s="44" t="s">
        <v>3262</v>
      </c>
      <c r="J1020" s="45">
        <v>44565</v>
      </c>
      <c r="K1020" s="44" t="s">
        <v>3263</v>
      </c>
    </row>
    <row r="1021" spans="1:11" ht="24" customHeight="1" x14ac:dyDescent="0.15">
      <c r="A1021" s="38">
        <v>1008</v>
      </c>
      <c r="B1021" s="39">
        <v>4130200688</v>
      </c>
      <c r="C1021" s="40" t="s">
        <v>3080</v>
      </c>
      <c r="D1021" s="41" t="s">
        <v>3264</v>
      </c>
      <c r="E1021" s="42" t="s">
        <v>3265</v>
      </c>
      <c r="F1021" s="43" t="s">
        <v>62</v>
      </c>
      <c r="G1021" s="44" t="s">
        <v>2411</v>
      </c>
      <c r="H1021" s="44" t="s">
        <v>3266</v>
      </c>
      <c r="I1021" s="44" t="s">
        <v>3266</v>
      </c>
      <c r="J1021" s="45">
        <v>44621</v>
      </c>
      <c r="K1021" s="44" t="s">
        <v>1036</v>
      </c>
    </row>
    <row r="1022" spans="1:11" ht="24" customHeight="1" x14ac:dyDescent="0.15">
      <c r="A1022" s="38">
        <v>1009</v>
      </c>
      <c r="B1022" s="39">
        <v>4130200704</v>
      </c>
      <c r="C1022" s="40" t="s">
        <v>3080</v>
      </c>
      <c r="D1022" s="41" t="s">
        <v>3267</v>
      </c>
      <c r="E1022" s="42" t="s">
        <v>1369</v>
      </c>
      <c r="F1022" s="43" t="s">
        <v>62</v>
      </c>
      <c r="G1022" s="44" t="s">
        <v>3268</v>
      </c>
      <c r="H1022" s="44" t="s">
        <v>1371</v>
      </c>
      <c r="I1022" s="44" t="s">
        <v>1372</v>
      </c>
      <c r="J1022" s="45">
        <v>44652</v>
      </c>
      <c r="K1022" s="44" t="s">
        <v>1373</v>
      </c>
    </row>
    <row r="1023" spans="1:11" ht="24" customHeight="1" x14ac:dyDescent="0.15">
      <c r="A1023" s="38">
        <v>1010</v>
      </c>
      <c r="B1023" s="39">
        <v>4130102793</v>
      </c>
      <c r="C1023" s="40" t="s">
        <v>3080</v>
      </c>
      <c r="D1023" s="41" t="s">
        <v>3269</v>
      </c>
      <c r="E1023" s="42" t="s">
        <v>1819</v>
      </c>
      <c r="F1023" s="43" t="s">
        <v>36</v>
      </c>
      <c r="G1023" s="44" t="s">
        <v>3270</v>
      </c>
      <c r="H1023" s="44" t="s">
        <v>3271</v>
      </c>
      <c r="I1023" s="44" t="s">
        <v>2612</v>
      </c>
      <c r="J1023" s="45">
        <v>44593</v>
      </c>
      <c r="K1023" s="44" t="s">
        <v>2613</v>
      </c>
    </row>
    <row r="1024" spans="1:11" ht="24" customHeight="1" x14ac:dyDescent="0.15">
      <c r="A1024" s="38">
        <v>1011</v>
      </c>
      <c r="B1024" s="39">
        <v>4130560461</v>
      </c>
      <c r="C1024" s="40" t="s">
        <v>3080</v>
      </c>
      <c r="D1024" s="41" t="s">
        <v>3272</v>
      </c>
      <c r="E1024" s="42" t="s">
        <v>182</v>
      </c>
      <c r="F1024" s="43" t="s">
        <v>183</v>
      </c>
      <c r="G1024" s="44" t="s">
        <v>3273</v>
      </c>
      <c r="H1024" s="44" t="s">
        <v>3274</v>
      </c>
      <c r="I1024" s="44" t="s">
        <v>3275</v>
      </c>
      <c r="J1024" s="45">
        <v>44621</v>
      </c>
      <c r="K1024" s="44" t="s">
        <v>1413</v>
      </c>
    </row>
    <row r="1025" spans="1:11" ht="24" customHeight="1" x14ac:dyDescent="0.15">
      <c r="A1025" s="38">
        <v>1012</v>
      </c>
      <c r="B1025" s="39">
        <v>4131100804</v>
      </c>
      <c r="C1025" s="40" t="s">
        <v>3080</v>
      </c>
      <c r="D1025" s="41" t="s">
        <v>3276</v>
      </c>
      <c r="E1025" s="42" t="s">
        <v>267</v>
      </c>
      <c r="F1025" s="43" t="s">
        <v>113</v>
      </c>
      <c r="G1025" s="44" t="s">
        <v>3277</v>
      </c>
      <c r="H1025" s="44" t="s">
        <v>3278</v>
      </c>
      <c r="I1025" s="44" t="s">
        <v>3279</v>
      </c>
      <c r="J1025" s="45">
        <v>44682</v>
      </c>
      <c r="K1025" s="44" t="s">
        <v>3280</v>
      </c>
    </row>
    <row r="1026" spans="1:11" ht="24" customHeight="1" x14ac:dyDescent="0.15">
      <c r="A1026" s="38">
        <v>1013</v>
      </c>
      <c r="B1026" s="39">
        <v>4130102801</v>
      </c>
      <c r="C1026" s="40" t="s">
        <v>3080</v>
      </c>
      <c r="D1026" s="41" t="s">
        <v>3281</v>
      </c>
      <c r="E1026" s="42" t="s">
        <v>390</v>
      </c>
      <c r="F1026" s="43" t="s">
        <v>36</v>
      </c>
      <c r="G1026" s="44" t="s">
        <v>3282</v>
      </c>
      <c r="H1026" s="44" t="s">
        <v>3283</v>
      </c>
      <c r="I1026" s="44" t="s">
        <v>3284</v>
      </c>
      <c r="J1026" s="45">
        <v>44743</v>
      </c>
      <c r="K1026" s="44" t="s">
        <v>2717</v>
      </c>
    </row>
    <row r="1027" spans="1:11" ht="24" customHeight="1" x14ac:dyDescent="0.15">
      <c r="A1027" s="38">
        <v>1014</v>
      </c>
      <c r="B1027" s="39">
        <v>4130102819</v>
      </c>
      <c r="C1027" s="40" t="s">
        <v>3080</v>
      </c>
      <c r="D1027" s="41" t="s">
        <v>3285</v>
      </c>
      <c r="E1027" s="42" t="s">
        <v>449</v>
      </c>
      <c r="F1027" s="43" t="s">
        <v>36</v>
      </c>
      <c r="G1027" s="44" t="s">
        <v>3286</v>
      </c>
      <c r="H1027" s="44" t="s">
        <v>2656</v>
      </c>
      <c r="I1027" s="44" t="s">
        <v>2657</v>
      </c>
      <c r="J1027" s="45">
        <v>44835</v>
      </c>
      <c r="K1027" s="44" t="s">
        <v>1236</v>
      </c>
    </row>
    <row r="1028" spans="1:11" ht="24" customHeight="1" x14ac:dyDescent="0.15">
      <c r="A1028" s="38">
        <v>1015</v>
      </c>
      <c r="B1028" s="39">
        <v>4130102827</v>
      </c>
      <c r="C1028" s="40" t="s">
        <v>3080</v>
      </c>
      <c r="D1028" s="41" t="s">
        <v>3287</v>
      </c>
      <c r="E1028" s="42" t="s">
        <v>544</v>
      </c>
      <c r="F1028" s="43" t="s">
        <v>36</v>
      </c>
      <c r="G1028" s="44" t="s">
        <v>3288</v>
      </c>
      <c r="H1028" s="44" t="s">
        <v>2772</v>
      </c>
      <c r="I1028" s="44" t="s">
        <v>2772</v>
      </c>
      <c r="J1028" s="45">
        <v>44896</v>
      </c>
      <c r="K1028" s="44" t="s">
        <v>2774</v>
      </c>
    </row>
    <row r="1029" spans="1:11" ht="24" customHeight="1" x14ac:dyDescent="0.15">
      <c r="A1029" s="38">
        <v>1016</v>
      </c>
      <c r="B1029" s="39">
        <v>4131300412</v>
      </c>
      <c r="C1029" s="40" t="s">
        <v>3080</v>
      </c>
      <c r="D1029" s="41" t="s">
        <v>3289</v>
      </c>
      <c r="E1029" s="42">
        <v>8494252</v>
      </c>
      <c r="F1029" s="43" t="s">
        <v>15</v>
      </c>
      <c r="G1029" s="44" t="s">
        <v>3290</v>
      </c>
      <c r="H1029" s="44" t="s">
        <v>3291</v>
      </c>
      <c r="I1029" s="44" t="s">
        <v>3291</v>
      </c>
      <c r="J1029" s="45">
        <v>44896</v>
      </c>
      <c r="K1029" s="44" t="s">
        <v>3292</v>
      </c>
    </row>
    <row r="1030" spans="1:11" ht="24" customHeight="1" x14ac:dyDescent="0.15">
      <c r="A1030" s="38">
        <v>1017</v>
      </c>
      <c r="B1030" s="39">
        <v>4130200712</v>
      </c>
      <c r="C1030" s="40" t="s">
        <v>3080</v>
      </c>
      <c r="D1030" s="41" t="s">
        <v>1989</v>
      </c>
      <c r="E1030" s="42" t="s">
        <v>1990</v>
      </c>
      <c r="F1030" s="43" t="s">
        <v>62</v>
      </c>
      <c r="G1030" s="44" t="s">
        <v>1991</v>
      </c>
      <c r="H1030" s="44" t="s">
        <v>1992</v>
      </c>
      <c r="I1030" s="44" t="s">
        <v>1993</v>
      </c>
      <c r="J1030" s="45">
        <v>44927</v>
      </c>
      <c r="K1030" s="44" t="s">
        <v>1994</v>
      </c>
    </row>
    <row r="1031" spans="1:11" ht="24" customHeight="1" x14ac:dyDescent="0.15">
      <c r="A1031" s="38">
        <v>1018</v>
      </c>
      <c r="B1031" s="39">
        <v>4131400485</v>
      </c>
      <c r="C1031" s="40" t="s">
        <v>3080</v>
      </c>
      <c r="D1031" s="41" t="s">
        <v>3293</v>
      </c>
      <c r="E1031" s="42" t="s">
        <v>3294</v>
      </c>
      <c r="F1031" s="43" t="s">
        <v>75</v>
      </c>
      <c r="G1031" s="44" t="s">
        <v>3295</v>
      </c>
      <c r="H1031" s="44" t="s">
        <v>3296</v>
      </c>
      <c r="I1031" s="44"/>
      <c r="J1031" s="45">
        <v>44958</v>
      </c>
      <c r="K1031" s="44" t="s">
        <v>3297</v>
      </c>
    </row>
    <row r="1032" spans="1:11" ht="24" customHeight="1" x14ac:dyDescent="0.15">
      <c r="A1032" s="38">
        <v>1019</v>
      </c>
      <c r="B1032" s="39">
        <v>4131700157</v>
      </c>
      <c r="C1032" s="40" t="s">
        <v>3080</v>
      </c>
      <c r="D1032" s="41" t="s">
        <v>3298</v>
      </c>
      <c r="E1032" s="42" t="s">
        <v>975</v>
      </c>
      <c r="F1032" s="43" t="s">
        <v>206</v>
      </c>
      <c r="G1032" s="44" t="s">
        <v>3299</v>
      </c>
      <c r="H1032" s="44" t="s">
        <v>2797</v>
      </c>
      <c r="I1032" s="44" t="s">
        <v>2797</v>
      </c>
      <c r="J1032" s="45">
        <v>44986</v>
      </c>
      <c r="K1032" s="44" t="s">
        <v>2798</v>
      </c>
    </row>
    <row r="1033" spans="1:11" ht="24" customHeight="1" x14ac:dyDescent="0.15">
      <c r="A1033" s="38">
        <v>1020</v>
      </c>
      <c r="B1033" s="39">
        <v>4130102835</v>
      </c>
      <c r="C1033" s="40" t="s">
        <v>3080</v>
      </c>
      <c r="D1033" s="41" t="s">
        <v>3300</v>
      </c>
      <c r="E1033" s="42" t="s">
        <v>94</v>
      </c>
      <c r="F1033" s="43" t="s">
        <v>36</v>
      </c>
      <c r="G1033" s="44" t="s">
        <v>3301</v>
      </c>
      <c r="H1033" s="44" t="s">
        <v>3302</v>
      </c>
      <c r="I1033" s="44" t="s">
        <v>3303</v>
      </c>
      <c r="J1033" s="45">
        <v>45078</v>
      </c>
      <c r="K1033" s="44" t="s">
        <v>3304</v>
      </c>
    </row>
    <row r="1034" spans="1:11" ht="24" customHeight="1" x14ac:dyDescent="0.15">
      <c r="A1034" s="38">
        <v>1021</v>
      </c>
      <c r="B1034" s="39">
        <v>4130200738</v>
      </c>
      <c r="C1034" s="40" t="s">
        <v>3080</v>
      </c>
      <c r="D1034" s="41" t="s">
        <v>3305</v>
      </c>
      <c r="E1034" s="42" t="s">
        <v>1617</v>
      </c>
      <c r="F1034" s="43" t="s">
        <v>62</v>
      </c>
      <c r="G1034" s="44" t="s">
        <v>3306</v>
      </c>
      <c r="H1034" s="44" t="s">
        <v>3307</v>
      </c>
      <c r="I1034" s="44"/>
      <c r="J1034" s="45">
        <v>45139</v>
      </c>
      <c r="K1034" s="44" t="s">
        <v>3308</v>
      </c>
    </row>
    <row r="1035" spans="1:11" ht="24" customHeight="1" x14ac:dyDescent="0.15">
      <c r="A1035" s="38">
        <v>1022</v>
      </c>
      <c r="B1035" s="39">
        <v>4130102843</v>
      </c>
      <c r="C1035" s="40" t="s">
        <v>3080</v>
      </c>
      <c r="D1035" s="41" t="s">
        <v>3309</v>
      </c>
      <c r="E1035" s="42" t="s">
        <v>1452</v>
      </c>
      <c r="F1035" s="43" t="s">
        <v>36</v>
      </c>
      <c r="G1035" s="44" t="s">
        <v>3310</v>
      </c>
      <c r="H1035" s="44" t="s">
        <v>1454</v>
      </c>
      <c r="I1035" s="44" t="s">
        <v>1455</v>
      </c>
      <c r="J1035" s="45">
        <v>45292</v>
      </c>
      <c r="K1035" s="44" t="s">
        <v>3311</v>
      </c>
    </row>
    <row r="1036" spans="1:11" ht="24" customHeight="1" x14ac:dyDescent="0.15">
      <c r="A1036" s="38">
        <v>1023</v>
      </c>
      <c r="B1036" s="39">
        <v>4130560479</v>
      </c>
      <c r="C1036" s="40" t="s">
        <v>3080</v>
      </c>
      <c r="D1036" s="41" t="s">
        <v>3312</v>
      </c>
      <c r="E1036" s="42" t="s">
        <v>248</v>
      </c>
      <c r="F1036" s="43" t="s">
        <v>249</v>
      </c>
      <c r="G1036" s="44" t="s">
        <v>3313</v>
      </c>
      <c r="H1036" s="44" t="s">
        <v>3314</v>
      </c>
      <c r="I1036" s="44" t="s">
        <v>464</v>
      </c>
      <c r="J1036" s="45">
        <v>45292</v>
      </c>
      <c r="K1036" s="44" t="s">
        <v>3315</v>
      </c>
    </row>
    <row r="1037" spans="1:11" ht="24" customHeight="1" x14ac:dyDescent="0.15">
      <c r="A1037" s="38">
        <v>1024</v>
      </c>
      <c r="B1037" s="39">
        <v>4130400080</v>
      </c>
      <c r="C1037" s="40" t="s">
        <v>3080</v>
      </c>
      <c r="D1037" s="41" t="s">
        <v>3316</v>
      </c>
      <c r="E1037" s="42" t="s">
        <v>2341</v>
      </c>
      <c r="F1037" s="43" t="s">
        <v>290</v>
      </c>
      <c r="G1037" s="44" t="s">
        <v>3317</v>
      </c>
      <c r="H1037" s="44" t="s">
        <v>3318</v>
      </c>
      <c r="I1037" s="44" t="s">
        <v>3319</v>
      </c>
      <c r="J1037" s="45">
        <v>45323</v>
      </c>
      <c r="K1037" s="44" t="s">
        <v>3320</v>
      </c>
    </row>
    <row r="1038" spans="1:11" ht="24" customHeight="1" x14ac:dyDescent="0.15">
      <c r="A1038" s="38">
        <v>1025</v>
      </c>
      <c r="B1038" s="39">
        <v>4130200746</v>
      </c>
      <c r="C1038" s="40" t="s">
        <v>3080</v>
      </c>
      <c r="D1038" s="41" t="s">
        <v>3321</v>
      </c>
      <c r="E1038" s="42" t="s">
        <v>2810</v>
      </c>
      <c r="F1038" s="43" t="s">
        <v>62</v>
      </c>
      <c r="G1038" s="44" t="s">
        <v>2811</v>
      </c>
      <c r="H1038" s="44" t="s">
        <v>2812</v>
      </c>
      <c r="I1038" s="44" t="s">
        <v>3322</v>
      </c>
      <c r="J1038" s="45">
        <v>45383</v>
      </c>
      <c r="K1038" s="44" t="s">
        <v>2813</v>
      </c>
    </row>
    <row r="1039" spans="1:11" ht="24" customHeight="1" x14ac:dyDescent="0.15">
      <c r="A1039" s="38">
        <v>1026</v>
      </c>
      <c r="B1039" s="39">
        <v>4131100838</v>
      </c>
      <c r="C1039" s="40" t="s">
        <v>3080</v>
      </c>
      <c r="D1039" s="41" t="s">
        <v>3323</v>
      </c>
      <c r="E1039" s="42" t="s">
        <v>3199</v>
      </c>
      <c r="F1039" s="43" t="s">
        <v>113</v>
      </c>
      <c r="G1039" s="44" t="s">
        <v>3324</v>
      </c>
      <c r="H1039" s="44" t="s">
        <v>3325</v>
      </c>
      <c r="I1039" s="44" t="s">
        <v>464</v>
      </c>
      <c r="J1039" s="45">
        <v>45383</v>
      </c>
      <c r="K1039" s="44" t="s">
        <v>3326</v>
      </c>
    </row>
    <row r="1040" spans="1:11" ht="24" customHeight="1" x14ac:dyDescent="0.15">
      <c r="A1040" s="38">
        <v>1027</v>
      </c>
      <c r="B1040" s="39">
        <v>4131300420</v>
      </c>
      <c r="C1040" s="40" t="s">
        <v>3080</v>
      </c>
      <c r="D1040" s="41" t="s">
        <v>3327</v>
      </c>
      <c r="E1040" s="42" t="s">
        <v>1624</v>
      </c>
      <c r="F1040" s="43" t="s">
        <v>15</v>
      </c>
      <c r="G1040" s="44" t="s">
        <v>3328</v>
      </c>
      <c r="H1040" s="44" t="s">
        <v>3329</v>
      </c>
      <c r="I1040" s="44" t="s">
        <v>3330</v>
      </c>
      <c r="J1040" s="45">
        <v>45413</v>
      </c>
      <c r="K1040" s="44" t="s">
        <v>3331</v>
      </c>
    </row>
    <row r="1041" spans="1:11" ht="24" customHeight="1" x14ac:dyDescent="0.15">
      <c r="A1041" s="38">
        <v>1028</v>
      </c>
      <c r="B1041" s="39">
        <v>4130560487</v>
      </c>
      <c r="C1041" s="40" t="s">
        <v>3080</v>
      </c>
      <c r="D1041" s="41" t="s">
        <v>3332</v>
      </c>
      <c r="E1041" s="42" t="s">
        <v>248</v>
      </c>
      <c r="F1041" s="43" t="s">
        <v>249</v>
      </c>
      <c r="G1041" s="44" t="s">
        <v>3333</v>
      </c>
      <c r="H1041" s="44" t="s">
        <v>1721</v>
      </c>
      <c r="I1041" s="44" t="s">
        <v>1722</v>
      </c>
      <c r="J1041" s="45">
        <v>45444</v>
      </c>
      <c r="K1041" s="44" t="s">
        <v>1723</v>
      </c>
    </row>
    <row r="1042" spans="1:11" ht="24" customHeight="1" x14ac:dyDescent="0.15">
      <c r="A1042" s="38">
        <v>1029</v>
      </c>
      <c r="B1042" s="39">
        <v>4130102868</v>
      </c>
      <c r="C1042" s="40" t="s">
        <v>3080</v>
      </c>
      <c r="D1042" s="41" t="s">
        <v>3334</v>
      </c>
      <c r="E1042" s="42" t="s">
        <v>2418</v>
      </c>
      <c r="F1042" s="43" t="s">
        <v>36</v>
      </c>
      <c r="G1042" s="44" t="s">
        <v>3335</v>
      </c>
      <c r="H1042" s="44" t="s">
        <v>3336</v>
      </c>
      <c r="I1042" s="44" t="s">
        <v>3337</v>
      </c>
      <c r="J1042" s="45">
        <v>45474</v>
      </c>
      <c r="K1042" s="44" t="s">
        <v>3338</v>
      </c>
    </row>
    <row r="1043" spans="1:11" ht="24" customHeight="1" x14ac:dyDescent="0.15">
      <c r="A1043" s="38">
        <v>1030</v>
      </c>
      <c r="B1043" s="39">
        <v>4130560503</v>
      </c>
      <c r="C1043" s="40" t="s">
        <v>3080</v>
      </c>
      <c r="D1043" s="41" t="s">
        <v>3339</v>
      </c>
      <c r="E1043" s="42" t="s">
        <v>3340</v>
      </c>
      <c r="F1043" s="43" t="s">
        <v>249</v>
      </c>
      <c r="G1043" s="44" t="s">
        <v>3341</v>
      </c>
      <c r="H1043" s="44" t="s">
        <v>3342</v>
      </c>
      <c r="I1043" s="44" t="s">
        <v>3343</v>
      </c>
      <c r="J1043" s="45">
        <v>45474</v>
      </c>
      <c r="K1043" s="44" t="s">
        <v>3344</v>
      </c>
    </row>
    <row r="1044" spans="1:11" ht="24" customHeight="1" x14ac:dyDescent="0.15">
      <c r="A1044" s="38">
        <v>1031</v>
      </c>
      <c r="B1044" s="39">
        <v>4130560495</v>
      </c>
      <c r="C1044" s="40" t="s">
        <v>3080</v>
      </c>
      <c r="D1044" s="41" t="s">
        <v>3345</v>
      </c>
      <c r="E1044" s="42" t="s">
        <v>1314</v>
      </c>
      <c r="F1044" s="43" t="s">
        <v>478</v>
      </c>
      <c r="G1044" s="44" t="s">
        <v>3346</v>
      </c>
      <c r="H1044" s="44" t="s">
        <v>3347</v>
      </c>
      <c r="I1044" s="44" t="s">
        <v>3347</v>
      </c>
      <c r="J1044" s="45">
        <v>45505</v>
      </c>
      <c r="K1044" s="44" t="s">
        <v>3348</v>
      </c>
    </row>
    <row r="1045" spans="1:11" ht="24" customHeight="1" x14ac:dyDescent="0.15">
      <c r="A1045" s="38">
        <v>1032</v>
      </c>
      <c r="B1045" s="39">
        <v>4131700165</v>
      </c>
      <c r="C1045" s="40" t="s">
        <v>3080</v>
      </c>
      <c r="D1045" s="41" t="s">
        <v>3349</v>
      </c>
      <c r="E1045" s="42" t="s">
        <v>3350</v>
      </c>
      <c r="F1045" s="43" t="s">
        <v>206</v>
      </c>
      <c r="G1045" s="44" t="s">
        <v>3351</v>
      </c>
      <c r="H1045" s="44" t="s">
        <v>3352</v>
      </c>
      <c r="I1045" s="44" t="s">
        <v>3353</v>
      </c>
      <c r="J1045" s="45">
        <v>45505</v>
      </c>
      <c r="K1045" s="44" t="s">
        <v>3354</v>
      </c>
    </row>
    <row r="1046" spans="1:11" ht="24" customHeight="1" x14ac:dyDescent="0.15">
      <c r="A1046" s="38">
        <v>1033</v>
      </c>
      <c r="B1046" s="39">
        <v>4130560511</v>
      </c>
      <c r="C1046" s="40" t="s">
        <v>3080</v>
      </c>
      <c r="D1046" s="41" t="s">
        <v>3355</v>
      </c>
      <c r="E1046" s="42" t="s">
        <v>248</v>
      </c>
      <c r="F1046" s="43" t="s">
        <v>249</v>
      </c>
      <c r="G1046" s="44" t="s">
        <v>1879</v>
      </c>
      <c r="H1046" s="44" t="s">
        <v>1880</v>
      </c>
      <c r="I1046" s="44" t="s">
        <v>1881</v>
      </c>
      <c r="J1046" s="45">
        <v>45505</v>
      </c>
      <c r="K1046" s="44" t="s">
        <v>1882</v>
      </c>
    </row>
    <row r="1047" spans="1:11" ht="24" customHeight="1" x14ac:dyDescent="0.15">
      <c r="A1047" s="38">
        <v>1034</v>
      </c>
      <c r="B1047" s="39">
        <v>4130200753</v>
      </c>
      <c r="C1047" s="40" t="s">
        <v>3080</v>
      </c>
      <c r="D1047" s="41" t="s">
        <v>3356</v>
      </c>
      <c r="E1047" s="42" t="s">
        <v>1259</v>
      </c>
      <c r="F1047" s="43" t="s">
        <v>62</v>
      </c>
      <c r="G1047" s="44" t="s">
        <v>1260</v>
      </c>
      <c r="H1047" s="44" t="s">
        <v>3357</v>
      </c>
      <c r="I1047" s="44" t="s">
        <v>3357</v>
      </c>
      <c r="J1047" s="45">
        <v>45505</v>
      </c>
      <c r="K1047" s="44" t="s">
        <v>1262</v>
      </c>
    </row>
    <row r="1048" spans="1:11" ht="24" customHeight="1" x14ac:dyDescent="0.15">
      <c r="A1048" s="38">
        <v>1035</v>
      </c>
      <c r="B1048" s="39">
        <v>4130960398</v>
      </c>
      <c r="C1048" s="40" t="s">
        <v>3080</v>
      </c>
      <c r="D1048" s="41" t="s">
        <v>3358</v>
      </c>
      <c r="E1048" s="42" t="s">
        <v>565</v>
      </c>
      <c r="F1048" s="43" t="s">
        <v>29</v>
      </c>
      <c r="G1048" s="44" t="s">
        <v>566</v>
      </c>
      <c r="H1048" s="44" t="s">
        <v>567</v>
      </c>
      <c r="I1048" s="44" t="s">
        <v>568</v>
      </c>
      <c r="J1048" s="45">
        <v>45536</v>
      </c>
      <c r="K1048" s="44" t="s">
        <v>569</v>
      </c>
    </row>
    <row r="1049" spans="1:11" ht="24" customHeight="1" x14ac:dyDescent="0.15">
      <c r="A1049" s="38">
        <v>1036</v>
      </c>
      <c r="B1049" s="39">
        <v>4130560529</v>
      </c>
      <c r="C1049" s="40" t="s">
        <v>3080</v>
      </c>
      <c r="D1049" s="41" t="s">
        <v>3359</v>
      </c>
      <c r="E1049" s="42" t="s">
        <v>248</v>
      </c>
      <c r="F1049" s="43" t="s">
        <v>249</v>
      </c>
      <c r="G1049" s="44" t="s">
        <v>3360</v>
      </c>
      <c r="H1049" s="44" t="s">
        <v>2423</v>
      </c>
      <c r="I1049" s="44" t="s">
        <v>464</v>
      </c>
      <c r="J1049" s="45">
        <v>45566</v>
      </c>
      <c r="K1049" s="44" t="s">
        <v>2425</v>
      </c>
    </row>
    <row r="1050" spans="1:11" ht="24" customHeight="1" x14ac:dyDescent="0.15">
      <c r="A1050" s="38">
        <v>1037</v>
      </c>
      <c r="B1050" s="39">
        <v>4130102876</v>
      </c>
      <c r="C1050" s="40" t="s">
        <v>3080</v>
      </c>
      <c r="D1050" s="41" t="s">
        <v>3361</v>
      </c>
      <c r="E1050" s="42" t="s">
        <v>170</v>
      </c>
      <c r="F1050" s="43" t="s">
        <v>36</v>
      </c>
      <c r="G1050" s="44" t="s">
        <v>3362</v>
      </c>
      <c r="H1050" s="44" t="s">
        <v>2777</v>
      </c>
      <c r="I1050" s="44" t="s">
        <v>3363</v>
      </c>
      <c r="J1050" s="45">
        <v>45597</v>
      </c>
      <c r="K1050" s="44" t="s">
        <v>3364</v>
      </c>
    </row>
    <row r="1051" spans="1:11" ht="24" customHeight="1" x14ac:dyDescent="0.15">
      <c r="A1051" s="38">
        <v>1038</v>
      </c>
      <c r="B1051" s="39">
        <v>4130960406</v>
      </c>
      <c r="C1051" s="40" t="s">
        <v>3080</v>
      </c>
      <c r="D1051" s="41" t="s">
        <v>3365</v>
      </c>
      <c r="E1051" s="42" t="s">
        <v>2934</v>
      </c>
      <c r="F1051" s="43" t="s">
        <v>456</v>
      </c>
      <c r="G1051" s="44" t="s">
        <v>3366</v>
      </c>
      <c r="H1051" s="44" t="s">
        <v>3367</v>
      </c>
      <c r="I1051" s="44" t="s">
        <v>464</v>
      </c>
      <c r="J1051" s="45">
        <v>45689</v>
      </c>
      <c r="K1051" s="44" t="s">
        <v>2937</v>
      </c>
    </row>
    <row r="1052" spans="1:11" ht="24" customHeight="1" x14ac:dyDescent="0.15">
      <c r="A1052" s="38">
        <v>1039</v>
      </c>
      <c r="B1052" s="39">
        <v>4130102884</v>
      </c>
      <c r="C1052" s="40" t="s">
        <v>3080</v>
      </c>
      <c r="D1052" s="41" t="s">
        <v>3368</v>
      </c>
      <c r="E1052" s="42" t="s">
        <v>170</v>
      </c>
      <c r="F1052" s="43" t="s">
        <v>36</v>
      </c>
      <c r="G1052" s="44" t="s">
        <v>3369</v>
      </c>
      <c r="H1052" s="44" t="s">
        <v>1215</v>
      </c>
      <c r="I1052" s="38" t="s">
        <v>788</v>
      </c>
      <c r="J1052" s="45">
        <v>45689</v>
      </c>
      <c r="K1052" s="44" t="s">
        <v>789</v>
      </c>
    </row>
    <row r="1053" spans="1:11" ht="24" customHeight="1" x14ac:dyDescent="0.15">
      <c r="A1053" s="38">
        <v>1040</v>
      </c>
      <c r="B1053" s="39">
        <v>4131400493</v>
      </c>
      <c r="C1053" s="40" t="s">
        <v>3080</v>
      </c>
      <c r="D1053" s="41" t="s">
        <v>3370</v>
      </c>
      <c r="E1053" s="42" t="s">
        <v>571</v>
      </c>
      <c r="F1053" s="43" t="s">
        <v>75</v>
      </c>
      <c r="G1053" s="44" t="s">
        <v>3371</v>
      </c>
      <c r="H1053" s="44" t="s">
        <v>573</v>
      </c>
      <c r="I1053" s="44" t="s">
        <v>574</v>
      </c>
      <c r="J1053" s="45">
        <v>45748</v>
      </c>
      <c r="K1053" s="44" t="s">
        <v>575</v>
      </c>
    </row>
    <row r="1054" spans="1:11" ht="24" customHeight="1" x14ac:dyDescent="0.15">
      <c r="A1054" s="38">
        <v>1041</v>
      </c>
      <c r="B1054" s="39">
        <v>4130200761</v>
      </c>
      <c r="C1054" s="40" t="s">
        <v>3080</v>
      </c>
      <c r="D1054" s="41" t="s">
        <v>3372</v>
      </c>
      <c r="E1054" s="42" t="s">
        <v>236</v>
      </c>
      <c r="F1054" s="43" t="s">
        <v>62</v>
      </c>
      <c r="G1054" s="44" t="s">
        <v>3373</v>
      </c>
      <c r="H1054" s="44" t="s">
        <v>3374</v>
      </c>
      <c r="I1054" s="38"/>
      <c r="J1054" s="45">
        <v>45748</v>
      </c>
      <c r="K1054" s="44" t="s">
        <v>3375</v>
      </c>
    </row>
    <row r="1055" spans="1:11" ht="24" customHeight="1" x14ac:dyDescent="0.15">
      <c r="A1055" s="38">
        <v>1042</v>
      </c>
      <c r="B1055" s="39">
        <v>4131600175</v>
      </c>
      <c r="C1055" s="40" t="s">
        <v>3080</v>
      </c>
      <c r="D1055" s="41" t="s">
        <v>3376</v>
      </c>
      <c r="E1055" s="42" t="s">
        <v>3377</v>
      </c>
      <c r="F1055" s="43" t="s">
        <v>125</v>
      </c>
      <c r="G1055" s="44" t="s">
        <v>3378</v>
      </c>
      <c r="H1055" s="44" t="s">
        <v>3379</v>
      </c>
      <c r="I1055" s="44"/>
      <c r="J1055" s="45">
        <v>45748</v>
      </c>
      <c r="K1055" s="44" t="s">
        <v>3380</v>
      </c>
    </row>
    <row r="1056" spans="1:11" ht="24" customHeight="1" x14ac:dyDescent="0.15">
      <c r="A1056" s="38">
        <v>1043</v>
      </c>
      <c r="B1056" s="39">
        <v>4130400098</v>
      </c>
      <c r="C1056" s="40" t="s">
        <v>3080</v>
      </c>
      <c r="D1056" s="41" t="s">
        <v>3381</v>
      </c>
      <c r="E1056" s="42" t="s">
        <v>643</v>
      </c>
      <c r="F1056" s="43" t="s">
        <v>290</v>
      </c>
      <c r="G1056" s="44" t="s">
        <v>3382</v>
      </c>
      <c r="H1056" s="44" t="s">
        <v>3383</v>
      </c>
      <c r="I1056" s="38"/>
      <c r="J1056" s="45">
        <v>45778</v>
      </c>
      <c r="K1056" s="44" t="s">
        <v>3384</v>
      </c>
    </row>
    <row r="1057" spans="1:11" ht="24" customHeight="1" x14ac:dyDescent="0.15">
      <c r="A1057" s="38">
        <v>1044</v>
      </c>
      <c r="B1057" s="39">
        <v>4130102892</v>
      </c>
      <c r="C1057" s="40" t="s">
        <v>3080</v>
      </c>
      <c r="D1057" s="41" t="s">
        <v>3385</v>
      </c>
      <c r="E1057" s="42" t="s">
        <v>583</v>
      </c>
      <c r="F1057" s="43" t="s">
        <v>36</v>
      </c>
      <c r="G1057" s="44" t="s">
        <v>3386</v>
      </c>
      <c r="H1057" s="44" t="s">
        <v>3387</v>
      </c>
      <c r="I1057" s="38" t="s">
        <v>586</v>
      </c>
      <c r="J1057" s="45">
        <v>45778</v>
      </c>
      <c r="K1057" s="44" t="s">
        <v>587</v>
      </c>
    </row>
    <row r="1058" spans="1:11" ht="24" customHeight="1" x14ac:dyDescent="0.15">
      <c r="A1058" s="38">
        <v>1045</v>
      </c>
      <c r="B1058" s="39">
        <v>4131100846</v>
      </c>
      <c r="C1058" s="40" t="s">
        <v>3080</v>
      </c>
      <c r="D1058" s="41" t="s">
        <v>3388</v>
      </c>
      <c r="E1058" s="42" t="s">
        <v>2099</v>
      </c>
      <c r="F1058" s="43" t="s">
        <v>113</v>
      </c>
      <c r="G1058" s="44" t="s">
        <v>3389</v>
      </c>
      <c r="H1058" s="44" t="s">
        <v>3390</v>
      </c>
      <c r="I1058" s="44" t="s">
        <v>3391</v>
      </c>
      <c r="J1058" s="45">
        <v>45775</v>
      </c>
      <c r="K1058" s="44" t="s">
        <v>3392</v>
      </c>
    </row>
    <row r="1059" spans="1:11" ht="24" customHeight="1" x14ac:dyDescent="0.15">
      <c r="A1059" s="38">
        <v>1046</v>
      </c>
      <c r="B1059" s="39">
        <v>4131400501</v>
      </c>
      <c r="C1059" s="40" t="s">
        <v>3080</v>
      </c>
      <c r="D1059" s="41" t="s">
        <v>3393</v>
      </c>
      <c r="E1059" s="42" t="s">
        <v>74</v>
      </c>
      <c r="F1059" s="43" t="s">
        <v>75</v>
      </c>
      <c r="G1059" s="44" t="s">
        <v>2962</v>
      </c>
      <c r="H1059" s="44" t="s">
        <v>2963</v>
      </c>
      <c r="I1059" s="38" t="s">
        <v>2963</v>
      </c>
      <c r="J1059" s="45">
        <v>45809</v>
      </c>
      <c r="K1059" s="44" t="s">
        <v>3394</v>
      </c>
    </row>
    <row r="1060" spans="1:11" ht="24" customHeight="1" x14ac:dyDescent="0.15">
      <c r="A1060" s="38">
        <v>1047</v>
      </c>
      <c r="B1060" s="39">
        <v>4130600333</v>
      </c>
      <c r="C1060" s="40" t="s">
        <v>3080</v>
      </c>
      <c r="D1060" s="41" t="s">
        <v>3395</v>
      </c>
      <c r="E1060" s="42">
        <v>8490314</v>
      </c>
      <c r="F1060" s="43" t="s">
        <v>49</v>
      </c>
      <c r="G1060" s="44" t="s">
        <v>3396</v>
      </c>
      <c r="H1060" s="44" t="s">
        <v>3397</v>
      </c>
      <c r="I1060" s="44"/>
      <c r="J1060" s="45">
        <v>46023</v>
      </c>
      <c r="K1060" s="44" t="s">
        <v>3398</v>
      </c>
    </row>
    <row r="1061" spans="1:11" ht="24" customHeight="1" x14ac:dyDescent="0.15">
      <c r="A1061" s="38">
        <v>1048</v>
      </c>
      <c r="B1061" s="39">
        <v>4131300438</v>
      </c>
      <c r="C1061" s="40" t="s">
        <v>3080</v>
      </c>
      <c r="D1061" s="41" t="s">
        <v>3399</v>
      </c>
      <c r="E1061" s="42" t="s">
        <v>3400</v>
      </c>
      <c r="F1061" s="43" t="s">
        <v>15</v>
      </c>
      <c r="G1061" s="44" t="s">
        <v>3401</v>
      </c>
      <c r="H1061" s="44" t="s">
        <v>3402</v>
      </c>
      <c r="I1061" s="44" t="s">
        <v>3403</v>
      </c>
      <c r="J1061" s="45">
        <v>45870</v>
      </c>
      <c r="K1061" s="44" t="s">
        <v>2607</v>
      </c>
    </row>
    <row r="1062" spans="1:11" ht="24" customHeight="1" x14ac:dyDescent="0.15">
      <c r="A1062" s="38">
        <v>1049</v>
      </c>
      <c r="B1062" s="39">
        <v>4130102900</v>
      </c>
      <c r="C1062" s="40" t="s">
        <v>3080</v>
      </c>
      <c r="D1062" s="41" t="s">
        <v>3404</v>
      </c>
      <c r="E1062" s="42" t="s">
        <v>218</v>
      </c>
      <c r="F1062" s="43" t="s">
        <v>36</v>
      </c>
      <c r="G1062" s="44" t="s">
        <v>3405</v>
      </c>
      <c r="H1062" s="44" t="s">
        <v>3406</v>
      </c>
      <c r="I1062" s="44" t="s">
        <v>3407</v>
      </c>
      <c r="J1062" s="45">
        <v>45962</v>
      </c>
      <c r="K1062" s="44" t="s">
        <v>3408</v>
      </c>
    </row>
    <row r="1063" spans="1:11" ht="24" customHeight="1" x14ac:dyDescent="0.15">
      <c r="A1063" s="38">
        <v>1050</v>
      </c>
      <c r="B1063" s="39">
        <v>4130200779</v>
      </c>
      <c r="C1063" s="40" t="s">
        <v>3080</v>
      </c>
      <c r="D1063" s="41" t="s">
        <v>3409</v>
      </c>
      <c r="E1063" s="42">
        <v>8470831</v>
      </c>
      <c r="F1063" s="43" t="s">
        <v>1039</v>
      </c>
      <c r="G1063" s="44" t="s">
        <v>3410</v>
      </c>
      <c r="H1063" s="44" t="s">
        <v>3411</v>
      </c>
      <c r="I1063" s="44" t="s">
        <v>3412</v>
      </c>
      <c r="J1063" s="45">
        <v>45962</v>
      </c>
      <c r="K1063" s="44" t="s">
        <v>1031</v>
      </c>
    </row>
    <row r="1064" spans="1:11" ht="24" customHeight="1" x14ac:dyDescent="0.15">
      <c r="A1064" s="38">
        <v>1051</v>
      </c>
      <c r="B1064" s="39">
        <v>4131300446</v>
      </c>
      <c r="C1064" s="40" t="s">
        <v>3080</v>
      </c>
      <c r="D1064" s="41" t="s">
        <v>3413</v>
      </c>
      <c r="E1064" s="42">
        <v>8494282</v>
      </c>
      <c r="F1064" s="43" t="s">
        <v>619</v>
      </c>
      <c r="G1064" s="44" t="s">
        <v>3414</v>
      </c>
      <c r="H1064" s="44" t="s">
        <v>3415</v>
      </c>
      <c r="I1064" s="44" t="s">
        <v>3416</v>
      </c>
      <c r="J1064" s="45">
        <v>45962</v>
      </c>
      <c r="K1064" s="44" t="s">
        <v>3417</v>
      </c>
    </row>
    <row r="1065" spans="1:11" ht="24" customHeight="1" x14ac:dyDescent="0.15">
      <c r="A1065" s="38">
        <v>1052</v>
      </c>
      <c r="B1065" s="39">
        <v>4130102918</v>
      </c>
      <c r="C1065" s="40" t="s">
        <v>3080</v>
      </c>
      <c r="D1065" s="41" t="s">
        <v>3418</v>
      </c>
      <c r="E1065" s="42">
        <v>840051</v>
      </c>
      <c r="F1065" s="43" t="s">
        <v>3419</v>
      </c>
      <c r="G1065" s="44" t="s">
        <v>3420</v>
      </c>
      <c r="H1065" s="44" t="s">
        <v>3421</v>
      </c>
      <c r="I1065" s="44" t="s">
        <v>1442</v>
      </c>
      <c r="J1065" s="45">
        <v>45978</v>
      </c>
      <c r="K1065" s="44" t="s">
        <v>3422</v>
      </c>
    </row>
    <row r="1066" spans="1:11" ht="24" customHeight="1" x14ac:dyDescent="0.15">
      <c r="A1066" s="38">
        <v>1053</v>
      </c>
      <c r="B1066" s="39">
        <v>4130102926</v>
      </c>
      <c r="C1066" s="40" t="s">
        <v>3080</v>
      </c>
      <c r="D1066" s="41" t="s">
        <v>3423</v>
      </c>
      <c r="E1066" s="42">
        <v>8400001</v>
      </c>
      <c r="F1066" s="43" t="s">
        <v>3419</v>
      </c>
      <c r="G1066" s="44" t="s">
        <v>3424</v>
      </c>
      <c r="H1066" s="44" t="s">
        <v>3425</v>
      </c>
      <c r="I1066" s="44" t="s">
        <v>1442</v>
      </c>
      <c r="J1066" s="45">
        <v>45992</v>
      </c>
      <c r="K1066" s="44" t="s">
        <v>1894</v>
      </c>
    </row>
    <row r="1067" spans="1:11" ht="24" customHeight="1" x14ac:dyDescent="0.15">
      <c r="A1067" s="38">
        <v>1054</v>
      </c>
      <c r="B1067" s="39">
        <v>4130102934</v>
      </c>
      <c r="C1067" s="40" t="s">
        <v>3080</v>
      </c>
      <c r="D1067" s="41" t="s">
        <v>3426</v>
      </c>
      <c r="E1067" s="42">
        <v>8490935</v>
      </c>
      <c r="F1067" s="43" t="s">
        <v>1045</v>
      </c>
      <c r="G1067" s="44" t="s">
        <v>3427</v>
      </c>
      <c r="H1067" s="44" t="s">
        <v>3428</v>
      </c>
      <c r="I1067" s="44" t="s">
        <v>1442</v>
      </c>
      <c r="J1067" s="45">
        <v>46023</v>
      </c>
      <c r="K1067" s="44" t="s">
        <v>3429</v>
      </c>
    </row>
    <row r="1068" spans="1:11" ht="24" customHeight="1" x14ac:dyDescent="0.15">
      <c r="A1068" s="38">
        <v>1055</v>
      </c>
      <c r="B1068" s="39">
        <v>4131100853</v>
      </c>
      <c r="C1068" s="40" t="s">
        <v>3080</v>
      </c>
      <c r="D1068" s="41" t="s">
        <v>3430</v>
      </c>
      <c r="E1068" s="42">
        <v>8410056</v>
      </c>
      <c r="F1068" s="43" t="s">
        <v>3431</v>
      </c>
      <c r="G1068" s="44" t="s">
        <v>3432</v>
      </c>
      <c r="H1068" s="44" t="s">
        <v>3433</v>
      </c>
      <c r="I1068" s="44" t="s">
        <v>3434</v>
      </c>
      <c r="J1068" s="45">
        <v>46082</v>
      </c>
      <c r="K1068" s="44" t="s">
        <v>3435</v>
      </c>
    </row>
    <row r="1069" spans="1:11" ht="24" customHeight="1" x14ac:dyDescent="0.15">
      <c r="A1069" s="38">
        <v>1056</v>
      </c>
      <c r="B1069" s="39">
        <v>4131400519</v>
      </c>
      <c r="C1069" s="40" t="s">
        <v>3080</v>
      </c>
      <c r="D1069" s="41" t="s">
        <v>3436</v>
      </c>
      <c r="E1069" s="42">
        <v>8492304</v>
      </c>
      <c r="F1069" s="43" t="s">
        <v>3437</v>
      </c>
      <c r="G1069" s="44" t="s">
        <v>3026</v>
      </c>
      <c r="H1069" s="44" t="s">
        <v>3438</v>
      </c>
      <c r="I1069" s="83" t="s">
        <v>3027</v>
      </c>
      <c r="J1069" s="45">
        <v>46113</v>
      </c>
      <c r="K1069" s="44" t="s">
        <v>3439</v>
      </c>
    </row>
    <row r="1070" spans="1:11" ht="24" customHeight="1" x14ac:dyDescent="0.15">
      <c r="A1070" s="38">
        <v>1057</v>
      </c>
      <c r="B1070" s="39">
        <v>4130102942</v>
      </c>
      <c r="C1070" s="40" t="s">
        <v>3080</v>
      </c>
      <c r="D1070" s="41" t="s">
        <v>3440</v>
      </c>
      <c r="E1070" s="42">
        <v>8400044</v>
      </c>
      <c r="F1070" s="43" t="s">
        <v>1349</v>
      </c>
      <c r="G1070" s="44" t="s">
        <v>3441</v>
      </c>
      <c r="H1070" s="44" t="s">
        <v>3442</v>
      </c>
      <c r="I1070" s="83" t="s">
        <v>1442</v>
      </c>
      <c r="J1070" s="45">
        <v>46113</v>
      </c>
      <c r="K1070" s="44" t="s">
        <v>3443</v>
      </c>
    </row>
    <row r="1071" spans="1:11" ht="24" customHeight="1" x14ac:dyDescent="0.15">
      <c r="A1071" s="38">
        <v>1058</v>
      </c>
      <c r="B1071" s="39">
        <v>4130400106</v>
      </c>
      <c r="C1071" s="40" t="s">
        <v>3080</v>
      </c>
      <c r="D1071" s="41" t="s">
        <v>3444</v>
      </c>
      <c r="E1071" s="42" t="s">
        <v>559</v>
      </c>
      <c r="F1071" s="43" t="s">
        <v>3445</v>
      </c>
      <c r="G1071" s="44" t="s">
        <v>3446</v>
      </c>
      <c r="H1071" s="44" t="s">
        <v>3447</v>
      </c>
      <c r="I1071" s="83" t="s">
        <v>3448</v>
      </c>
      <c r="J1071" s="45">
        <v>46143</v>
      </c>
      <c r="K1071" s="44" t="s">
        <v>3449</v>
      </c>
    </row>
    <row r="1072" spans="1:11" ht="24" customHeight="1" x14ac:dyDescent="0.15">
      <c r="A1072" s="38">
        <v>1059</v>
      </c>
      <c r="B1072" s="39">
        <v>4131600183</v>
      </c>
      <c r="C1072" s="40" t="s">
        <v>3080</v>
      </c>
      <c r="D1072" s="41" t="s">
        <v>3450</v>
      </c>
      <c r="E1072" s="42">
        <v>8430302</v>
      </c>
      <c r="F1072" s="43" t="s">
        <v>1955</v>
      </c>
      <c r="G1072" s="44" t="s">
        <v>3451</v>
      </c>
      <c r="H1072" s="44" t="s">
        <v>3452</v>
      </c>
      <c r="I1072" s="83" t="s">
        <v>3453</v>
      </c>
      <c r="J1072" s="45">
        <v>46204</v>
      </c>
      <c r="K1072" s="44" t="s">
        <v>3454</v>
      </c>
    </row>
    <row r="1073" spans="1:11" ht="24" customHeight="1" x14ac:dyDescent="0.15">
      <c r="A1073" s="38">
        <v>1060</v>
      </c>
      <c r="B1073" s="39">
        <v>4130560537</v>
      </c>
      <c r="C1073" s="40" t="s">
        <v>3080</v>
      </c>
      <c r="D1073" s="41" t="s">
        <v>3455</v>
      </c>
      <c r="E1073" s="42">
        <v>8410201</v>
      </c>
      <c r="F1073" s="43" t="s">
        <v>478</v>
      </c>
      <c r="G1073" s="44" t="s">
        <v>3456</v>
      </c>
      <c r="H1073" s="44" t="s">
        <v>3457</v>
      </c>
      <c r="I1073" s="83" t="s">
        <v>3458</v>
      </c>
      <c r="J1073" s="45">
        <v>46235</v>
      </c>
      <c r="K1073" s="44" t="s">
        <v>3459</v>
      </c>
    </row>
    <row r="1074" spans="1:11" ht="24" customHeight="1" x14ac:dyDescent="0.15">
      <c r="A1074" s="38">
        <v>1061</v>
      </c>
      <c r="B1074" s="39">
        <v>4131100408</v>
      </c>
      <c r="C1074" s="40" t="s">
        <v>3460</v>
      </c>
      <c r="D1074" s="41" t="s">
        <v>3104</v>
      </c>
      <c r="E1074" s="42" t="s">
        <v>505</v>
      </c>
      <c r="F1074" s="43" t="s">
        <v>113</v>
      </c>
      <c r="G1074" s="44" t="s">
        <v>3105</v>
      </c>
      <c r="H1074" s="44" t="s">
        <v>3106</v>
      </c>
      <c r="I1074" s="44" t="s">
        <v>3107</v>
      </c>
      <c r="J1074" s="45">
        <v>41000</v>
      </c>
      <c r="K1074" s="44" t="s">
        <v>3108</v>
      </c>
    </row>
    <row r="1075" spans="1:11" ht="24" customHeight="1" x14ac:dyDescent="0.15">
      <c r="A1075" s="38">
        <v>1062</v>
      </c>
      <c r="B1075" s="39">
        <v>4130101407</v>
      </c>
      <c r="C1075" s="40" t="s">
        <v>3460</v>
      </c>
      <c r="D1075" s="41" t="s">
        <v>87</v>
      </c>
      <c r="E1075" s="42" t="s">
        <v>88</v>
      </c>
      <c r="F1075" s="43" t="s">
        <v>36</v>
      </c>
      <c r="G1075" s="44" t="s">
        <v>89</v>
      </c>
      <c r="H1075" s="44" t="s">
        <v>3461</v>
      </c>
      <c r="I1075" s="44" t="s">
        <v>91</v>
      </c>
      <c r="J1075" s="45">
        <v>41000</v>
      </c>
      <c r="K1075" s="44" t="s">
        <v>92</v>
      </c>
    </row>
    <row r="1076" spans="1:11" ht="24" customHeight="1" x14ac:dyDescent="0.15">
      <c r="A1076" s="38">
        <v>1063</v>
      </c>
      <c r="B1076" s="39">
        <v>4130101415</v>
      </c>
      <c r="C1076" s="40" t="s">
        <v>3460</v>
      </c>
      <c r="D1076" s="41" t="s">
        <v>3083</v>
      </c>
      <c r="E1076" s="42" t="s">
        <v>400</v>
      </c>
      <c r="F1076" s="43" t="s">
        <v>36</v>
      </c>
      <c r="G1076" s="44" t="s">
        <v>3084</v>
      </c>
      <c r="H1076" s="44" t="s">
        <v>3085</v>
      </c>
      <c r="I1076" s="44" t="s">
        <v>3086</v>
      </c>
      <c r="J1076" s="45">
        <v>41000</v>
      </c>
      <c r="K1076" s="44" t="s">
        <v>1126</v>
      </c>
    </row>
    <row r="1077" spans="1:11" ht="24" customHeight="1" x14ac:dyDescent="0.15">
      <c r="A1077" s="38">
        <v>1064</v>
      </c>
      <c r="B1077" s="39">
        <v>4131200125</v>
      </c>
      <c r="C1077" s="40" t="s">
        <v>3460</v>
      </c>
      <c r="D1077" s="41" t="s">
        <v>3462</v>
      </c>
      <c r="E1077" s="42" t="s">
        <v>230</v>
      </c>
      <c r="F1077" s="43" t="s">
        <v>82</v>
      </c>
      <c r="G1077" s="44" t="s">
        <v>1568</v>
      </c>
      <c r="H1077" s="44" t="s">
        <v>1569</v>
      </c>
      <c r="I1077" s="44" t="s">
        <v>1569</v>
      </c>
      <c r="J1077" s="45">
        <v>41365</v>
      </c>
      <c r="K1077" s="44" t="s">
        <v>234</v>
      </c>
    </row>
    <row r="1078" spans="1:11" ht="24" customHeight="1" x14ac:dyDescent="0.15">
      <c r="A1078" s="38">
        <v>1065</v>
      </c>
      <c r="B1078" s="39">
        <v>4131300339</v>
      </c>
      <c r="C1078" s="40" t="s">
        <v>3460</v>
      </c>
      <c r="D1078" s="41" t="s">
        <v>3109</v>
      </c>
      <c r="E1078" s="42" t="s">
        <v>14</v>
      </c>
      <c r="F1078" s="43" t="s">
        <v>15</v>
      </c>
      <c r="G1078" s="44" t="s">
        <v>1255</v>
      </c>
      <c r="H1078" s="44" t="s">
        <v>3110</v>
      </c>
      <c r="I1078" s="44" t="s">
        <v>1741</v>
      </c>
      <c r="J1078" s="45">
        <v>41730</v>
      </c>
      <c r="K1078" s="44" t="s">
        <v>19</v>
      </c>
    </row>
    <row r="1079" spans="1:11" ht="24" customHeight="1" x14ac:dyDescent="0.15">
      <c r="A1079" s="38">
        <v>1066</v>
      </c>
      <c r="B1079" s="39">
        <v>4131300396</v>
      </c>
      <c r="C1079" s="40" t="s">
        <v>3460</v>
      </c>
      <c r="D1079" s="41" t="s">
        <v>3165</v>
      </c>
      <c r="E1079" s="42" t="s">
        <v>1675</v>
      </c>
      <c r="F1079" s="43" t="s">
        <v>15</v>
      </c>
      <c r="G1079" s="44" t="s">
        <v>1981</v>
      </c>
      <c r="H1079" s="44" t="s">
        <v>3166</v>
      </c>
      <c r="I1079" s="44" t="s">
        <v>1983</v>
      </c>
      <c r="J1079" s="45">
        <v>42887</v>
      </c>
      <c r="K1079" s="44" t="s">
        <v>1678</v>
      </c>
    </row>
    <row r="1080" spans="1:11" ht="24" customHeight="1" x14ac:dyDescent="0.15">
      <c r="A1080" s="38">
        <v>1067</v>
      </c>
      <c r="B1080" s="39">
        <v>4130101423</v>
      </c>
      <c r="C1080" s="40" t="s">
        <v>3460</v>
      </c>
      <c r="D1080" s="41" t="s">
        <v>3463</v>
      </c>
      <c r="E1080" s="42" t="s">
        <v>544</v>
      </c>
      <c r="F1080" s="43" t="s">
        <v>36</v>
      </c>
      <c r="G1080" s="44" t="s">
        <v>3088</v>
      </c>
      <c r="H1080" s="44" t="s">
        <v>3089</v>
      </c>
      <c r="I1080" s="44" t="s">
        <v>3090</v>
      </c>
      <c r="J1080" s="45">
        <v>41000</v>
      </c>
      <c r="K1080" s="44" t="s">
        <v>1593</v>
      </c>
    </row>
    <row r="1081" spans="1:11" ht="24" customHeight="1" x14ac:dyDescent="0.15">
      <c r="A1081" s="38">
        <v>1068</v>
      </c>
      <c r="B1081" s="39">
        <v>4131400253</v>
      </c>
      <c r="C1081" s="40" t="s">
        <v>3460</v>
      </c>
      <c r="D1081" s="41" t="s">
        <v>3111</v>
      </c>
      <c r="E1081" s="42" t="s">
        <v>74</v>
      </c>
      <c r="F1081" s="43" t="s">
        <v>75</v>
      </c>
      <c r="G1081" s="44" t="s">
        <v>3112</v>
      </c>
      <c r="H1081" s="44" t="s">
        <v>3113</v>
      </c>
      <c r="I1081" s="44" t="s">
        <v>78</v>
      </c>
      <c r="J1081" s="45">
        <v>41183</v>
      </c>
      <c r="K1081" s="44" t="s">
        <v>79</v>
      </c>
    </row>
    <row r="1082" spans="1:11" ht="24" customHeight="1" x14ac:dyDescent="0.15">
      <c r="A1082" s="38">
        <v>1069</v>
      </c>
      <c r="B1082" s="39">
        <v>4131600159</v>
      </c>
      <c r="C1082" s="40" t="s">
        <v>3460</v>
      </c>
      <c r="D1082" s="41" t="s">
        <v>320</v>
      </c>
      <c r="E1082" s="42" t="s">
        <v>124</v>
      </c>
      <c r="F1082" s="43" t="s">
        <v>125</v>
      </c>
      <c r="G1082" s="44" t="s">
        <v>321</v>
      </c>
      <c r="H1082" s="44" t="s">
        <v>322</v>
      </c>
      <c r="I1082" s="44" t="s">
        <v>323</v>
      </c>
      <c r="J1082" s="45">
        <v>41000</v>
      </c>
      <c r="K1082" s="44" t="s">
        <v>324</v>
      </c>
    </row>
    <row r="1083" spans="1:11" ht="24" customHeight="1" x14ac:dyDescent="0.15">
      <c r="A1083" s="38">
        <v>1070</v>
      </c>
      <c r="B1083" s="39">
        <v>4130102678</v>
      </c>
      <c r="C1083" s="40" t="s">
        <v>3460</v>
      </c>
      <c r="D1083" s="41" t="s">
        <v>3212</v>
      </c>
      <c r="E1083" s="42" t="s">
        <v>1985</v>
      </c>
      <c r="F1083" s="43" t="s">
        <v>36</v>
      </c>
      <c r="G1083" s="44" t="s">
        <v>3213</v>
      </c>
      <c r="H1083" s="44" t="s">
        <v>1987</v>
      </c>
      <c r="I1083" s="44" t="s">
        <v>1987</v>
      </c>
      <c r="J1083" s="45">
        <v>43586</v>
      </c>
      <c r="K1083" s="44" t="s">
        <v>319</v>
      </c>
    </row>
    <row r="1084" spans="1:11" ht="24" customHeight="1" x14ac:dyDescent="0.15">
      <c r="A1084" s="38">
        <v>1071</v>
      </c>
      <c r="B1084" s="39">
        <v>4130200704</v>
      </c>
      <c r="C1084" s="40" t="s">
        <v>3460</v>
      </c>
      <c r="D1084" s="41" t="s">
        <v>3267</v>
      </c>
      <c r="E1084" s="42" t="s">
        <v>1369</v>
      </c>
      <c r="F1084" s="43" t="s">
        <v>62</v>
      </c>
      <c r="G1084" s="44" t="s">
        <v>3268</v>
      </c>
      <c r="H1084" s="44" t="s">
        <v>1371</v>
      </c>
      <c r="I1084" s="44" t="s">
        <v>1372</v>
      </c>
      <c r="J1084" s="45">
        <v>44652</v>
      </c>
      <c r="K1084" s="44" t="s">
        <v>1373</v>
      </c>
    </row>
    <row r="1085" spans="1:11" ht="24" customHeight="1" x14ac:dyDescent="0.15">
      <c r="A1085" s="38">
        <v>1072</v>
      </c>
      <c r="B1085" s="39">
        <v>4130200712</v>
      </c>
      <c r="C1085" s="40" t="s">
        <v>3460</v>
      </c>
      <c r="D1085" s="41" t="s">
        <v>1989</v>
      </c>
      <c r="E1085" s="42" t="s">
        <v>1990</v>
      </c>
      <c r="F1085" s="43" t="s">
        <v>62</v>
      </c>
      <c r="G1085" s="44" t="s">
        <v>1991</v>
      </c>
      <c r="H1085" s="44" t="s">
        <v>1992</v>
      </c>
      <c r="I1085" s="44" t="s">
        <v>1993</v>
      </c>
      <c r="J1085" s="45">
        <v>44986</v>
      </c>
      <c r="K1085" s="44" t="s">
        <v>1994</v>
      </c>
    </row>
    <row r="1086" spans="1:11" ht="24" customHeight="1" x14ac:dyDescent="0.15">
      <c r="A1086" s="38">
        <v>1073</v>
      </c>
      <c r="B1086" s="39">
        <v>4130200753</v>
      </c>
      <c r="C1086" s="40" t="s">
        <v>3460</v>
      </c>
      <c r="D1086" s="41" t="s">
        <v>3356</v>
      </c>
      <c r="E1086" s="42" t="s">
        <v>1259</v>
      </c>
      <c r="F1086" s="43" t="s">
        <v>62</v>
      </c>
      <c r="G1086" s="44" t="s">
        <v>1260</v>
      </c>
      <c r="H1086" s="44" t="s">
        <v>3357</v>
      </c>
      <c r="I1086" s="44" t="s">
        <v>3357</v>
      </c>
      <c r="J1086" s="45">
        <v>45505</v>
      </c>
      <c r="K1086" s="44" t="s">
        <v>1262</v>
      </c>
    </row>
    <row r="1087" spans="1:11" ht="24" customHeight="1" x14ac:dyDescent="0.15">
      <c r="A1087" s="38">
        <v>1074</v>
      </c>
      <c r="B1087" s="39">
        <v>4130200761</v>
      </c>
      <c r="C1087" s="40" t="s">
        <v>3460</v>
      </c>
      <c r="D1087" s="41" t="s">
        <v>3372</v>
      </c>
      <c r="E1087" s="42" t="s">
        <v>236</v>
      </c>
      <c r="F1087" s="43" t="s">
        <v>62</v>
      </c>
      <c r="G1087" s="44" t="s">
        <v>3373</v>
      </c>
      <c r="H1087" s="44" t="s">
        <v>3374</v>
      </c>
      <c r="I1087" s="44" t="s">
        <v>3464</v>
      </c>
      <c r="J1087" s="45">
        <v>45839</v>
      </c>
      <c r="K1087" s="44" t="s">
        <v>3375</v>
      </c>
    </row>
    <row r="1088" spans="1:11" ht="24" customHeight="1" x14ac:dyDescent="0.15">
      <c r="A1088" s="38">
        <v>1075</v>
      </c>
      <c r="B1088" s="39">
        <v>4130200779</v>
      </c>
      <c r="C1088" s="40" t="s">
        <v>3460</v>
      </c>
      <c r="D1088" s="41" t="s">
        <v>3465</v>
      </c>
      <c r="E1088" s="42">
        <v>8470831</v>
      </c>
      <c r="F1088" s="43" t="s">
        <v>62</v>
      </c>
      <c r="G1088" s="44" t="s">
        <v>1029</v>
      </c>
      <c r="H1088" s="44" t="s">
        <v>3412</v>
      </c>
      <c r="I1088" s="44" t="s">
        <v>3412</v>
      </c>
      <c r="J1088" s="45">
        <v>45992</v>
      </c>
      <c r="K1088" s="44" t="s">
        <v>1031</v>
      </c>
    </row>
    <row r="1089" spans="1:11" ht="24" customHeight="1" x14ac:dyDescent="0.15">
      <c r="A1089" s="38">
        <v>1076</v>
      </c>
      <c r="B1089" s="39">
        <v>4130102942</v>
      </c>
      <c r="C1089" s="40" t="s">
        <v>3460</v>
      </c>
      <c r="D1089" s="41" t="s">
        <v>3466</v>
      </c>
      <c r="E1089" s="42">
        <v>8400044</v>
      </c>
      <c r="F1089" s="43" t="s">
        <v>36</v>
      </c>
      <c r="G1089" s="44" t="s">
        <v>3467</v>
      </c>
      <c r="H1089" s="44" t="s">
        <v>3442</v>
      </c>
      <c r="I1089" s="44" t="s">
        <v>464</v>
      </c>
      <c r="J1089" s="45">
        <v>46113</v>
      </c>
      <c r="K1089" s="44" t="s">
        <v>3468</v>
      </c>
    </row>
    <row r="1090" spans="1:11" ht="24" customHeight="1" x14ac:dyDescent="0.15">
      <c r="A1090" s="38">
        <v>1077</v>
      </c>
      <c r="B1090" s="39">
        <v>4131100408</v>
      </c>
      <c r="C1090" s="40" t="s">
        <v>3469</v>
      </c>
      <c r="D1090" s="41" t="s">
        <v>3104</v>
      </c>
      <c r="E1090" s="42" t="s">
        <v>505</v>
      </c>
      <c r="F1090" s="43" t="s">
        <v>113</v>
      </c>
      <c r="G1090" s="44" t="s">
        <v>3105</v>
      </c>
      <c r="H1090" s="44" t="s">
        <v>3106</v>
      </c>
      <c r="I1090" s="44" t="s">
        <v>3107</v>
      </c>
      <c r="J1090" s="45">
        <v>41000</v>
      </c>
      <c r="K1090" s="44" t="s">
        <v>3108</v>
      </c>
    </row>
    <row r="1091" spans="1:11" ht="24" customHeight="1" x14ac:dyDescent="0.15">
      <c r="A1091" s="38">
        <v>1078</v>
      </c>
      <c r="B1091" s="39">
        <v>4130101407</v>
      </c>
      <c r="C1091" s="40" t="s">
        <v>3469</v>
      </c>
      <c r="D1091" s="41" t="s">
        <v>87</v>
      </c>
      <c r="E1091" s="42" t="s">
        <v>88</v>
      </c>
      <c r="F1091" s="43" t="s">
        <v>36</v>
      </c>
      <c r="G1091" s="44" t="s">
        <v>89</v>
      </c>
      <c r="H1091" s="44" t="s">
        <v>3461</v>
      </c>
      <c r="I1091" s="38" t="s">
        <v>91</v>
      </c>
      <c r="J1091" s="45">
        <v>41000</v>
      </c>
      <c r="K1091" s="44" t="s">
        <v>92</v>
      </c>
    </row>
    <row r="1092" spans="1:11" ht="24" customHeight="1" x14ac:dyDescent="0.15">
      <c r="A1092" s="38">
        <v>1079</v>
      </c>
      <c r="B1092" s="39">
        <v>4130101415</v>
      </c>
      <c r="C1092" s="40" t="s">
        <v>3469</v>
      </c>
      <c r="D1092" s="41" t="s">
        <v>3083</v>
      </c>
      <c r="E1092" s="42" t="s">
        <v>400</v>
      </c>
      <c r="F1092" s="43" t="s">
        <v>36</v>
      </c>
      <c r="G1092" s="44" t="s">
        <v>3084</v>
      </c>
      <c r="H1092" s="44" t="s">
        <v>3085</v>
      </c>
      <c r="I1092" s="44" t="s">
        <v>3086</v>
      </c>
      <c r="J1092" s="45">
        <v>41000</v>
      </c>
      <c r="K1092" s="44" t="s">
        <v>1126</v>
      </c>
    </row>
    <row r="1093" spans="1:11" ht="24" customHeight="1" x14ac:dyDescent="0.15">
      <c r="A1093" s="38">
        <v>1080</v>
      </c>
      <c r="B1093" s="39">
        <v>4131200125</v>
      </c>
      <c r="C1093" s="40" t="s">
        <v>3469</v>
      </c>
      <c r="D1093" s="41" t="s">
        <v>3462</v>
      </c>
      <c r="E1093" s="42" t="s">
        <v>230</v>
      </c>
      <c r="F1093" s="43" t="s">
        <v>82</v>
      </c>
      <c r="G1093" s="44" t="s">
        <v>1568</v>
      </c>
      <c r="H1093" s="44" t="s">
        <v>1569</v>
      </c>
      <c r="I1093" s="44" t="s">
        <v>1569</v>
      </c>
      <c r="J1093" s="45">
        <v>41365</v>
      </c>
      <c r="K1093" s="44" t="s">
        <v>234</v>
      </c>
    </row>
    <row r="1094" spans="1:11" ht="24" customHeight="1" x14ac:dyDescent="0.15">
      <c r="A1094" s="38">
        <v>1081</v>
      </c>
      <c r="B1094" s="39">
        <v>4131300339</v>
      </c>
      <c r="C1094" s="40" t="s">
        <v>3469</v>
      </c>
      <c r="D1094" s="41" t="s">
        <v>3109</v>
      </c>
      <c r="E1094" s="42" t="s">
        <v>14</v>
      </c>
      <c r="F1094" s="43" t="s">
        <v>15</v>
      </c>
      <c r="G1094" s="44" t="s">
        <v>1255</v>
      </c>
      <c r="H1094" s="44" t="s">
        <v>3110</v>
      </c>
      <c r="I1094" s="44" t="s">
        <v>1741</v>
      </c>
      <c r="J1094" s="45">
        <v>41730</v>
      </c>
      <c r="K1094" s="44" t="s">
        <v>19</v>
      </c>
    </row>
    <row r="1095" spans="1:11" ht="24" customHeight="1" x14ac:dyDescent="0.15">
      <c r="A1095" s="38">
        <v>1082</v>
      </c>
      <c r="B1095" s="39">
        <v>4131300396</v>
      </c>
      <c r="C1095" s="40" t="s">
        <v>3469</v>
      </c>
      <c r="D1095" s="41" t="s">
        <v>3165</v>
      </c>
      <c r="E1095" s="42" t="s">
        <v>1675</v>
      </c>
      <c r="F1095" s="43" t="s">
        <v>15</v>
      </c>
      <c r="G1095" s="44" t="s">
        <v>1981</v>
      </c>
      <c r="H1095" s="44" t="s">
        <v>3166</v>
      </c>
      <c r="I1095" s="44" t="s">
        <v>1983</v>
      </c>
      <c r="J1095" s="45">
        <v>42887</v>
      </c>
      <c r="K1095" s="44" t="s">
        <v>1678</v>
      </c>
    </row>
    <row r="1096" spans="1:11" ht="24" customHeight="1" x14ac:dyDescent="0.15">
      <c r="A1096" s="38">
        <v>1083</v>
      </c>
      <c r="B1096" s="39">
        <v>4130101423</v>
      </c>
      <c r="C1096" s="40" t="s">
        <v>3469</v>
      </c>
      <c r="D1096" s="41" t="s">
        <v>3463</v>
      </c>
      <c r="E1096" s="42" t="s">
        <v>544</v>
      </c>
      <c r="F1096" s="43" t="s">
        <v>36</v>
      </c>
      <c r="G1096" s="44" t="s">
        <v>3088</v>
      </c>
      <c r="H1096" s="44" t="s">
        <v>3089</v>
      </c>
      <c r="I1096" s="44" t="s">
        <v>3090</v>
      </c>
      <c r="J1096" s="45">
        <v>41000</v>
      </c>
      <c r="K1096" s="44" t="s">
        <v>1593</v>
      </c>
    </row>
    <row r="1097" spans="1:11" ht="24" customHeight="1" x14ac:dyDescent="0.15">
      <c r="A1097" s="38">
        <v>1084</v>
      </c>
      <c r="B1097" s="39">
        <v>4131400253</v>
      </c>
      <c r="C1097" s="40" t="s">
        <v>3469</v>
      </c>
      <c r="D1097" s="41" t="s">
        <v>3111</v>
      </c>
      <c r="E1097" s="42" t="s">
        <v>74</v>
      </c>
      <c r="F1097" s="43" t="s">
        <v>75</v>
      </c>
      <c r="G1097" s="44" t="s">
        <v>3112</v>
      </c>
      <c r="H1097" s="44" t="s">
        <v>3113</v>
      </c>
      <c r="I1097" s="44" t="s">
        <v>78</v>
      </c>
      <c r="J1097" s="45">
        <v>41183</v>
      </c>
      <c r="K1097" s="44" t="s">
        <v>79</v>
      </c>
    </row>
    <row r="1098" spans="1:11" ht="24" customHeight="1" x14ac:dyDescent="0.15">
      <c r="A1098" s="38">
        <v>1085</v>
      </c>
      <c r="B1098" s="39">
        <v>4131600159</v>
      </c>
      <c r="C1098" s="40" t="s">
        <v>3469</v>
      </c>
      <c r="D1098" s="41" t="s">
        <v>320</v>
      </c>
      <c r="E1098" s="42" t="s">
        <v>124</v>
      </c>
      <c r="F1098" s="43" t="s">
        <v>125</v>
      </c>
      <c r="G1098" s="44" t="s">
        <v>321</v>
      </c>
      <c r="H1098" s="44" t="s">
        <v>322</v>
      </c>
      <c r="I1098" s="44" t="s">
        <v>323</v>
      </c>
      <c r="J1098" s="45">
        <v>41000</v>
      </c>
      <c r="K1098" s="44" t="s">
        <v>324</v>
      </c>
    </row>
    <row r="1099" spans="1:11" ht="24" customHeight="1" x14ac:dyDescent="0.15">
      <c r="A1099" s="38">
        <v>1086</v>
      </c>
      <c r="B1099" s="39">
        <v>4130102678</v>
      </c>
      <c r="C1099" s="40" t="s">
        <v>3469</v>
      </c>
      <c r="D1099" s="41" t="s">
        <v>3212</v>
      </c>
      <c r="E1099" s="42" t="s">
        <v>1985</v>
      </c>
      <c r="F1099" s="43" t="s">
        <v>36</v>
      </c>
      <c r="G1099" s="44" t="s">
        <v>3213</v>
      </c>
      <c r="H1099" s="44" t="s">
        <v>1987</v>
      </c>
      <c r="I1099" s="44" t="s">
        <v>1987</v>
      </c>
      <c r="J1099" s="45">
        <v>43586</v>
      </c>
      <c r="K1099" s="44" t="s">
        <v>319</v>
      </c>
    </row>
    <row r="1100" spans="1:11" ht="24" customHeight="1" x14ac:dyDescent="0.15">
      <c r="A1100" s="38">
        <v>1087</v>
      </c>
      <c r="B1100" s="39">
        <v>4130200704</v>
      </c>
      <c r="C1100" s="40" t="s">
        <v>3469</v>
      </c>
      <c r="D1100" s="41" t="s">
        <v>3267</v>
      </c>
      <c r="E1100" s="42" t="s">
        <v>1369</v>
      </c>
      <c r="F1100" s="43" t="s">
        <v>62</v>
      </c>
      <c r="G1100" s="44" t="s">
        <v>3268</v>
      </c>
      <c r="H1100" s="44" t="s">
        <v>1371</v>
      </c>
      <c r="I1100" s="44" t="s">
        <v>3470</v>
      </c>
      <c r="J1100" s="45">
        <v>44652</v>
      </c>
      <c r="K1100" s="44" t="s">
        <v>1373</v>
      </c>
    </row>
    <row r="1101" spans="1:11" ht="24" customHeight="1" x14ac:dyDescent="0.15">
      <c r="A1101" s="38">
        <v>1088</v>
      </c>
      <c r="B1101" s="39">
        <v>4130200712</v>
      </c>
      <c r="C1101" s="40" t="s">
        <v>3469</v>
      </c>
      <c r="D1101" s="41" t="s">
        <v>1989</v>
      </c>
      <c r="E1101" s="42" t="s">
        <v>1990</v>
      </c>
      <c r="F1101" s="43" t="s">
        <v>62</v>
      </c>
      <c r="G1101" s="44" t="s">
        <v>1991</v>
      </c>
      <c r="H1101" s="44" t="s">
        <v>1992</v>
      </c>
      <c r="I1101" s="44" t="s">
        <v>1993</v>
      </c>
      <c r="J1101" s="45">
        <v>44986</v>
      </c>
      <c r="K1101" s="44" t="s">
        <v>1994</v>
      </c>
    </row>
    <row r="1102" spans="1:11" ht="24" customHeight="1" x14ac:dyDescent="0.15">
      <c r="A1102" s="38">
        <v>1089</v>
      </c>
      <c r="B1102" s="39">
        <v>4130200753</v>
      </c>
      <c r="C1102" s="40" t="s">
        <v>3469</v>
      </c>
      <c r="D1102" s="41" t="s">
        <v>3356</v>
      </c>
      <c r="E1102" s="42" t="s">
        <v>1259</v>
      </c>
      <c r="F1102" s="43" t="s">
        <v>62</v>
      </c>
      <c r="G1102" s="44" t="s">
        <v>1260</v>
      </c>
      <c r="H1102" s="44" t="s">
        <v>3357</v>
      </c>
      <c r="I1102" s="44" t="s">
        <v>3357</v>
      </c>
      <c r="J1102" s="45">
        <v>45505</v>
      </c>
      <c r="K1102" s="44" t="s">
        <v>1262</v>
      </c>
    </row>
    <row r="1103" spans="1:11" ht="24" customHeight="1" x14ac:dyDescent="0.15">
      <c r="A1103" s="38">
        <v>1090</v>
      </c>
      <c r="B1103" s="39">
        <v>4130200761</v>
      </c>
      <c r="C1103" s="40" t="s">
        <v>3469</v>
      </c>
      <c r="D1103" s="41" t="s">
        <v>3372</v>
      </c>
      <c r="E1103" s="42" t="s">
        <v>236</v>
      </c>
      <c r="F1103" s="43" t="s">
        <v>62</v>
      </c>
      <c r="G1103" s="44" t="s">
        <v>3373</v>
      </c>
      <c r="H1103" s="44" t="s">
        <v>3374</v>
      </c>
      <c r="I1103" s="44" t="s">
        <v>3464</v>
      </c>
      <c r="J1103" s="45">
        <v>45839</v>
      </c>
      <c r="K1103" s="44" t="s">
        <v>3375</v>
      </c>
    </row>
    <row r="1104" spans="1:11" ht="24" customHeight="1" x14ac:dyDescent="0.15">
      <c r="A1104" s="38">
        <v>1091</v>
      </c>
      <c r="B1104" s="39">
        <v>4130200779</v>
      </c>
      <c r="C1104" s="40" t="s">
        <v>3469</v>
      </c>
      <c r="D1104" s="41" t="s">
        <v>3465</v>
      </c>
      <c r="E1104" s="42">
        <v>8470831</v>
      </c>
      <c r="F1104" s="43" t="s">
        <v>62</v>
      </c>
      <c r="G1104" s="44" t="s">
        <v>1029</v>
      </c>
      <c r="H1104" s="44" t="s">
        <v>3412</v>
      </c>
      <c r="I1104" s="44" t="s">
        <v>3412</v>
      </c>
      <c r="J1104" s="45">
        <v>45992</v>
      </c>
      <c r="K1104" s="44" t="s">
        <v>1031</v>
      </c>
    </row>
    <row r="1105" spans="1:11" ht="24" customHeight="1" x14ac:dyDescent="0.15">
      <c r="A1105" s="38">
        <v>1092</v>
      </c>
      <c r="B1105" s="39">
        <v>4130102942</v>
      </c>
      <c r="C1105" s="40" t="s">
        <v>3469</v>
      </c>
      <c r="D1105" s="41" t="s">
        <v>3466</v>
      </c>
      <c r="E1105" s="42">
        <v>8400044</v>
      </c>
      <c r="F1105" s="43" t="s">
        <v>36</v>
      </c>
      <c r="G1105" s="44" t="s">
        <v>3467</v>
      </c>
      <c r="H1105" s="44" t="s">
        <v>3442</v>
      </c>
      <c r="I1105" s="44" t="s">
        <v>464</v>
      </c>
      <c r="J1105" s="45">
        <v>46113</v>
      </c>
      <c r="K1105" s="44" t="s">
        <v>3468</v>
      </c>
    </row>
    <row r="1106" spans="1:11" ht="24" customHeight="1" x14ac:dyDescent="0.15">
      <c r="A1106" s="38">
        <v>1093</v>
      </c>
      <c r="B1106" s="39">
        <v>4170100129</v>
      </c>
      <c r="C1106" s="40" t="s">
        <v>3471</v>
      </c>
      <c r="D1106" s="41" t="s">
        <v>3081</v>
      </c>
      <c r="E1106" s="42" t="s">
        <v>35</v>
      </c>
      <c r="F1106" s="43" t="s">
        <v>36</v>
      </c>
      <c r="G1106" s="44" t="s">
        <v>1103</v>
      </c>
      <c r="H1106" s="44" t="s">
        <v>656</v>
      </c>
      <c r="I1106" s="44" t="s">
        <v>657</v>
      </c>
      <c r="J1106" s="45">
        <v>41000</v>
      </c>
      <c r="K1106" s="44" t="s">
        <v>40</v>
      </c>
    </row>
    <row r="1107" spans="1:11" ht="24" customHeight="1" x14ac:dyDescent="0.15">
      <c r="A1107" s="38">
        <v>1094</v>
      </c>
      <c r="B1107" s="39">
        <v>4170100160</v>
      </c>
      <c r="C1107" s="40" t="s">
        <v>3471</v>
      </c>
      <c r="D1107" s="41" t="s">
        <v>3097</v>
      </c>
      <c r="E1107" s="42" t="s">
        <v>1105</v>
      </c>
      <c r="F1107" s="43" t="s">
        <v>36</v>
      </c>
      <c r="G1107" s="44" t="s">
        <v>1106</v>
      </c>
      <c r="H1107" s="44" t="s">
        <v>1107</v>
      </c>
      <c r="I1107" s="38" t="s">
        <v>1108</v>
      </c>
      <c r="J1107" s="45">
        <v>41000</v>
      </c>
      <c r="K1107" s="44" t="s">
        <v>1109</v>
      </c>
    </row>
    <row r="1108" spans="1:11" ht="24" customHeight="1" x14ac:dyDescent="0.15">
      <c r="A1108" s="38">
        <v>1095</v>
      </c>
      <c r="B1108" s="39">
        <v>4170200101</v>
      </c>
      <c r="C1108" s="40" t="s">
        <v>3471</v>
      </c>
      <c r="D1108" s="41" t="s">
        <v>3098</v>
      </c>
      <c r="E1108" s="42" t="s">
        <v>659</v>
      </c>
      <c r="F1108" s="43" t="s">
        <v>62</v>
      </c>
      <c r="G1108" s="44" t="s">
        <v>855</v>
      </c>
      <c r="H1108" s="44" t="s">
        <v>661</v>
      </c>
      <c r="I1108" s="44" t="s">
        <v>662</v>
      </c>
      <c r="J1108" s="45">
        <v>41000</v>
      </c>
      <c r="K1108" s="44" t="s">
        <v>40</v>
      </c>
    </row>
    <row r="1109" spans="1:11" ht="24" customHeight="1" x14ac:dyDescent="0.15">
      <c r="A1109" s="38">
        <v>1096</v>
      </c>
      <c r="B1109" s="39">
        <v>4170600011</v>
      </c>
      <c r="C1109" s="40" t="s">
        <v>3471</v>
      </c>
      <c r="D1109" s="41" t="s">
        <v>3099</v>
      </c>
      <c r="E1109" s="42" t="s">
        <v>1667</v>
      </c>
      <c r="F1109" s="43" t="s">
        <v>49</v>
      </c>
      <c r="G1109" s="44" t="s">
        <v>3100</v>
      </c>
      <c r="H1109" s="44" t="s">
        <v>3101</v>
      </c>
      <c r="I1109" s="44" t="s">
        <v>3102</v>
      </c>
      <c r="J1109" s="45">
        <v>41000</v>
      </c>
      <c r="K1109" s="44" t="s">
        <v>3103</v>
      </c>
    </row>
    <row r="1110" spans="1:11" ht="24" customHeight="1" x14ac:dyDescent="0.15">
      <c r="A1110" s="38">
        <v>1097</v>
      </c>
      <c r="B1110" s="39">
        <v>4171100078</v>
      </c>
      <c r="C1110" s="40" t="s">
        <v>3471</v>
      </c>
      <c r="D1110" s="41" t="s">
        <v>3104</v>
      </c>
      <c r="E1110" s="42" t="s">
        <v>505</v>
      </c>
      <c r="F1110" s="43" t="s">
        <v>113</v>
      </c>
      <c r="G1110" s="44" t="s">
        <v>3105</v>
      </c>
      <c r="H1110" s="44" t="s">
        <v>3106</v>
      </c>
      <c r="I1110" s="44" t="s">
        <v>3107</v>
      </c>
      <c r="J1110" s="45">
        <v>41000</v>
      </c>
      <c r="K1110" s="44" t="s">
        <v>3108</v>
      </c>
    </row>
    <row r="1111" spans="1:11" ht="24" customHeight="1" x14ac:dyDescent="0.15">
      <c r="A1111" s="38">
        <v>1098</v>
      </c>
      <c r="B1111" s="39">
        <v>4171100060</v>
      </c>
      <c r="C1111" s="40" t="s">
        <v>3471</v>
      </c>
      <c r="D1111" s="41" t="s">
        <v>111</v>
      </c>
      <c r="E1111" s="42" t="s">
        <v>112</v>
      </c>
      <c r="F1111" s="43" t="s">
        <v>113</v>
      </c>
      <c r="G1111" s="44" t="s">
        <v>114</v>
      </c>
      <c r="H1111" s="44" t="s">
        <v>115</v>
      </c>
      <c r="I1111" s="44" t="s">
        <v>116</v>
      </c>
      <c r="J1111" s="45">
        <v>41000</v>
      </c>
      <c r="K1111" s="44" t="s">
        <v>117</v>
      </c>
    </row>
    <row r="1112" spans="1:11" ht="24" customHeight="1" x14ac:dyDescent="0.15">
      <c r="A1112" s="38">
        <v>1099</v>
      </c>
      <c r="B1112" s="39">
        <v>4171300116</v>
      </c>
      <c r="C1112" s="40" t="s">
        <v>3471</v>
      </c>
      <c r="D1112" s="41" t="s">
        <v>3109</v>
      </c>
      <c r="E1112" s="42" t="s">
        <v>14</v>
      </c>
      <c r="F1112" s="43" t="s">
        <v>15</v>
      </c>
      <c r="G1112" s="44" t="s">
        <v>1255</v>
      </c>
      <c r="H1112" s="44" t="s">
        <v>3110</v>
      </c>
      <c r="I1112" s="44" t="s">
        <v>1741</v>
      </c>
      <c r="J1112" s="45">
        <v>41000</v>
      </c>
      <c r="K1112" s="44" t="s">
        <v>19</v>
      </c>
    </row>
    <row r="1113" spans="1:11" ht="24" customHeight="1" x14ac:dyDescent="0.15">
      <c r="A1113" s="38">
        <v>1100</v>
      </c>
      <c r="B1113" s="39">
        <v>4171400049</v>
      </c>
      <c r="C1113" s="40" t="s">
        <v>3471</v>
      </c>
      <c r="D1113" s="41" t="s">
        <v>3111</v>
      </c>
      <c r="E1113" s="42" t="s">
        <v>74</v>
      </c>
      <c r="F1113" s="43" t="s">
        <v>75</v>
      </c>
      <c r="G1113" s="44" t="s">
        <v>3112</v>
      </c>
      <c r="H1113" s="44" t="s">
        <v>3113</v>
      </c>
      <c r="I1113" s="44" t="s">
        <v>78</v>
      </c>
      <c r="J1113" s="45">
        <v>41000</v>
      </c>
      <c r="K1113" s="44" t="s">
        <v>79</v>
      </c>
    </row>
    <row r="1114" spans="1:11" ht="24" customHeight="1" x14ac:dyDescent="0.15">
      <c r="A1114" s="38">
        <v>1101</v>
      </c>
      <c r="B1114" s="39">
        <v>4171600010</v>
      </c>
      <c r="C1114" s="40" t="s">
        <v>3471</v>
      </c>
      <c r="D1114" s="41" t="s">
        <v>320</v>
      </c>
      <c r="E1114" s="42" t="s">
        <v>124</v>
      </c>
      <c r="F1114" s="43" t="s">
        <v>125</v>
      </c>
      <c r="G1114" s="44" t="s">
        <v>321</v>
      </c>
      <c r="H1114" s="44" t="s">
        <v>322</v>
      </c>
      <c r="I1114" s="44" t="s">
        <v>323</v>
      </c>
      <c r="J1114" s="45">
        <v>41000</v>
      </c>
      <c r="K1114" s="44" t="s">
        <v>324</v>
      </c>
    </row>
    <row r="1115" spans="1:11" s="48" customFormat="1" ht="24" customHeight="1" x14ac:dyDescent="0.15">
      <c r="A1115" s="38">
        <v>1102</v>
      </c>
      <c r="B1115" s="39">
        <v>4171500038</v>
      </c>
      <c r="C1115" s="40" t="s">
        <v>3471</v>
      </c>
      <c r="D1115" s="41" t="s">
        <v>2395</v>
      </c>
      <c r="E1115" s="42" t="s">
        <v>800</v>
      </c>
      <c r="F1115" s="43" t="s">
        <v>716</v>
      </c>
      <c r="G1115" s="44" t="s">
        <v>2396</v>
      </c>
      <c r="H1115" s="44" t="s">
        <v>802</v>
      </c>
      <c r="I1115" s="44" t="s">
        <v>803</v>
      </c>
      <c r="J1115" s="45">
        <v>41030</v>
      </c>
      <c r="K1115" s="44" t="s">
        <v>804</v>
      </c>
    </row>
    <row r="1116" spans="1:11" s="48" customFormat="1" ht="24" customHeight="1" x14ac:dyDescent="0.15">
      <c r="A1116" s="38">
        <v>1103</v>
      </c>
      <c r="B1116" s="39">
        <v>4170200150</v>
      </c>
      <c r="C1116" s="40" t="s">
        <v>3471</v>
      </c>
      <c r="D1116" s="41" t="s">
        <v>3472</v>
      </c>
      <c r="E1116" s="42" t="s">
        <v>704</v>
      </c>
      <c r="F1116" s="43" t="s">
        <v>62</v>
      </c>
      <c r="G1116" s="44" t="s">
        <v>3118</v>
      </c>
      <c r="H1116" s="44" t="s">
        <v>706</v>
      </c>
      <c r="I1116" s="44" t="s">
        <v>707</v>
      </c>
      <c r="J1116" s="45">
        <v>41091</v>
      </c>
      <c r="K1116" s="44" t="s">
        <v>708</v>
      </c>
    </row>
    <row r="1117" spans="1:11" ht="24" customHeight="1" x14ac:dyDescent="0.15">
      <c r="A1117" s="38">
        <v>1104</v>
      </c>
      <c r="B1117" s="39">
        <v>4170100228</v>
      </c>
      <c r="C1117" s="40" t="s">
        <v>3471</v>
      </c>
      <c r="D1117" s="41" t="s">
        <v>3119</v>
      </c>
      <c r="E1117" s="42" t="s">
        <v>754</v>
      </c>
      <c r="F1117" s="43" t="s">
        <v>36</v>
      </c>
      <c r="G1117" s="44" t="s">
        <v>1112</v>
      </c>
      <c r="H1117" s="44" t="s">
        <v>756</v>
      </c>
      <c r="I1117" s="44" t="s">
        <v>782</v>
      </c>
      <c r="J1117" s="45">
        <v>41730</v>
      </c>
      <c r="K1117" s="44" t="s">
        <v>670</v>
      </c>
    </row>
    <row r="1118" spans="1:11" ht="24" customHeight="1" x14ac:dyDescent="0.15">
      <c r="A1118" s="38">
        <v>1105</v>
      </c>
      <c r="B1118" s="39">
        <v>4171500053</v>
      </c>
      <c r="C1118" s="40" t="s">
        <v>3471</v>
      </c>
      <c r="D1118" s="41" t="s">
        <v>3120</v>
      </c>
      <c r="E1118" s="42" t="s">
        <v>841</v>
      </c>
      <c r="F1118" s="43" t="s">
        <v>716</v>
      </c>
      <c r="G1118" s="44" t="s">
        <v>842</v>
      </c>
      <c r="H1118" s="44" t="s">
        <v>843</v>
      </c>
      <c r="I1118" s="44" t="s">
        <v>844</v>
      </c>
      <c r="J1118" s="45">
        <v>41395</v>
      </c>
      <c r="K1118" s="44" t="s">
        <v>845</v>
      </c>
    </row>
    <row r="1119" spans="1:11" ht="24" customHeight="1" x14ac:dyDescent="0.15">
      <c r="A1119" s="38">
        <v>1106</v>
      </c>
      <c r="B1119" s="39">
        <v>4171500079</v>
      </c>
      <c r="C1119" s="40" t="s">
        <v>3471</v>
      </c>
      <c r="D1119" s="41" t="s">
        <v>3121</v>
      </c>
      <c r="E1119" s="42" t="s">
        <v>841</v>
      </c>
      <c r="F1119" s="43" t="s">
        <v>716</v>
      </c>
      <c r="G1119" s="44" t="s">
        <v>717</v>
      </c>
      <c r="H1119" s="44" t="s">
        <v>718</v>
      </c>
      <c r="I1119" s="44" t="s">
        <v>719</v>
      </c>
      <c r="J1119" s="45">
        <v>41579</v>
      </c>
      <c r="K1119" s="44" t="s">
        <v>720</v>
      </c>
    </row>
    <row r="1120" spans="1:11" ht="24" customHeight="1" x14ac:dyDescent="0.15">
      <c r="A1120" s="38">
        <v>1107</v>
      </c>
      <c r="B1120" s="39">
        <v>4170200184</v>
      </c>
      <c r="C1120" s="40" t="s">
        <v>3471</v>
      </c>
      <c r="D1120" s="41" t="s">
        <v>3473</v>
      </c>
      <c r="E1120" s="42" t="s">
        <v>3474</v>
      </c>
      <c r="F1120" s="43" t="s">
        <v>62</v>
      </c>
      <c r="G1120" s="44" t="s">
        <v>3475</v>
      </c>
      <c r="H1120" s="44" t="s">
        <v>3476</v>
      </c>
      <c r="I1120" s="44" t="s">
        <v>3477</v>
      </c>
      <c r="J1120" s="45">
        <v>41722</v>
      </c>
      <c r="K1120" s="44" t="s">
        <v>3478</v>
      </c>
    </row>
    <row r="1121" spans="1:11" ht="24" customHeight="1" x14ac:dyDescent="0.15">
      <c r="A1121" s="38">
        <v>1108</v>
      </c>
      <c r="B1121" s="39">
        <v>4170100236</v>
      </c>
      <c r="C1121" s="40" t="s">
        <v>3471</v>
      </c>
      <c r="D1121" s="41" t="s">
        <v>3122</v>
      </c>
      <c r="E1121" s="42" t="s">
        <v>583</v>
      </c>
      <c r="F1121" s="43" t="s">
        <v>36</v>
      </c>
      <c r="G1121" s="44" t="s">
        <v>3123</v>
      </c>
      <c r="H1121" s="44" t="s">
        <v>3124</v>
      </c>
      <c r="I1121" s="44" t="s">
        <v>3125</v>
      </c>
      <c r="J1121" s="45">
        <v>41730</v>
      </c>
      <c r="K1121" s="44" t="s">
        <v>329</v>
      </c>
    </row>
    <row r="1122" spans="1:11" ht="24" customHeight="1" x14ac:dyDescent="0.15">
      <c r="A1122" s="38">
        <v>1109</v>
      </c>
      <c r="B1122" s="39">
        <v>4170800017</v>
      </c>
      <c r="C1122" s="40" t="s">
        <v>3471</v>
      </c>
      <c r="D1122" s="41" t="s">
        <v>3479</v>
      </c>
      <c r="E1122" s="42" t="s">
        <v>887</v>
      </c>
      <c r="F1122" s="43" t="s">
        <v>22</v>
      </c>
      <c r="G1122" s="44" t="s">
        <v>888</v>
      </c>
      <c r="H1122" s="44" t="s">
        <v>889</v>
      </c>
      <c r="I1122" s="44" t="s">
        <v>890</v>
      </c>
      <c r="J1122" s="45">
        <v>41730</v>
      </c>
      <c r="K1122" s="44" t="s">
        <v>891</v>
      </c>
    </row>
    <row r="1123" spans="1:11" ht="24" customHeight="1" x14ac:dyDescent="0.15">
      <c r="A1123" s="38">
        <v>1110</v>
      </c>
      <c r="B1123" s="39">
        <v>4171200035</v>
      </c>
      <c r="C1123" s="40" t="s">
        <v>3471</v>
      </c>
      <c r="D1123" s="41" t="s">
        <v>3127</v>
      </c>
      <c r="E1123" s="42" t="s">
        <v>81</v>
      </c>
      <c r="F1123" s="43" t="s">
        <v>82</v>
      </c>
      <c r="G1123" s="44" t="s">
        <v>3128</v>
      </c>
      <c r="H1123" s="44" t="s">
        <v>760</v>
      </c>
      <c r="I1123" s="44" t="s">
        <v>761</v>
      </c>
      <c r="J1123" s="45">
        <v>43191</v>
      </c>
      <c r="K1123" s="44" t="s">
        <v>762</v>
      </c>
    </row>
    <row r="1124" spans="1:11" ht="24" customHeight="1" x14ac:dyDescent="0.15">
      <c r="A1124" s="38">
        <v>1111</v>
      </c>
      <c r="B1124" s="39">
        <v>4170500047</v>
      </c>
      <c r="C1124" s="40" t="s">
        <v>3471</v>
      </c>
      <c r="D1124" s="41" t="s">
        <v>3137</v>
      </c>
      <c r="E1124" s="42" t="s">
        <v>649</v>
      </c>
      <c r="F1124" s="43" t="s">
        <v>249</v>
      </c>
      <c r="G1124" s="44" t="s">
        <v>650</v>
      </c>
      <c r="H1124" s="44" t="s">
        <v>651</v>
      </c>
      <c r="I1124" s="44" t="s">
        <v>652</v>
      </c>
      <c r="J1124" s="45">
        <v>41883</v>
      </c>
      <c r="K1124" s="44" t="s">
        <v>653</v>
      </c>
    </row>
    <row r="1125" spans="1:11" ht="24" customHeight="1" x14ac:dyDescent="0.15">
      <c r="A1125" s="38">
        <v>1112</v>
      </c>
      <c r="B1125" s="39">
        <v>4170900023</v>
      </c>
      <c r="C1125" s="40" t="s">
        <v>3471</v>
      </c>
      <c r="D1125" s="41" t="s">
        <v>3138</v>
      </c>
      <c r="E1125" s="42" t="s">
        <v>455</v>
      </c>
      <c r="F1125" s="43" t="s">
        <v>456</v>
      </c>
      <c r="G1125" s="44" t="s">
        <v>2518</v>
      </c>
      <c r="H1125" s="44" t="s">
        <v>1150</v>
      </c>
      <c r="I1125" s="44" t="s">
        <v>1150</v>
      </c>
      <c r="J1125" s="45">
        <v>41913</v>
      </c>
      <c r="K1125" s="44" t="s">
        <v>1151</v>
      </c>
    </row>
    <row r="1126" spans="1:11" ht="24" customHeight="1" x14ac:dyDescent="0.15">
      <c r="A1126" s="38">
        <v>1113</v>
      </c>
      <c r="B1126" s="39">
        <v>4171500087</v>
      </c>
      <c r="C1126" s="40" t="s">
        <v>3471</v>
      </c>
      <c r="D1126" s="41" t="s">
        <v>3139</v>
      </c>
      <c r="E1126" s="42" t="s">
        <v>1534</v>
      </c>
      <c r="F1126" s="43" t="s">
        <v>716</v>
      </c>
      <c r="G1126" s="44" t="s">
        <v>2620</v>
      </c>
      <c r="H1126" s="44" t="s">
        <v>2621</v>
      </c>
      <c r="I1126" s="44" t="s">
        <v>2622</v>
      </c>
      <c r="J1126" s="45">
        <v>41913</v>
      </c>
      <c r="K1126" s="44" t="s">
        <v>2623</v>
      </c>
    </row>
    <row r="1127" spans="1:11" ht="24" customHeight="1" x14ac:dyDescent="0.15">
      <c r="A1127" s="38">
        <v>1114</v>
      </c>
      <c r="B1127" s="39">
        <v>4170500054</v>
      </c>
      <c r="C1127" s="40" t="s">
        <v>3471</v>
      </c>
      <c r="D1127" s="41" t="s">
        <v>3140</v>
      </c>
      <c r="E1127" s="42" t="s">
        <v>1319</v>
      </c>
      <c r="F1127" s="43" t="s">
        <v>183</v>
      </c>
      <c r="G1127" s="44" t="s">
        <v>3141</v>
      </c>
      <c r="H1127" s="44" t="s">
        <v>3142</v>
      </c>
      <c r="I1127" s="44" t="s">
        <v>3142</v>
      </c>
      <c r="J1127" s="45">
        <v>41944</v>
      </c>
      <c r="K1127" s="44" t="s">
        <v>3143</v>
      </c>
    </row>
    <row r="1128" spans="1:11" ht="24" customHeight="1" x14ac:dyDescent="0.15">
      <c r="A1128" s="38">
        <v>1115</v>
      </c>
      <c r="B1128" s="39">
        <v>4170100293</v>
      </c>
      <c r="C1128" s="40" t="s">
        <v>3471</v>
      </c>
      <c r="D1128" s="41" t="s">
        <v>3148</v>
      </c>
      <c r="E1128" s="42" t="s">
        <v>3149</v>
      </c>
      <c r="F1128" s="43" t="s">
        <v>36</v>
      </c>
      <c r="G1128" s="44" t="s">
        <v>3150</v>
      </c>
      <c r="H1128" s="44" t="s">
        <v>3151</v>
      </c>
      <c r="I1128" s="44" t="s">
        <v>3151</v>
      </c>
      <c r="J1128" s="45">
        <v>42051</v>
      </c>
      <c r="K1128" s="44" t="s">
        <v>3152</v>
      </c>
    </row>
    <row r="1129" spans="1:11" ht="24" customHeight="1" x14ac:dyDescent="0.15">
      <c r="A1129" s="38">
        <v>1116</v>
      </c>
      <c r="B1129" s="39">
        <v>4171200019</v>
      </c>
      <c r="C1129" s="40" t="s">
        <v>3471</v>
      </c>
      <c r="D1129" s="41" t="s">
        <v>3153</v>
      </c>
      <c r="E1129" s="42" t="s">
        <v>831</v>
      </c>
      <c r="F1129" s="43" t="s">
        <v>82</v>
      </c>
      <c r="G1129" s="44" t="s">
        <v>3154</v>
      </c>
      <c r="H1129" s="44" t="s">
        <v>833</v>
      </c>
      <c r="I1129" s="44" t="s">
        <v>833</v>
      </c>
      <c r="J1129" s="45">
        <v>42095</v>
      </c>
      <c r="K1129" s="44" t="s">
        <v>835</v>
      </c>
    </row>
    <row r="1130" spans="1:11" ht="24" customHeight="1" x14ac:dyDescent="0.15">
      <c r="A1130" s="38">
        <v>1117</v>
      </c>
      <c r="B1130" s="39">
        <v>4170100301</v>
      </c>
      <c r="C1130" s="40" t="s">
        <v>3471</v>
      </c>
      <c r="D1130" s="41" t="s">
        <v>3480</v>
      </c>
      <c r="E1130" s="42" t="s">
        <v>255</v>
      </c>
      <c r="F1130" s="43" t="s">
        <v>36</v>
      </c>
      <c r="G1130" s="44" t="s">
        <v>256</v>
      </c>
      <c r="H1130" s="44" t="s">
        <v>257</v>
      </c>
      <c r="I1130" s="44" t="s">
        <v>258</v>
      </c>
      <c r="J1130" s="45">
        <v>42095</v>
      </c>
      <c r="K1130" s="44" t="s">
        <v>259</v>
      </c>
    </row>
    <row r="1131" spans="1:11" ht="24" customHeight="1" x14ac:dyDescent="0.15">
      <c r="A1131" s="38">
        <v>1118</v>
      </c>
      <c r="B1131" s="39">
        <v>4170500062</v>
      </c>
      <c r="C1131" s="40" t="s">
        <v>3471</v>
      </c>
      <c r="D1131" s="41" t="s">
        <v>3481</v>
      </c>
      <c r="E1131" s="42" t="s">
        <v>1319</v>
      </c>
      <c r="F1131" s="43" t="s">
        <v>183</v>
      </c>
      <c r="G1131" s="44" t="s">
        <v>3482</v>
      </c>
      <c r="H1131" s="44" t="s">
        <v>3483</v>
      </c>
      <c r="I1131" s="44" t="s">
        <v>3484</v>
      </c>
      <c r="J1131" s="45">
        <v>42095</v>
      </c>
      <c r="K1131" s="44" t="s">
        <v>3485</v>
      </c>
    </row>
    <row r="1132" spans="1:11" ht="24" customHeight="1" x14ac:dyDescent="0.15">
      <c r="A1132" s="38">
        <v>1119</v>
      </c>
      <c r="B1132" s="39">
        <v>4170100376</v>
      </c>
      <c r="C1132" s="40" t="s">
        <v>3471</v>
      </c>
      <c r="D1132" s="41" t="s">
        <v>3162</v>
      </c>
      <c r="E1132" s="42" t="s">
        <v>1176</v>
      </c>
      <c r="F1132" s="43" t="s">
        <v>36</v>
      </c>
      <c r="G1132" s="44" t="s">
        <v>2451</v>
      </c>
      <c r="H1132" s="44" t="s">
        <v>2452</v>
      </c>
      <c r="I1132" s="44" t="s">
        <v>2453</v>
      </c>
      <c r="J1132" s="45">
        <v>42217</v>
      </c>
      <c r="K1132" s="44" t="s">
        <v>1180</v>
      </c>
    </row>
    <row r="1133" spans="1:11" ht="24" customHeight="1" x14ac:dyDescent="0.15">
      <c r="A1133" s="38">
        <v>1120</v>
      </c>
      <c r="B1133" s="39">
        <v>4171100102</v>
      </c>
      <c r="C1133" s="40" t="s">
        <v>3471</v>
      </c>
      <c r="D1133" s="41" t="s">
        <v>3163</v>
      </c>
      <c r="E1133" s="42" t="s">
        <v>1490</v>
      </c>
      <c r="F1133" s="43" t="s">
        <v>113</v>
      </c>
      <c r="G1133" s="44" t="s">
        <v>3164</v>
      </c>
      <c r="H1133" s="44" t="s">
        <v>2105</v>
      </c>
      <c r="I1133" s="44" t="s">
        <v>2106</v>
      </c>
      <c r="J1133" s="45">
        <v>42278</v>
      </c>
      <c r="K1133" s="44" t="s">
        <v>2107</v>
      </c>
    </row>
    <row r="1134" spans="1:11" ht="24" customHeight="1" x14ac:dyDescent="0.15">
      <c r="A1134" s="38">
        <v>1121</v>
      </c>
      <c r="B1134" s="39">
        <v>4170200226</v>
      </c>
      <c r="C1134" s="40" t="s">
        <v>3471</v>
      </c>
      <c r="D1134" s="41" t="s">
        <v>3167</v>
      </c>
      <c r="E1134" s="42" t="s">
        <v>3168</v>
      </c>
      <c r="F1134" s="43" t="s">
        <v>62</v>
      </c>
      <c r="G1134" s="44" t="s">
        <v>3169</v>
      </c>
      <c r="H1134" s="44" t="s">
        <v>3170</v>
      </c>
      <c r="I1134" s="44" t="s">
        <v>2606</v>
      </c>
      <c r="J1134" s="45">
        <v>42454</v>
      </c>
      <c r="K1134" s="44" t="s">
        <v>2607</v>
      </c>
    </row>
    <row r="1135" spans="1:11" ht="24" customHeight="1" x14ac:dyDescent="0.15">
      <c r="A1135" s="38">
        <v>1122</v>
      </c>
      <c r="B1135" s="39">
        <v>4170900049</v>
      </c>
      <c r="C1135" s="40" t="s">
        <v>3471</v>
      </c>
      <c r="D1135" s="41" t="s">
        <v>3172</v>
      </c>
      <c r="E1135" s="42" t="s">
        <v>242</v>
      </c>
      <c r="F1135" s="43" t="s">
        <v>29</v>
      </c>
      <c r="G1135" s="44" t="s">
        <v>243</v>
      </c>
      <c r="H1135" s="44" t="s">
        <v>244</v>
      </c>
      <c r="I1135" s="44" t="s">
        <v>244</v>
      </c>
      <c r="J1135" s="45">
        <v>42461</v>
      </c>
      <c r="K1135" s="44" t="s">
        <v>246</v>
      </c>
    </row>
    <row r="1136" spans="1:11" ht="24" customHeight="1" x14ac:dyDescent="0.15">
      <c r="A1136" s="38">
        <v>1123</v>
      </c>
      <c r="B1136" s="39">
        <v>4170100509</v>
      </c>
      <c r="C1136" s="40" t="s">
        <v>3471</v>
      </c>
      <c r="D1136" s="41" t="s">
        <v>3173</v>
      </c>
      <c r="E1136" s="42" t="s">
        <v>390</v>
      </c>
      <c r="F1136" s="43" t="s">
        <v>36</v>
      </c>
      <c r="G1136" s="44" t="s">
        <v>1147</v>
      </c>
      <c r="H1136" s="44" t="s">
        <v>417</v>
      </c>
      <c r="I1136" s="44" t="s">
        <v>418</v>
      </c>
      <c r="J1136" s="45">
        <v>42614</v>
      </c>
      <c r="K1136" s="44" t="s">
        <v>419</v>
      </c>
    </row>
    <row r="1137" spans="1:11" ht="24" customHeight="1" x14ac:dyDescent="0.15">
      <c r="A1137" s="38">
        <v>1124</v>
      </c>
      <c r="B1137" s="39">
        <v>4170600102</v>
      </c>
      <c r="C1137" s="40" t="s">
        <v>3471</v>
      </c>
      <c r="D1137" s="41" t="s">
        <v>3486</v>
      </c>
      <c r="E1137" s="42" t="s">
        <v>1667</v>
      </c>
      <c r="F1137" s="43" t="s">
        <v>49</v>
      </c>
      <c r="G1137" s="44" t="s">
        <v>3215</v>
      </c>
      <c r="H1137" s="44" t="s">
        <v>3216</v>
      </c>
      <c r="I1137" s="44" t="s">
        <v>464</v>
      </c>
      <c r="J1137" s="45">
        <v>42675</v>
      </c>
      <c r="K1137" s="44" t="s">
        <v>2803</v>
      </c>
    </row>
    <row r="1138" spans="1:11" ht="24" customHeight="1" x14ac:dyDescent="0.15">
      <c r="A1138" s="38">
        <v>1125</v>
      </c>
      <c r="B1138" s="39">
        <v>4170800025</v>
      </c>
      <c r="C1138" s="40" t="s">
        <v>3471</v>
      </c>
      <c r="D1138" s="41" t="s">
        <v>3182</v>
      </c>
      <c r="E1138" s="42" t="s">
        <v>887</v>
      </c>
      <c r="F1138" s="43" t="s">
        <v>22</v>
      </c>
      <c r="G1138" s="44" t="s">
        <v>3183</v>
      </c>
      <c r="H1138" s="44" t="s">
        <v>1160</v>
      </c>
      <c r="I1138" s="44" t="s">
        <v>1161</v>
      </c>
      <c r="J1138" s="45">
        <v>42826</v>
      </c>
      <c r="K1138" s="44" t="s">
        <v>676</v>
      </c>
    </row>
    <row r="1139" spans="1:11" ht="24" customHeight="1" x14ac:dyDescent="0.15">
      <c r="A1139" s="38">
        <v>1126</v>
      </c>
      <c r="B1139" s="39">
        <v>4170900064</v>
      </c>
      <c r="C1139" s="40" t="s">
        <v>3471</v>
      </c>
      <c r="D1139" s="41" t="s">
        <v>3184</v>
      </c>
      <c r="E1139" s="42" t="s">
        <v>2634</v>
      </c>
      <c r="F1139" s="43" t="s">
        <v>29</v>
      </c>
      <c r="G1139" s="44" t="s">
        <v>3185</v>
      </c>
      <c r="H1139" s="44" t="s">
        <v>2636</v>
      </c>
      <c r="I1139" s="44" t="s">
        <v>2637</v>
      </c>
      <c r="J1139" s="45">
        <v>42898</v>
      </c>
      <c r="K1139" s="44" t="s">
        <v>2638</v>
      </c>
    </row>
    <row r="1140" spans="1:11" ht="24" customHeight="1" x14ac:dyDescent="0.15">
      <c r="A1140" s="38">
        <v>1127</v>
      </c>
      <c r="B1140" s="39">
        <v>4170500153</v>
      </c>
      <c r="C1140" s="40" t="s">
        <v>3471</v>
      </c>
      <c r="D1140" s="41" t="s">
        <v>3193</v>
      </c>
      <c r="E1140" s="42" t="s">
        <v>421</v>
      </c>
      <c r="F1140" s="43" t="s">
        <v>249</v>
      </c>
      <c r="G1140" s="44" t="s">
        <v>3194</v>
      </c>
      <c r="H1140" s="44" t="s">
        <v>3195</v>
      </c>
      <c r="I1140" s="44" t="s">
        <v>3196</v>
      </c>
      <c r="J1140" s="45">
        <v>43221</v>
      </c>
      <c r="K1140" s="44" t="s">
        <v>3197</v>
      </c>
    </row>
    <row r="1141" spans="1:11" ht="24" customHeight="1" x14ac:dyDescent="0.15">
      <c r="A1141" s="38">
        <v>1128</v>
      </c>
      <c r="B1141" s="39">
        <v>4171100235</v>
      </c>
      <c r="C1141" s="40" t="s">
        <v>3471</v>
      </c>
      <c r="D1141" s="41" t="s">
        <v>3198</v>
      </c>
      <c r="E1141" s="42" t="s">
        <v>3199</v>
      </c>
      <c r="F1141" s="43" t="s">
        <v>113</v>
      </c>
      <c r="G1141" s="44" t="s">
        <v>3200</v>
      </c>
      <c r="H1141" s="44" t="s">
        <v>3201</v>
      </c>
      <c r="I1141" s="44" t="s">
        <v>3201</v>
      </c>
      <c r="J1141" s="45">
        <v>43374</v>
      </c>
      <c r="K1141" s="44" t="s">
        <v>3202</v>
      </c>
    </row>
    <row r="1142" spans="1:11" ht="24" customHeight="1" x14ac:dyDescent="0.15">
      <c r="A1142" s="38">
        <v>1129</v>
      </c>
      <c r="B1142" s="39">
        <v>4170100681</v>
      </c>
      <c r="C1142" s="40" t="s">
        <v>3471</v>
      </c>
      <c r="D1142" s="41" t="s">
        <v>3203</v>
      </c>
      <c r="E1142" s="42" t="s">
        <v>437</v>
      </c>
      <c r="F1142" s="43" t="s">
        <v>36</v>
      </c>
      <c r="G1142" s="44" t="s">
        <v>3204</v>
      </c>
      <c r="H1142" s="44" t="s">
        <v>3205</v>
      </c>
      <c r="I1142" s="44" t="s">
        <v>3206</v>
      </c>
      <c r="J1142" s="45">
        <v>43435</v>
      </c>
      <c r="K1142" s="44" t="s">
        <v>3207</v>
      </c>
    </row>
    <row r="1143" spans="1:11" ht="24" customHeight="1" x14ac:dyDescent="0.15">
      <c r="A1143" s="38">
        <v>1130</v>
      </c>
      <c r="B1143" s="39">
        <v>4170100715</v>
      </c>
      <c r="C1143" s="40" t="s">
        <v>3471</v>
      </c>
      <c r="D1143" s="41" t="s">
        <v>3212</v>
      </c>
      <c r="E1143" s="42" t="s">
        <v>1985</v>
      </c>
      <c r="F1143" s="43" t="s">
        <v>36</v>
      </c>
      <c r="G1143" s="44" t="s">
        <v>3213</v>
      </c>
      <c r="H1143" s="44" t="s">
        <v>1987</v>
      </c>
      <c r="I1143" s="44" t="s">
        <v>1987</v>
      </c>
      <c r="J1143" s="45">
        <v>43586</v>
      </c>
      <c r="K1143" s="44" t="s">
        <v>319</v>
      </c>
    </row>
    <row r="1144" spans="1:11" ht="24" customHeight="1" x14ac:dyDescent="0.15">
      <c r="A1144" s="38">
        <v>1131</v>
      </c>
      <c r="B1144" s="39">
        <v>4171500129</v>
      </c>
      <c r="C1144" s="40" t="s">
        <v>3471</v>
      </c>
      <c r="D1144" s="41" t="s">
        <v>3218</v>
      </c>
      <c r="E1144" s="42" t="s">
        <v>1428</v>
      </c>
      <c r="F1144" s="43" t="s">
        <v>716</v>
      </c>
      <c r="G1144" s="44" t="s">
        <v>2714</v>
      </c>
      <c r="H1144" s="44" t="s">
        <v>3219</v>
      </c>
      <c r="I1144" s="44"/>
      <c r="J1144" s="45">
        <v>43922</v>
      </c>
      <c r="K1144" s="44" t="s">
        <v>2717</v>
      </c>
    </row>
    <row r="1145" spans="1:11" s="48" customFormat="1" ht="24" customHeight="1" x14ac:dyDescent="0.15">
      <c r="A1145" s="38">
        <v>1132</v>
      </c>
      <c r="B1145" s="39">
        <v>4170100723</v>
      </c>
      <c r="C1145" s="40" t="s">
        <v>3471</v>
      </c>
      <c r="D1145" s="41" t="s">
        <v>3222</v>
      </c>
      <c r="E1145" s="42" t="s">
        <v>1105</v>
      </c>
      <c r="F1145" s="43" t="s">
        <v>36</v>
      </c>
      <c r="G1145" s="44" t="s">
        <v>3223</v>
      </c>
      <c r="H1145" s="44" t="s">
        <v>3224</v>
      </c>
      <c r="I1145" s="44" t="s">
        <v>3225</v>
      </c>
      <c r="J1145" s="45">
        <v>43969</v>
      </c>
      <c r="K1145" s="44" t="s">
        <v>3226</v>
      </c>
    </row>
    <row r="1146" spans="1:11" s="48" customFormat="1" ht="24" customHeight="1" x14ac:dyDescent="0.15">
      <c r="A1146" s="38">
        <v>1133</v>
      </c>
      <c r="B1146" s="39">
        <v>4171400130</v>
      </c>
      <c r="C1146" s="40" t="s">
        <v>3471</v>
      </c>
      <c r="D1146" s="41" t="s">
        <v>3232</v>
      </c>
      <c r="E1146" s="42" t="s">
        <v>472</v>
      </c>
      <c r="F1146" s="43" t="s">
        <v>75</v>
      </c>
      <c r="G1146" s="44" t="s">
        <v>3233</v>
      </c>
      <c r="H1146" s="44" t="s">
        <v>914</v>
      </c>
      <c r="I1146" s="44" t="s">
        <v>914</v>
      </c>
      <c r="J1146" s="45">
        <v>44197</v>
      </c>
      <c r="K1146" s="44" t="s">
        <v>915</v>
      </c>
    </row>
    <row r="1147" spans="1:11" s="48" customFormat="1" ht="24" customHeight="1" x14ac:dyDescent="0.15">
      <c r="A1147" s="38">
        <v>1134</v>
      </c>
      <c r="B1147" s="39">
        <v>4170100749</v>
      </c>
      <c r="C1147" s="40" t="s">
        <v>3471</v>
      </c>
      <c r="D1147" s="41" t="s">
        <v>3234</v>
      </c>
      <c r="E1147" s="42" t="s">
        <v>2011</v>
      </c>
      <c r="F1147" s="43" t="s">
        <v>36</v>
      </c>
      <c r="G1147" s="44" t="s">
        <v>3235</v>
      </c>
      <c r="H1147" s="44" t="s">
        <v>3236</v>
      </c>
      <c r="I1147" s="44" t="s">
        <v>3237</v>
      </c>
      <c r="J1147" s="45">
        <v>44287</v>
      </c>
      <c r="K1147" s="44" t="s">
        <v>3238</v>
      </c>
    </row>
    <row r="1148" spans="1:11" s="48" customFormat="1" ht="24" customHeight="1" x14ac:dyDescent="0.15">
      <c r="A1148" s="38">
        <v>1135</v>
      </c>
      <c r="B1148" s="39">
        <v>4170100756</v>
      </c>
      <c r="C1148" s="40" t="s">
        <v>3471</v>
      </c>
      <c r="D1148" s="41" t="s">
        <v>3239</v>
      </c>
      <c r="E1148" s="42" t="s">
        <v>2204</v>
      </c>
      <c r="F1148" s="43" t="s">
        <v>36</v>
      </c>
      <c r="G1148" s="44" t="s">
        <v>3240</v>
      </c>
      <c r="H1148" s="44" t="s">
        <v>3241</v>
      </c>
      <c r="I1148" s="44" t="s">
        <v>3242</v>
      </c>
      <c r="J1148" s="45">
        <v>44287</v>
      </c>
      <c r="K1148" s="44" t="s">
        <v>3243</v>
      </c>
    </row>
    <row r="1149" spans="1:11" s="48" customFormat="1" ht="24" customHeight="1" x14ac:dyDescent="0.15">
      <c r="A1149" s="38">
        <v>1136</v>
      </c>
      <c r="B1149" s="39">
        <v>4171100276</v>
      </c>
      <c r="C1149" s="40" t="s">
        <v>3471</v>
      </c>
      <c r="D1149" s="41" t="s">
        <v>3244</v>
      </c>
      <c r="E1149" s="42" t="s">
        <v>494</v>
      </c>
      <c r="F1149" s="43" t="s">
        <v>113</v>
      </c>
      <c r="G1149" s="44" t="s">
        <v>495</v>
      </c>
      <c r="H1149" s="44" t="s">
        <v>496</v>
      </c>
      <c r="I1149" s="44" t="s">
        <v>1011</v>
      </c>
      <c r="J1149" s="45">
        <v>44302</v>
      </c>
      <c r="K1149" s="44" t="s">
        <v>498</v>
      </c>
    </row>
    <row r="1150" spans="1:11" s="48" customFormat="1" ht="24" customHeight="1" x14ac:dyDescent="0.15">
      <c r="A1150" s="38">
        <v>1137</v>
      </c>
      <c r="B1150" s="39">
        <v>4170500161</v>
      </c>
      <c r="C1150" s="40" t="s">
        <v>3471</v>
      </c>
      <c r="D1150" s="41" t="s">
        <v>3245</v>
      </c>
      <c r="E1150" s="42" t="s">
        <v>649</v>
      </c>
      <c r="F1150" s="43" t="s">
        <v>249</v>
      </c>
      <c r="G1150" s="44" t="s">
        <v>3246</v>
      </c>
      <c r="H1150" s="44" t="s">
        <v>922</v>
      </c>
      <c r="I1150" s="44" t="s">
        <v>923</v>
      </c>
      <c r="J1150" s="45">
        <v>44317</v>
      </c>
      <c r="K1150" s="44" t="s">
        <v>924</v>
      </c>
    </row>
    <row r="1151" spans="1:11" s="48" customFormat="1" ht="24" customHeight="1" x14ac:dyDescent="0.15">
      <c r="A1151" s="38">
        <v>1138</v>
      </c>
      <c r="B1151" s="39">
        <v>4170500179</v>
      </c>
      <c r="C1151" s="40" t="s">
        <v>3471</v>
      </c>
      <c r="D1151" s="41" t="s">
        <v>3247</v>
      </c>
      <c r="E1151" s="42" t="s">
        <v>995</v>
      </c>
      <c r="F1151" s="43" t="s">
        <v>478</v>
      </c>
      <c r="G1151" s="44" t="s">
        <v>3248</v>
      </c>
      <c r="H1151" s="44" t="s">
        <v>3249</v>
      </c>
      <c r="I1151" s="44" t="s">
        <v>3249</v>
      </c>
      <c r="J1151" s="45">
        <v>44317</v>
      </c>
      <c r="K1151" s="44" t="s">
        <v>3250</v>
      </c>
    </row>
    <row r="1152" spans="1:11" s="48" customFormat="1" ht="24" customHeight="1" x14ac:dyDescent="0.15">
      <c r="A1152" s="38">
        <v>1139</v>
      </c>
      <c r="B1152" s="39">
        <v>4170100772</v>
      </c>
      <c r="C1152" s="40" t="s">
        <v>3471</v>
      </c>
      <c r="D1152" s="41" t="s">
        <v>3253</v>
      </c>
      <c r="E1152" s="42" t="s">
        <v>369</v>
      </c>
      <c r="F1152" s="43" t="s">
        <v>36</v>
      </c>
      <c r="G1152" s="44" t="s">
        <v>3254</v>
      </c>
      <c r="H1152" s="44" t="s">
        <v>1331</v>
      </c>
      <c r="I1152" s="44" t="s">
        <v>1331</v>
      </c>
      <c r="J1152" s="45">
        <v>44440</v>
      </c>
      <c r="K1152" s="44" t="s">
        <v>1332</v>
      </c>
    </row>
    <row r="1153" spans="1:11" s="48" customFormat="1" ht="24" customHeight="1" x14ac:dyDescent="0.15">
      <c r="A1153" s="38">
        <v>1140</v>
      </c>
      <c r="B1153" s="39">
        <v>4170100798</v>
      </c>
      <c r="C1153" s="40" t="s">
        <v>3471</v>
      </c>
      <c r="D1153" s="41" t="s">
        <v>3255</v>
      </c>
      <c r="E1153" s="42" t="s">
        <v>806</v>
      </c>
      <c r="F1153" s="43" t="s">
        <v>36</v>
      </c>
      <c r="G1153" s="44" t="s">
        <v>3256</v>
      </c>
      <c r="H1153" s="44" t="s">
        <v>3257</v>
      </c>
      <c r="I1153" s="44" t="s">
        <v>3258</v>
      </c>
      <c r="J1153" s="45">
        <v>44562</v>
      </c>
      <c r="K1153" s="44" t="s">
        <v>3259</v>
      </c>
    </row>
    <row r="1154" spans="1:11" s="48" customFormat="1" ht="24" customHeight="1" x14ac:dyDescent="0.15">
      <c r="A1154" s="38">
        <v>1141</v>
      </c>
      <c r="B1154" s="39">
        <v>4170800033</v>
      </c>
      <c r="C1154" s="40" t="s">
        <v>3471</v>
      </c>
      <c r="D1154" s="41" t="s">
        <v>3260</v>
      </c>
      <c r="E1154" s="42" t="s">
        <v>2898</v>
      </c>
      <c r="F1154" s="43" t="s">
        <v>22</v>
      </c>
      <c r="G1154" s="44" t="s">
        <v>3487</v>
      </c>
      <c r="H1154" s="44" t="s">
        <v>3262</v>
      </c>
      <c r="I1154" s="44" t="s">
        <v>3262</v>
      </c>
      <c r="J1154" s="45">
        <v>44565</v>
      </c>
      <c r="K1154" s="44" t="s">
        <v>3263</v>
      </c>
    </row>
    <row r="1155" spans="1:11" s="48" customFormat="1" ht="24" customHeight="1" x14ac:dyDescent="0.15">
      <c r="A1155" s="38">
        <v>1142</v>
      </c>
      <c r="B1155" s="39">
        <v>4170100806</v>
      </c>
      <c r="C1155" s="40" t="s">
        <v>3471</v>
      </c>
      <c r="D1155" s="41" t="s">
        <v>3269</v>
      </c>
      <c r="E1155" s="42" t="s">
        <v>1819</v>
      </c>
      <c r="F1155" s="43" t="s">
        <v>36</v>
      </c>
      <c r="G1155" s="44" t="s">
        <v>3270</v>
      </c>
      <c r="H1155" s="44" t="s">
        <v>3271</v>
      </c>
      <c r="I1155" s="44" t="s">
        <v>2612</v>
      </c>
      <c r="J1155" s="45">
        <v>44593</v>
      </c>
      <c r="K1155" s="44" t="s">
        <v>2613</v>
      </c>
    </row>
    <row r="1156" spans="1:11" s="48" customFormat="1" ht="24" customHeight="1" x14ac:dyDescent="0.15">
      <c r="A1156" s="38">
        <v>1143</v>
      </c>
      <c r="B1156" s="39">
        <v>4170100814</v>
      </c>
      <c r="C1156" s="40" t="s">
        <v>3471</v>
      </c>
      <c r="D1156" s="41" t="s">
        <v>3179</v>
      </c>
      <c r="E1156" s="42" t="s">
        <v>449</v>
      </c>
      <c r="F1156" s="43" t="s">
        <v>36</v>
      </c>
      <c r="G1156" s="44" t="s">
        <v>3488</v>
      </c>
      <c r="H1156" s="44" t="s">
        <v>2631</v>
      </c>
      <c r="I1156" s="44" t="s">
        <v>3489</v>
      </c>
      <c r="J1156" s="45">
        <v>44621</v>
      </c>
      <c r="K1156" s="44" t="s">
        <v>2632</v>
      </c>
    </row>
    <row r="1157" spans="1:11" s="48" customFormat="1" ht="24" customHeight="1" x14ac:dyDescent="0.15">
      <c r="A1157" s="38">
        <v>1144</v>
      </c>
      <c r="B1157" s="39">
        <v>4170200234</v>
      </c>
      <c r="C1157" s="40" t="s">
        <v>3471</v>
      </c>
      <c r="D1157" s="41" t="s">
        <v>3264</v>
      </c>
      <c r="E1157" s="42" t="s">
        <v>3265</v>
      </c>
      <c r="F1157" s="43" t="s">
        <v>62</v>
      </c>
      <c r="G1157" s="44" t="s">
        <v>2411</v>
      </c>
      <c r="H1157" s="44" t="s">
        <v>3266</v>
      </c>
      <c r="I1157" s="44" t="s">
        <v>3266</v>
      </c>
      <c r="J1157" s="45">
        <v>44621</v>
      </c>
      <c r="K1157" s="44" t="s">
        <v>1036</v>
      </c>
    </row>
    <row r="1158" spans="1:11" s="48" customFormat="1" ht="24" customHeight="1" x14ac:dyDescent="0.15">
      <c r="A1158" s="38">
        <v>1145</v>
      </c>
      <c r="B1158" s="39">
        <v>4170500187</v>
      </c>
      <c r="C1158" s="40" t="s">
        <v>3471</v>
      </c>
      <c r="D1158" s="41" t="s">
        <v>3272</v>
      </c>
      <c r="E1158" s="42" t="s">
        <v>182</v>
      </c>
      <c r="F1158" s="43" t="s">
        <v>183</v>
      </c>
      <c r="G1158" s="44" t="s">
        <v>3273</v>
      </c>
      <c r="H1158" s="44" t="s">
        <v>3274</v>
      </c>
      <c r="I1158" s="44" t="s">
        <v>3275</v>
      </c>
      <c r="J1158" s="45">
        <v>44621</v>
      </c>
      <c r="K1158" s="44" t="s">
        <v>1413</v>
      </c>
    </row>
    <row r="1159" spans="1:11" s="48" customFormat="1" ht="24" customHeight="1" x14ac:dyDescent="0.15">
      <c r="A1159" s="38">
        <v>1146</v>
      </c>
      <c r="B1159" s="39">
        <v>4171100284</v>
      </c>
      <c r="C1159" s="40" t="s">
        <v>3471</v>
      </c>
      <c r="D1159" s="41" t="s">
        <v>3276</v>
      </c>
      <c r="E1159" s="42" t="s">
        <v>267</v>
      </c>
      <c r="F1159" s="43" t="s">
        <v>113</v>
      </c>
      <c r="G1159" s="44" t="s">
        <v>3277</v>
      </c>
      <c r="H1159" s="44" t="s">
        <v>3278</v>
      </c>
      <c r="I1159" s="44" t="s">
        <v>3279</v>
      </c>
      <c r="J1159" s="45">
        <v>44682</v>
      </c>
      <c r="K1159" s="44" t="s">
        <v>3280</v>
      </c>
    </row>
    <row r="1160" spans="1:11" ht="24" customHeight="1" x14ac:dyDescent="0.15">
      <c r="A1160" s="38">
        <v>1147</v>
      </c>
      <c r="B1160" s="39">
        <v>4170100822</v>
      </c>
      <c r="C1160" s="40" t="s">
        <v>3471</v>
      </c>
      <c r="D1160" s="41" t="s">
        <v>3281</v>
      </c>
      <c r="E1160" s="42" t="s">
        <v>390</v>
      </c>
      <c r="F1160" s="43" t="s">
        <v>36</v>
      </c>
      <c r="G1160" s="44" t="s">
        <v>3282</v>
      </c>
      <c r="H1160" s="44" t="s">
        <v>3283</v>
      </c>
      <c r="I1160" s="44" t="s">
        <v>3284</v>
      </c>
      <c r="J1160" s="45">
        <v>44743</v>
      </c>
      <c r="K1160" s="44" t="s">
        <v>2717</v>
      </c>
    </row>
    <row r="1161" spans="1:11" ht="24" customHeight="1" x14ac:dyDescent="0.15">
      <c r="A1161" s="38">
        <v>1148</v>
      </c>
      <c r="B1161" s="39">
        <v>4170100830</v>
      </c>
      <c r="C1161" s="40" t="s">
        <v>3471</v>
      </c>
      <c r="D1161" s="41" t="s">
        <v>3285</v>
      </c>
      <c r="E1161" s="42" t="s">
        <v>449</v>
      </c>
      <c r="F1161" s="43" t="s">
        <v>36</v>
      </c>
      <c r="G1161" s="44" t="s">
        <v>3286</v>
      </c>
      <c r="H1161" s="44" t="s">
        <v>2656</v>
      </c>
      <c r="I1161" s="44" t="s">
        <v>2657</v>
      </c>
      <c r="J1161" s="45">
        <v>44835</v>
      </c>
      <c r="K1161" s="44" t="s">
        <v>1236</v>
      </c>
    </row>
    <row r="1162" spans="1:11" ht="24" customHeight="1" x14ac:dyDescent="0.15">
      <c r="A1162" s="38">
        <v>1149</v>
      </c>
      <c r="B1162" s="39">
        <v>4170100848</v>
      </c>
      <c r="C1162" s="40" t="s">
        <v>3471</v>
      </c>
      <c r="D1162" s="41" t="s">
        <v>3287</v>
      </c>
      <c r="E1162" s="42" t="s">
        <v>544</v>
      </c>
      <c r="F1162" s="43" t="s">
        <v>36</v>
      </c>
      <c r="G1162" s="44" t="s">
        <v>3288</v>
      </c>
      <c r="H1162" s="44" t="s">
        <v>2772</v>
      </c>
      <c r="I1162" s="44" t="s">
        <v>2772</v>
      </c>
      <c r="J1162" s="45">
        <v>44896</v>
      </c>
      <c r="K1162" s="44" t="s">
        <v>2774</v>
      </c>
    </row>
    <row r="1163" spans="1:11" ht="24" customHeight="1" x14ac:dyDescent="0.15">
      <c r="A1163" s="38">
        <v>1150</v>
      </c>
      <c r="B1163" s="39">
        <v>4171300165</v>
      </c>
      <c r="C1163" s="40" t="s">
        <v>3471</v>
      </c>
      <c r="D1163" s="41" t="s">
        <v>3289</v>
      </c>
      <c r="E1163" s="42">
        <v>8494252</v>
      </c>
      <c r="F1163" s="43" t="s">
        <v>15</v>
      </c>
      <c r="G1163" s="44" t="s">
        <v>3290</v>
      </c>
      <c r="H1163" s="44" t="s">
        <v>3291</v>
      </c>
      <c r="I1163" s="44" t="s">
        <v>3291</v>
      </c>
      <c r="J1163" s="45">
        <v>44896</v>
      </c>
      <c r="K1163" s="44" t="s">
        <v>3292</v>
      </c>
    </row>
    <row r="1164" spans="1:11" ht="24" customHeight="1" x14ac:dyDescent="0.15">
      <c r="A1164" s="38">
        <v>1151</v>
      </c>
      <c r="B1164" s="39">
        <v>4170200259</v>
      </c>
      <c r="C1164" s="40" t="s">
        <v>3471</v>
      </c>
      <c r="D1164" s="41" t="s">
        <v>1989</v>
      </c>
      <c r="E1164" s="42" t="s">
        <v>1990</v>
      </c>
      <c r="F1164" s="43" t="s">
        <v>62</v>
      </c>
      <c r="G1164" s="44" t="s">
        <v>1991</v>
      </c>
      <c r="H1164" s="44" t="s">
        <v>1992</v>
      </c>
      <c r="I1164" s="44" t="s">
        <v>1993</v>
      </c>
      <c r="J1164" s="45">
        <v>44927</v>
      </c>
      <c r="K1164" s="44" t="s">
        <v>1994</v>
      </c>
    </row>
    <row r="1165" spans="1:11" ht="24" customHeight="1" x14ac:dyDescent="0.15">
      <c r="A1165" s="38">
        <v>1152</v>
      </c>
      <c r="B1165" s="39">
        <v>4171400148</v>
      </c>
      <c r="C1165" s="40" t="s">
        <v>3471</v>
      </c>
      <c r="D1165" s="41" t="s">
        <v>3293</v>
      </c>
      <c r="E1165" s="42" t="s">
        <v>3294</v>
      </c>
      <c r="F1165" s="43" t="s">
        <v>75</v>
      </c>
      <c r="G1165" s="44" t="s">
        <v>3295</v>
      </c>
      <c r="H1165" s="44" t="s">
        <v>3296</v>
      </c>
      <c r="I1165" s="44"/>
      <c r="J1165" s="45">
        <v>44958</v>
      </c>
      <c r="K1165" s="44" t="s">
        <v>3297</v>
      </c>
    </row>
    <row r="1166" spans="1:11" ht="24" customHeight="1" x14ac:dyDescent="0.15">
      <c r="A1166" s="38">
        <v>1153</v>
      </c>
      <c r="B1166" s="39">
        <v>4171700026</v>
      </c>
      <c r="C1166" s="40" t="s">
        <v>3471</v>
      </c>
      <c r="D1166" s="41" t="s">
        <v>3298</v>
      </c>
      <c r="E1166" s="42" t="s">
        <v>975</v>
      </c>
      <c r="F1166" s="43" t="s">
        <v>206</v>
      </c>
      <c r="G1166" s="44" t="s">
        <v>3299</v>
      </c>
      <c r="H1166" s="44" t="s">
        <v>2797</v>
      </c>
      <c r="I1166" s="44" t="s">
        <v>2797</v>
      </c>
      <c r="J1166" s="45">
        <v>44986</v>
      </c>
      <c r="K1166" s="44" t="s">
        <v>2798</v>
      </c>
    </row>
    <row r="1167" spans="1:11" ht="24" customHeight="1" x14ac:dyDescent="0.15">
      <c r="A1167" s="38">
        <v>1154</v>
      </c>
      <c r="B1167" s="39">
        <v>4170100855</v>
      </c>
      <c r="C1167" s="40" t="s">
        <v>3471</v>
      </c>
      <c r="D1167" s="41" t="s">
        <v>3300</v>
      </c>
      <c r="E1167" s="42" t="s">
        <v>94</v>
      </c>
      <c r="F1167" s="43" t="s">
        <v>36</v>
      </c>
      <c r="G1167" s="44" t="s">
        <v>3301</v>
      </c>
      <c r="H1167" s="44" t="s">
        <v>3302</v>
      </c>
      <c r="I1167" s="44" t="s">
        <v>3303</v>
      </c>
      <c r="J1167" s="45">
        <v>45078</v>
      </c>
      <c r="K1167" s="44" t="s">
        <v>3304</v>
      </c>
    </row>
    <row r="1168" spans="1:11" ht="24" customHeight="1" x14ac:dyDescent="0.15">
      <c r="A1168" s="38">
        <v>1155</v>
      </c>
      <c r="B1168" s="39">
        <v>4170200267</v>
      </c>
      <c r="C1168" s="40" t="s">
        <v>3471</v>
      </c>
      <c r="D1168" s="41" t="s">
        <v>3305</v>
      </c>
      <c r="E1168" s="42" t="s">
        <v>1617</v>
      </c>
      <c r="F1168" s="43" t="s">
        <v>62</v>
      </c>
      <c r="G1168" s="44" t="s">
        <v>3306</v>
      </c>
      <c r="H1168" s="44" t="s">
        <v>3307</v>
      </c>
      <c r="I1168" s="44"/>
      <c r="J1168" s="45">
        <v>45139</v>
      </c>
      <c r="K1168" s="44" t="s">
        <v>3308</v>
      </c>
    </row>
    <row r="1169" spans="1:11" ht="24" customHeight="1" x14ac:dyDescent="0.15">
      <c r="A1169" s="38">
        <v>1156</v>
      </c>
      <c r="B1169" s="39">
        <v>4171100318</v>
      </c>
      <c r="C1169" s="40" t="s">
        <v>3471</v>
      </c>
      <c r="D1169" s="41" t="s">
        <v>3490</v>
      </c>
      <c r="E1169" s="42" t="s">
        <v>3491</v>
      </c>
      <c r="F1169" s="43" t="s">
        <v>113</v>
      </c>
      <c r="G1169" s="44" t="s">
        <v>3492</v>
      </c>
      <c r="H1169" s="44" t="s">
        <v>3493</v>
      </c>
      <c r="I1169" s="44" t="s">
        <v>3494</v>
      </c>
      <c r="J1169" s="45">
        <v>45250</v>
      </c>
      <c r="K1169" s="44" t="s">
        <v>3495</v>
      </c>
    </row>
    <row r="1170" spans="1:11" ht="24" customHeight="1" x14ac:dyDescent="0.15">
      <c r="A1170" s="38">
        <v>1157</v>
      </c>
      <c r="B1170" s="39">
        <v>4170500195</v>
      </c>
      <c r="C1170" s="40" t="s">
        <v>3471</v>
      </c>
      <c r="D1170" s="41" t="s">
        <v>3312</v>
      </c>
      <c r="E1170" s="42" t="s">
        <v>248</v>
      </c>
      <c r="F1170" s="43" t="s">
        <v>249</v>
      </c>
      <c r="G1170" s="44" t="s">
        <v>3313</v>
      </c>
      <c r="H1170" s="44" t="s">
        <v>3314</v>
      </c>
      <c r="I1170" s="44" t="s">
        <v>464</v>
      </c>
      <c r="J1170" s="45">
        <v>45292</v>
      </c>
      <c r="K1170" s="44" t="s">
        <v>3315</v>
      </c>
    </row>
    <row r="1171" spans="1:11" ht="24" customHeight="1" x14ac:dyDescent="0.15">
      <c r="A1171" s="38">
        <v>1158</v>
      </c>
      <c r="B1171" s="39">
        <v>4170400164</v>
      </c>
      <c r="C1171" s="40" t="s">
        <v>3471</v>
      </c>
      <c r="D1171" s="41" t="s">
        <v>3316</v>
      </c>
      <c r="E1171" s="42" t="s">
        <v>2341</v>
      </c>
      <c r="F1171" s="43" t="s">
        <v>290</v>
      </c>
      <c r="G1171" s="44" t="s">
        <v>3317</v>
      </c>
      <c r="H1171" s="44" t="s">
        <v>3318</v>
      </c>
      <c r="I1171" s="44" t="s">
        <v>3319</v>
      </c>
      <c r="J1171" s="45">
        <v>45323</v>
      </c>
      <c r="K1171" s="44" t="s">
        <v>3320</v>
      </c>
    </row>
    <row r="1172" spans="1:11" ht="24" customHeight="1" x14ac:dyDescent="0.15">
      <c r="A1172" s="38">
        <v>1159</v>
      </c>
      <c r="B1172" s="39">
        <v>4171300173</v>
      </c>
      <c r="C1172" s="40" t="s">
        <v>3471</v>
      </c>
      <c r="D1172" s="41" t="s">
        <v>3496</v>
      </c>
      <c r="E1172" s="42" t="s">
        <v>1675</v>
      </c>
      <c r="F1172" s="43" t="s">
        <v>15</v>
      </c>
      <c r="G1172" s="44" t="s">
        <v>3497</v>
      </c>
      <c r="H1172" s="44" t="s">
        <v>3498</v>
      </c>
      <c r="I1172" s="44" t="s">
        <v>3499</v>
      </c>
      <c r="J1172" s="45">
        <v>45383</v>
      </c>
      <c r="K1172" s="44" t="s">
        <v>3500</v>
      </c>
    </row>
    <row r="1173" spans="1:11" ht="24" customHeight="1" x14ac:dyDescent="0.15">
      <c r="A1173" s="38">
        <v>1160</v>
      </c>
      <c r="B1173" s="39">
        <v>4170200275</v>
      </c>
      <c r="C1173" s="40" t="s">
        <v>3471</v>
      </c>
      <c r="D1173" s="41" t="s">
        <v>3321</v>
      </c>
      <c r="E1173" s="42" t="s">
        <v>2810</v>
      </c>
      <c r="F1173" s="43" t="s">
        <v>62</v>
      </c>
      <c r="G1173" s="44" t="s">
        <v>2811</v>
      </c>
      <c r="H1173" s="44" t="s">
        <v>2812</v>
      </c>
      <c r="I1173" s="44" t="s">
        <v>3322</v>
      </c>
      <c r="J1173" s="45">
        <v>45383</v>
      </c>
      <c r="K1173" s="44" t="s">
        <v>2813</v>
      </c>
    </row>
    <row r="1174" spans="1:11" ht="24" customHeight="1" x14ac:dyDescent="0.15">
      <c r="A1174" s="38">
        <v>1161</v>
      </c>
      <c r="B1174" s="39">
        <v>4171100326</v>
      </c>
      <c r="C1174" s="40" t="s">
        <v>3471</v>
      </c>
      <c r="D1174" s="41" t="s">
        <v>3323</v>
      </c>
      <c r="E1174" s="42" t="s">
        <v>3199</v>
      </c>
      <c r="F1174" s="43" t="s">
        <v>113</v>
      </c>
      <c r="G1174" s="44" t="s">
        <v>3324</v>
      </c>
      <c r="H1174" s="44" t="s">
        <v>3325</v>
      </c>
      <c r="I1174" s="44" t="s">
        <v>464</v>
      </c>
      <c r="J1174" s="45">
        <v>45383</v>
      </c>
      <c r="K1174" s="44" t="s">
        <v>3326</v>
      </c>
    </row>
    <row r="1175" spans="1:11" ht="24" customHeight="1" x14ac:dyDescent="0.15">
      <c r="A1175" s="38">
        <v>1162</v>
      </c>
      <c r="B1175" s="39">
        <v>4170500203</v>
      </c>
      <c r="C1175" s="40" t="s">
        <v>3471</v>
      </c>
      <c r="D1175" s="41" t="s">
        <v>3332</v>
      </c>
      <c r="E1175" s="42" t="s">
        <v>248</v>
      </c>
      <c r="F1175" s="43" t="s">
        <v>249</v>
      </c>
      <c r="G1175" s="44" t="s">
        <v>3333</v>
      </c>
      <c r="H1175" s="44" t="s">
        <v>1721</v>
      </c>
      <c r="I1175" s="44" t="s">
        <v>1722</v>
      </c>
      <c r="J1175" s="45">
        <v>45444</v>
      </c>
      <c r="K1175" s="44" t="s">
        <v>1723</v>
      </c>
    </row>
    <row r="1176" spans="1:11" ht="24" customHeight="1" x14ac:dyDescent="0.15">
      <c r="A1176" s="38">
        <v>1163</v>
      </c>
      <c r="B1176" s="39">
        <v>4170100871</v>
      </c>
      <c r="C1176" s="40" t="s">
        <v>3471</v>
      </c>
      <c r="D1176" s="41" t="s">
        <v>3334</v>
      </c>
      <c r="E1176" s="42" t="s">
        <v>2418</v>
      </c>
      <c r="F1176" s="43" t="s">
        <v>36</v>
      </c>
      <c r="G1176" s="44" t="s">
        <v>3335</v>
      </c>
      <c r="H1176" s="44" t="s">
        <v>3336</v>
      </c>
      <c r="I1176" s="44" t="s">
        <v>3337</v>
      </c>
      <c r="J1176" s="45">
        <v>45474</v>
      </c>
      <c r="K1176" s="44" t="s">
        <v>3338</v>
      </c>
    </row>
    <row r="1177" spans="1:11" ht="24" customHeight="1" x14ac:dyDescent="0.15">
      <c r="A1177" s="38">
        <v>1164</v>
      </c>
      <c r="B1177" s="39">
        <v>4170500229</v>
      </c>
      <c r="C1177" s="40" t="s">
        <v>3471</v>
      </c>
      <c r="D1177" s="41" t="s">
        <v>3339</v>
      </c>
      <c r="E1177" s="42" t="s">
        <v>3340</v>
      </c>
      <c r="F1177" s="43" t="s">
        <v>249</v>
      </c>
      <c r="G1177" s="44" t="s">
        <v>3341</v>
      </c>
      <c r="H1177" s="44" t="s">
        <v>3342</v>
      </c>
      <c r="I1177" s="44" t="s">
        <v>3343</v>
      </c>
      <c r="J1177" s="45">
        <v>45474</v>
      </c>
      <c r="K1177" s="44" t="s">
        <v>3344</v>
      </c>
    </row>
    <row r="1178" spans="1:11" ht="24" customHeight="1" x14ac:dyDescent="0.15">
      <c r="A1178" s="38">
        <v>1165</v>
      </c>
      <c r="B1178" s="39">
        <v>4170500211</v>
      </c>
      <c r="C1178" s="40" t="s">
        <v>3471</v>
      </c>
      <c r="D1178" s="41" t="s">
        <v>3345</v>
      </c>
      <c r="E1178" s="42" t="s">
        <v>1314</v>
      </c>
      <c r="F1178" s="43" t="s">
        <v>478</v>
      </c>
      <c r="G1178" s="44" t="s">
        <v>3346</v>
      </c>
      <c r="H1178" s="44" t="s">
        <v>3347</v>
      </c>
      <c r="I1178" s="44" t="s">
        <v>3347</v>
      </c>
      <c r="J1178" s="45">
        <v>45505</v>
      </c>
      <c r="K1178" s="44" t="s">
        <v>3348</v>
      </c>
    </row>
    <row r="1179" spans="1:11" ht="24" customHeight="1" x14ac:dyDescent="0.15">
      <c r="A1179" s="38">
        <v>1166</v>
      </c>
      <c r="B1179" s="39">
        <v>4171700034</v>
      </c>
      <c r="C1179" s="40" t="s">
        <v>3471</v>
      </c>
      <c r="D1179" s="41" t="s">
        <v>3349</v>
      </c>
      <c r="E1179" s="42" t="s">
        <v>3350</v>
      </c>
      <c r="F1179" s="43" t="s">
        <v>206</v>
      </c>
      <c r="G1179" s="44" t="s">
        <v>3351</v>
      </c>
      <c r="H1179" s="44" t="s">
        <v>3352</v>
      </c>
      <c r="I1179" s="44" t="s">
        <v>3353</v>
      </c>
      <c r="J1179" s="45">
        <v>45505</v>
      </c>
      <c r="K1179" s="44" t="s">
        <v>3354</v>
      </c>
    </row>
    <row r="1180" spans="1:11" ht="24" customHeight="1" x14ac:dyDescent="0.15">
      <c r="A1180" s="38">
        <v>1167</v>
      </c>
      <c r="B1180" s="39">
        <v>4170500237</v>
      </c>
      <c r="C1180" s="40" t="s">
        <v>3471</v>
      </c>
      <c r="D1180" s="41" t="s">
        <v>3355</v>
      </c>
      <c r="E1180" s="42" t="s">
        <v>248</v>
      </c>
      <c r="F1180" s="43" t="s">
        <v>249</v>
      </c>
      <c r="G1180" s="44" t="s">
        <v>1879</v>
      </c>
      <c r="H1180" s="44" t="s">
        <v>1880</v>
      </c>
      <c r="I1180" s="44" t="s">
        <v>1881</v>
      </c>
      <c r="J1180" s="45">
        <v>45505</v>
      </c>
      <c r="K1180" s="44" t="s">
        <v>1882</v>
      </c>
    </row>
    <row r="1181" spans="1:11" ht="24" customHeight="1" x14ac:dyDescent="0.15">
      <c r="A1181" s="38">
        <v>1168</v>
      </c>
      <c r="B1181" s="39">
        <v>4170200283</v>
      </c>
      <c r="C1181" s="40" t="s">
        <v>3471</v>
      </c>
      <c r="D1181" s="41" t="s">
        <v>3356</v>
      </c>
      <c r="E1181" s="42" t="s">
        <v>1259</v>
      </c>
      <c r="F1181" s="43" t="s">
        <v>62</v>
      </c>
      <c r="G1181" s="44" t="s">
        <v>1260</v>
      </c>
      <c r="H1181" s="44" t="s">
        <v>3357</v>
      </c>
      <c r="I1181" s="44" t="s">
        <v>3357</v>
      </c>
      <c r="J1181" s="45">
        <v>45505</v>
      </c>
      <c r="K1181" s="44" t="s">
        <v>1262</v>
      </c>
    </row>
    <row r="1182" spans="1:11" ht="24" customHeight="1" x14ac:dyDescent="0.15">
      <c r="A1182" s="38">
        <v>1169</v>
      </c>
      <c r="B1182" s="39">
        <v>4170900098</v>
      </c>
      <c r="C1182" s="40" t="s">
        <v>3471</v>
      </c>
      <c r="D1182" s="41" t="s">
        <v>3358</v>
      </c>
      <c r="E1182" s="42" t="s">
        <v>565</v>
      </c>
      <c r="F1182" s="43" t="s">
        <v>29</v>
      </c>
      <c r="G1182" s="44" t="s">
        <v>566</v>
      </c>
      <c r="H1182" s="44" t="s">
        <v>567</v>
      </c>
      <c r="I1182" s="44" t="s">
        <v>568</v>
      </c>
      <c r="J1182" s="45">
        <v>45536</v>
      </c>
      <c r="K1182" s="44" t="s">
        <v>569</v>
      </c>
    </row>
    <row r="1183" spans="1:11" ht="24" customHeight="1" x14ac:dyDescent="0.15">
      <c r="A1183" s="38">
        <v>1170</v>
      </c>
      <c r="B1183" s="39">
        <v>4170500245</v>
      </c>
      <c r="C1183" s="40" t="s">
        <v>3471</v>
      </c>
      <c r="D1183" s="41" t="s">
        <v>3359</v>
      </c>
      <c r="E1183" s="42" t="s">
        <v>248</v>
      </c>
      <c r="F1183" s="43" t="s">
        <v>249</v>
      </c>
      <c r="G1183" s="44" t="s">
        <v>2422</v>
      </c>
      <c r="H1183" s="44" t="s">
        <v>2423</v>
      </c>
      <c r="I1183" s="44" t="s">
        <v>464</v>
      </c>
      <c r="J1183" s="45">
        <v>45566</v>
      </c>
      <c r="K1183" s="44" t="s">
        <v>2425</v>
      </c>
    </row>
    <row r="1184" spans="1:11" ht="24" customHeight="1" x14ac:dyDescent="0.15">
      <c r="A1184" s="38">
        <v>1171</v>
      </c>
      <c r="B1184" s="39">
        <v>4170100889</v>
      </c>
      <c r="C1184" s="40" t="s">
        <v>3471</v>
      </c>
      <c r="D1184" s="41" t="s">
        <v>3361</v>
      </c>
      <c r="E1184" s="42" t="s">
        <v>170</v>
      </c>
      <c r="F1184" s="43" t="s">
        <v>36</v>
      </c>
      <c r="G1184" s="44" t="s">
        <v>3362</v>
      </c>
      <c r="H1184" s="44" t="s">
        <v>2777</v>
      </c>
      <c r="I1184" s="44" t="s">
        <v>3363</v>
      </c>
      <c r="J1184" s="45">
        <v>45597</v>
      </c>
      <c r="K1184" s="44" t="s">
        <v>3364</v>
      </c>
    </row>
    <row r="1185" spans="1:11" ht="24" customHeight="1" x14ac:dyDescent="0.15">
      <c r="A1185" s="38">
        <v>1172</v>
      </c>
      <c r="B1185" s="39">
        <v>4170900106</v>
      </c>
      <c r="C1185" s="40" t="s">
        <v>3471</v>
      </c>
      <c r="D1185" s="41" t="s">
        <v>3365</v>
      </c>
      <c r="E1185" s="42" t="s">
        <v>2934</v>
      </c>
      <c r="F1185" s="43" t="s">
        <v>456</v>
      </c>
      <c r="G1185" s="44" t="s">
        <v>3366</v>
      </c>
      <c r="H1185" s="44" t="s">
        <v>3367</v>
      </c>
      <c r="I1185" s="38" t="s">
        <v>464</v>
      </c>
      <c r="J1185" s="45">
        <v>45689</v>
      </c>
      <c r="K1185" s="44" t="s">
        <v>2937</v>
      </c>
    </row>
    <row r="1186" spans="1:11" ht="24" customHeight="1" x14ac:dyDescent="0.15">
      <c r="A1186" s="38">
        <v>1173</v>
      </c>
      <c r="B1186" s="39">
        <v>4170100897</v>
      </c>
      <c r="C1186" s="40" t="s">
        <v>3471</v>
      </c>
      <c r="D1186" s="41" t="s">
        <v>3368</v>
      </c>
      <c r="E1186" s="42" t="s">
        <v>170</v>
      </c>
      <c r="F1186" s="43" t="s">
        <v>36</v>
      </c>
      <c r="G1186" s="44" t="s">
        <v>3369</v>
      </c>
      <c r="H1186" s="44" t="s">
        <v>1215</v>
      </c>
      <c r="I1186" s="44" t="s">
        <v>788</v>
      </c>
      <c r="J1186" s="45">
        <v>45689</v>
      </c>
      <c r="K1186" s="44" t="s">
        <v>789</v>
      </c>
    </row>
    <row r="1187" spans="1:11" ht="24" customHeight="1" x14ac:dyDescent="0.15">
      <c r="A1187" s="38">
        <v>1174</v>
      </c>
      <c r="B1187" s="39">
        <v>4171400155</v>
      </c>
      <c r="C1187" s="40" t="s">
        <v>3471</v>
      </c>
      <c r="D1187" s="41" t="s">
        <v>3501</v>
      </c>
      <c r="E1187" s="42" t="s">
        <v>571</v>
      </c>
      <c r="F1187" s="43" t="s">
        <v>75</v>
      </c>
      <c r="G1187" s="44" t="s">
        <v>3371</v>
      </c>
      <c r="H1187" s="44" t="s">
        <v>573</v>
      </c>
      <c r="I1187" s="38" t="s">
        <v>574</v>
      </c>
      <c r="J1187" s="45">
        <v>45748</v>
      </c>
      <c r="K1187" s="44" t="s">
        <v>575</v>
      </c>
    </row>
    <row r="1188" spans="1:11" ht="24" customHeight="1" x14ac:dyDescent="0.15">
      <c r="A1188" s="38">
        <v>1175</v>
      </c>
      <c r="B1188" s="39">
        <v>4170200291</v>
      </c>
      <c r="C1188" s="40" t="s">
        <v>3471</v>
      </c>
      <c r="D1188" s="41" t="s">
        <v>3372</v>
      </c>
      <c r="E1188" s="42" t="s">
        <v>236</v>
      </c>
      <c r="F1188" s="43" t="s">
        <v>62</v>
      </c>
      <c r="G1188" s="44" t="s">
        <v>3373</v>
      </c>
      <c r="H1188" s="44" t="s">
        <v>3374</v>
      </c>
      <c r="I1188" s="44"/>
      <c r="J1188" s="45">
        <v>45748</v>
      </c>
      <c r="K1188" s="44" t="s">
        <v>3375</v>
      </c>
    </row>
    <row r="1189" spans="1:11" ht="24" customHeight="1" x14ac:dyDescent="0.15">
      <c r="A1189" s="38">
        <v>1176</v>
      </c>
      <c r="B1189" s="39">
        <v>4171600036</v>
      </c>
      <c r="C1189" s="40" t="s">
        <v>3471</v>
      </c>
      <c r="D1189" s="41" t="s">
        <v>3376</v>
      </c>
      <c r="E1189" s="42" t="s">
        <v>3377</v>
      </c>
      <c r="F1189" s="43" t="s">
        <v>125</v>
      </c>
      <c r="G1189" s="44" t="s">
        <v>3378</v>
      </c>
      <c r="H1189" s="44" t="s">
        <v>3379</v>
      </c>
      <c r="I1189" s="44"/>
      <c r="J1189" s="45">
        <v>45748</v>
      </c>
      <c r="K1189" s="44" t="s">
        <v>3380</v>
      </c>
    </row>
    <row r="1190" spans="1:11" ht="24" customHeight="1" x14ac:dyDescent="0.15">
      <c r="A1190" s="38">
        <v>1177</v>
      </c>
      <c r="B1190" s="39">
        <v>4170400172</v>
      </c>
      <c r="C1190" s="40" t="s">
        <v>3471</v>
      </c>
      <c r="D1190" s="41" t="s">
        <v>3381</v>
      </c>
      <c r="E1190" s="42" t="s">
        <v>643</v>
      </c>
      <c r="F1190" s="43" t="s">
        <v>290</v>
      </c>
      <c r="G1190" s="44" t="s">
        <v>3382</v>
      </c>
      <c r="H1190" s="44" t="s">
        <v>3383</v>
      </c>
      <c r="I1190" s="38"/>
      <c r="J1190" s="45">
        <v>45778</v>
      </c>
      <c r="K1190" s="44" t="s">
        <v>3384</v>
      </c>
    </row>
    <row r="1191" spans="1:11" ht="24" customHeight="1" x14ac:dyDescent="0.15">
      <c r="A1191" s="38">
        <v>1178</v>
      </c>
      <c r="B1191" s="39">
        <v>4170100905</v>
      </c>
      <c r="C1191" s="40" t="s">
        <v>3471</v>
      </c>
      <c r="D1191" s="41" t="s">
        <v>3385</v>
      </c>
      <c r="E1191" s="42" t="s">
        <v>583</v>
      </c>
      <c r="F1191" s="43" t="s">
        <v>36</v>
      </c>
      <c r="G1191" s="44" t="s">
        <v>3386</v>
      </c>
      <c r="H1191" s="44" t="s">
        <v>3387</v>
      </c>
      <c r="I1191" s="38" t="s">
        <v>586</v>
      </c>
      <c r="J1191" s="45">
        <v>45778</v>
      </c>
      <c r="K1191" s="44" t="s">
        <v>587</v>
      </c>
    </row>
    <row r="1192" spans="1:11" ht="24" customHeight="1" x14ac:dyDescent="0.15">
      <c r="A1192" s="38">
        <v>1179</v>
      </c>
      <c r="B1192" s="39">
        <v>4171300181</v>
      </c>
      <c r="C1192" s="40" t="s">
        <v>3471</v>
      </c>
      <c r="D1192" s="41" t="s">
        <v>3327</v>
      </c>
      <c r="E1192" s="42" t="s">
        <v>1624</v>
      </c>
      <c r="F1192" s="43" t="s">
        <v>15</v>
      </c>
      <c r="G1192" s="44" t="s">
        <v>3328</v>
      </c>
      <c r="H1192" s="44" t="s">
        <v>3329</v>
      </c>
      <c r="I1192" s="44" t="s">
        <v>3330</v>
      </c>
      <c r="J1192" s="45">
        <v>45778</v>
      </c>
      <c r="K1192" s="44" t="s">
        <v>3502</v>
      </c>
    </row>
    <row r="1193" spans="1:11" ht="24" customHeight="1" x14ac:dyDescent="0.15">
      <c r="A1193" s="38">
        <v>1180</v>
      </c>
      <c r="B1193" s="39">
        <v>4171100334</v>
      </c>
      <c r="C1193" s="40" t="s">
        <v>3471</v>
      </c>
      <c r="D1193" s="41" t="s">
        <v>3388</v>
      </c>
      <c r="E1193" s="42" t="s">
        <v>2099</v>
      </c>
      <c r="F1193" s="43" t="s">
        <v>113</v>
      </c>
      <c r="G1193" s="44" t="s">
        <v>3389</v>
      </c>
      <c r="H1193" s="44" t="s">
        <v>3390</v>
      </c>
      <c r="I1193" s="44" t="s">
        <v>3391</v>
      </c>
      <c r="J1193" s="45">
        <v>45775</v>
      </c>
      <c r="K1193" s="44" t="s">
        <v>3392</v>
      </c>
    </row>
    <row r="1194" spans="1:11" ht="24" customHeight="1" x14ac:dyDescent="0.15">
      <c r="A1194" s="38">
        <v>1181</v>
      </c>
      <c r="B1194" s="39">
        <v>4171400163</v>
      </c>
      <c r="C1194" s="40" t="s">
        <v>3471</v>
      </c>
      <c r="D1194" s="41" t="s">
        <v>3393</v>
      </c>
      <c r="E1194" s="42" t="s">
        <v>74</v>
      </c>
      <c r="F1194" s="43" t="s">
        <v>75</v>
      </c>
      <c r="G1194" s="44" t="s">
        <v>2962</v>
      </c>
      <c r="H1194" s="44" t="s">
        <v>2963</v>
      </c>
      <c r="I1194" s="44" t="s">
        <v>2963</v>
      </c>
      <c r="J1194" s="45">
        <v>45809</v>
      </c>
      <c r="K1194" s="44" t="s">
        <v>3394</v>
      </c>
    </row>
    <row r="1195" spans="1:11" ht="24" customHeight="1" x14ac:dyDescent="0.15">
      <c r="A1195" s="38">
        <v>1182</v>
      </c>
      <c r="B1195" s="39">
        <v>4171300199</v>
      </c>
      <c r="C1195" s="40" t="s">
        <v>3471</v>
      </c>
      <c r="D1195" s="41" t="s">
        <v>3399</v>
      </c>
      <c r="E1195" s="42" t="s">
        <v>3400</v>
      </c>
      <c r="F1195" s="43" t="s">
        <v>15</v>
      </c>
      <c r="G1195" s="44" t="s">
        <v>3401</v>
      </c>
      <c r="H1195" s="44" t="s">
        <v>3402</v>
      </c>
      <c r="I1195" s="44" t="s">
        <v>3403</v>
      </c>
      <c r="J1195" s="45">
        <v>45870</v>
      </c>
      <c r="K1195" s="44" t="s">
        <v>2607</v>
      </c>
    </row>
    <row r="1196" spans="1:11" ht="24" customHeight="1" x14ac:dyDescent="0.15">
      <c r="A1196" s="38">
        <v>1183</v>
      </c>
      <c r="B1196" s="39">
        <v>4170100913</v>
      </c>
      <c r="C1196" s="40" t="s">
        <v>3471</v>
      </c>
      <c r="D1196" s="41" t="s">
        <v>3404</v>
      </c>
      <c r="E1196" s="42" t="s">
        <v>538</v>
      </c>
      <c r="F1196" s="43" t="s">
        <v>36</v>
      </c>
      <c r="G1196" s="44" t="s">
        <v>3405</v>
      </c>
      <c r="H1196" s="44" t="s">
        <v>3406</v>
      </c>
      <c r="I1196" s="44" t="s">
        <v>3407</v>
      </c>
      <c r="J1196" s="45">
        <v>45962</v>
      </c>
      <c r="K1196" s="44" t="s">
        <v>3408</v>
      </c>
    </row>
    <row r="1197" spans="1:11" ht="24" customHeight="1" x14ac:dyDescent="0.15">
      <c r="A1197" s="38">
        <v>1184</v>
      </c>
      <c r="B1197" s="39">
        <v>4170200309</v>
      </c>
      <c r="C1197" s="40" t="s">
        <v>3471</v>
      </c>
      <c r="D1197" s="41" t="s">
        <v>3465</v>
      </c>
      <c r="E1197" s="42">
        <v>8470831</v>
      </c>
      <c r="F1197" s="43" t="s">
        <v>62</v>
      </c>
      <c r="G1197" s="44" t="s">
        <v>1029</v>
      </c>
      <c r="H1197" s="44" t="s">
        <v>3412</v>
      </c>
      <c r="I1197" s="44" t="s">
        <v>3412</v>
      </c>
      <c r="J1197" s="45">
        <v>45962</v>
      </c>
      <c r="K1197" s="44" t="s">
        <v>1031</v>
      </c>
    </row>
    <row r="1198" spans="1:11" ht="24" customHeight="1" x14ac:dyDescent="0.15">
      <c r="A1198" s="38">
        <v>1185</v>
      </c>
      <c r="B1198" s="39">
        <v>4170100921</v>
      </c>
      <c r="C1198" s="40" t="s">
        <v>3471</v>
      </c>
      <c r="D1198" s="41" t="s">
        <v>3418</v>
      </c>
      <c r="E1198" s="42">
        <v>840051</v>
      </c>
      <c r="F1198" s="43" t="s">
        <v>3419</v>
      </c>
      <c r="G1198" s="44" t="s">
        <v>3503</v>
      </c>
      <c r="H1198" s="44" t="s">
        <v>3504</v>
      </c>
      <c r="I1198" s="44" t="s">
        <v>464</v>
      </c>
      <c r="J1198" s="45">
        <v>45978</v>
      </c>
      <c r="K1198" s="44" t="s">
        <v>3505</v>
      </c>
    </row>
    <row r="1199" spans="1:11" ht="24" customHeight="1" x14ac:dyDescent="0.15">
      <c r="A1199" s="38">
        <v>1186</v>
      </c>
      <c r="B1199" s="39">
        <v>4170100939</v>
      </c>
      <c r="C1199" s="40" t="s">
        <v>3471</v>
      </c>
      <c r="D1199" s="41" t="s">
        <v>3506</v>
      </c>
      <c r="E1199" s="42">
        <v>8400001</v>
      </c>
      <c r="F1199" s="43" t="s">
        <v>3419</v>
      </c>
      <c r="G1199" s="44" t="s">
        <v>3507</v>
      </c>
      <c r="H1199" s="44" t="s">
        <v>3508</v>
      </c>
      <c r="I1199" s="44" t="s">
        <v>464</v>
      </c>
      <c r="J1199" s="45">
        <v>45992</v>
      </c>
      <c r="K1199" s="44" t="s">
        <v>1894</v>
      </c>
    </row>
    <row r="1200" spans="1:11" ht="24" customHeight="1" x14ac:dyDescent="0.15">
      <c r="A1200" s="38">
        <v>1187</v>
      </c>
      <c r="B1200" s="39">
        <v>4170600144</v>
      </c>
      <c r="C1200" s="40" t="s">
        <v>3471</v>
      </c>
      <c r="D1200" s="41" t="s">
        <v>3395</v>
      </c>
      <c r="E1200" s="42">
        <v>8490314</v>
      </c>
      <c r="F1200" s="43" t="s">
        <v>49</v>
      </c>
      <c r="G1200" s="44" t="s">
        <v>3396</v>
      </c>
      <c r="H1200" s="44" t="s">
        <v>3397</v>
      </c>
      <c r="I1200" s="44"/>
      <c r="J1200" s="45">
        <v>46023</v>
      </c>
      <c r="K1200" s="44" t="s">
        <v>3398</v>
      </c>
    </row>
    <row r="1201" spans="1:11" ht="24" customHeight="1" x14ac:dyDescent="0.15">
      <c r="A1201" s="38">
        <v>1188</v>
      </c>
      <c r="B1201" s="39">
        <v>4170100947</v>
      </c>
      <c r="C1201" s="40" t="s">
        <v>3471</v>
      </c>
      <c r="D1201" s="41" t="s">
        <v>3509</v>
      </c>
      <c r="E1201" s="42">
        <v>8490935</v>
      </c>
      <c r="F1201" s="43" t="s">
        <v>1045</v>
      </c>
      <c r="G1201" s="44" t="s">
        <v>3427</v>
      </c>
      <c r="H1201" s="44" t="s">
        <v>3510</v>
      </c>
      <c r="I1201" s="44" t="s">
        <v>464</v>
      </c>
      <c r="J1201" s="45">
        <v>46023</v>
      </c>
      <c r="K1201" s="44" t="s">
        <v>3429</v>
      </c>
    </row>
    <row r="1202" spans="1:11" ht="24" customHeight="1" x14ac:dyDescent="0.15">
      <c r="A1202" s="38">
        <v>1189</v>
      </c>
      <c r="B1202" s="39">
        <v>4171400171</v>
      </c>
      <c r="C1202" s="40" t="s">
        <v>3471</v>
      </c>
      <c r="D1202" s="41" t="s">
        <v>3511</v>
      </c>
      <c r="E1202" s="42">
        <v>8492304</v>
      </c>
      <c r="F1202" s="43" t="s">
        <v>3437</v>
      </c>
      <c r="G1202" s="44" t="s">
        <v>3512</v>
      </c>
      <c r="H1202" s="44" t="s">
        <v>3438</v>
      </c>
      <c r="I1202" s="44" t="s">
        <v>3438</v>
      </c>
      <c r="J1202" s="45">
        <v>46113</v>
      </c>
      <c r="K1202" s="44" t="s">
        <v>3513</v>
      </c>
    </row>
    <row r="1203" spans="1:11" ht="24" customHeight="1" x14ac:dyDescent="0.15">
      <c r="A1203" s="38">
        <v>1190</v>
      </c>
      <c r="B1203" s="39">
        <v>4170400180</v>
      </c>
      <c r="C1203" s="40" t="s">
        <v>3471</v>
      </c>
      <c r="D1203" s="41" t="s">
        <v>3444</v>
      </c>
      <c r="E1203" s="42" t="s">
        <v>289</v>
      </c>
      <c r="F1203" s="43" t="s">
        <v>290</v>
      </c>
      <c r="G1203" s="44" t="s">
        <v>3514</v>
      </c>
      <c r="H1203" s="44" t="s">
        <v>3515</v>
      </c>
      <c r="I1203" s="44" t="s">
        <v>3516</v>
      </c>
      <c r="J1203" s="45">
        <v>46143</v>
      </c>
      <c r="K1203" s="44" t="s">
        <v>3449</v>
      </c>
    </row>
    <row r="1204" spans="1:11" ht="24" customHeight="1" x14ac:dyDescent="0.15">
      <c r="A1204" s="38">
        <v>1191</v>
      </c>
      <c r="B1204" s="39">
        <v>4170200317</v>
      </c>
      <c r="C1204" s="40" t="s">
        <v>3471</v>
      </c>
      <c r="D1204" s="41" t="s">
        <v>3517</v>
      </c>
      <c r="E1204" s="42" t="s">
        <v>1264</v>
      </c>
      <c r="F1204" s="43" t="s">
        <v>62</v>
      </c>
      <c r="G1204" s="44" t="s">
        <v>3209</v>
      </c>
      <c r="H1204" s="44" t="s">
        <v>3518</v>
      </c>
      <c r="I1204" s="44" t="s">
        <v>3519</v>
      </c>
      <c r="J1204" s="45">
        <v>46143</v>
      </c>
      <c r="K1204" s="44" t="s">
        <v>2643</v>
      </c>
    </row>
    <row r="1205" spans="1:11" ht="24" customHeight="1" x14ac:dyDescent="0.15">
      <c r="A1205" s="38">
        <v>1192</v>
      </c>
      <c r="B1205" s="39">
        <v>4171600044</v>
      </c>
      <c r="C1205" s="40" t="s">
        <v>3471</v>
      </c>
      <c r="D1205" s="41" t="s">
        <v>3450</v>
      </c>
      <c r="E1205" s="42">
        <v>8430302</v>
      </c>
      <c r="F1205" s="43" t="s">
        <v>125</v>
      </c>
      <c r="G1205" s="44" t="s">
        <v>3520</v>
      </c>
      <c r="H1205" s="44" t="s">
        <v>3453</v>
      </c>
      <c r="I1205" s="44" t="s">
        <v>3453</v>
      </c>
      <c r="J1205" s="45">
        <v>46204</v>
      </c>
      <c r="K1205" s="44" t="s">
        <v>3521</v>
      </c>
    </row>
    <row r="1206" spans="1:11" ht="24" customHeight="1" x14ac:dyDescent="0.15">
      <c r="A1206" s="38">
        <v>1193</v>
      </c>
      <c r="B1206" s="39">
        <v>4170500252</v>
      </c>
      <c r="C1206" s="40" t="s">
        <v>3471</v>
      </c>
      <c r="D1206" s="41" t="s">
        <v>3455</v>
      </c>
      <c r="E1206" s="42">
        <v>8410201</v>
      </c>
      <c r="F1206" s="43" t="s">
        <v>478</v>
      </c>
      <c r="G1206" s="44" t="s">
        <v>3456</v>
      </c>
      <c r="H1206" s="44" t="s">
        <v>3457</v>
      </c>
      <c r="I1206" s="44" t="s">
        <v>3458</v>
      </c>
      <c r="J1206" s="45">
        <v>46235</v>
      </c>
      <c r="K1206" s="44" t="s">
        <v>3459</v>
      </c>
    </row>
    <row r="1207" spans="1:11" ht="24" customHeight="1" x14ac:dyDescent="0.15">
      <c r="A1207" s="38">
        <v>1194</v>
      </c>
      <c r="B1207" s="39">
        <v>4150100131</v>
      </c>
      <c r="C1207" s="40" t="s">
        <v>3522</v>
      </c>
      <c r="D1207" s="41" t="s">
        <v>721</v>
      </c>
      <c r="E1207" s="42" t="s">
        <v>35</v>
      </c>
      <c r="F1207" s="43" t="s">
        <v>36</v>
      </c>
      <c r="G1207" s="44" t="s">
        <v>1103</v>
      </c>
      <c r="H1207" s="44" t="s">
        <v>656</v>
      </c>
      <c r="I1207" s="44" t="s">
        <v>464</v>
      </c>
      <c r="J1207" s="45">
        <v>41000</v>
      </c>
      <c r="K1207" s="44" t="s">
        <v>40</v>
      </c>
    </row>
    <row r="1208" spans="1:11" s="48" customFormat="1" ht="24" customHeight="1" x14ac:dyDescent="0.15">
      <c r="A1208" s="38">
        <v>1195</v>
      </c>
      <c r="B1208" s="39">
        <v>4150100149</v>
      </c>
      <c r="C1208" s="40" t="s">
        <v>3522</v>
      </c>
      <c r="D1208" s="41" t="s">
        <v>3523</v>
      </c>
      <c r="E1208" s="42" t="s">
        <v>1105</v>
      </c>
      <c r="F1208" s="43" t="s">
        <v>36</v>
      </c>
      <c r="G1208" s="44" t="s">
        <v>1106</v>
      </c>
      <c r="H1208" s="44" t="s">
        <v>1107</v>
      </c>
      <c r="I1208" s="44" t="s">
        <v>1108</v>
      </c>
      <c r="J1208" s="45">
        <v>41000</v>
      </c>
      <c r="K1208" s="44" t="s">
        <v>1109</v>
      </c>
    </row>
    <row r="1209" spans="1:11" s="48" customFormat="1" ht="24" customHeight="1" x14ac:dyDescent="0.15">
      <c r="A1209" s="38">
        <v>1196</v>
      </c>
      <c r="B1209" s="39">
        <v>4150100347</v>
      </c>
      <c r="C1209" s="40" t="s">
        <v>3522</v>
      </c>
      <c r="D1209" s="41" t="s">
        <v>3524</v>
      </c>
      <c r="E1209" s="42" t="s">
        <v>94</v>
      </c>
      <c r="F1209" s="43" t="s">
        <v>36</v>
      </c>
      <c r="G1209" s="44" t="s">
        <v>3301</v>
      </c>
      <c r="H1209" s="44" t="s">
        <v>3302</v>
      </c>
      <c r="I1209" s="44" t="s">
        <v>464</v>
      </c>
      <c r="J1209" s="45">
        <v>42090</v>
      </c>
      <c r="K1209" s="44" t="s">
        <v>3304</v>
      </c>
    </row>
    <row r="1210" spans="1:11" ht="24" customHeight="1" x14ac:dyDescent="0.15">
      <c r="A1210" s="38">
        <v>1197</v>
      </c>
      <c r="B1210" s="39">
        <v>4150100040</v>
      </c>
      <c r="C1210" s="40" t="s">
        <v>3522</v>
      </c>
      <c r="D1210" s="41" t="s">
        <v>3525</v>
      </c>
      <c r="E1210" s="42" t="s">
        <v>2011</v>
      </c>
      <c r="F1210" s="43" t="s">
        <v>36</v>
      </c>
      <c r="G1210" s="44" t="s">
        <v>3526</v>
      </c>
      <c r="H1210" s="44" t="s">
        <v>3527</v>
      </c>
      <c r="I1210" s="44" t="s">
        <v>464</v>
      </c>
      <c r="J1210" s="45">
        <v>41091</v>
      </c>
      <c r="K1210" s="44" t="s">
        <v>3528</v>
      </c>
    </row>
    <row r="1211" spans="1:11" s="48" customFormat="1" ht="24" customHeight="1" x14ac:dyDescent="0.15">
      <c r="A1211" s="38">
        <v>1198</v>
      </c>
      <c r="B1211" s="39">
        <v>4150100057</v>
      </c>
      <c r="C1211" s="40" t="s">
        <v>3522</v>
      </c>
      <c r="D1211" s="41" t="s">
        <v>3529</v>
      </c>
      <c r="E1211" s="42" t="s">
        <v>218</v>
      </c>
      <c r="F1211" s="43" t="s">
        <v>36</v>
      </c>
      <c r="G1211" s="44" t="s">
        <v>3530</v>
      </c>
      <c r="H1211" s="44" t="s">
        <v>3531</v>
      </c>
      <c r="I1211" s="44" t="s">
        <v>464</v>
      </c>
      <c r="J1211" s="45">
        <v>41000</v>
      </c>
      <c r="K1211" s="44" t="s">
        <v>3532</v>
      </c>
    </row>
    <row r="1212" spans="1:11" s="48" customFormat="1" ht="24" customHeight="1" x14ac:dyDescent="0.15">
      <c r="A1212" s="38">
        <v>1199</v>
      </c>
      <c r="B1212" s="39">
        <v>4150200121</v>
      </c>
      <c r="C1212" s="40" t="s">
        <v>3522</v>
      </c>
      <c r="D1212" s="41" t="s">
        <v>3533</v>
      </c>
      <c r="E1212" s="42" t="s">
        <v>659</v>
      </c>
      <c r="F1212" s="43" t="s">
        <v>62</v>
      </c>
      <c r="G1212" s="44" t="s">
        <v>660</v>
      </c>
      <c r="H1212" s="44" t="s">
        <v>661</v>
      </c>
      <c r="I1212" s="44" t="s">
        <v>464</v>
      </c>
      <c r="J1212" s="45">
        <v>41000</v>
      </c>
      <c r="K1212" s="44" t="s">
        <v>40</v>
      </c>
    </row>
    <row r="1213" spans="1:11" s="48" customFormat="1" ht="24" customHeight="1" x14ac:dyDescent="0.15">
      <c r="A1213" s="38">
        <v>1200</v>
      </c>
      <c r="B1213" s="39">
        <v>4150200139</v>
      </c>
      <c r="C1213" s="40" t="s">
        <v>3522</v>
      </c>
      <c r="D1213" s="41" t="s">
        <v>3534</v>
      </c>
      <c r="E1213" s="42" t="s">
        <v>659</v>
      </c>
      <c r="F1213" s="43" t="s">
        <v>62</v>
      </c>
      <c r="G1213" s="44" t="s">
        <v>660</v>
      </c>
      <c r="H1213" s="44" t="s">
        <v>661</v>
      </c>
      <c r="I1213" s="44" t="s">
        <v>464</v>
      </c>
      <c r="J1213" s="45">
        <v>41000</v>
      </c>
      <c r="K1213" s="44" t="s">
        <v>40</v>
      </c>
    </row>
    <row r="1214" spans="1:11" s="48" customFormat="1" ht="24" customHeight="1" x14ac:dyDescent="0.15">
      <c r="A1214" s="38">
        <v>1201</v>
      </c>
      <c r="B1214" s="39">
        <v>4150200014</v>
      </c>
      <c r="C1214" s="40" t="s">
        <v>3522</v>
      </c>
      <c r="D1214" s="41" t="s">
        <v>3535</v>
      </c>
      <c r="E1214" s="42" t="s">
        <v>3536</v>
      </c>
      <c r="F1214" s="43" t="s">
        <v>62</v>
      </c>
      <c r="G1214" s="44" t="s">
        <v>3537</v>
      </c>
      <c r="H1214" s="44" t="s">
        <v>3538</v>
      </c>
      <c r="I1214" s="44" t="s">
        <v>464</v>
      </c>
      <c r="J1214" s="45">
        <v>41365</v>
      </c>
      <c r="K1214" s="44" t="s">
        <v>62</v>
      </c>
    </row>
    <row r="1215" spans="1:11" s="48" customFormat="1" ht="24" customHeight="1" x14ac:dyDescent="0.15">
      <c r="A1215" s="38">
        <v>1202</v>
      </c>
      <c r="B1215" s="39">
        <v>4151100056</v>
      </c>
      <c r="C1215" s="40" t="s">
        <v>3522</v>
      </c>
      <c r="D1215" s="41" t="s">
        <v>3539</v>
      </c>
      <c r="E1215" s="42" t="s">
        <v>112</v>
      </c>
      <c r="F1215" s="43" t="s">
        <v>113</v>
      </c>
      <c r="G1215" s="44" t="s">
        <v>114</v>
      </c>
      <c r="H1215" s="44" t="s">
        <v>115</v>
      </c>
      <c r="I1215" s="44" t="s">
        <v>464</v>
      </c>
      <c r="J1215" s="45">
        <v>41730</v>
      </c>
      <c r="K1215" s="44" t="s">
        <v>117</v>
      </c>
    </row>
    <row r="1216" spans="1:11" s="48" customFormat="1" ht="24" customHeight="1" x14ac:dyDescent="0.15">
      <c r="A1216" s="38">
        <v>1203</v>
      </c>
      <c r="B1216" s="39">
        <v>4151100023</v>
      </c>
      <c r="C1216" s="40" t="s">
        <v>3522</v>
      </c>
      <c r="D1216" s="41" t="s">
        <v>3540</v>
      </c>
      <c r="E1216" s="42" t="s">
        <v>3491</v>
      </c>
      <c r="F1216" s="43" t="s">
        <v>113</v>
      </c>
      <c r="G1216" s="44" t="s">
        <v>3541</v>
      </c>
      <c r="H1216" s="44" t="s">
        <v>3493</v>
      </c>
      <c r="I1216" s="44" t="s">
        <v>464</v>
      </c>
      <c r="J1216" s="45">
        <v>41000</v>
      </c>
      <c r="K1216" s="44" t="s">
        <v>3495</v>
      </c>
    </row>
    <row r="1217" spans="1:11" s="48" customFormat="1" ht="24" customHeight="1" x14ac:dyDescent="0.15">
      <c r="A1217" s="38">
        <v>1204</v>
      </c>
      <c r="B1217" s="39">
        <v>4151100015</v>
      </c>
      <c r="C1217" s="40" t="s">
        <v>3522</v>
      </c>
      <c r="D1217" s="41" t="s">
        <v>3542</v>
      </c>
      <c r="E1217" s="42" t="s">
        <v>3543</v>
      </c>
      <c r="F1217" s="43" t="s">
        <v>113</v>
      </c>
      <c r="G1217" s="44" t="s">
        <v>3544</v>
      </c>
      <c r="H1217" s="44" t="s">
        <v>3545</v>
      </c>
      <c r="I1217" s="44" t="s">
        <v>464</v>
      </c>
      <c r="J1217" s="45">
        <v>41365</v>
      </c>
      <c r="K1217" s="44" t="s">
        <v>113</v>
      </c>
    </row>
    <row r="1218" spans="1:11" s="48" customFormat="1" ht="24" customHeight="1" x14ac:dyDescent="0.15">
      <c r="A1218" s="38">
        <v>1205</v>
      </c>
      <c r="B1218" s="39">
        <v>4151400027</v>
      </c>
      <c r="C1218" s="40" t="s">
        <v>3522</v>
      </c>
      <c r="D1218" s="41" t="s">
        <v>3546</v>
      </c>
      <c r="E1218" s="42" t="s">
        <v>3547</v>
      </c>
      <c r="F1218" s="43" t="s">
        <v>75</v>
      </c>
      <c r="G1218" s="44" t="s">
        <v>3548</v>
      </c>
      <c r="H1218" s="44" t="s">
        <v>3549</v>
      </c>
      <c r="I1218" s="44" t="s">
        <v>464</v>
      </c>
      <c r="J1218" s="45">
        <v>41730</v>
      </c>
      <c r="K1218" s="44" t="s">
        <v>79</v>
      </c>
    </row>
    <row r="1219" spans="1:11" s="48" customFormat="1" ht="24" customHeight="1" x14ac:dyDescent="0.15">
      <c r="A1219" s="38">
        <v>1206</v>
      </c>
      <c r="B1219" s="39">
        <v>4151500016</v>
      </c>
      <c r="C1219" s="40" t="s">
        <v>3522</v>
      </c>
      <c r="D1219" s="41" t="s">
        <v>3550</v>
      </c>
      <c r="E1219" s="42" t="s">
        <v>841</v>
      </c>
      <c r="F1219" s="43" t="s">
        <v>716</v>
      </c>
      <c r="G1219" s="44" t="s">
        <v>3551</v>
      </c>
      <c r="H1219" s="44" t="s">
        <v>3552</v>
      </c>
      <c r="I1219" s="44" t="s">
        <v>464</v>
      </c>
      <c r="J1219" s="45">
        <v>41365</v>
      </c>
      <c r="K1219" s="44" t="s">
        <v>716</v>
      </c>
    </row>
    <row r="1220" spans="1:11" s="48" customFormat="1" ht="24" customHeight="1" x14ac:dyDescent="0.15">
      <c r="A1220" s="38">
        <v>1207</v>
      </c>
      <c r="B1220" s="39">
        <v>4150400143</v>
      </c>
      <c r="C1220" s="40" t="s">
        <v>3522</v>
      </c>
      <c r="D1220" s="41" t="s">
        <v>3553</v>
      </c>
      <c r="E1220" s="42" t="s">
        <v>643</v>
      </c>
      <c r="F1220" s="43" t="s">
        <v>290</v>
      </c>
      <c r="G1220" s="44" t="s">
        <v>644</v>
      </c>
      <c r="H1220" s="44" t="s">
        <v>645</v>
      </c>
      <c r="I1220" s="44" t="s">
        <v>646</v>
      </c>
      <c r="J1220" s="45">
        <v>41000</v>
      </c>
      <c r="K1220" s="44" t="s">
        <v>647</v>
      </c>
    </row>
    <row r="1221" spans="1:11" s="48" customFormat="1" ht="24" customHeight="1" x14ac:dyDescent="0.15">
      <c r="A1221" s="38">
        <v>1208</v>
      </c>
      <c r="B1221" s="39">
        <v>4150200196</v>
      </c>
      <c r="C1221" s="40" t="s">
        <v>3522</v>
      </c>
      <c r="D1221" s="41" t="s">
        <v>3473</v>
      </c>
      <c r="E1221" s="42" t="s">
        <v>3474</v>
      </c>
      <c r="F1221" s="43" t="s">
        <v>62</v>
      </c>
      <c r="G1221" s="44" t="s">
        <v>3554</v>
      </c>
      <c r="H1221" s="44" t="s">
        <v>3555</v>
      </c>
      <c r="I1221" s="44" t="s">
        <v>464</v>
      </c>
      <c r="J1221" s="45">
        <v>41736</v>
      </c>
      <c r="K1221" s="44" t="s">
        <v>3478</v>
      </c>
    </row>
    <row r="1222" spans="1:11" s="48" customFormat="1" ht="24" customHeight="1" x14ac:dyDescent="0.15">
      <c r="A1222" s="38">
        <v>1209</v>
      </c>
      <c r="B1222" s="39">
        <v>4150500033</v>
      </c>
      <c r="C1222" s="40" t="s">
        <v>3522</v>
      </c>
      <c r="D1222" s="41" t="s">
        <v>3556</v>
      </c>
      <c r="E1222" s="42" t="s">
        <v>1319</v>
      </c>
      <c r="F1222" s="43" t="s">
        <v>183</v>
      </c>
      <c r="G1222" s="44" t="s">
        <v>3482</v>
      </c>
      <c r="H1222" s="44" t="s">
        <v>3483</v>
      </c>
      <c r="I1222" s="44" t="s">
        <v>3484</v>
      </c>
      <c r="J1222" s="45">
        <v>41730</v>
      </c>
      <c r="K1222" s="44" t="s">
        <v>3485</v>
      </c>
    </row>
    <row r="1223" spans="1:11" s="48" customFormat="1" ht="24" customHeight="1" x14ac:dyDescent="0.15">
      <c r="A1223" s="38">
        <v>1210</v>
      </c>
      <c r="B1223" s="39">
        <v>4151600030</v>
      </c>
      <c r="C1223" s="40" t="s">
        <v>3522</v>
      </c>
      <c r="D1223" s="41" t="s">
        <v>3557</v>
      </c>
      <c r="E1223" s="42" t="s">
        <v>124</v>
      </c>
      <c r="F1223" s="43" t="s">
        <v>125</v>
      </c>
      <c r="G1223" s="44" t="s">
        <v>366</v>
      </c>
      <c r="H1223" s="44" t="s">
        <v>3558</v>
      </c>
      <c r="I1223" s="44" t="s">
        <v>464</v>
      </c>
      <c r="J1223" s="45">
        <v>42278</v>
      </c>
      <c r="K1223" s="44" t="s">
        <v>364</v>
      </c>
    </row>
    <row r="1224" spans="1:11" s="48" customFormat="1" ht="24" customHeight="1" x14ac:dyDescent="0.15">
      <c r="A1224" s="38">
        <v>1211</v>
      </c>
      <c r="B1224" s="39">
        <v>4150600056</v>
      </c>
      <c r="C1224" s="40" t="s">
        <v>3522</v>
      </c>
      <c r="D1224" s="41" t="s">
        <v>3559</v>
      </c>
      <c r="E1224" s="42" t="s">
        <v>2249</v>
      </c>
      <c r="F1224" s="43" t="s">
        <v>49</v>
      </c>
      <c r="G1224" s="44" t="s">
        <v>3560</v>
      </c>
      <c r="H1224" s="44" t="s">
        <v>3561</v>
      </c>
      <c r="I1224" s="44" t="s">
        <v>464</v>
      </c>
      <c r="J1224" s="45">
        <v>43252</v>
      </c>
      <c r="K1224" s="44" t="s">
        <v>3562</v>
      </c>
    </row>
    <row r="1225" spans="1:11" s="48" customFormat="1" ht="24" customHeight="1" x14ac:dyDescent="0.15">
      <c r="A1225" s="38">
        <v>1212</v>
      </c>
      <c r="B1225" s="39">
        <v>4150100412</v>
      </c>
      <c r="C1225" s="40" t="s">
        <v>3522</v>
      </c>
      <c r="D1225" s="41" t="s">
        <v>3563</v>
      </c>
      <c r="E1225" s="42" t="s">
        <v>170</v>
      </c>
      <c r="F1225" s="43" t="s">
        <v>36</v>
      </c>
      <c r="G1225" s="44" t="s">
        <v>3564</v>
      </c>
      <c r="H1225" s="44" t="s">
        <v>3565</v>
      </c>
      <c r="I1225" s="44" t="s">
        <v>464</v>
      </c>
      <c r="J1225" s="45">
        <v>42461</v>
      </c>
      <c r="K1225" s="44" t="s">
        <v>1852</v>
      </c>
    </row>
    <row r="1226" spans="1:11" s="48" customFormat="1" ht="24" customHeight="1" x14ac:dyDescent="0.15">
      <c r="A1226" s="38">
        <v>1213</v>
      </c>
      <c r="B1226" s="39">
        <v>4150100487</v>
      </c>
      <c r="C1226" s="40" t="s">
        <v>3522</v>
      </c>
      <c r="D1226" s="41" t="s">
        <v>3566</v>
      </c>
      <c r="E1226" s="42" t="s">
        <v>390</v>
      </c>
      <c r="F1226" s="43" t="s">
        <v>36</v>
      </c>
      <c r="G1226" s="44" t="s">
        <v>3567</v>
      </c>
      <c r="H1226" s="44" t="s">
        <v>3568</v>
      </c>
      <c r="I1226" s="44" t="s">
        <v>464</v>
      </c>
      <c r="J1226" s="45">
        <v>42552</v>
      </c>
      <c r="K1226" s="44" t="s">
        <v>3569</v>
      </c>
    </row>
    <row r="1227" spans="1:11" s="48" customFormat="1" ht="24" customHeight="1" x14ac:dyDescent="0.15">
      <c r="A1227" s="38">
        <v>1214</v>
      </c>
      <c r="B1227" s="39">
        <v>4150600080</v>
      </c>
      <c r="C1227" s="40" t="s">
        <v>3522</v>
      </c>
      <c r="D1227" s="41" t="s">
        <v>3570</v>
      </c>
      <c r="E1227" s="42" t="s">
        <v>765</v>
      </c>
      <c r="F1227" s="43" t="s">
        <v>49</v>
      </c>
      <c r="G1227" s="44" t="s">
        <v>1214</v>
      </c>
      <c r="H1227" s="44" t="s">
        <v>1215</v>
      </c>
      <c r="I1227" s="44" t="s">
        <v>1216</v>
      </c>
      <c r="J1227" s="45">
        <v>42552</v>
      </c>
      <c r="K1227" s="44" t="s">
        <v>789</v>
      </c>
    </row>
    <row r="1228" spans="1:11" s="48" customFormat="1" ht="24" customHeight="1" x14ac:dyDescent="0.15">
      <c r="A1228" s="38">
        <v>1215</v>
      </c>
      <c r="B1228" s="39">
        <v>4150600098</v>
      </c>
      <c r="C1228" s="40" t="s">
        <v>3522</v>
      </c>
      <c r="D1228" s="41" t="s">
        <v>3571</v>
      </c>
      <c r="E1228" s="42" t="s">
        <v>2800</v>
      </c>
      <c r="F1228" s="43" t="s">
        <v>49</v>
      </c>
      <c r="G1228" s="44" t="s">
        <v>2801</v>
      </c>
      <c r="H1228" s="44" t="s">
        <v>2802</v>
      </c>
      <c r="I1228" s="44" t="s">
        <v>464</v>
      </c>
      <c r="J1228" s="45">
        <v>42572</v>
      </c>
      <c r="K1228" s="44" t="s">
        <v>2803</v>
      </c>
    </row>
    <row r="1229" spans="1:11" s="48" customFormat="1" ht="24" customHeight="1" x14ac:dyDescent="0.15">
      <c r="A1229" s="38">
        <v>1216</v>
      </c>
      <c r="B1229" s="39">
        <v>4151100163</v>
      </c>
      <c r="C1229" s="40" t="s">
        <v>3522</v>
      </c>
      <c r="D1229" s="41" t="s">
        <v>3572</v>
      </c>
      <c r="E1229" s="42" t="s">
        <v>494</v>
      </c>
      <c r="F1229" s="43" t="s">
        <v>113</v>
      </c>
      <c r="G1229" s="44" t="s">
        <v>495</v>
      </c>
      <c r="H1229" s="44" t="s">
        <v>496</v>
      </c>
      <c r="I1229" s="44" t="s">
        <v>464</v>
      </c>
      <c r="J1229" s="45">
        <v>42614</v>
      </c>
      <c r="K1229" s="44" t="s">
        <v>498</v>
      </c>
    </row>
    <row r="1230" spans="1:11" s="48" customFormat="1" ht="24" customHeight="1" x14ac:dyDescent="0.15">
      <c r="A1230" s="38">
        <v>1217</v>
      </c>
      <c r="B1230" s="39">
        <v>4151100163</v>
      </c>
      <c r="C1230" s="40" t="s">
        <v>3522</v>
      </c>
      <c r="D1230" s="41" t="s">
        <v>3573</v>
      </c>
      <c r="E1230" s="42" t="s">
        <v>494</v>
      </c>
      <c r="F1230" s="43" t="s">
        <v>113</v>
      </c>
      <c r="G1230" s="44" t="s">
        <v>495</v>
      </c>
      <c r="H1230" s="44" t="s">
        <v>496</v>
      </c>
      <c r="I1230" s="44" t="s">
        <v>464</v>
      </c>
      <c r="J1230" s="45">
        <v>43048</v>
      </c>
      <c r="K1230" s="44" t="s">
        <v>498</v>
      </c>
    </row>
    <row r="1231" spans="1:11" s="48" customFormat="1" ht="24" customHeight="1" x14ac:dyDescent="0.15">
      <c r="A1231" s="38">
        <v>1218</v>
      </c>
      <c r="B1231" s="39">
        <v>4150100537</v>
      </c>
      <c r="C1231" s="40" t="s">
        <v>3522</v>
      </c>
      <c r="D1231" s="41" t="s">
        <v>3574</v>
      </c>
      <c r="E1231" s="42" t="s">
        <v>1205</v>
      </c>
      <c r="F1231" s="43" t="s">
        <v>36</v>
      </c>
      <c r="G1231" s="44" t="s">
        <v>3575</v>
      </c>
      <c r="H1231" s="44" t="s">
        <v>3576</v>
      </c>
      <c r="I1231" s="44" t="s">
        <v>464</v>
      </c>
      <c r="J1231" s="45">
        <v>42705</v>
      </c>
      <c r="K1231" s="44" t="s">
        <v>1852</v>
      </c>
    </row>
    <row r="1232" spans="1:11" s="48" customFormat="1" ht="24" customHeight="1" x14ac:dyDescent="0.15">
      <c r="A1232" s="38">
        <v>1219</v>
      </c>
      <c r="B1232" s="39">
        <v>4150500124</v>
      </c>
      <c r="C1232" s="40" t="s">
        <v>3522</v>
      </c>
      <c r="D1232" s="41" t="s">
        <v>3577</v>
      </c>
      <c r="E1232" s="42" t="s">
        <v>3340</v>
      </c>
      <c r="F1232" s="43" t="s">
        <v>249</v>
      </c>
      <c r="G1232" s="44" t="s">
        <v>3578</v>
      </c>
      <c r="H1232" s="44" t="s">
        <v>3579</v>
      </c>
      <c r="I1232" s="44" t="s">
        <v>464</v>
      </c>
      <c r="J1232" s="45">
        <v>42920</v>
      </c>
      <c r="K1232" s="44" t="s">
        <v>3580</v>
      </c>
    </row>
    <row r="1233" spans="1:11" s="48" customFormat="1" ht="24" customHeight="1" x14ac:dyDescent="0.15">
      <c r="A1233" s="38">
        <v>1220</v>
      </c>
      <c r="B1233" s="39">
        <v>4151400092</v>
      </c>
      <c r="C1233" s="40" t="s">
        <v>3522</v>
      </c>
      <c r="D1233" s="41" t="s">
        <v>3581</v>
      </c>
      <c r="E1233" s="42" t="s">
        <v>2391</v>
      </c>
      <c r="F1233" s="43" t="s">
        <v>75</v>
      </c>
      <c r="G1233" s="44" t="s">
        <v>3582</v>
      </c>
      <c r="H1233" s="44" t="s">
        <v>3583</v>
      </c>
      <c r="I1233" s="44" t="s">
        <v>464</v>
      </c>
      <c r="J1233" s="45">
        <v>42920</v>
      </c>
      <c r="K1233" s="44" t="s">
        <v>3584</v>
      </c>
    </row>
    <row r="1234" spans="1:11" s="48" customFormat="1" ht="24" customHeight="1" x14ac:dyDescent="0.15">
      <c r="A1234" s="38">
        <v>1221</v>
      </c>
      <c r="B1234" s="39">
        <v>4150100586</v>
      </c>
      <c r="C1234" s="40" t="s">
        <v>3522</v>
      </c>
      <c r="D1234" s="41" t="s">
        <v>3585</v>
      </c>
      <c r="E1234" s="42" t="s">
        <v>3092</v>
      </c>
      <c r="F1234" s="43" t="s">
        <v>36</v>
      </c>
      <c r="G1234" s="44" t="s">
        <v>3586</v>
      </c>
      <c r="H1234" s="44" t="s">
        <v>3587</v>
      </c>
      <c r="I1234" s="44" t="s">
        <v>3588</v>
      </c>
      <c r="J1234" s="45">
        <v>43010</v>
      </c>
      <c r="K1234" s="44" t="s">
        <v>36</v>
      </c>
    </row>
    <row r="1235" spans="1:11" s="48" customFormat="1" ht="24" customHeight="1" x14ac:dyDescent="0.15">
      <c r="A1235" s="38">
        <v>1222</v>
      </c>
      <c r="B1235" s="39">
        <v>4151100213</v>
      </c>
      <c r="C1235" s="40" t="s">
        <v>3522</v>
      </c>
      <c r="D1235" s="41" t="s">
        <v>3589</v>
      </c>
      <c r="E1235" s="42" t="s">
        <v>3590</v>
      </c>
      <c r="F1235" s="43" t="s">
        <v>113</v>
      </c>
      <c r="G1235" s="44" t="s">
        <v>3591</v>
      </c>
      <c r="H1235" s="44" t="s">
        <v>3592</v>
      </c>
      <c r="I1235" s="44" t="s">
        <v>464</v>
      </c>
      <c r="J1235" s="45">
        <v>43040</v>
      </c>
      <c r="K1235" s="44" t="s">
        <v>3593</v>
      </c>
    </row>
    <row r="1236" spans="1:11" s="48" customFormat="1" ht="24" customHeight="1" x14ac:dyDescent="0.15">
      <c r="A1236" s="38">
        <v>1223</v>
      </c>
      <c r="B1236" s="39">
        <v>4150500140</v>
      </c>
      <c r="C1236" s="40" t="s">
        <v>3522</v>
      </c>
      <c r="D1236" s="41" t="s">
        <v>3594</v>
      </c>
      <c r="E1236" s="42" t="s">
        <v>1314</v>
      </c>
      <c r="F1236" s="43" t="s">
        <v>478</v>
      </c>
      <c r="G1236" s="44" t="s">
        <v>3595</v>
      </c>
      <c r="H1236" s="44" t="s">
        <v>3596</v>
      </c>
      <c r="I1236" s="44" t="s">
        <v>464</v>
      </c>
      <c r="J1236" s="45">
        <v>43106</v>
      </c>
      <c r="K1236" s="44" t="s">
        <v>3597</v>
      </c>
    </row>
    <row r="1237" spans="1:11" s="48" customFormat="1" ht="24" customHeight="1" x14ac:dyDescent="0.15">
      <c r="A1237" s="38">
        <v>1224</v>
      </c>
      <c r="B1237" s="39">
        <v>4151200047</v>
      </c>
      <c r="C1237" s="40" t="s">
        <v>3522</v>
      </c>
      <c r="D1237" s="41" t="s">
        <v>3598</v>
      </c>
      <c r="E1237" s="42" t="s">
        <v>81</v>
      </c>
      <c r="F1237" s="43" t="s">
        <v>82</v>
      </c>
      <c r="G1237" s="44" t="s">
        <v>3599</v>
      </c>
      <c r="H1237" s="44" t="s">
        <v>760</v>
      </c>
      <c r="I1237" s="44" t="s">
        <v>464</v>
      </c>
      <c r="J1237" s="45">
        <v>43210</v>
      </c>
      <c r="K1237" s="44" t="s">
        <v>762</v>
      </c>
    </row>
    <row r="1238" spans="1:11" s="48" customFormat="1" ht="24" customHeight="1" x14ac:dyDescent="0.15">
      <c r="A1238" s="38">
        <v>1225</v>
      </c>
      <c r="B1238" s="39">
        <v>4150100610</v>
      </c>
      <c r="C1238" s="40" t="s">
        <v>3522</v>
      </c>
      <c r="D1238" s="41" t="s">
        <v>3600</v>
      </c>
      <c r="E1238" s="42" t="s">
        <v>2418</v>
      </c>
      <c r="F1238" s="43" t="s">
        <v>36</v>
      </c>
      <c r="G1238" s="44" t="s">
        <v>3601</v>
      </c>
      <c r="H1238" s="44" t="s">
        <v>3602</v>
      </c>
      <c r="I1238" s="44" t="s">
        <v>464</v>
      </c>
      <c r="J1238" s="45">
        <v>43209</v>
      </c>
      <c r="K1238" s="44" t="s">
        <v>3603</v>
      </c>
    </row>
    <row r="1239" spans="1:11" s="48" customFormat="1" ht="24" customHeight="1" x14ac:dyDescent="0.15">
      <c r="A1239" s="38">
        <v>1226</v>
      </c>
      <c r="B1239" s="39">
        <v>4151400118</v>
      </c>
      <c r="C1239" s="40" t="s">
        <v>3522</v>
      </c>
      <c r="D1239" s="41" t="s">
        <v>3604</v>
      </c>
      <c r="E1239" s="42" t="s">
        <v>1131</v>
      </c>
      <c r="F1239" s="43" t="s">
        <v>75</v>
      </c>
      <c r="G1239" s="44" t="s">
        <v>3605</v>
      </c>
      <c r="H1239" s="44" t="s">
        <v>3606</v>
      </c>
      <c r="I1239" s="44" t="s">
        <v>464</v>
      </c>
      <c r="J1239" s="45">
        <v>43219</v>
      </c>
      <c r="K1239" s="44" t="s">
        <v>3607</v>
      </c>
    </row>
    <row r="1240" spans="1:11" s="48" customFormat="1" ht="24" customHeight="1" x14ac:dyDescent="0.15">
      <c r="A1240" s="38">
        <v>1227</v>
      </c>
      <c r="B1240" s="39">
        <v>4151300193</v>
      </c>
      <c r="C1240" s="40" t="s">
        <v>3522</v>
      </c>
      <c r="D1240" s="41" t="s">
        <v>3608</v>
      </c>
      <c r="E1240" s="42" t="s">
        <v>3609</v>
      </c>
      <c r="F1240" s="43" t="s">
        <v>15</v>
      </c>
      <c r="G1240" s="44" t="s">
        <v>3610</v>
      </c>
      <c r="H1240" s="44" t="s">
        <v>3611</v>
      </c>
      <c r="I1240" s="44" t="s">
        <v>464</v>
      </c>
      <c r="J1240" s="45">
        <v>43313</v>
      </c>
      <c r="K1240" s="44" t="s">
        <v>3612</v>
      </c>
    </row>
    <row r="1241" spans="1:11" s="48" customFormat="1" ht="24" customHeight="1" x14ac:dyDescent="0.15">
      <c r="A1241" s="38">
        <v>1228</v>
      </c>
      <c r="B1241" s="39">
        <v>4150100560</v>
      </c>
      <c r="C1241" s="40" t="s">
        <v>3522</v>
      </c>
      <c r="D1241" s="41" t="s">
        <v>3613</v>
      </c>
      <c r="E1241" s="42" t="s">
        <v>2149</v>
      </c>
      <c r="F1241" s="43" t="s">
        <v>36</v>
      </c>
      <c r="G1241" s="44" t="s">
        <v>3614</v>
      </c>
      <c r="H1241" s="44" t="s">
        <v>3615</v>
      </c>
      <c r="I1241" s="44" t="s">
        <v>464</v>
      </c>
      <c r="J1241" s="45">
        <v>43344</v>
      </c>
      <c r="K1241" s="44" t="s">
        <v>3616</v>
      </c>
    </row>
    <row r="1242" spans="1:11" s="48" customFormat="1" ht="24" customHeight="1" x14ac:dyDescent="0.15">
      <c r="A1242" s="38">
        <v>1229</v>
      </c>
      <c r="B1242" s="39">
        <v>4151300201</v>
      </c>
      <c r="C1242" s="40" t="s">
        <v>3522</v>
      </c>
      <c r="D1242" s="41" t="s">
        <v>3617</v>
      </c>
      <c r="E1242" s="42" t="s">
        <v>3618</v>
      </c>
      <c r="F1242" s="43" t="s">
        <v>15</v>
      </c>
      <c r="G1242" s="44" t="s">
        <v>3619</v>
      </c>
      <c r="H1242" s="44" t="s">
        <v>3620</v>
      </c>
      <c r="I1242" s="44" t="s">
        <v>3621</v>
      </c>
      <c r="J1242" s="45">
        <v>43374</v>
      </c>
      <c r="K1242" s="44" t="s">
        <v>3612</v>
      </c>
    </row>
    <row r="1243" spans="1:11" s="48" customFormat="1" ht="24" customHeight="1" x14ac:dyDescent="0.15">
      <c r="A1243" s="38">
        <v>1230</v>
      </c>
      <c r="B1243" s="39">
        <v>4150200261</v>
      </c>
      <c r="C1243" s="40" t="s">
        <v>3522</v>
      </c>
      <c r="D1243" s="41" t="s">
        <v>3622</v>
      </c>
      <c r="E1243" s="42" t="s">
        <v>1990</v>
      </c>
      <c r="F1243" s="43" t="s">
        <v>62</v>
      </c>
      <c r="G1243" s="44" t="s">
        <v>3623</v>
      </c>
      <c r="H1243" s="44" t="s">
        <v>3624</v>
      </c>
      <c r="I1243" s="44" t="s">
        <v>3625</v>
      </c>
      <c r="J1243" s="45">
        <v>43374</v>
      </c>
      <c r="K1243" s="44" t="s">
        <v>3626</v>
      </c>
    </row>
    <row r="1244" spans="1:11" s="48" customFormat="1" ht="24" customHeight="1" x14ac:dyDescent="0.15">
      <c r="A1244" s="38">
        <v>1231</v>
      </c>
      <c r="B1244" s="39">
        <v>4150100628</v>
      </c>
      <c r="C1244" s="40" t="s">
        <v>3522</v>
      </c>
      <c r="D1244" s="41" t="s">
        <v>3627</v>
      </c>
      <c r="E1244" s="42" t="s">
        <v>1597</v>
      </c>
      <c r="F1244" s="43" t="s">
        <v>36</v>
      </c>
      <c r="G1244" s="44" t="s">
        <v>3628</v>
      </c>
      <c r="H1244" s="44" t="s">
        <v>3629</v>
      </c>
      <c r="I1244" s="44" t="s">
        <v>3629</v>
      </c>
      <c r="J1244" s="45">
        <v>43405</v>
      </c>
      <c r="K1244" s="44" t="s">
        <v>3630</v>
      </c>
    </row>
    <row r="1245" spans="1:11" s="48" customFormat="1" ht="24" customHeight="1" x14ac:dyDescent="0.15">
      <c r="A1245" s="38">
        <v>1232</v>
      </c>
      <c r="B1245" s="39">
        <v>4151400134</v>
      </c>
      <c r="C1245" s="40" t="s">
        <v>3522</v>
      </c>
      <c r="D1245" s="41" t="s">
        <v>3631</v>
      </c>
      <c r="E1245" s="42" t="s">
        <v>331</v>
      </c>
      <c r="F1245" s="43" t="s">
        <v>75</v>
      </c>
      <c r="G1245" s="44" t="s">
        <v>3632</v>
      </c>
      <c r="H1245" s="44" t="s">
        <v>3633</v>
      </c>
      <c r="I1245" s="44" t="s">
        <v>3633</v>
      </c>
      <c r="J1245" s="45">
        <v>43556</v>
      </c>
      <c r="K1245" s="44" t="s">
        <v>1326</v>
      </c>
    </row>
    <row r="1246" spans="1:11" s="48" customFormat="1" ht="24" customHeight="1" x14ac:dyDescent="0.15">
      <c r="A1246" s="38">
        <v>1233</v>
      </c>
      <c r="B1246" s="39">
        <v>4150500173</v>
      </c>
      <c r="C1246" s="40" t="s">
        <v>3522</v>
      </c>
      <c r="D1246" s="41" t="s">
        <v>3634</v>
      </c>
      <c r="E1246" s="42" t="s">
        <v>984</v>
      </c>
      <c r="F1246" s="43" t="s">
        <v>478</v>
      </c>
      <c r="G1246" s="44" t="s">
        <v>3635</v>
      </c>
      <c r="H1246" s="44" t="s">
        <v>3636</v>
      </c>
      <c r="I1246" s="44" t="s">
        <v>3637</v>
      </c>
      <c r="J1246" s="45">
        <v>43556</v>
      </c>
      <c r="K1246" s="44" t="s">
        <v>3638</v>
      </c>
    </row>
    <row r="1247" spans="1:11" s="48" customFormat="1" ht="24" customHeight="1" x14ac:dyDescent="0.15">
      <c r="A1247" s="38">
        <v>1234</v>
      </c>
      <c r="B1247" s="39">
        <v>4151100262</v>
      </c>
      <c r="C1247" s="40" t="s">
        <v>3522</v>
      </c>
      <c r="D1247" s="41" t="s">
        <v>3639</v>
      </c>
      <c r="E1247" s="42" t="s">
        <v>2213</v>
      </c>
      <c r="F1247" s="43" t="s">
        <v>113</v>
      </c>
      <c r="G1247" s="44" t="s">
        <v>3640</v>
      </c>
      <c r="H1247" s="44" t="s">
        <v>3641</v>
      </c>
      <c r="I1247" s="44" t="s">
        <v>3641</v>
      </c>
      <c r="J1247" s="45">
        <v>43586</v>
      </c>
      <c r="K1247" s="44" t="s">
        <v>3642</v>
      </c>
    </row>
    <row r="1248" spans="1:11" s="48" customFormat="1" ht="24" customHeight="1" x14ac:dyDescent="0.15">
      <c r="A1248" s="38">
        <v>1235</v>
      </c>
      <c r="B1248" s="39">
        <v>4151300227</v>
      </c>
      <c r="C1248" s="40" t="s">
        <v>3522</v>
      </c>
      <c r="D1248" s="41" t="s">
        <v>3643</v>
      </c>
      <c r="E1248" s="42" t="s">
        <v>3644</v>
      </c>
      <c r="F1248" s="43" t="s">
        <v>15</v>
      </c>
      <c r="G1248" s="44" t="s">
        <v>3645</v>
      </c>
      <c r="H1248" s="44" t="s">
        <v>3646</v>
      </c>
      <c r="I1248" s="44" t="s">
        <v>3647</v>
      </c>
      <c r="J1248" s="45">
        <v>43586</v>
      </c>
      <c r="K1248" s="44" t="s">
        <v>3648</v>
      </c>
    </row>
    <row r="1249" spans="1:11" s="48" customFormat="1" ht="24" customHeight="1" x14ac:dyDescent="0.15">
      <c r="A1249" s="38">
        <v>1236</v>
      </c>
      <c r="B1249" s="39">
        <v>4150100693</v>
      </c>
      <c r="C1249" s="40" t="s">
        <v>3522</v>
      </c>
      <c r="D1249" s="41" t="s">
        <v>3649</v>
      </c>
      <c r="E1249" s="42" t="s">
        <v>369</v>
      </c>
      <c r="F1249" s="43" t="s">
        <v>36</v>
      </c>
      <c r="G1249" s="44" t="s">
        <v>3650</v>
      </c>
      <c r="H1249" s="44" t="s">
        <v>3651</v>
      </c>
      <c r="I1249" s="44" t="s">
        <v>3652</v>
      </c>
      <c r="J1249" s="45">
        <v>43647</v>
      </c>
      <c r="K1249" s="44" t="s">
        <v>3653</v>
      </c>
    </row>
    <row r="1250" spans="1:11" s="48" customFormat="1" ht="24" customHeight="1" x14ac:dyDescent="0.15">
      <c r="A1250" s="38">
        <v>1237</v>
      </c>
      <c r="B1250" s="39">
        <v>4150100735</v>
      </c>
      <c r="C1250" s="40" t="s">
        <v>3522</v>
      </c>
      <c r="D1250" s="41" t="s">
        <v>3654</v>
      </c>
      <c r="E1250" s="42" t="s">
        <v>3655</v>
      </c>
      <c r="F1250" s="43" t="s">
        <v>36</v>
      </c>
      <c r="G1250" s="44" t="s">
        <v>3656</v>
      </c>
      <c r="H1250" s="44" t="s">
        <v>3657</v>
      </c>
      <c r="I1250" s="44" t="s">
        <v>3658</v>
      </c>
      <c r="J1250" s="45">
        <v>43709</v>
      </c>
      <c r="K1250" s="44" t="s">
        <v>3630</v>
      </c>
    </row>
    <row r="1251" spans="1:11" s="48" customFormat="1" ht="24" customHeight="1" x14ac:dyDescent="0.15">
      <c r="A1251" s="38">
        <v>1238</v>
      </c>
      <c r="B1251" s="39">
        <v>4150100727</v>
      </c>
      <c r="C1251" s="40" t="s">
        <v>3522</v>
      </c>
      <c r="D1251" s="41" t="s">
        <v>3659</v>
      </c>
      <c r="E1251" s="42" t="s">
        <v>299</v>
      </c>
      <c r="F1251" s="43" t="s">
        <v>36</v>
      </c>
      <c r="G1251" s="44" t="s">
        <v>3660</v>
      </c>
      <c r="H1251" s="44" t="s">
        <v>3661</v>
      </c>
      <c r="I1251" s="44" t="s">
        <v>3662</v>
      </c>
      <c r="J1251" s="45">
        <v>43709</v>
      </c>
      <c r="K1251" s="44" t="s">
        <v>3663</v>
      </c>
    </row>
    <row r="1252" spans="1:11" s="48" customFormat="1" ht="24" customHeight="1" x14ac:dyDescent="0.15">
      <c r="A1252" s="38">
        <v>1239</v>
      </c>
      <c r="B1252" s="39">
        <v>4150900050</v>
      </c>
      <c r="C1252" s="40" t="s">
        <v>3522</v>
      </c>
      <c r="D1252" s="41" t="s">
        <v>3664</v>
      </c>
      <c r="E1252" s="42" t="s">
        <v>242</v>
      </c>
      <c r="F1252" s="43" t="s">
        <v>29</v>
      </c>
      <c r="G1252" s="44" t="s">
        <v>818</v>
      </c>
      <c r="H1252" s="44" t="s">
        <v>244</v>
      </c>
      <c r="I1252" s="44" t="s">
        <v>245</v>
      </c>
      <c r="J1252" s="45">
        <v>43922</v>
      </c>
      <c r="K1252" s="44" t="s">
        <v>246</v>
      </c>
    </row>
    <row r="1253" spans="1:11" s="48" customFormat="1" ht="24" customHeight="1" x14ac:dyDescent="0.15">
      <c r="A1253" s="38">
        <v>1240</v>
      </c>
      <c r="B1253" s="39">
        <v>4151600048</v>
      </c>
      <c r="C1253" s="40" t="s">
        <v>3522</v>
      </c>
      <c r="D1253" s="41" t="s">
        <v>3665</v>
      </c>
      <c r="E1253" s="42" t="s">
        <v>3666</v>
      </c>
      <c r="F1253" s="43" t="s">
        <v>125</v>
      </c>
      <c r="G1253" s="44" t="s">
        <v>3667</v>
      </c>
      <c r="H1253" s="44" t="s">
        <v>938</v>
      </c>
      <c r="I1253" s="44" t="s">
        <v>939</v>
      </c>
      <c r="J1253" s="45">
        <v>43922</v>
      </c>
      <c r="K1253" s="44" t="s">
        <v>940</v>
      </c>
    </row>
    <row r="1254" spans="1:11" s="48" customFormat="1" ht="24" customHeight="1" x14ac:dyDescent="0.15">
      <c r="A1254" s="38">
        <v>1241</v>
      </c>
      <c r="B1254" s="39">
        <v>4151300235</v>
      </c>
      <c r="C1254" s="40" t="s">
        <v>3522</v>
      </c>
      <c r="D1254" s="41" t="s">
        <v>3668</v>
      </c>
      <c r="E1254" s="42" t="s">
        <v>304</v>
      </c>
      <c r="F1254" s="43" t="s">
        <v>15</v>
      </c>
      <c r="G1254" s="44" t="s">
        <v>942</v>
      </c>
      <c r="H1254" s="44" t="s">
        <v>943</v>
      </c>
      <c r="I1254" s="44"/>
      <c r="J1254" s="45">
        <v>43922</v>
      </c>
      <c r="K1254" s="44" t="s">
        <v>944</v>
      </c>
    </row>
    <row r="1255" spans="1:11" s="48" customFormat="1" ht="24" customHeight="1" x14ac:dyDescent="0.15">
      <c r="A1255" s="38">
        <v>1242</v>
      </c>
      <c r="B1255" s="39">
        <v>4150600171</v>
      </c>
      <c r="C1255" s="40" t="s">
        <v>3522</v>
      </c>
      <c r="D1255" s="41" t="s">
        <v>3669</v>
      </c>
      <c r="E1255" s="42" t="s">
        <v>48</v>
      </c>
      <c r="F1255" s="43" t="s">
        <v>49</v>
      </c>
      <c r="G1255" s="44" t="s">
        <v>3670</v>
      </c>
      <c r="H1255" s="44" t="s">
        <v>3671</v>
      </c>
      <c r="I1255" s="44" t="s">
        <v>3671</v>
      </c>
      <c r="J1255" s="45">
        <v>43922</v>
      </c>
      <c r="K1255" s="44" t="s">
        <v>3672</v>
      </c>
    </row>
    <row r="1256" spans="1:11" s="48" customFormat="1" ht="24" customHeight="1" x14ac:dyDescent="0.15">
      <c r="A1256" s="38">
        <v>1243</v>
      </c>
      <c r="B1256" s="39">
        <v>4150100784</v>
      </c>
      <c r="C1256" s="40" t="s">
        <v>3522</v>
      </c>
      <c r="D1256" s="41" t="s">
        <v>3673</v>
      </c>
      <c r="E1256" s="42" t="s">
        <v>2536</v>
      </c>
      <c r="F1256" s="43" t="s">
        <v>36</v>
      </c>
      <c r="G1256" s="44" t="s">
        <v>3674</v>
      </c>
      <c r="H1256" s="44" t="s">
        <v>3675</v>
      </c>
      <c r="I1256" s="44" t="s">
        <v>3675</v>
      </c>
      <c r="J1256" s="45">
        <v>43922</v>
      </c>
      <c r="K1256" s="44" t="s">
        <v>3676</v>
      </c>
    </row>
    <row r="1257" spans="1:11" s="48" customFormat="1" ht="24" customHeight="1" x14ac:dyDescent="0.15">
      <c r="A1257" s="38">
        <v>1244</v>
      </c>
      <c r="B1257" s="39">
        <v>4150200279</v>
      </c>
      <c r="C1257" s="40" t="s">
        <v>3522</v>
      </c>
      <c r="D1257" s="41" t="s">
        <v>3677</v>
      </c>
      <c r="E1257" s="42" t="s">
        <v>199</v>
      </c>
      <c r="F1257" s="43" t="s">
        <v>62</v>
      </c>
      <c r="G1257" s="44" t="s">
        <v>3678</v>
      </c>
      <c r="H1257" s="44" t="s">
        <v>3679</v>
      </c>
      <c r="I1257" s="44" t="s">
        <v>3680</v>
      </c>
      <c r="J1257" s="45">
        <v>43922</v>
      </c>
      <c r="K1257" s="44" t="s">
        <v>3653</v>
      </c>
    </row>
    <row r="1258" spans="1:11" s="48" customFormat="1" ht="24" customHeight="1" x14ac:dyDescent="0.15">
      <c r="A1258" s="38">
        <v>1245</v>
      </c>
      <c r="B1258" s="39">
        <v>4151500115</v>
      </c>
      <c r="C1258" s="40" t="s">
        <v>3522</v>
      </c>
      <c r="D1258" s="41" t="s">
        <v>2713</v>
      </c>
      <c r="E1258" s="42" t="s">
        <v>1428</v>
      </c>
      <c r="F1258" s="43" t="s">
        <v>716</v>
      </c>
      <c r="G1258" s="44" t="s">
        <v>2714</v>
      </c>
      <c r="H1258" s="44" t="s">
        <v>2715</v>
      </c>
      <c r="I1258" s="44" t="s">
        <v>2716</v>
      </c>
      <c r="J1258" s="45">
        <v>43922</v>
      </c>
      <c r="K1258" s="44" t="s">
        <v>2717</v>
      </c>
    </row>
    <row r="1259" spans="1:11" s="48" customFormat="1" ht="24" customHeight="1" x14ac:dyDescent="0.15">
      <c r="A1259" s="38">
        <v>1246</v>
      </c>
      <c r="B1259" s="39">
        <v>4150100800</v>
      </c>
      <c r="C1259" s="40" t="s">
        <v>3522</v>
      </c>
      <c r="D1259" s="41" t="s">
        <v>3681</v>
      </c>
      <c r="E1259" s="42" t="s">
        <v>390</v>
      </c>
      <c r="F1259" s="43" t="s">
        <v>36</v>
      </c>
      <c r="G1259" s="44" t="s">
        <v>3682</v>
      </c>
      <c r="H1259" s="44" t="s">
        <v>3683</v>
      </c>
      <c r="I1259" s="44" t="s">
        <v>3684</v>
      </c>
      <c r="J1259" s="45">
        <v>43952</v>
      </c>
      <c r="K1259" s="44" t="s">
        <v>3032</v>
      </c>
    </row>
    <row r="1260" spans="1:11" s="48" customFormat="1" ht="24" customHeight="1" x14ac:dyDescent="0.15">
      <c r="A1260" s="38">
        <v>1247</v>
      </c>
      <c r="B1260" s="39">
        <v>4150100826</v>
      </c>
      <c r="C1260" s="40" t="s">
        <v>3522</v>
      </c>
      <c r="D1260" s="41" t="s">
        <v>3685</v>
      </c>
      <c r="E1260" s="42" t="s">
        <v>2149</v>
      </c>
      <c r="F1260" s="43" t="s">
        <v>36</v>
      </c>
      <c r="G1260" s="44" t="s">
        <v>3686</v>
      </c>
      <c r="H1260" s="44" t="s">
        <v>3615</v>
      </c>
      <c r="I1260" s="44" t="s">
        <v>464</v>
      </c>
      <c r="J1260" s="45">
        <v>43983</v>
      </c>
      <c r="K1260" s="44" t="s">
        <v>3616</v>
      </c>
    </row>
    <row r="1261" spans="1:11" s="48" customFormat="1" ht="24" customHeight="1" x14ac:dyDescent="0.15">
      <c r="A1261" s="38">
        <v>1248</v>
      </c>
      <c r="B1261" s="39">
        <v>4150100818</v>
      </c>
      <c r="C1261" s="40" t="s">
        <v>3522</v>
      </c>
      <c r="D1261" s="41" t="s">
        <v>3687</v>
      </c>
      <c r="E1261" s="42" t="s">
        <v>806</v>
      </c>
      <c r="F1261" s="43" t="s">
        <v>36</v>
      </c>
      <c r="G1261" s="44" t="s">
        <v>3688</v>
      </c>
      <c r="H1261" s="44" t="s">
        <v>3689</v>
      </c>
      <c r="I1261" s="44" t="s">
        <v>464</v>
      </c>
      <c r="J1261" s="45">
        <v>43983</v>
      </c>
      <c r="K1261" s="44" t="s">
        <v>3642</v>
      </c>
    </row>
    <row r="1262" spans="1:11" s="48" customFormat="1" ht="24" customHeight="1" x14ac:dyDescent="0.15">
      <c r="A1262" s="38">
        <v>1249</v>
      </c>
      <c r="B1262" s="39">
        <v>4150600064</v>
      </c>
      <c r="C1262" s="40" t="s">
        <v>3522</v>
      </c>
      <c r="D1262" s="41" t="s">
        <v>3690</v>
      </c>
      <c r="E1262" s="42" t="s">
        <v>765</v>
      </c>
      <c r="F1262" s="43" t="s">
        <v>49</v>
      </c>
      <c r="G1262" s="44" t="s">
        <v>3691</v>
      </c>
      <c r="H1262" s="44" t="s">
        <v>787</v>
      </c>
      <c r="I1262" s="44" t="s">
        <v>464</v>
      </c>
      <c r="J1262" s="45">
        <v>44013</v>
      </c>
      <c r="K1262" s="44" t="s">
        <v>789</v>
      </c>
    </row>
    <row r="1263" spans="1:11" s="48" customFormat="1" ht="24" customHeight="1" x14ac:dyDescent="0.15">
      <c r="A1263" s="38">
        <v>1250</v>
      </c>
      <c r="B1263" s="39">
        <v>4151700061</v>
      </c>
      <c r="C1263" s="40" t="s">
        <v>3522</v>
      </c>
      <c r="D1263" s="41" t="s">
        <v>3692</v>
      </c>
      <c r="E1263" s="42" t="s">
        <v>2341</v>
      </c>
      <c r="F1263" s="43" t="s">
        <v>290</v>
      </c>
      <c r="G1263" s="44" t="s">
        <v>3317</v>
      </c>
      <c r="H1263" s="44" t="s">
        <v>3318</v>
      </c>
      <c r="I1263" s="44" t="s">
        <v>3319</v>
      </c>
      <c r="J1263" s="45">
        <v>44044</v>
      </c>
      <c r="K1263" s="44" t="s">
        <v>3653</v>
      </c>
    </row>
    <row r="1264" spans="1:11" s="48" customFormat="1" ht="24" customHeight="1" x14ac:dyDescent="0.15">
      <c r="A1264" s="38">
        <v>1251</v>
      </c>
      <c r="B1264" s="39">
        <v>4150100156</v>
      </c>
      <c r="C1264" s="40" t="s">
        <v>3522</v>
      </c>
      <c r="D1264" s="41" t="s">
        <v>3693</v>
      </c>
      <c r="E1264" s="42" t="s">
        <v>583</v>
      </c>
      <c r="F1264" s="43" t="s">
        <v>36</v>
      </c>
      <c r="G1264" s="44" t="s">
        <v>820</v>
      </c>
      <c r="H1264" s="44" t="s">
        <v>3694</v>
      </c>
      <c r="I1264" s="44" t="s">
        <v>464</v>
      </c>
      <c r="J1264" s="45">
        <v>44075</v>
      </c>
      <c r="K1264" s="44" t="s">
        <v>823</v>
      </c>
    </row>
    <row r="1265" spans="1:11" s="48" customFormat="1" ht="24" customHeight="1" x14ac:dyDescent="0.15">
      <c r="A1265" s="38">
        <v>1252</v>
      </c>
      <c r="B1265" s="39">
        <v>4151700079</v>
      </c>
      <c r="C1265" s="40" t="s">
        <v>3522</v>
      </c>
      <c r="D1265" s="41" t="s">
        <v>3695</v>
      </c>
      <c r="E1265" s="42" t="s">
        <v>350</v>
      </c>
      <c r="F1265" s="43" t="s">
        <v>206</v>
      </c>
      <c r="G1265" s="44" t="s">
        <v>3696</v>
      </c>
      <c r="H1265" s="44" t="s">
        <v>3697</v>
      </c>
      <c r="I1265" s="44" t="s">
        <v>3698</v>
      </c>
      <c r="J1265" s="45">
        <v>44075</v>
      </c>
      <c r="K1265" s="44" t="s">
        <v>1852</v>
      </c>
    </row>
    <row r="1266" spans="1:11" s="48" customFormat="1" ht="24" customHeight="1" x14ac:dyDescent="0.15">
      <c r="A1266" s="38">
        <v>1253</v>
      </c>
      <c r="B1266" s="39">
        <v>4151100312</v>
      </c>
      <c r="C1266" s="40" t="s">
        <v>3522</v>
      </c>
      <c r="D1266" s="41" t="s">
        <v>3699</v>
      </c>
      <c r="E1266" s="42" t="s">
        <v>505</v>
      </c>
      <c r="F1266" s="43" t="s">
        <v>113</v>
      </c>
      <c r="G1266" s="44" t="s">
        <v>3700</v>
      </c>
      <c r="H1266" s="44" t="s">
        <v>3701</v>
      </c>
      <c r="I1266" s="44" t="s">
        <v>3702</v>
      </c>
      <c r="J1266" s="45">
        <v>44105</v>
      </c>
      <c r="K1266" s="44" t="s">
        <v>3703</v>
      </c>
    </row>
    <row r="1267" spans="1:11" s="48" customFormat="1" ht="24" customHeight="1" x14ac:dyDescent="0.15">
      <c r="A1267" s="38">
        <v>1254</v>
      </c>
      <c r="B1267" s="39">
        <v>4151100320</v>
      </c>
      <c r="C1267" s="40" t="s">
        <v>3522</v>
      </c>
      <c r="D1267" s="41" t="s">
        <v>3704</v>
      </c>
      <c r="E1267" s="42" t="s">
        <v>3705</v>
      </c>
      <c r="F1267" s="43" t="s">
        <v>113</v>
      </c>
      <c r="G1267" s="44" t="s">
        <v>3706</v>
      </c>
      <c r="H1267" s="44" t="s">
        <v>3707</v>
      </c>
      <c r="I1267" s="44" t="s">
        <v>3708</v>
      </c>
      <c r="J1267" s="45">
        <v>44105</v>
      </c>
      <c r="K1267" s="44" t="s">
        <v>3495</v>
      </c>
    </row>
    <row r="1268" spans="1:11" s="48" customFormat="1" ht="24" customHeight="1" x14ac:dyDescent="0.15">
      <c r="A1268" s="38">
        <v>1255</v>
      </c>
      <c r="B1268" s="39">
        <v>4150100859</v>
      </c>
      <c r="C1268" s="40" t="s">
        <v>3522</v>
      </c>
      <c r="D1268" s="41" t="s">
        <v>3709</v>
      </c>
      <c r="E1268" s="42" t="s">
        <v>2204</v>
      </c>
      <c r="F1268" s="43" t="s">
        <v>36</v>
      </c>
      <c r="G1268" s="44" t="s">
        <v>3710</v>
      </c>
      <c r="H1268" s="44" t="s">
        <v>3711</v>
      </c>
      <c r="I1268" s="44" t="s">
        <v>3712</v>
      </c>
      <c r="J1268" s="45">
        <v>44287</v>
      </c>
      <c r="K1268" s="44" t="s">
        <v>3713</v>
      </c>
    </row>
    <row r="1269" spans="1:11" s="48" customFormat="1" ht="24" customHeight="1" x14ac:dyDescent="0.15">
      <c r="A1269" s="38">
        <v>1256</v>
      </c>
      <c r="B1269" s="39">
        <v>4151100346</v>
      </c>
      <c r="C1269" s="40" t="s">
        <v>3522</v>
      </c>
      <c r="D1269" s="41" t="s">
        <v>3714</v>
      </c>
      <c r="E1269" s="42" t="s">
        <v>3715</v>
      </c>
      <c r="F1269" s="43" t="s">
        <v>113</v>
      </c>
      <c r="G1269" s="44" t="s">
        <v>3716</v>
      </c>
      <c r="H1269" s="44" t="s">
        <v>3717</v>
      </c>
      <c r="I1269" s="44" t="s">
        <v>3717</v>
      </c>
      <c r="J1269" s="45">
        <v>44287</v>
      </c>
      <c r="K1269" s="44" t="s">
        <v>3718</v>
      </c>
    </row>
    <row r="1270" spans="1:11" s="48" customFormat="1" ht="24" customHeight="1" x14ac:dyDescent="0.15">
      <c r="A1270" s="38">
        <v>1257</v>
      </c>
      <c r="B1270" s="39">
        <v>4151300243</v>
      </c>
      <c r="C1270" s="40" t="s">
        <v>3522</v>
      </c>
      <c r="D1270" s="41" t="s">
        <v>3719</v>
      </c>
      <c r="E1270" s="42" t="s">
        <v>1675</v>
      </c>
      <c r="F1270" s="43" t="s">
        <v>15</v>
      </c>
      <c r="G1270" s="44" t="s">
        <v>3720</v>
      </c>
      <c r="H1270" s="44" t="s">
        <v>3498</v>
      </c>
      <c r="I1270" s="44" t="s">
        <v>3499</v>
      </c>
      <c r="J1270" s="45">
        <v>44287</v>
      </c>
      <c r="K1270" s="44" t="s">
        <v>3500</v>
      </c>
    </row>
    <row r="1271" spans="1:11" s="48" customFormat="1" ht="24" customHeight="1" x14ac:dyDescent="0.15">
      <c r="A1271" s="38">
        <v>1258</v>
      </c>
      <c r="B1271" s="39">
        <v>4150800011</v>
      </c>
      <c r="C1271" s="40" t="s">
        <v>3522</v>
      </c>
      <c r="D1271" s="41" t="s">
        <v>3721</v>
      </c>
      <c r="E1271" s="42" t="s">
        <v>1394</v>
      </c>
      <c r="F1271" s="43" t="s">
        <v>22</v>
      </c>
      <c r="G1271" s="44" t="s">
        <v>3722</v>
      </c>
      <c r="H1271" s="44" t="s">
        <v>3723</v>
      </c>
      <c r="I1271" s="44" t="s">
        <v>3724</v>
      </c>
      <c r="J1271" s="45">
        <v>44287</v>
      </c>
      <c r="K1271" s="44" t="s">
        <v>3612</v>
      </c>
    </row>
    <row r="1272" spans="1:11" s="48" customFormat="1" ht="24" customHeight="1" x14ac:dyDescent="0.15">
      <c r="A1272" s="38">
        <v>1259</v>
      </c>
      <c r="B1272" s="39">
        <v>4151100361</v>
      </c>
      <c r="C1272" s="40" t="s">
        <v>3522</v>
      </c>
      <c r="D1272" s="41" t="s">
        <v>3725</v>
      </c>
      <c r="E1272" s="42" t="s">
        <v>3726</v>
      </c>
      <c r="F1272" s="43" t="s">
        <v>113</v>
      </c>
      <c r="G1272" s="44" t="s">
        <v>3727</v>
      </c>
      <c r="H1272" s="44" t="s">
        <v>3728</v>
      </c>
      <c r="I1272" s="44" t="s">
        <v>3729</v>
      </c>
      <c r="J1272" s="45">
        <v>44287</v>
      </c>
      <c r="K1272" s="44" t="s">
        <v>3459</v>
      </c>
    </row>
    <row r="1273" spans="1:11" s="48" customFormat="1" ht="24" customHeight="1" x14ac:dyDescent="0.15">
      <c r="A1273" s="38">
        <v>1260</v>
      </c>
      <c r="B1273" s="39">
        <v>4150800029</v>
      </c>
      <c r="C1273" s="40" t="s">
        <v>3522</v>
      </c>
      <c r="D1273" s="41" t="s">
        <v>3730</v>
      </c>
      <c r="E1273" s="42" t="s">
        <v>2898</v>
      </c>
      <c r="F1273" s="43" t="s">
        <v>22</v>
      </c>
      <c r="G1273" s="44" t="s">
        <v>3731</v>
      </c>
      <c r="H1273" s="44" t="s">
        <v>3262</v>
      </c>
      <c r="I1273" s="44" t="s">
        <v>3262</v>
      </c>
      <c r="J1273" s="45">
        <v>44317</v>
      </c>
      <c r="K1273" s="44" t="s">
        <v>3263</v>
      </c>
    </row>
    <row r="1274" spans="1:11" s="48" customFormat="1" ht="24" customHeight="1" x14ac:dyDescent="0.15">
      <c r="A1274" s="38">
        <v>1261</v>
      </c>
      <c r="B1274" s="39">
        <v>4150500215</v>
      </c>
      <c r="C1274" s="40" t="s">
        <v>3522</v>
      </c>
      <c r="D1274" s="41" t="s">
        <v>3732</v>
      </c>
      <c r="E1274" s="42" t="s">
        <v>1314</v>
      </c>
      <c r="F1274" s="43" t="s">
        <v>478</v>
      </c>
      <c r="G1274" s="44" t="s">
        <v>3733</v>
      </c>
      <c r="H1274" s="44" t="s">
        <v>3347</v>
      </c>
      <c r="I1274" s="44" t="s">
        <v>3347</v>
      </c>
      <c r="J1274" s="45">
        <v>44317</v>
      </c>
      <c r="K1274" s="44" t="s">
        <v>3348</v>
      </c>
    </row>
    <row r="1275" spans="1:11" s="48" customFormat="1" ht="24" customHeight="1" x14ac:dyDescent="0.15">
      <c r="A1275" s="38">
        <v>1262</v>
      </c>
      <c r="B1275" s="39">
        <v>4150500223</v>
      </c>
      <c r="C1275" s="40" t="s">
        <v>3522</v>
      </c>
      <c r="D1275" s="41" t="s">
        <v>3734</v>
      </c>
      <c r="E1275" s="42" t="s">
        <v>3340</v>
      </c>
      <c r="F1275" s="43" t="s">
        <v>249</v>
      </c>
      <c r="G1275" s="44" t="s">
        <v>3735</v>
      </c>
      <c r="H1275" s="44" t="s">
        <v>3736</v>
      </c>
      <c r="I1275" s="44" t="s">
        <v>3343</v>
      </c>
      <c r="J1275" s="45">
        <v>44348</v>
      </c>
      <c r="K1275" s="44" t="s">
        <v>3344</v>
      </c>
    </row>
    <row r="1276" spans="1:11" s="48" customFormat="1" ht="24" customHeight="1" x14ac:dyDescent="0.15">
      <c r="A1276" s="38">
        <v>1263</v>
      </c>
      <c r="B1276" s="39">
        <v>4150200311</v>
      </c>
      <c r="C1276" s="40" t="s">
        <v>3522</v>
      </c>
      <c r="D1276" s="41" t="s">
        <v>3737</v>
      </c>
      <c r="E1276" s="42" t="s">
        <v>3738</v>
      </c>
      <c r="F1276" s="43" t="s">
        <v>62</v>
      </c>
      <c r="G1276" s="44" t="s">
        <v>3739</v>
      </c>
      <c r="H1276" s="44" t="s">
        <v>3740</v>
      </c>
      <c r="I1276" s="44" t="s">
        <v>3741</v>
      </c>
      <c r="J1276" s="45">
        <v>44440</v>
      </c>
      <c r="K1276" s="44" t="s">
        <v>3653</v>
      </c>
    </row>
    <row r="1277" spans="1:11" s="48" customFormat="1" ht="24" customHeight="1" x14ac:dyDescent="0.15">
      <c r="A1277" s="38">
        <v>1264</v>
      </c>
      <c r="B1277" s="39">
        <v>4151100395</v>
      </c>
      <c r="C1277" s="40" t="s">
        <v>3522</v>
      </c>
      <c r="D1277" s="41" t="s">
        <v>3742</v>
      </c>
      <c r="E1277" s="42" t="s">
        <v>131</v>
      </c>
      <c r="F1277" s="43" t="s">
        <v>113</v>
      </c>
      <c r="G1277" s="44" t="s">
        <v>3743</v>
      </c>
      <c r="H1277" s="44" t="s">
        <v>3744</v>
      </c>
      <c r="I1277" s="44" t="s">
        <v>3745</v>
      </c>
      <c r="J1277" s="45">
        <v>44470</v>
      </c>
      <c r="K1277" s="44" t="s">
        <v>3746</v>
      </c>
    </row>
    <row r="1278" spans="1:11" s="48" customFormat="1" ht="24" customHeight="1" x14ac:dyDescent="0.15">
      <c r="A1278" s="38">
        <v>1265</v>
      </c>
      <c r="B1278" s="39">
        <v>4150100867</v>
      </c>
      <c r="C1278" s="40" t="s">
        <v>3522</v>
      </c>
      <c r="D1278" s="41" t="s">
        <v>3747</v>
      </c>
      <c r="E1278" s="42" t="s">
        <v>42</v>
      </c>
      <c r="F1278" s="43" t="s">
        <v>36</v>
      </c>
      <c r="G1278" s="44" t="s">
        <v>3748</v>
      </c>
      <c r="H1278" s="44" t="s">
        <v>3749</v>
      </c>
      <c r="I1278" s="44" t="s">
        <v>3750</v>
      </c>
      <c r="J1278" s="45">
        <v>44246</v>
      </c>
      <c r="K1278" s="44" t="s">
        <v>3032</v>
      </c>
    </row>
    <row r="1279" spans="1:11" s="48" customFormat="1" ht="24" customHeight="1" x14ac:dyDescent="0.15">
      <c r="A1279" s="38">
        <v>1266</v>
      </c>
      <c r="B1279" s="39">
        <v>4151100403</v>
      </c>
      <c r="C1279" s="40" t="s">
        <v>3522</v>
      </c>
      <c r="D1279" s="41" t="s">
        <v>3751</v>
      </c>
      <c r="E1279" s="42" t="s">
        <v>3752</v>
      </c>
      <c r="F1279" s="43" t="s">
        <v>113</v>
      </c>
      <c r="G1279" s="44" t="s">
        <v>3753</v>
      </c>
      <c r="H1279" s="44" t="s">
        <v>3754</v>
      </c>
      <c r="I1279" s="44" t="s">
        <v>3755</v>
      </c>
      <c r="J1279" s="45">
        <v>44593</v>
      </c>
      <c r="K1279" s="44" t="s">
        <v>3756</v>
      </c>
    </row>
    <row r="1280" spans="1:11" s="48" customFormat="1" ht="24" customHeight="1" x14ac:dyDescent="0.15">
      <c r="A1280" s="38">
        <v>1267</v>
      </c>
      <c r="B1280" s="39">
        <v>4150500199</v>
      </c>
      <c r="C1280" s="40" t="s">
        <v>3522</v>
      </c>
      <c r="D1280" s="41" t="s">
        <v>3757</v>
      </c>
      <c r="E1280" s="42" t="s">
        <v>3758</v>
      </c>
      <c r="F1280" s="43" t="s">
        <v>113</v>
      </c>
      <c r="G1280" s="44" t="s">
        <v>3759</v>
      </c>
      <c r="H1280" s="44" t="s">
        <v>3760</v>
      </c>
      <c r="I1280" s="44" t="s">
        <v>3761</v>
      </c>
      <c r="J1280" s="45">
        <v>44228</v>
      </c>
      <c r="K1280" s="44" t="s">
        <v>3762</v>
      </c>
    </row>
    <row r="1281" spans="1:11" s="48" customFormat="1" ht="24" customHeight="1" x14ac:dyDescent="0.15">
      <c r="A1281" s="38">
        <v>1268</v>
      </c>
      <c r="B1281" s="39">
        <v>4151700095</v>
      </c>
      <c r="C1281" s="40" t="s">
        <v>3522</v>
      </c>
      <c r="D1281" s="41" t="s">
        <v>3763</v>
      </c>
      <c r="E1281" s="42" t="s">
        <v>528</v>
      </c>
      <c r="F1281" s="43" t="s">
        <v>206</v>
      </c>
      <c r="G1281" s="44" t="s">
        <v>3764</v>
      </c>
      <c r="H1281" s="44" t="s">
        <v>3765</v>
      </c>
      <c r="I1281" s="44" t="s">
        <v>3766</v>
      </c>
      <c r="J1281" s="45">
        <v>44593</v>
      </c>
      <c r="K1281" s="44" t="s">
        <v>3767</v>
      </c>
    </row>
    <row r="1282" spans="1:11" s="48" customFormat="1" ht="24" customHeight="1" x14ac:dyDescent="0.15">
      <c r="A1282" s="38">
        <v>1269</v>
      </c>
      <c r="B1282" s="39">
        <v>4150100941</v>
      </c>
      <c r="C1282" s="40" t="s">
        <v>3522</v>
      </c>
      <c r="D1282" s="41" t="s">
        <v>3768</v>
      </c>
      <c r="E1282" s="42" t="s">
        <v>538</v>
      </c>
      <c r="F1282" s="43" t="s">
        <v>36</v>
      </c>
      <c r="G1282" s="44" t="s">
        <v>3769</v>
      </c>
      <c r="H1282" s="44" t="s">
        <v>3770</v>
      </c>
      <c r="I1282" s="44" t="s">
        <v>3771</v>
      </c>
      <c r="J1282" s="45">
        <v>44593</v>
      </c>
      <c r="K1282" s="44" t="s">
        <v>3772</v>
      </c>
    </row>
    <row r="1283" spans="1:11" s="48" customFormat="1" ht="24" customHeight="1" x14ac:dyDescent="0.15">
      <c r="A1283" s="38">
        <v>1270</v>
      </c>
      <c r="B1283" s="39">
        <v>4150500256</v>
      </c>
      <c r="C1283" s="40" t="s">
        <v>3522</v>
      </c>
      <c r="D1283" s="41" t="s">
        <v>3773</v>
      </c>
      <c r="E1283" s="42" t="s">
        <v>182</v>
      </c>
      <c r="F1283" s="43" t="s">
        <v>183</v>
      </c>
      <c r="G1283" s="44" t="s">
        <v>3273</v>
      </c>
      <c r="H1283" s="44" t="s">
        <v>3274</v>
      </c>
      <c r="I1283" s="44" t="s">
        <v>3275</v>
      </c>
      <c r="J1283" s="45">
        <v>44621</v>
      </c>
      <c r="K1283" s="44" t="s">
        <v>1413</v>
      </c>
    </row>
    <row r="1284" spans="1:11" s="48" customFormat="1" ht="24" customHeight="1" x14ac:dyDescent="0.15">
      <c r="A1284" s="38">
        <v>1271</v>
      </c>
      <c r="B1284" s="39">
        <v>4150100958</v>
      </c>
      <c r="C1284" s="40" t="s">
        <v>3522</v>
      </c>
      <c r="D1284" s="41" t="s">
        <v>3774</v>
      </c>
      <c r="E1284" s="42" t="s">
        <v>2418</v>
      </c>
      <c r="F1284" s="43" t="s">
        <v>36</v>
      </c>
      <c r="G1284" s="44" t="s">
        <v>3775</v>
      </c>
      <c r="H1284" s="44" t="s">
        <v>3776</v>
      </c>
      <c r="I1284" s="44" t="s">
        <v>3777</v>
      </c>
      <c r="J1284" s="45">
        <v>44652</v>
      </c>
      <c r="K1284" s="44" t="s">
        <v>3778</v>
      </c>
    </row>
    <row r="1285" spans="1:11" s="48" customFormat="1" ht="24" customHeight="1" x14ac:dyDescent="0.15">
      <c r="A1285" s="38">
        <v>1272</v>
      </c>
      <c r="B1285" s="39">
        <v>4150100966</v>
      </c>
      <c r="C1285" s="40" t="s">
        <v>3522</v>
      </c>
      <c r="D1285" s="41" t="s">
        <v>945</v>
      </c>
      <c r="E1285" s="42" t="s">
        <v>946</v>
      </c>
      <c r="F1285" s="43" t="s">
        <v>36</v>
      </c>
      <c r="G1285" s="44" t="s">
        <v>947</v>
      </c>
      <c r="H1285" s="44" t="s">
        <v>948</v>
      </c>
      <c r="I1285" s="44" t="s">
        <v>949</v>
      </c>
      <c r="J1285" s="45">
        <v>44652</v>
      </c>
      <c r="K1285" s="44" t="s">
        <v>950</v>
      </c>
    </row>
    <row r="1286" spans="1:11" s="48" customFormat="1" ht="24" customHeight="1" x14ac:dyDescent="0.15">
      <c r="A1286" s="38">
        <v>1273</v>
      </c>
      <c r="B1286" s="39">
        <v>4151100411</v>
      </c>
      <c r="C1286" s="40" t="s">
        <v>3522</v>
      </c>
      <c r="D1286" s="41" t="s">
        <v>3779</v>
      </c>
      <c r="E1286" s="42" t="s">
        <v>279</v>
      </c>
      <c r="F1286" s="43" t="s">
        <v>113</v>
      </c>
      <c r="G1286" s="44" t="s">
        <v>3780</v>
      </c>
      <c r="H1286" s="44" t="s">
        <v>3781</v>
      </c>
      <c r="I1286" s="44"/>
      <c r="J1286" s="45">
        <v>44652</v>
      </c>
      <c r="K1286" s="44" t="s">
        <v>3782</v>
      </c>
    </row>
    <row r="1287" spans="1:11" s="48" customFormat="1" ht="24" customHeight="1" x14ac:dyDescent="0.15">
      <c r="A1287" s="38">
        <v>1274</v>
      </c>
      <c r="B1287" s="39">
        <v>4151100429</v>
      </c>
      <c r="C1287" s="40" t="s">
        <v>3522</v>
      </c>
      <c r="D1287" s="41" t="s">
        <v>3783</v>
      </c>
      <c r="E1287" s="42" t="s">
        <v>3491</v>
      </c>
      <c r="F1287" s="43" t="s">
        <v>113</v>
      </c>
      <c r="G1287" s="44" t="s">
        <v>3784</v>
      </c>
      <c r="H1287" s="44" t="s">
        <v>3785</v>
      </c>
      <c r="I1287" s="44" t="s">
        <v>3786</v>
      </c>
      <c r="J1287" s="45">
        <v>44652</v>
      </c>
      <c r="K1287" s="44" t="s">
        <v>3787</v>
      </c>
    </row>
    <row r="1288" spans="1:11" s="48" customFormat="1" ht="24" customHeight="1" x14ac:dyDescent="0.15">
      <c r="A1288" s="38">
        <v>1275</v>
      </c>
      <c r="B1288" s="39">
        <v>4150200345</v>
      </c>
      <c r="C1288" s="40" t="s">
        <v>3522</v>
      </c>
      <c r="D1288" s="41" t="s">
        <v>3788</v>
      </c>
      <c r="E1288" s="42" t="s">
        <v>199</v>
      </c>
      <c r="F1288" s="43" t="s">
        <v>62</v>
      </c>
      <c r="G1288" s="44" t="s">
        <v>3789</v>
      </c>
      <c r="H1288" s="44" t="s">
        <v>3790</v>
      </c>
      <c r="I1288" s="44" t="s">
        <v>3791</v>
      </c>
      <c r="J1288" s="45">
        <v>44652</v>
      </c>
      <c r="K1288" s="44" t="s">
        <v>3380</v>
      </c>
    </row>
    <row r="1289" spans="1:11" s="2" customFormat="1" ht="24" customHeight="1" x14ac:dyDescent="0.15">
      <c r="A1289" s="38">
        <v>1276</v>
      </c>
      <c r="B1289" s="39">
        <v>4150200337</v>
      </c>
      <c r="C1289" s="40" t="s">
        <v>3522</v>
      </c>
      <c r="D1289" s="41" t="s">
        <v>3792</v>
      </c>
      <c r="E1289" s="42" t="s">
        <v>1290</v>
      </c>
      <c r="F1289" s="43" t="s">
        <v>62</v>
      </c>
      <c r="G1289" s="44" t="s">
        <v>3793</v>
      </c>
      <c r="H1289" s="44" t="s">
        <v>3794</v>
      </c>
      <c r="I1289" s="44"/>
      <c r="J1289" s="45">
        <v>44652</v>
      </c>
      <c r="K1289" s="44" t="s">
        <v>3795</v>
      </c>
    </row>
    <row r="1290" spans="1:11" s="2" customFormat="1" ht="24" customHeight="1" x14ac:dyDescent="0.15">
      <c r="A1290" s="38">
        <v>1277</v>
      </c>
      <c r="B1290" s="39">
        <v>4151700103</v>
      </c>
      <c r="C1290" s="40" t="s">
        <v>3522</v>
      </c>
      <c r="D1290" s="41" t="s">
        <v>3796</v>
      </c>
      <c r="E1290" s="42" t="s">
        <v>350</v>
      </c>
      <c r="F1290" s="43" t="s">
        <v>206</v>
      </c>
      <c r="G1290" s="44" t="s">
        <v>3797</v>
      </c>
      <c r="H1290" s="44" t="s">
        <v>3798</v>
      </c>
      <c r="I1290" s="44" t="s">
        <v>3799</v>
      </c>
      <c r="J1290" s="45">
        <v>44652</v>
      </c>
      <c r="K1290" s="44" t="s">
        <v>3800</v>
      </c>
    </row>
    <row r="1291" spans="1:11" s="2" customFormat="1" ht="24" customHeight="1" x14ac:dyDescent="0.15">
      <c r="A1291" s="38">
        <v>1278</v>
      </c>
      <c r="B1291" s="39">
        <v>4151100221</v>
      </c>
      <c r="C1291" s="40" t="s">
        <v>3522</v>
      </c>
      <c r="D1291" s="41" t="s">
        <v>3801</v>
      </c>
      <c r="E1291" s="42" t="s">
        <v>3543</v>
      </c>
      <c r="F1291" s="43" t="s">
        <v>113</v>
      </c>
      <c r="G1291" s="44" t="s">
        <v>3802</v>
      </c>
      <c r="H1291" s="44" t="s">
        <v>3803</v>
      </c>
      <c r="I1291" s="44" t="s">
        <v>3804</v>
      </c>
      <c r="J1291" s="45">
        <v>44652</v>
      </c>
      <c r="K1291" s="44" t="s">
        <v>2107</v>
      </c>
    </row>
    <row r="1292" spans="1:11" s="2" customFormat="1" ht="24" customHeight="1" x14ac:dyDescent="0.15">
      <c r="A1292" s="38">
        <v>1279</v>
      </c>
      <c r="B1292" s="39">
        <v>4150100024</v>
      </c>
      <c r="C1292" s="40" t="s">
        <v>3522</v>
      </c>
      <c r="D1292" s="41" t="s">
        <v>3805</v>
      </c>
      <c r="E1292" s="42" t="s">
        <v>754</v>
      </c>
      <c r="F1292" s="43" t="s">
        <v>36</v>
      </c>
      <c r="G1292" s="44" t="s">
        <v>3806</v>
      </c>
      <c r="H1292" s="44" t="s">
        <v>756</v>
      </c>
      <c r="I1292" s="44" t="s">
        <v>757</v>
      </c>
      <c r="J1292" s="45">
        <v>44682</v>
      </c>
      <c r="K1292" s="44" t="s">
        <v>670</v>
      </c>
    </row>
    <row r="1293" spans="1:11" ht="24" customHeight="1" x14ac:dyDescent="0.15">
      <c r="A1293" s="38">
        <v>1280</v>
      </c>
      <c r="B1293" s="39">
        <v>4150101022</v>
      </c>
      <c r="C1293" s="40" t="s">
        <v>3522</v>
      </c>
      <c r="D1293" s="41" t="s">
        <v>3807</v>
      </c>
      <c r="E1293" s="42" t="s">
        <v>544</v>
      </c>
      <c r="F1293" s="43" t="s">
        <v>36</v>
      </c>
      <c r="G1293" s="44" t="s">
        <v>3808</v>
      </c>
      <c r="H1293" s="44" t="s">
        <v>546</v>
      </c>
      <c r="I1293" s="44" t="s">
        <v>547</v>
      </c>
      <c r="J1293" s="45">
        <v>44682</v>
      </c>
      <c r="K1293" s="44" t="s">
        <v>548</v>
      </c>
    </row>
    <row r="1294" spans="1:11" s="2" customFormat="1" ht="24" customHeight="1" x14ac:dyDescent="0.15">
      <c r="A1294" s="38">
        <v>1281</v>
      </c>
      <c r="B1294" s="39">
        <v>4150600205</v>
      </c>
      <c r="C1294" s="40" t="s">
        <v>3522</v>
      </c>
      <c r="D1294" s="41" t="s">
        <v>3809</v>
      </c>
      <c r="E1294" s="42" t="s">
        <v>765</v>
      </c>
      <c r="F1294" s="43" t="s">
        <v>49</v>
      </c>
      <c r="G1294" s="44" t="s">
        <v>3810</v>
      </c>
      <c r="H1294" s="44" t="s">
        <v>3811</v>
      </c>
      <c r="I1294" s="44" t="s">
        <v>3812</v>
      </c>
      <c r="J1294" s="45">
        <v>44713</v>
      </c>
      <c r="K1294" s="44" t="s">
        <v>3813</v>
      </c>
    </row>
    <row r="1295" spans="1:11" s="2" customFormat="1" ht="24" customHeight="1" x14ac:dyDescent="0.15">
      <c r="A1295" s="38">
        <v>1282</v>
      </c>
      <c r="B1295" s="39">
        <v>4150200386</v>
      </c>
      <c r="C1295" s="40" t="s">
        <v>3522</v>
      </c>
      <c r="D1295" s="41" t="s">
        <v>3814</v>
      </c>
      <c r="E1295" s="42" t="s">
        <v>374</v>
      </c>
      <c r="F1295" s="43" t="s">
        <v>62</v>
      </c>
      <c r="G1295" s="44" t="s">
        <v>3815</v>
      </c>
      <c r="H1295" s="44" t="s">
        <v>3816</v>
      </c>
      <c r="I1295" s="44" t="s">
        <v>3817</v>
      </c>
      <c r="J1295" s="45">
        <v>44713</v>
      </c>
      <c r="K1295" s="44" t="s">
        <v>3818</v>
      </c>
    </row>
    <row r="1296" spans="1:11" s="2" customFormat="1" ht="24" customHeight="1" x14ac:dyDescent="0.15">
      <c r="A1296" s="38">
        <v>1283</v>
      </c>
      <c r="B1296" s="39">
        <v>4150101006</v>
      </c>
      <c r="C1296" s="40" t="s">
        <v>3522</v>
      </c>
      <c r="D1296" s="41" t="s">
        <v>3819</v>
      </c>
      <c r="E1296" s="42" t="s">
        <v>170</v>
      </c>
      <c r="F1296" s="43" t="s">
        <v>36</v>
      </c>
      <c r="G1296" s="44" t="s">
        <v>3820</v>
      </c>
      <c r="H1296" s="44" t="s">
        <v>3821</v>
      </c>
      <c r="I1296" s="44" t="s">
        <v>3822</v>
      </c>
      <c r="J1296" s="45">
        <v>44682</v>
      </c>
      <c r="K1296" s="44" t="s">
        <v>3032</v>
      </c>
    </row>
    <row r="1297" spans="1:11" s="2" customFormat="1" ht="24" customHeight="1" x14ac:dyDescent="0.15">
      <c r="A1297" s="38">
        <v>1284</v>
      </c>
      <c r="B1297" s="39">
        <v>4150101048</v>
      </c>
      <c r="C1297" s="40" t="s">
        <v>3522</v>
      </c>
      <c r="D1297" s="41" t="s">
        <v>965</v>
      </c>
      <c r="E1297" s="42" t="s">
        <v>315</v>
      </c>
      <c r="F1297" s="43" t="s">
        <v>36</v>
      </c>
      <c r="G1297" s="44" t="s">
        <v>966</v>
      </c>
      <c r="H1297" s="44" t="s">
        <v>967</v>
      </c>
      <c r="I1297" s="44" t="s">
        <v>968</v>
      </c>
      <c r="J1297" s="45">
        <v>44713</v>
      </c>
      <c r="K1297" s="44" t="s">
        <v>319</v>
      </c>
    </row>
    <row r="1298" spans="1:11" s="2" customFormat="1" ht="24" customHeight="1" x14ac:dyDescent="0.15">
      <c r="A1298" s="38">
        <v>1285</v>
      </c>
      <c r="B1298" s="39">
        <v>4150101048</v>
      </c>
      <c r="C1298" s="40" t="s">
        <v>3522</v>
      </c>
      <c r="D1298" s="41" t="s">
        <v>3823</v>
      </c>
      <c r="E1298" s="42" t="s">
        <v>315</v>
      </c>
      <c r="F1298" s="43" t="s">
        <v>36</v>
      </c>
      <c r="G1298" s="44" t="s">
        <v>966</v>
      </c>
      <c r="H1298" s="44" t="s">
        <v>317</v>
      </c>
      <c r="I1298" s="44" t="s">
        <v>318</v>
      </c>
      <c r="J1298" s="45">
        <v>44713</v>
      </c>
      <c r="K1298" s="44" t="s">
        <v>319</v>
      </c>
    </row>
    <row r="1299" spans="1:11" s="48" customFormat="1" ht="24" customHeight="1" x14ac:dyDescent="0.15">
      <c r="A1299" s="38">
        <v>1286</v>
      </c>
      <c r="B1299" s="39">
        <v>4150101055</v>
      </c>
      <c r="C1299" s="40" t="s">
        <v>3522</v>
      </c>
      <c r="D1299" s="41" t="s">
        <v>2767</v>
      </c>
      <c r="E1299" s="42" t="s">
        <v>2126</v>
      </c>
      <c r="F1299" s="43" t="s">
        <v>36</v>
      </c>
      <c r="G1299" s="44" t="s">
        <v>3824</v>
      </c>
      <c r="H1299" s="44" t="s">
        <v>3825</v>
      </c>
      <c r="I1299" s="44"/>
      <c r="J1299" s="45">
        <v>44743</v>
      </c>
      <c r="K1299" s="44" t="s">
        <v>1894</v>
      </c>
    </row>
    <row r="1300" spans="1:11" s="48" customFormat="1" ht="24" customHeight="1" x14ac:dyDescent="0.15">
      <c r="A1300" s="38">
        <v>1287</v>
      </c>
      <c r="B1300" s="39">
        <v>4150101063</v>
      </c>
      <c r="C1300" s="40" t="s">
        <v>3522</v>
      </c>
      <c r="D1300" s="41" t="s">
        <v>3826</v>
      </c>
      <c r="E1300" s="42" t="s">
        <v>3827</v>
      </c>
      <c r="F1300" s="43" t="s">
        <v>36</v>
      </c>
      <c r="G1300" s="44" t="s">
        <v>3828</v>
      </c>
      <c r="H1300" s="44" t="s">
        <v>3829</v>
      </c>
      <c r="I1300" s="44" t="s">
        <v>3830</v>
      </c>
      <c r="J1300" s="45">
        <v>44805</v>
      </c>
      <c r="K1300" s="44" t="s">
        <v>3630</v>
      </c>
    </row>
    <row r="1301" spans="1:11" s="48" customFormat="1" ht="24" customHeight="1" x14ac:dyDescent="0.15">
      <c r="A1301" s="38">
        <v>1288</v>
      </c>
      <c r="B1301" s="39">
        <v>4150500272</v>
      </c>
      <c r="C1301" s="40" t="s">
        <v>3522</v>
      </c>
      <c r="D1301" s="41" t="s">
        <v>3831</v>
      </c>
      <c r="E1301" s="42" t="s">
        <v>421</v>
      </c>
      <c r="F1301" s="43" t="s">
        <v>249</v>
      </c>
      <c r="G1301" s="44" t="s">
        <v>3832</v>
      </c>
      <c r="H1301" s="44" t="s">
        <v>3833</v>
      </c>
      <c r="I1301" s="44" t="s">
        <v>3834</v>
      </c>
      <c r="J1301" s="45">
        <v>44805</v>
      </c>
      <c r="K1301" s="44" t="s">
        <v>3835</v>
      </c>
    </row>
    <row r="1302" spans="1:11" s="48" customFormat="1" ht="24" customHeight="1" x14ac:dyDescent="0.15">
      <c r="A1302" s="38">
        <v>1289</v>
      </c>
      <c r="B1302" s="39">
        <v>4150101071</v>
      </c>
      <c r="C1302" s="40" t="s">
        <v>3522</v>
      </c>
      <c r="D1302" s="44" t="s">
        <v>3836</v>
      </c>
      <c r="E1302" s="42" t="s">
        <v>3837</v>
      </c>
      <c r="F1302" s="43" t="s">
        <v>36</v>
      </c>
      <c r="G1302" s="44" t="s">
        <v>3838</v>
      </c>
      <c r="H1302" s="59" t="s">
        <v>3839</v>
      </c>
      <c r="I1302" s="59" t="s">
        <v>3840</v>
      </c>
      <c r="J1302" s="45">
        <v>44835</v>
      </c>
      <c r="K1302" s="44" t="s">
        <v>1852</v>
      </c>
    </row>
    <row r="1303" spans="1:11" s="48" customFormat="1" ht="24" customHeight="1" x14ac:dyDescent="0.15">
      <c r="A1303" s="38">
        <v>1290</v>
      </c>
      <c r="B1303" s="39">
        <v>4150101089</v>
      </c>
      <c r="C1303" s="59" t="s">
        <v>3522</v>
      </c>
      <c r="D1303" s="84" t="s">
        <v>3841</v>
      </c>
      <c r="E1303" s="85" t="s">
        <v>1729</v>
      </c>
      <c r="F1303" s="86" t="s">
        <v>36</v>
      </c>
      <c r="G1303" s="44" t="s">
        <v>3842</v>
      </c>
      <c r="H1303" s="87" t="s">
        <v>3843</v>
      </c>
      <c r="I1303" s="87" t="s">
        <v>3844</v>
      </c>
      <c r="J1303" s="45">
        <v>44835</v>
      </c>
      <c r="K1303" s="88" t="s">
        <v>3845</v>
      </c>
    </row>
    <row r="1304" spans="1:11" s="48" customFormat="1" ht="24" customHeight="1" x14ac:dyDescent="0.15">
      <c r="A1304" s="38">
        <v>1291</v>
      </c>
      <c r="B1304" s="39">
        <v>4150101097</v>
      </c>
      <c r="C1304" s="59" t="s">
        <v>3522</v>
      </c>
      <c r="D1304" s="89" t="s">
        <v>3846</v>
      </c>
      <c r="E1304" s="49" t="s">
        <v>449</v>
      </c>
      <c r="F1304" s="50" t="s">
        <v>36</v>
      </c>
      <c r="G1304" s="44" t="s">
        <v>3847</v>
      </c>
      <c r="H1304" s="51" t="s">
        <v>3848</v>
      </c>
      <c r="I1304" s="51" t="s">
        <v>3849</v>
      </c>
      <c r="J1304" s="45">
        <v>44896</v>
      </c>
      <c r="K1304" s="52" t="s">
        <v>3653</v>
      </c>
    </row>
    <row r="1305" spans="1:11" s="48" customFormat="1" ht="24" customHeight="1" x14ac:dyDescent="0.15">
      <c r="A1305" s="38">
        <v>1292</v>
      </c>
      <c r="B1305" s="39">
        <v>4150500280</v>
      </c>
      <c r="C1305" s="40" t="s">
        <v>3522</v>
      </c>
      <c r="D1305" s="89" t="s">
        <v>3850</v>
      </c>
      <c r="E1305" s="49" t="s">
        <v>649</v>
      </c>
      <c r="F1305" s="50" t="s">
        <v>249</v>
      </c>
      <c r="G1305" s="44" t="s">
        <v>3851</v>
      </c>
      <c r="H1305" s="51" t="s">
        <v>3852</v>
      </c>
      <c r="I1305" s="51" t="s">
        <v>3853</v>
      </c>
      <c r="J1305" s="45">
        <v>44896</v>
      </c>
      <c r="K1305" s="52" t="s">
        <v>3854</v>
      </c>
    </row>
    <row r="1306" spans="1:11" s="48" customFormat="1" ht="24" customHeight="1" x14ac:dyDescent="0.15">
      <c r="A1306" s="38">
        <v>1293</v>
      </c>
      <c r="B1306" s="39">
        <v>4151700111</v>
      </c>
      <c r="C1306" s="40" t="s">
        <v>3522</v>
      </c>
      <c r="D1306" s="89" t="s">
        <v>3855</v>
      </c>
      <c r="E1306" s="49" t="s">
        <v>3856</v>
      </c>
      <c r="F1306" s="50" t="s">
        <v>206</v>
      </c>
      <c r="G1306" s="44" t="s">
        <v>3857</v>
      </c>
      <c r="H1306" s="51" t="s">
        <v>3858</v>
      </c>
      <c r="I1306" s="51" t="s">
        <v>3859</v>
      </c>
      <c r="J1306" s="45">
        <v>44958</v>
      </c>
      <c r="K1306" s="52" t="s">
        <v>3653</v>
      </c>
    </row>
    <row r="1307" spans="1:11" s="48" customFormat="1" ht="24" customHeight="1" x14ac:dyDescent="0.15">
      <c r="A1307" s="38">
        <v>1294</v>
      </c>
      <c r="B1307" s="39">
        <v>4150100974</v>
      </c>
      <c r="C1307" s="40" t="s">
        <v>3522</v>
      </c>
      <c r="D1307" s="89" t="s">
        <v>3860</v>
      </c>
      <c r="E1307" s="49" t="s">
        <v>3861</v>
      </c>
      <c r="F1307" s="50" t="s">
        <v>36</v>
      </c>
      <c r="G1307" s="44" t="s">
        <v>3862</v>
      </c>
      <c r="H1307" s="51" t="s">
        <v>3863</v>
      </c>
      <c r="I1307" s="51"/>
      <c r="J1307" s="45">
        <v>44986</v>
      </c>
      <c r="K1307" s="52" t="s">
        <v>2019</v>
      </c>
    </row>
    <row r="1308" spans="1:11" s="48" customFormat="1" ht="24" customHeight="1" x14ac:dyDescent="0.15">
      <c r="A1308" s="38">
        <v>1295</v>
      </c>
      <c r="B1308" s="39">
        <v>4150800037</v>
      </c>
      <c r="C1308" s="40" t="s">
        <v>3522</v>
      </c>
      <c r="D1308" s="89" t="s">
        <v>3864</v>
      </c>
      <c r="E1308" s="49" t="s">
        <v>3865</v>
      </c>
      <c r="F1308" s="50" t="s">
        <v>22</v>
      </c>
      <c r="G1308" s="44" t="s">
        <v>3866</v>
      </c>
      <c r="H1308" s="51" t="s">
        <v>3867</v>
      </c>
      <c r="I1308" s="51" t="s">
        <v>3867</v>
      </c>
      <c r="J1308" s="45">
        <v>45017</v>
      </c>
      <c r="K1308" s="52" t="s">
        <v>891</v>
      </c>
    </row>
    <row r="1309" spans="1:11" s="48" customFormat="1" ht="24" customHeight="1" x14ac:dyDescent="0.15">
      <c r="A1309" s="38">
        <v>1296</v>
      </c>
      <c r="B1309" s="39">
        <v>4150500306</v>
      </c>
      <c r="C1309" s="40" t="s">
        <v>3522</v>
      </c>
      <c r="D1309" s="89" t="s">
        <v>3868</v>
      </c>
      <c r="E1309" s="49" t="s">
        <v>1314</v>
      </c>
      <c r="F1309" s="50" t="s">
        <v>478</v>
      </c>
      <c r="G1309" s="44" t="s">
        <v>3869</v>
      </c>
      <c r="H1309" s="51" t="s">
        <v>3870</v>
      </c>
      <c r="I1309" s="51" t="s">
        <v>3871</v>
      </c>
      <c r="J1309" s="45">
        <v>45017</v>
      </c>
      <c r="K1309" s="52" t="s">
        <v>3872</v>
      </c>
    </row>
    <row r="1310" spans="1:11" s="48" customFormat="1" ht="24" customHeight="1" x14ac:dyDescent="0.15">
      <c r="A1310" s="38">
        <v>1297</v>
      </c>
      <c r="B1310" s="39">
        <v>4150200402</v>
      </c>
      <c r="C1310" s="40" t="s">
        <v>3522</v>
      </c>
      <c r="D1310" s="89" t="s">
        <v>3873</v>
      </c>
      <c r="E1310" s="49" t="s">
        <v>1264</v>
      </c>
      <c r="F1310" s="50" t="s">
        <v>62</v>
      </c>
      <c r="G1310" s="44" t="s">
        <v>1265</v>
      </c>
      <c r="H1310" s="51" t="s">
        <v>3874</v>
      </c>
      <c r="I1310" s="51" t="s">
        <v>464</v>
      </c>
      <c r="J1310" s="45">
        <v>45017</v>
      </c>
      <c r="K1310" s="52" t="s">
        <v>1267</v>
      </c>
    </row>
    <row r="1311" spans="1:11" s="48" customFormat="1" ht="24" customHeight="1" x14ac:dyDescent="0.15">
      <c r="A1311" s="38">
        <v>1298</v>
      </c>
      <c r="B1311" s="39">
        <v>4150500298</v>
      </c>
      <c r="C1311" s="40" t="s">
        <v>3522</v>
      </c>
      <c r="D1311" s="89" t="s">
        <v>3875</v>
      </c>
      <c r="E1311" s="49" t="s">
        <v>1314</v>
      </c>
      <c r="F1311" s="50" t="s">
        <v>478</v>
      </c>
      <c r="G1311" s="44" t="s">
        <v>3876</v>
      </c>
      <c r="H1311" s="51" t="s">
        <v>3877</v>
      </c>
      <c r="I1311" s="51" t="s">
        <v>3878</v>
      </c>
      <c r="J1311" s="45">
        <v>45017</v>
      </c>
      <c r="K1311" s="52" t="s">
        <v>3787</v>
      </c>
    </row>
    <row r="1312" spans="1:11" s="48" customFormat="1" ht="24" customHeight="1" x14ac:dyDescent="0.15">
      <c r="A1312" s="38">
        <v>1299</v>
      </c>
      <c r="B1312" s="39">
        <v>4150101121</v>
      </c>
      <c r="C1312" s="40" t="s">
        <v>3522</v>
      </c>
      <c r="D1312" s="89" t="s">
        <v>3879</v>
      </c>
      <c r="E1312" s="49" t="s">
        <v>1819</v>
      </c>
      <c r="F1312" s="50" t="s">
        <v>36</v>
      </c>
      <c r="G1312" s="44" t="s">
        <v>3880</v>
      </c>
      <c r="H1312" s="51" t="s">
        <v>3881</v>
      </c>
      <c r="I1312" s="51"/>
      <c r="J1312" s="45">
        <v>45017</v>
      </c>
      <c r="K1312" s="52" t="s">
        <v>1894</v>
      </c>
    </row>
    <row r="1313" spans="1:11" s="48" customFormat="1" ht="24" customHeight="1" x14ac:dyDescent="0.15">
      <c r="A1313" s="38">
        <v>1300</v>
      </c>
      <c r="B1313" s="39">
        <v>4151700129</v>
      </c>
      <c r="C1313" s="40" t="s">
        <v>3522</v>
      </c>
      <c r="D1313" s="89" t="s">
        <v>3882</v>
      </c>
      <c r="E1313" s="49" t="s">
        <v>3883</v>
      </c>
      <c r="F1313" s="50" t="s">
        <v>206</v>
      </c>
      <c r="G1313" s="44" t="s">
        <v>3884</v>
      </c>
      <c r="H1313" s="51" t="s">
        <v>3885</v>
      </c>
      <c r="I1313" s="51" t="s">
        <v>3886</v>
      </c>
      <c r="J1313" s="45">
        <v>45017</v>
      </c>
      <c r="K1313" s="52" t="s">
        <v>3800</v>
      </c>
    </row>
    <row r="1314" spans="1:11" s="48" customFormat="1" ht="24" customHeight="1" x14ac:dyDescent="0.15">
      <c r="A1314" s="38">
        <v>1301</v>
      </c>
      <c r="B1314" s="39">
        <v>4150500314</v>
      </c>
      <c r="C1314" s="40" t="s">
        <v>3522</v>
      </c>
      <c r="D1314" s="89" t="s">
        <v>3887</v>
      </c>
      <c r="E1314" s="49" t="s">
        <v>2465</v>
      </c>
      <c r="F1314" s="50" t="s">
        <v>183</v>
      </c>
      <c r="G1314" s="44" t="s">
        <v>3888</v>
      </c>
      <c r="H1314" s="51" t="s">
        <v>3889</v>
      </c>
      <c r="I1314" s="51" t="s">
        <v>3890</v>
      </c>
      <c r="J1314" s="45">
        <v>45017</v>
      </c>
      <c r="K1314" s="52" t="s">
        <v>3800</v>
      </c>
    </row>
    <row r="1315" spans="1:11" s="48" customFormat="1" ht="24" customHeight="1" x14ac:dyDescent="0.15">
      <c r="A1315" s="38">
        <v>1302</v>
      </c>
      <c r="B1315" s="39">
        <v>4150101147</v>
      </c>
      <c r="C1315" s="40" t="s">
        <v>3522</v>
      </c>
      <c r="D1315" s="90" t="s">
        <v>3891</v>
      </c>
      <c r="E1315" s="49" t="s">
        <v>170</v>
      </c>
      <c r="F1315" s="90" t="s">
        <v>36</v>
      </c>
      <c r="G1315" s="44" t="s">
        <v>3892</v>
      </c>
      <c r="H1315" s="90" t="s">
        <v>3893</v>
      </c>
      <c r="I1315" s="51" t="s">
        <v>3894</v>
      </c>
      <c r="J1315" s="45">
        <v>45017</v>
      </c>
      <c r="K1315" s="52" t="s">
        <v>3895</v>
      </c>
    </row>
    <row r="1316" spans="1:11" s="48" customFormat="1" ht="24" customHeight="1" x14ac:dyDescent="0.15">
      <c r="A1316" s="38">
        <v>1303</v>
      </c>
      <c r="B1316" s="39">
        <v>4151600048</v>
      </c>
      <c r="C1316" s="40" t="s">
        <v>3522</v>
      </c>
      <c r="D1316" s="91" t="s">
        <v>3896</v>
      </c>
      <c r="E1316" s="49" t="s">
        <v>3666</v>
      </c>
      <c r="F1316" s="92" t="s">
        <v>125</v>
      </c>
      <c r="G1316" s="44" t="s">
        <v>3667</v>
      </c>
      <c r="H1316" s="93" t="s">
        <v>938</v>
      </c>
      <c r="I1316" s="51" t="s">
        <v>939</v>
      </c>
      <c r="J1316" s="45">
        <v>45017</v>
      </c>
      <c r="K1316" s="52" t="s">
        <v>940</v>
      </c>
    </row>
    <row r="1317" spans="1:11" s="48" customFormat="1" ht="24" customHeight="1" x14ac:dyDescent="0.15">
      <c r="A1317" s="38">
        <v>1304</v>
      </c>
      <c r="B1317" s="39">
        <v>4150101196</v>
      </c>
      <c r="C1317" s="40" t="s">
        <v>3522</v>
      </c>
      <c r="D1317" s="91" t="s">
        <v>3897</v>
      </c>
      <c r="E1317" s="49" t="s">
        <v>1819</v>
      </c>
      <c r="F1317" s="92" t="s">
        <v>36</v>
      </c>
      <c r="G1317" s="44" t="s">
        <v>3898</v>
      </c>
      <c r="H1317" s="93" t="s">
        <v>3899</v>
      </c>
      <c r="I1317" s="51" t="s">
        <v>3900</v>
      </c>
      <c r="J1317" s="45">
        <v>45108</v>
      </c>
      <c r="K1317" s="52" t="s">
        <v>3901</v>
      </c>
    </row>
    <row r="1318" spans="1:11" s="48" customFormat="1" ht="24" customHeight="1" x14ac:dyDescent="0.15">
      <c r="A1318" s="38">
        <v>1305</v>
      </c>
      <c r="B1318" s="39">
        <v>4151600089</v>
      </c>
      <c r="C1318" s="40" t="s">
        <v>3522</v>
      </c>
      <c r="D1318" s="91" t="s">
        <v>3902</v>
      </c>
      <c r="E1318" s="49" t="s">
        <v>212</v>
      </c>
      <c r="F1318" s="92" t="s">
        <v>125</v>
      </c>
      <c r="G1318" s="44" t="s">
        <v>3903</v>
      </c>
      <c r="H1318" s="93" t="s">
        <v>3904</v>
      </c>
      <c r="I1318" s="51" t="s">
        <v>1006</v>
      </c>
      <c r="J1318" s="45">
        <v>45108</v>
      </c>
      <c r="K1318" s="52" t="s">
        <v>569</v>
      </c>
    </row>
    <row r="1319" spans="1:11" s="48" customFormat="1" ht="24" customHeight="1" x14ac:dyDescent="0.15">
      <c r="A1319" s="38">
        <v>1306</v>
      </c>
      <c r="B1319" s="39">
        <v>4150101204</v>
      </c>
      <c r="C1319" s="40" t="s">
        <v>3522</v>
      </c>
      <c r="D1319" s="91" t="s">
        <v>3905</v>
      </c>
      <c r="E1319" s="49" t="s">
        <v>390</v>
      </c>
      <c r="F1319" s="92" t="s">
        <v>36</v>
      </c>
      <c r="G1319" s="44" t="s">
        <v>3906</v>
      </c>
      <c r="H1319" s="93" t="s">
        <v>3283</v>
      </c>
      <c r="I1319" s="51" t="s">
        <v>3907</v>
      </c>
      <c r="J1319" s="45">
        <v>45108</v>
      </c>
      <c r="K1319" s="52" t="s">
        <v>2717</v>
      </c>
    </row>
    <row r="1320" spans="1:11" s="48" customFormat="1" ht="24" customHeight="1" x14ac:dyDescent="0.15">
      <c r="A1320" s="38">
        <v>1307</v>
      </c>
      <c r="B1320" s="39">
        <v>4150600213</v>
      </c>
      <c r="C1320" s="40" t="s">
        <v>3522</v>
      </c>
      <c r="D1320" s="41" t="s">
        <v>3908</v>
      </c>
      <c r="E1320" s="42" t="s">
        <v>3909</v>
      </c>
      <c r="F1320" s="43" t="s">
        <v>49</v>
      </c>
      <c r="G1320" s="44" t="s">
        <v>3910</v>
      </c>
      <c r="H1320" s="44" t="s">
        <v>3911</v>
      </c>
      <c r="I1320" s="44"/>
      <c r="J1320" s="45">
        <v>45108</v>
      </c>
      <c r="K1320" s="44" t="s">
        <v>3800</v>
      </c>
    </row>
    <row r="1321" spans="1:11" s="48" customFormat="1" ht="24" customHeight="1" x14ac:dyDescent="0.15">
      <c r="A1321" s="38">
        <v>1308</v>
      </c>
      <c r="B1321" s="39">
        <v>4150500322</v>
      </c>
      <c r="C1321" s="40" t="s">
        <v>3522</v>
      </c>
      <c r="D1321" s="41" t="s">
        <v>3912</v>
      </c>
      <c r="E1321" s="42" t="s">
        <v>3913</v>
      </c>
      <c r="F1321" s="43" t="s">
        <v>249</v>
      </c>
      <c r="G1321" s="44" t="s">
        <v>3914</v>
      </c>
      <c r="H1321" s="44" t="s">
        <v>3915</v>
      </c>
      <c r="I1321" s="44" t="s">
        <v>3916</v>
      </c>
      <c r="J1321" s="45">
        <v>45170</v>
      </c>
      <c r="K1321" s="44" t="s">
        <v>3917</v>
      </c>
    </row>
    <row r="1322" spans="1:11" s="48" customFormat="1" ht="24" customHeight="1" x14ac:dyDescent="0.15">
      <c r="A1322" s="38">
        <v>1309</v>
      </c>
      <c r="B1322" s="39">
        <v>4151600063</v>
      </c>
      <c r="C1322" s="40" t="s">
        <v>3522</v>
      </c>
      <c r="D1322" s="41" t="s">
        <v>3918</v>
      </c>
      <c r="E1322" s="42" t="s">
        <v>212</v>
      </c>
      <c r="F1322" s="43" t="s">
        <v>125</v>
      </c>
      <c r="G1322" s="44" t="s">
        <v>3919</v>
      </c>
      <c r="H1322" s="44" t="s">
        <v>3920</v>
      </c>
      <c r="I1322" s="44" t="s">
        <v>3921</v>
      </c>
      <c r="J1322" s="45">
        <v>45170</v>
      </c>
      <c r="K1322" s="44" t="s">
        <v>3521</v>
      </c>
    </row>
    <row r="1323" spans="1:11" s="48" customFormat="1" ht="24" customHeight="1" x14ac:dyDescent="0.15">
      <c r="A1323" s="38">
        <v>1310</v>
      </c>
      <c r="B1323" s="39">
        <v>4151100486</v>
      </c>
      <c r="C1323" s="40" t="s">
        <v>3522</v>
      </c>
      <c r="D1323" s="41" t="s">
        <v>3922</v>
      </c>
      <c r="E1323" s="42" t="s">
        <v>494</v>
      </c>
      <c r="F1323" s="43" t="s">
        <v>113</v>
      </c>
      <c r="G1323" s="44" t="s">
        <v>3923</v>
      </c>
      <c r="H1323" s="44" t="s">
        <v>3924</v>
      </c>
      <c r="I1323" s="44" t="s">
        <v>3925</v>
      </c>
      <c r="J1323" s="45">
        <v>45200</v>
      </c>
      <c r="K1323" s="44" t="s">
        <v>3926</v>
      </c>
    </row>
    <row r="1324" spans="1:11" s="48" customFormat="1" ht="24" customHeight="1" x14ac:dyDescent="0.15">
      <c r="A1324" s="38">
        <v>1311</v>
      </c>
      <c r="B1324" s="39">
        <v>4150500330</v>
      </c>
      <c r="C1324" s="40" t="s">
        <v>3522</v>
      </c>
      <c r="D1324" s="41" t="s">
        <v>3927</v>
      </c>
      <c r="E1324" s="42" t="s">
        <v>649</v>
      </c>
      <c r="F1324" s="43" t="s">
        <v>249</v>
      </c>
      <c r="G1324" s="44" t="s">
        <v>3928</v>
      </c>
      <c r="H1324" s="44" t="s">
        <v>3929</v>
      </c>
      <c r="I1324" s="44" t="s">
        <v>3930</v>
      </c>
      <c r="J1324" s="45">
        <v>45200</v>
      </c>
      <c r="K1324" s="44" t="s">
        <v>3756</v>
      </c>
    </row>
    <row r="1325" spans="1:11" s="48" customFormat="1" ht="24" customHeight="1" x14ac:dyDescent="0.15">
      <c r="A1325" s="38">
        <v>1312</v>
      </c>
      <c r="B1325" s="39">
        <v>4150400176</v>
      </c>
      <c r="C1325" s="40" t="s">
        <v>3522</v>
      </c>
      <c r="D1325" s="41" t="s">
        <v>3931</v>
      </c>
      <c r="E1325" s="42" t="s">
        <v>3932</v>
      </c>
      <c r="F1325" s="43" t="s">
        <v>290</v>
      </c>
      <c r="G1325" s="44" t="s">
        <v>3933</v>
      </c>
      <c r="H1325" s="44" t="s">
        <v>3934</v>
      </c>
      <c r="I1325" s="44" t="s">
        <v>3935</v>
      </c>
      <c r="J1325" s="45">
        <v>45200</v>
      </c>
      <c r="K1325" s="44" t="s">
        <v>3936</v>
      </c>
    </row>
    <row r="1326" spans="1:11" s="48" customFormat="1" ht="24" customHeight="1" x14ac:dyDescent="0.15">
      <c r="A1326" s="38">
        <v>1313</v>
      </c>
      <c r="B1326" s="39">
        <v>4150101253</v>
      </c>
      <c r="C1326" s="40" t="s">
        <v>3522</v>
      </c>
      <c r="D1326" s="41" t="s">
        <v>3937</v>
      </c>
      <c r="E1326" s="42" t="s">
        <v>1819</v>
      </c>
      <c r="F1326" s="43" t="s">
        <v>36</v>
      </c>
      <c r="G1326" s="44" t="s">
        <v>3938</v>
      </c>
      <c r="H1326" s="44" t="s">
        <v>3939</v>
      </c>
      <c r="I1326" s="44" t="s">
        <v>3940</v>
      </c>
      <c r="J1326" s="45">
        <v>45323</v>
      </c>
      <c r="K1326" s="44" t="s">
        <v>3941</v>
      </c>
    </row>
    <row r="1327" spans="1:11" s="48" customFormat="1" ht="24" customHeight="1" x14ac:dyDescent="0.15">
      <c r="A1327" s="38">
        <v>1314</v>
      </c>
      <c r="B1327" s="39">
        <v>4150200436</v>
      </c>
      <c r="C1327" s="40" t="s">
        <v>3522</v>
      </c>
      <c r="D1327" s="41" t="s">
        <v>3942</v>
      </c>
      <c r="E1327" s="42" t="s">
        <v>3943</v>
      </c>
      <c r="F1327" s="43" t="s">
        <v>62</v>
      </c>
      <c r="G1327" s="44" t="s">
        <v>3944</v>
      </c>
      <c r="H1327" s="44" t="s">
        <v>3945</v>
      </c>
      <c r="I1327" s="44" t="s">
        <v>464</v>
      </c>
      <c r="J1327" s="45">
        <v>45323</v>
      </c>
      <c r="K1327" s="44" t="s">
        <v>3946</v>
      </c>
    </row>
    <row r="1328" spans="1:11" s="48" customFormat="1" ht="24" customHeight="1" x14ac:dyDescent="0.15">
      <c r="A1328" s="38">
        <v>1315</v>
      </c>
      <c r="B1328" s="39">
        <v>4151100494</v>
      </c>
      <c r="C1328" s="40" t="s">
        <v>3522</v>
      </c>
      <c r="D1328" s="41" t="s">
        <v>3947</v>
      </c>
      <c r="E1328" s="42" t="s">
        <v>3726</v>
      </c>
      <c r="F1328" s="43" t="s">
        <v>113</v>
      </c>
      <c r="G1328" s="44" t="s">
        <v>3948</v>
      </c>
      <c r="H1328" s="44" t="s">
        <v>3949</v>
      </c>
      <c r="I1328" s="44" t="s">
        <v>3950</v>
      </c>
      <c r="J1328" s="45">
        <v>45323</v>
      </c>
      <c r="K1328" s="44" t="s">
        <v>3951</v>
      </c>
    </row>
    <row r="1329" spans="1:11" s="48" customFormat="1" ht="24" customHeight="1" x14ac:dyDescent="0.15">
      <c r="A1329" s="38">
        <v>1316</v>
      </c>
      <c r="B1329" s="39">
        <v>4151100502</v>
      </c>
      <c r="C1329" s="40" t="s">
        <v>3522</v>
      </c>
      <c r="D1329" s="41" t="s">
        <v>3952</v>
      </c>
      <c r="E1329" s="42" t="s">
        <v>770</v>
      </c>
      <c r="F1329" s="43" t="s">
        <v>113</v>
      </c>
      <c r="G1329" s="44" t="s">
        <v>3953</v>
      </c>
      <c r="H1329" s="44" t="s">
        <v>3954</v>
      </c>
      <c r="I1329" s="44" t="s">
        <v>3955</v>
      </c>
      <c r="J1329" s="45">
        <v>45352</v>
      </c>
      <c r="K1329" s="44" t="s">
        <v>3956</v>
      </c>
    </row>
    <row r="1330" spans="1:11" s="48" customFormat="1" ht="24" customHeight="1" x14ac:dyDescent="0.15">
      <c r="A1330" s="38">
        <v>1317</v>
      </c>
      <c r="B1330" s="39">
        <v>4150101261</v>
      </c>
      <c r="C1330" s="40" t="s">
        <v>3522</v>
      </c>
      <c r="D1330" s="41" t="s">
        <v>3957</v>
      </c>
      <c r="E1330" s="42" t="s">
        <v>3958</v>
      </c>
      <c r="F1330" s="43" t="s">
        <v>36</v>
      </c>
      <c r="G1330" s="44" t="s">
        <v>3959</v>
      </c>
      <c r="H1330" s="44" t="s">
        <v>3960</v>
      </c>
      <c r="I1330" s="44" t="s">
        <v>3940</v>
      </c>
      <c r="J1330" s="45">
        <v>45383</v>
      </c>
      <c r="K1330" s="44" t="s">
        <v>3941</v>
      </c>
    </row>
    <row r="1331" spans="1:11" s="48" customFormat="1" ht="24" customHeight="1" x14ac:dyDescent="0.15">
      <c r="A1331" s="38">
        <v>1318</v>
      </c>
      <c r="B1331" s="39">
        <v>4151300268</v>
      </c>
      <c r="C1331" s="40" t="s">
        <v>3522</v>
      </c>
      <c r="D1331" s="41" t="s">
        <v>3961</v>
      </c>
      <c r="E1331" s="42" t="s">
        <v>1675</v>
      </c>
      <c r="F1331" s="43" t="s">
        <v>15</v>
      </c>
      <c r="G1331" s="44" t="s">
        <v>3497</v>
      </c>
      <c r="H1331" s="44" t="s">
        <v>3498</v>
      </c>
      <c r="I1331" s="44" t="s">
        <v>3499</v>
      </c>
      <c r="J1331" s="45">
        <v>45383</v>
      </c>
      <c r="K1331" s="44" t="s">
        <v>3500</v>
      </c>
    </row>
    <row r="1332" spans="1:11" s="48" customFormat="1" ht="24" customHeight="1" x14ac:dyDescent="0.15">
      <c r="A1332" s="38">
        <v>1319</v>
      </c>
      <c r="B1332" s="39">
        <v>4151100528</v>
      </c>
      <c r="C1332" s="40" t="s">
        <v>3522</v>
      </c>
      <c r="D1332" s="41" t="s">
        <v>3962</v>
      </c>
      <c r="E1332" s="42" t="s">
        <v>505</v>
      </c>
      <c r="F1332" s="43" t="s">
        <v>113</v>
      </c>
      <c r="G1332" s="44" t="s">
        <v>3963</v>
      </c>
      <c r="H1332" s="44" t="s">
        <v>3964</v>
      </c>
      <c r="I1332" s="44" t="s">
        <v>464</v>
      </c>
      <c r="J1332" s="45">
        <v>45383</v>
      </c>
      <c r="K1332" s="44" t="s">
        <v>612</v>
      </c>
    </row>
    <row r="1333" spans="1:11" s="48" customFormat="1" ht="24" customHeight="1" x14ac:dyDescent="0.15">
      <c r="A1333" s="38">
        <v>1320</v>
      </c>
      <c r="B1333" s="39">
        <v>4150101279</v>
      </c>
      <c r="C1333" s="40" t="s">
        <v>3522</v>
      </c>
      <c r="D1333" s="41" t="s">
        <v>3965</v>
      </c>
      <c r="E1333" s="42" t="s">
        <v>2126</v>
      </c>
      <c r="F1333" s="43" t="s">
        <v>36</v>
      </c>
      <c r="G1333" s="44" t="s">
        <v>3966</v>
      </c>
      <c r="H1333" s="44" t="s">
        <v>3967</v>
      </c>
      <c r="I1333" s="44" t="s">
        <v>3968</v>
      </c>
      <c r="J1333" s="45">
        <v>45383</v>
      </c>
      <c r="K1333" s="44" t="s">
        <v>1852</v>
      </c>
    </row>
    <row r="1334" spans="1:11" s="48" customFormat="1" ht="24" customHeight="1" x14ac:dyDescent="0.15">
      <c r="A1334" s="38">
        <v>1321</v>
      </c>
      <c r="B1334" s="39">
        <v>4150100032</v>
      </c>
      <c r="C1334" s="40" t="s">
        <v>3522</v>
      </c>
      <c r="D1334" s="41" t="s">
        <v>3969</v>
      </c>
      <c r="E1334" s="42" t="s">
        <v>583</v>
      </c>
      <c r="F1334" s="43" t="s">
        <v>36</v>
      </c>
      <c r="G1334" s="44" t="s">
        <v>3123</v>
      </c>
      <c r="H1334" s="44" t="s">
        <v>3124</v>
      </c>
      <c r="I1334" s="44" t="s">
        <v>3125</v>
      </c>
      <c r="J1334" s="45">
        <v>45383</v>
      </c>
      <c r="K1334" s="44" t="s">
        <v>329</v>
      </c>
    </row>
    <row r="1335" spans="1:11" s="48" customFormat="1" ht="24" customHeight="1" x14ac:dyDescent="0.15">
      <c r="A1335" s="38">
        <v>1322</v>
      </c>
      <c r="B1335" s="39">
        <v>4150600221</v>
      </c>
      <c r="C1335" s="40" t="s">
        <v>3522</v>
      </c>
      <c r="D1335" s="41" t="s">
        <v>3970</v>
      </c>
      <c r="E1335" s="42" t="s">
        <v>1138</v>
      </c>
      <c r="F1335" s="43" t="s">
        <v>49</v>
      </c>
      <c r="G1335" s="44" t="s">
        <v>3971</v>
      </c>
      <c r="H1335" s="44" t="s">
        <v>3972</v>
      </c>
      <c r="I1335" s="44" t="s">
        <v>3973</v>
      </c>
      <c r="J1335" s="45">
        <v>45383</v>
      </c>
      <c r="K1335" s="44" t="s">
        <v>3974</v>
      </c>
    </row>
    <row r="1336" spans="1:11" s="48" customFormat="1" ht="24" customHeight="1" x14ac:dyDescent="0.15">
      <c r="A1336" s="38">
        <v>1323</v>
      </c>
      <c r="B1336" s="39">
        <v>4150600239</v>
      </c>
      <c r="C1336" s="40" t="s">
        <v>3522</v>
      </c>
      <c r="D1336" s="41" t="s">
        <v>3975</v>
      </c>
      <c r="E1336" s="42" t="s">
        <v>48</v>
      </c>
      <c r="F1336" s="43" t="s">
        <v>49</v>
      </c>
      <c r="G1336" s="44" t="s">
        <v>3976</v>
      </c>
      <c r="H1336" s="44" t="s">
        <v>3977</v>
      </c>
      <c r="I1336" s="44" t="s">
        <v>3977</v>
      </c>
      <c r="J1336" s="45">
        <v>45383</v>
      </c>
      <c r="K1336" s="52" t="s">
        <v>3978</v>
      </c>
    </row>
    <row r="1337" spans="1:11" s="48" customFormat="1" ht="24" customHeight="1" x14ac:dyDescent="0.15">
      <c r="A1337" s="38">
        <v>1324</v>
      </c>
      <c r="B1337" s="39">
        <v>4150900126</v>
      </c>
      <c r="C1337" s="40" t="s">
        <v>3522</v>
      </c>
      <c r="D1337" s="41" t="s">
        <v>3979</v>
      </c>
      <c r="E1337" s="42" t="s">
        <v>3980</v>
      </c>
      <c r="F1337" s="43" t="s">
        <v>29</v>
      </c>
      <c r="G1337" s="44" t="s">
        <v>3981</v>
      </c>
      <c r="H1337" s="44" t="s">
        <v>3982</v>
      </c>
      <c r="I1337" s="44" t="s">
        <v>3983</v>
      </c>
      <c r="J1337" s="45">
        <v>45413</v>
      </c>
      <c r="K1337" s="44" t="s">
        <v>3984</v>
      </c>
    </row>
    <row r="1338" spans="1:11" s="48" customFormat="1" ht="24" customHeight="1" x14ac:dyDescent="0.15">
      <c r="A1338" s="38">
        <v>1325</v>
      </c>
      <c r="B1338" s="39">
        <v>4150101303</v>
      </c>
      <c r="C1338" s="40" t="s">
        <v>3522</v>
      </c>
      <c r="D1338" s="41" t="s">
        <v>3985</v>
      </c>
      <c r="E1338" s="42" t="s">
        <v>170</v>
      </c>
      <c r="F1338" s="43" t="s">
        <v>36</v>
      </c>
      <c r="G1338" s="44" t="s">
        <v>3986</v>
      </c>
      <c r="H1338" s="44" t="s">
        <v>3987</v>
      </c>
      <c r="I1338" s="44" t="s">
        <v>3684</v>
      </c>
      <c r="J1338" s="45">
        <v>45413</v>
      </c>
      <c r="K1338" s="44" t="s">
        <v>3032</v>
      </c>
    </row>
    <row r="1339" spans="1:11" s="48" customFormat="1" ht="24" customHeight="1" x14ac:dyDescent="0.15">
      <c r="A1339" s="38">
        <v>1326</v>
      </c>
      <c r="B1339" s="39">
        <v>4150101311</v>
      </c>
      <c r="C1339" s="40" t="s">
        <v>3522</v>
      </c>
      <c r="D1339" s="41" t="s">
        <v>3988</v>
      </c>
      <c r="E1339" s="42" t="s">
        <v>88</v>
      </c>
      <c r="F1339" s="43" t="s">
        <v>36</v>
      </c>
      <c r="G1339" s="44" t="s">
        <v>3989</v>
      </c>
      <c r="H1339" s="44" t="s">
        <v>3990</v>
      </c>
      <c r="I1339" s="44" t="s">
        <v>3990</v>
      </c>
      <c r="J1339" s="45">
        <v>45444</v>
      </c>
      <c r="K1339" s="44" t="s">
        <v>3991</v>
      </c>
    </row>
    <row r="1340" spans="1:11" s="48" customFormat="1" ht="24" customHeight="1" x14ac:dyDescent="0.15">
      <c r="A1340" s="38">
        <v>1327</v>
      </c>
      <c r="B1340" s="39">
        <v>4150101329</v>
      </c>
      <c r="C1340" s="40" t="s">
        <v>3522</v>
      </c>
      <c r="D1340" s="41" t="s">
        <v>3992</v>
      </c>
      <c r="E1340" s="42" t="s">
        <v>1729</v>
      </c>
      <c r="F1340" s="43" t="s">
        <v>36</v>
      </c>
      <c r="G1340" s="44" t="s">
        <v>3993</v>
      </c>
      <c r="H1340" s="44" t="s">
        <v>3994</v>
      </c>
      <c r="I1340" s="44" t="s">
        <v>3995</v>
      </c>
      <c r="J1340" s="45">
        <v>45444</v>
      </c>
      <c r="K1340" s="44" t="s">
        <v>3996</v>
      </c>
    </row>
    <row r="1341" spans="1:11" s="48" customFormat="1" ht="24" customHeight="1" x14ac:dyDescent="0.15">
      <c r="A1341" s="38">
        <v>1328</v>
      </c>
      <c r="B1341" s="39">
        <v>4151400191</v>
      </c>
      <c r="C1341" s="40" t="s">
        <v>3522</v>
      </c>
      <c r="D1341" s="41" t="s">
        <v>3997</v>
      </c>
      <c r="E1341" s="42" t="s">
        <v>1725</v>
      </c>
      <c r="F1341" s="43" t="s">
        <v>75</v>
      </c>
      <c r="G1341" s="44" t="s">
        <v>3998</v>
      </c>
      <c r="H1341" s="44" t="s">
        <v>3999</v>
      </c>
      <c r="I1341" s="44" t="s">
        <v>3999</v>
      </c>
      <c r="J1341" s="45">
        <v>45536</v>
      </c>
      <c r="K1341" s="44" t="s">
        <v>4000</v>
      </c>
    </row>
    <row r="1342" spans="1:11" s="48" customFormat="1" ht="24" customHeight="1" x14ac:dyDescent="0.15">
      <c r="A1342" s="38">
        <v>1329</v>
      </c>
      <c r="B1342" s="39">
        <v>4150500355</v>
      </c>
      <c r="C1342" s="40" t="s">
        <v>3522</v>
      </c>
      <c r="D1342" s="41" t="s">
        <v>4001</v>
      </c>
      <c r="E1342" s="42" t="s">
        <v>995</v>
      </c>
      <c r="F1342" s="43" t="s">
        <v>478</v>
      </c>
      <c r="G1342" s="44" t="s">
        <v>4002</v>
      </c>
      <c r="H1342" s="44" t="s">
        <v>4003</v>
      </c>
      <c r="I1342" s="44" t="s">
        <v>4003</v>
      </c>
      <c r="J1342" s="45">
        <v>45597</v>
      </c>
      <c r="K1342" s="44" t="s">
        <v>4004</v>
      </c>
    </row>
    <row r="1343" spans="1:11" s="48" customFormat="1" ht="24" customHeight="1" x14ac:dyDescent="0.15">
      <c r="A1343" s="38">
        <v>1330</v>
      </c>
      <c r="B1343" s="39">
        <v>4151400209</v>
      </c>
      <c r="C1343" s="40" t="s">
        <v>3522</v>
      </c>
      <c r="D1343" s="41" t="s">
        <v>4005</v>
      </c>
      <c r="E1343" s="42" t="s">
        <v>461</v>
      </c>
      <c r="F1343" s="43" t="s">
        <v>75</v>
      </c>
      <c r="G1343" s="44" t="s">
        <v>4006</v>
      </c>
      <c r="H1343" s="44" t="s">
        <v>4007</v>
      </c>
      <c r="I1343" s="44" t="s">
        <v>464</v>
      </c>
      <c r="J1343" s="45">
        <v>45597</v>
      </c>
      <c r="K1343" s="44" t="s">
        <v>1199</v>
      </c>
    </row>
    <row r="1344" spans="1:11" s="48" customFormat="1" ht="24" customHeight="1" x14ac:dyDescent="0.15">
      <c r="A1344" s="38">
        <v>1331</v>
      </c>
      <c r="B1344" s="39">
        <v>4151400209</v>
      </c>
      <c r="C1344" s="40" t="s">
        <v>3522</v>
      </c>
      <c r="D1344" s="41" t="s">
        <v>4008</v>
      </c>
      <c r="E1344" s="42" t="s">
        <v>461</v>
      </c>
      <c r="F1344" s="43" t="s">
        <v>75</v>
      </c>
      <c r="G1344" s="44" t="s">
        <v>4006</v>
      </c>
      <c r="H1344" s="44" t="s">
        <v>4007</v>
      </c>
      <c r="I1344" s="44" t="s">
        <v>464</v>
      </c>
      <c r="J1344" s="45">
        <v>45597</v>
      </c>
      <c r="K1344" s="44" t="s">
        <v>1199</v>
      </c>
    </row>
    <row r="1345" spans="1:11" s="48" customFormat="1" ht="24" customHeight="1" x14ac:dyDescent="0.15">
      <c r="A1345" s="38">
        <v>1332</v>
      </c>
      <c r="B1345" s="39">
        <v>4150600247</v>
      </c>
      <c r="C1345" s="40" t="s">
        <v>3522</v>
      </c>
      <c r="D1345" s="41" t="s">
        <v>4009</v>
      </c>
      <c r="E1345" s="42" t="s">
        <v>2800</v>
      </c>
      <c r="F1345" s="43" t="s">
        <v>49</v>
      </c>
      <c r="G1345" s="44" t="s">
        <v>4010</v>
      </c>
      <c r="H1345" s="44" t="s">
        <v>4011</v>
      </c>
      <c r="I1345" s="44" t="s">
        <v>4012</v>
      </c>
      <c r="J1345" s="45">
        <v>45627</v>
      </c>
      <c r="K1345" s="44" t="s">
        <v>3813</v>
      </c>
    </row>
    <row r="1346" spans="1:11" s="48" customFormat="1" ht="24" customHeight="1" x14ac:dyDescent="0.15">
      <c r="A1346" s="38">
        <v>1333</v>
      </c>
      <c r="B1346" s="39">
        <v>4150400192</v>
      </c>
      <c r="C1346" s="40" t="s">
        <v>3522</v>
      </c>
      <c r="D1346" s="41" t="s">
        <v>4013</v>
      </c>
      <c r="E1346" s="42" t="s">
        <v>289</v>
      </c>
      <c r="F1346" s="43" t="s">
        <v>290</v>
      </c>
      <c r="G1346" s="44" t="s">
        <v>3514</v>
      </c>
      <c r="H1346" s="44" t="s">
        <v>4014</v>
      </c>
      <c r="I1346" s="44" t="s">
        <v>4015</v>
      </c>
      <c r="J1346" s="45">
        <v>45627</v>
      </c>
      <c r="K1346" s="44" t="s">
        <v>4016</v>
      </c>
    </row>
    <row r="1347" spans="1:11" s="48" customFormat="1" ht="24" customHeight="1" x14ac:dyDescent="0.15">
      <c r="A1347" s="38">
        <v>1334</v>
      </c>
      <c r="B1347" s="39">
        <v>4150900134</v>
      </c>
      <c r="C1347" s="40" t="s">
        <v>3522</v>
      </c>
      <c r="D1347" s="41" t="s">
        <v>4017</v>
      </c>
      <c r="E1347" s="42" t="s">
        <v>565</v>
      </c>
      <c r="F1347" s="43" t="s">
        <v>29</v>
      </c>
      <c r="G1347" s="44" t="s">
        <v>4018</v>
      </c>
      <c r="H1347" s="44" t="s">
        <v>567</v>
      </c>
      <c r="I1347" s="44" t="s">
        <v>568</v>
      </c>
      <c r="J1347" s="45">
        <v>45627</v>
      </c>
      <c r="K1347" s="44" t="s">
        <v>569</v>
      </c>
    </row>
    <row r="1348" spans="1:11" s="48" customFormat="1" ht="24" customHeight="1" x14ac:dyDescent="0.15">
      <c r="A1348" s="38">
        <v>1335</v>
      </c>
      <c r="B1348" s="39">
        <v>4151100536</v>
      </c>
      <c r="C1348" s="40" t="s">
        <v>3522</v>
      </c>
      <c r="D1348" s="41" t="s">
        <v>4019</v>
      </c>
      <c r="E1348" s="42" t="s">
        <v>4020</v>
      </c>
      <c r="F1348" s="43" t="s">
        <v>113</v>
      </c>
      <c r="G1348" s="44" t="s">
        <v>4021</v>
      </c>
      <c r="H1348" s="44" t="s">
        <v>4022</v>
      </c>
      <c r="I1348" s="44"/>
      <c r="J1348" s="45">
        <v>45658</v>
      </c>
      <c r="K1348" s="44" t="s">
        <v>4023</v>
      </c>
    </row>
    <row r="1349" spans="1:11" s="48" customFormat="1" ht="24" customHeight="1" x14ac:dyDescent="0.15">
      <c r="A1349" s="38">
        <v>1336</v>
      </c>
      <c r="B1349" s="39">
        <v>4150200378</v>
      </c>
      <c r="C1349" s="40" t="s">
        <v>3522</v>
      </c>
      <c r="D1349" s="41" t="s">
        <v>4024</v>
      </c>
      <c r="E1349" s="42" t="s">
        <v>3265</v>
      </c>
      <c r="F1349" s="43" t="s">
        <v>62</v>
      </c>
      <c r="G1349" s="44" t="s">
        <v>2411</v>
      </c>
      <c r="H1349" s="44" t="s">
        <v>3266</v>
      </c>
      <c r="I1349" s="44" t="s">
        <v>3266</v>
      </c>
      <c r="J1349" s="45">
        <v>45658</v>
      </c>
      <c r="K1349" s="44" t="s">
        <v>1036</v>
      </c>
    </row>
    <row r="1350" spans="1:11" s="48" customFormat="1" ht="24" customHeight="1" x14ac:dyDescent="0.15">
      <c r="A1350" s="38">
        <v>1337</v>
      </c>
      <c r="B1350" s="39">
        <v>4150101337</v>
      </c>
      <c r="C1350" s="40" t="s">
        <v>3522</v>
      </c>
      <c r="D1350" s="41" t="s">
        <v>4025</v>
      </c>
      <c r="E1350" s="42" t="s">
        <v>1205</v>
      </c>
      <c r="F1350" s="43" t="s">
        <v>36</v>
      </c>
      <c r="G1350" s="44" t="s">
        <v>4026</v>
      </c>
      <c r="H1350" s="44" t="s">
        <v>4027</v>
      </c>
      <c r="I1350" s="44" t="s">
        <v>3940</v>
      </c>
      <c r="J1350" s="45">
        <v>45658</v>
      </c>
      <c r="K1350" s="44" t="s">
        <v>3941</v>
      </c>
    </row>
    <row r="1351" spans="1:11" s="48" customFormat="1" ht="24" customHeight="1" x14ac:dyDescent="0.15">
      <c r="A1351" s="38">
        <v>1338</v>
      </c>
      <c r="B1351" s="39">
        <v>4151400175</v>
      </c>
      <c r="C1351" s="40" t="s">
        <v>3522</v>
      </c>
      <c r="D1351" s="41" t="s">
        <v>4028</v>
      </c>
      <c r="E1351" s="42" t="s">
        <v>472</v>
      </c>
      <c r="F1351" s="43" t="s">
        <v>75</v>
      </c>
      <c r="G1351" s="44" t="s">
        <v>4029</v>
      </c>
      <c r="H1351" s="44" t="s">
        <v>1277</v>
      </c>
      <c r="I1351" s="44"/>
      <c r="J1351" s="45">
        <v>45717</v>
      </c>
      <c r="K1351" s="44" t="s">
        <v>1199</v>
      </c>
    </row>
    <row r="1352" spans="1:11" s="48" customFormat="1" ht="24" customHeight="1" x14ac:dyDescent="0.15">
      <c r="A1352" s="38">
        <v>1339</v>
      </c>
      <c r="B1352" s="39">
        <v>4150500363</v>
      </c>
      <c r="C1352" s="40" t="s">
        <v>3522</v>
      </c>
      <c r="D1352" s="41" t="s">
        <v>4030</v>
      </c>
      <c r="E1352" s="42" t="s">
        <v>649</v>
      </c>
      <c r="F1352" s="43" t="s">
        <v>249</v>
      </c>
      <c r="G1352" s="44" t="s">
        <v>4031</v>
      </c>
      <c r="H1352" s="44" t="s">
        <v>4032</v>
      </c>
      <c r="I1352" s="44" t="s">
        <v>4033</v>
      </c>
      <c r="J1352" s="45">
        <v>45717</v>
      </c>
      <c r="K1352" s="44" t="s">
        <v>4034</v>
      </c>
    </row>
    <row r="1353" spans="1:11" s="48" customFormat="1" ht="24" customHeight="1" x14ac:dyDescent="0.15">
      <c r="A1353" s="38">
        <v>1340</v>
      </c>
      <c r="B1353" s="39">
        <v>4150101360</v>
      </c>
      <c r="C1353" s="40" t="s">
        <v>3522</v>
      </c>
      <c r="D1353" s="41" t="s">
        <v>4035</v>
      </c>
      <c r="E1353" s="42" t="s">
        <v>3157</v>
      </c>
      <c r="F1353" s="43" t="s">
        <v>36</v>
      </c>
      <c r="G1353" s="44" t="s">
        <v>4036</v>
      </c>
      <c r="H1353" s="44" t="s">
        <v>4037</v>
      </c>
      <c r="I1353" s="44" t="s">
        <v>4038</v>
      </c>
      <c r="J1353" s="45">
        <v>45717</v>
      </c>
      <c r="K1353" s="44" t="s">
        <v>1852</v>
      </c>
    </row>
    <row r="1354" spans="1:11" s="48" customFormat="1" ht="24" customHeight="1" x14ac:dyDescent="0.15">
      <c r="A1354" s="38">
        <v>1341</v>
      </c>
      <c r="B1354" s="39">
        <v>4150101386</v>
      </c>
      <c r="C1354" s="40" t="s">
        <v>3522</v>
      </c>
      <c r="D1354" s="41" t="s">
        <v>4039</v>
      </c>
      <c r="E1354" s="42" t="s">
        <v>3092</v>
      </c>
      <c r="F1354" s="43" t="s">
        <v>36</v>
      </c>
      <c r="G1354" s="44" t="s">
        <v>4040</v>
      </c>
      <c r="H1354" s="44" t="s">
        <v>4041</v>
      </c>
      <c r="I1354" s="44" t="s">
        <v>4041</v>
      </c>
      <c r="J1354" s="45">
        <v>45717</v>
      </c>
      <c r="K1354" s="44" t="s">
        <v>4042</v>
      </c>
    </row>
    <row r="1355" spans="1:11" s="48" customFormat="1" ht="24" customHeight="1" x14ac:dyDescent="0.15">
      <c r="A1355" s="38">
        <v>1342</v>
      </c>
      <c r="B1355" s="39">
        <v>4150200451</v>
      </c>
      <c r="C1355" s="40" t="s">
        <v>3522</v>
      </c>
      <c r="D1355" s="41" t="s">
        <v>4043</v>
      </c>
      <c r="E1355" s="42" t="s">
        <v>337</v>
      </c>
      <c r="F1355" s="43" t="s">
        <v>62</v>
      </c>
      <c r="G1355" s="44" t="s">
        <v>4044</v>
      </c>
      <c r="H1355" s="44" t="s">
        <v>3874</v>
      </c>
      <c r="I1355" s="44"/>
      <c r="J1355" s="58">
        <v>45748</v>
      </c>
      <c r="K1355" s="44" t="s">
        <v>1267</v>
      </c>
    </row>
    <row r="1356" spans="1:11" s="48" customFormat="1" ht="24" customHeight="1" x14ac:dyDescent="0.15">
      <c r="A1356" s="38">
        <v>1343</v>
      </c>
      <c r="B1356" s="39">
        <v>4150900134</v>
      </c>
      <c r="C1356" s="40" t="s">
        <v>3522</v>
      </c>
      <c r="D1356" s="41" t="s">
        <v>4045</v>
      </c>
      <c r="E1356" s="42" t="s">
        <v>565</v>
      </c>
      <c r="F1356" s="43" t="s">
        <v>29</v>
      </c>
      <c r="G1356" s="44" t="s">
        <v>4018</v>
      </c>
      <c r="H1356" s="44" t="s">
        <v>567</v>
      </c>
      <c r="I1356" s="44"/>
      <c r="J1356" s="58">
        <v>45748</v>
      </c>
      <c r="K1356" s="44" t="s">
        <v>569</v>
      </c>
    </row>
    <row r="1357" spans="1:11" s="48" customFormat="1" ht="24" customHeight="1" x14ac:dyDescent="0.15">
      <c r="A1357" s="38">
        <v>1344</v>
      </c>
      <c r="B1357" s="39">
        <v>4151600105</v>
      </c>
      <c r="C1357" s="40" t="s">
        <v>3522</v>
      </c>
      <c r="D1357" s="41" t="s">
        <v>4046</v>
      </c>
      <c r="E1357" s="42" t="s">
        <v>4047</v>
      </c>
      <c r="F1357" s="43" t="s">
        <v>125</v>
      </c>
      <c r="G1357" s="44" t="s">
        <v>4048</v>
      </c>
      <c r="H1357" s="44" t="s">
        <v>4049</v>
      </c>
      <c r="I1357" s="44" t="s">
        <v>4050</v>
      </c>
      <c r="J1357" s="58">
        <v>45748</v>
      </c>
      <c r="K1357" s="44" t="s">
        <v>3521</v>
      </c>
    </row>
    <row r="1358" spans="1:11" s="48" customFormat="1" ht="24" customHeight="1" x14ac:dyDescent="0.15">
      <c r="A1358" s="38">
        <v>1345</v>
      </c>
      <c r="B1358" s="39">
        <v>4150101394</v>
      </c>
      <c r="C1358" s="40" t="s">
        <v>3522</v>
      </c>
      <c r="D1358" s="41" t="s">
        <v>4051</v>
      </c>
      <c r="E1358" s="42" t="s">
        <v>1759</v>
      </c>
      <c r="F1358" s="43" t="s">
        <v>36</v>
      </c>
      <c r="G1358" s="44" t="s">
        <v>4052</v>
      </c>
      <c r="H1358" s="44" t="s">
        <v>4053</v>
      </c>
      <c r="I1358" s="44" t="s">
        <v>4054</v>
      </c>
      <c r="J1358" s="45">
        <v>45748</v>
      </c>
      <c r="K1358" s="44" t="s">
        <v>4055</v>
      </c>
    </row>
    <row r="1359" spans="1:11" s="48" customFormat="1" ht="24" customHeight="1" x14ac:dyDescent="0.15">
      <c r="A1359" s="38">
        <v>1346</v>
      </c>
      <c r="B1359" s="39">
        <v>4150600197</v>
      </c>
      <c r="C1359" s="40" t="s">
        <v>3522</v>
      </c>
      <c r="D1359" s="41" t="s">
        <v>4056</v>
      </c>
      <c r="E1359" s="42" t="s">
        <v>224</v>
      </c>
      <c r="F1359" s="43" t="s">
        <v>36</v>
      </c>
      <c r="G1359" s="44" t="s">
        <v>4057</v>
      </c>
      <c r="H1359" s="44" t="s">
        <v>4058</v>
      </c>
      <c r="I1359" s="44" t="s">
        <v>4059</v>
      </c>
      <c r="J1359" s="45">
        <v>45047</v>
      </c>
      <c r="K1359" s="44" t="s">
        <v>4060</v>
      </c>
    </row>
    <row r="1360" spans="1:11" s="48" customFormat="1" ht="24" customHeight="1" x14ac:dyDescent="0.15">
      <c r="A1360" s="38">
        <v>1347</v>
      </c>
      <c r="B1360" s="39">
        <v>4150900142</v>
      </c>
      <c r="C1360" s="40" t="s">
        <v>3522</v>
      </c>
      <c r="D1360" s="41" t="s">
        <v>4061</v>
      </c>
      <c r="E1360" s="42" t="s">
        <v>1767</v>
      </c>
      <c r="F1360" s="43" t="s">
        <v>29</v>
      </c>
      <c r="G1360" s="44" t="s">
        <v>4062</v>
      </c>
      <c r="H1360" s="44" t="s">
        <v>4063</v>
      </c>
      <c r="I1360" s="44" t="s">
        <v>4064</v>
      </c>
      <c r="J1360" s="45">
        <v>45778</v>
      </c>
      <c r="K1360" s="44" t="s">
        <v>3984</v>
      </c>
    </row>
    <row r="1361" spans="1:11" s="48" customFormat="1" ht="24" customHeight="1" x14ac:dyDescent="0.15">
      <c r="A1361" s="38">
        <v>1348</v>
      </c>
      <c r="B1361" s="39">
        <v>4150500389</v>
      </c>
      <c r="C1361" s="40" t="s">
        <v>3522</v>
      </c>
      <c r="D1361" s="41" t="s">
        <v>4065</v>
      </c>
      <c r="E1361" s="42" t="s">
        <v>1314</v>
      </c>
      <c r="F1361" s="43" t="s">
        <v>478</v>
      </c>
      <c r="G1361" s="44" t="s">
        <v>4066</v>
      </c>
      <c r="H1361" s="44" t="s">
        <v>4067</v>
      </c>
      <c r="I1361" s="44"/>
      <c r="J1361" s="45">
        <v>45778</v>
      </c>
      <c r="K1361" s="44" t="s">
        <v>4068</v>
      </c>
    </row>
    <row r="1362" spans="1:11" s="48" customFormat="1" ht="24" customHeight="1" x14ac:dyDescent="0.15">
      <c r="A1362" s="38">
        <v>1349</v>
      </c>
      <c r="B1362" s="39">
        <v>4151600113</v>
      </c>
      <c r="C1362" s="40" t="s">
        <v>3522</v>
      </c>
      <c r="D1362" s="41" t="s">
        <v>1003</v>
      </c>
      <c r="E1362" s="42" t="s">
        <v>212</v>
      </c>
      <c r="F1362" s="43" t="s">
        <v>125</v>
      </c>
      <c r="G1362" s="44" t="s">
        <v>1004</v>
      </c>
      <c r="H1362" s="44" t="s">
        <v>4069</v>
      </c>
      <c r="I1362" s="44"/>
      <c r="J1362" s="45">
        <v>45778</v>
      </c>
      <c r="K1362" s="44" t="s">
        <v>4070</v>
      </c>
    </row>
    <row r="1363" spans="1:11" s="48" customFormat="1" ht="24" customHeight="1" x14ac:dyDescent="0.15">
      <c r="A1363" s="38">
        <v>1350</v>
      </c>
      <c r="B1363" s="39">
        <v>4150101402</v>
      </c>
      <c r="C1363" s="40" t="s">
        <v>3522</v>
      </c>
      <c r="D1363" s="41" t="s">
        <v>4071</v>
      </c>
      <c r="E1363" s="42" t="s">
        <v>2204</v>
      </c>
      <c r="F1363" s="43" t="s">
        <v>36</v>
      </c>
      <c r="G1363" s="44" t="s">
        <v>4072</v>
      </c>
      <c r="H1363" s="44" t="s">
        <v>4027</v>
      </c>
      <c r="I1363" s="44" t="s">
        <v>3940</v>
      </c>
      <c r="J1363" s="45">
        <v>45778</v>
      </c>
      <c r="K1363" s="44" t="s">
        <v>4073</v>
      </c>
    </row>
    <row r="1364" spans="1:11" s="48" customFormat="1" ht="24" customHeight="1" x14ac:dyDescent="0.15">
      <c r="A1364" s="38">
        <v>1351</v>
      </c>
      <c r="B1364" s="39">
        <v>4150900159</v>
      </c>
      <c r="C1364" s="40" t="s">
        <v>3522</v>
      </c>
      <c r="D1364" s="41" t="s">
        <v>4074</v>
      </c>
      <c r="E1364" s="42" t="s">
        <v>455</v>
      </c>
      <c r="F1364" s="43" t="s">
        <v>456</v>
      </c>
      <c r="G1364" s="44" t="s">
        <v>4075</v>
      </c>
      <c r="H1364" s="44" t="s">
        <v>4076</v>
      </c>
      <c r="I1364" s="44"/>
      <c r="J1364" s="45">
        <v>45809</v>
      </c>
      <c r="K1364" s="44" t="s">
        <v>4077</v>
      </c>
    </row>
    <row r="1365" spans="1:11" s="48" customFormat="1" ht="24" customHeight="1" x14ac:dyDescent="0.15">
      <c r="A1365" s="38">
        <v>1352</v>
      </c>
      <c r="B1365" s="39">
        <v>4150101410</v>
      </c>
      <c r="C1365" s="40" t="s">
        <v>3522</v>
      </c>
      <c r="D1365" s="41" t="s">
        <v>4078</v>
      </c>
      <c r="E1365" s="42" t="s">
        <v>2370</v>
      </c>
      <c r="F1365" s="43" t="s">
        <v>36</v>
      </c>
      <c r="G1365" s="44" t="s">
        <v>4079</v>
      </c>
      <c r="H1365" s="44" t="s">
        <v>4080</v>
      </c>
      <c r="I1365" s="44"/>
      <c r="J1365" s="45">
        <v>45809</v>
      </c>
      <c r="K1365" s="44" t="s">
        <v>4081</v>
      </c>
    </row>
    <row r="1366" spans="1:11" s="48" customFormat="1" ht="24" customHeight="1" x14ac:dyDescent="0.15">
      <c r="A1366" s="38">
        <v>1353</v>
      </c>
      <c r="B1366" s="39">
        <v>4150200162</v>
      </c>
      <c r="C1366" s="40" t="s">
        <v>3522</v>
      </c>
      <c r="D1366" s="41" t="s">
        <v>4082</v>
      </c>
      <c r="E1366" s="42" t="s">
        <v>704</v>
      </c>
      <c r="F1366" s="43" t="s">
        <v>62</v>
      </c>
      <c r="G1366" s="44" t="s">
        <v>4083</v>
      </c>
      <c r="H1366" s="44" t="s">
        <v>706</v>
      </c>
      <c r="I1366" s="44" t="s">
        <v>464</v>
      </c>
      <c r="J1366" s="45">
        <v>45839</v>
      </c>
      <c r="K1366" s="44" t="s">
        <v>708</v>
      </c>
    </row>
    <row r="1367" spans="1:11" s="48" customFormat="1" ht="24" customHeight="1" x14ac:dyDescent="0.15">
      <c r="A1367" s="38">
        <v>1354</v>
      </c>
      <c r="B1367" s="39">
        <v>4151100585</v>
      </c>
      <c r="C1367" s="40" t="s">
        <v>3522</v>
      </c>
      <c r="D1367" s="41" t="s">
        <v>4084</v>
      </c>
      <c r="E1367" s="42" t="s">
        <v>3543</v>
      </c>
      <c r="F1367" s="43" t="s">
        <v>113</v>
      </c>
      <c r="G1367" s="44" t="s">
        <v>4085</v>
      </c>
      <c r="H1367" s="44" t="s">
        <v>4086</v>
      </c>
      <c r="I1367" s="44" t="s">
        <v>4087</v>
      </c>
      <c r="J1367" s="45">
        <v>45839</v>
      </c>
      <c r="K1367" s="44" t="s">
        <v>4088</v>
      </c>
    </row>
    <row r="1368" spans="1:11" s="48" customFormat="1" ht="24" customHeight="1" x14ac:dyDescent="0.15">
      <c r="A1368" s="38">
        <v>1355</v>
      </c>
      <c r="B1368" s="39">
        <v>4150600254</v>
      </c>
      <c r="C1368" s="40" t="s">
        <v>3522</v>
      </c>
      <c r="D1368" s="41" t="s">
        <v>4089</v>
      </c>
      <c r="E1368" s="42" t="s">
        <v>48</v>
      </c>
      <c r="F1368" s="43" t="s">
        <v>49</v>
      </c>
      <c r="G1368" s="44" t="s">
        <v>50</v>
      </c>
      <c r="H1368" s="44" t="s">
        <v>4090</v>
      </c>
      <c r="I1368" s="44" t="s">
        <v>52</v>
      </c>
      <c r="J1368" s="45">
        <v>45839</v>
      </c>
      <c r="K1368" s="44" t="s">
        <v>4091</v>
      </c>
    </row>
    <row r="1369" spans="1:11" s="48" customFormat="1" ht="24" customHeight="1" x14ac:dyDescent="0.15">
      <c r="A1369" s="38">
        <v>1356</v>
      </c>
      <c r="B1369" s="39">
        <v>4151300284</v>
      </c>
      <c r="C1369" s="40" t="s">
        <v>3522</v>
      </c>
      <c r="D1369" s="41" t="s">
        <v>4092</v>
      </c>
      <c r="E1369" s="42" t="s">
        <v>4093</v>
      </c>
      <c r="F1369" s="43" t="s">
        <v>15</v>
      </c>
      <c r="G1369" s="44" t="s">
        <v>4094</v>
      </c>
      <c r="H1369" s="44" t="s">
        <v>4095</v>
      </c>
      <c r="I1369" s="44" t="s">
        <v>4096</v>
      </c>
      <c r="J1369" s="45">
        <v>45901</v>
      </c>
      <c r="K1369" s="44" t="s">
        <v>2960</v>
      </c>
    </row>
    <row r="1370" spans="1:11" s="48" customFormat="1" ht="24" customHeight="1" x14ac:dyDescent="0.15">
      <c r="A1370" s="38">
        <v>1357</v>
      </c>
      <c r="B1370" s="39">
        <v>4150101428</v>
      </c>
      <c r="C1370" s="40" t="s">
        <v>3522</v>
      </c>
      <c r="D1370" s="41" t="s">
        <v>4097</v>
      </c>
      <c r="E1370" s="42" t="s">
        <v>2527</v>
      </c>
      <c r="F1370" s="43" t="s">
        <v>36</v>
      </c>
      <c r="G1370" s="44" t="s">
        <v>4098</v>
      </c>
      <c r="H1370" s="44" t="s">
        <v>3821</v>
      </c>
      <c r="I1370" s="44"/>
      <c r="J1370" s="45">
        <v>45901</v>
      </c>
      <c r="K1370" s="44" t="s">
        <v>4099</v>
      </c>
    </row>
    <row r="1371" spans="1:11" s="48" customFormat="1" ht="24" customHeight="1" x14ac:dyDescent="0.15">
      <c r="A1371" s="38">
        <v>1358</v>
      </c>
      <c r="B1371" s="39">
        <v>4150200477</v>
      </c>
      <c r="C1371" s="40" t="s">
        <v>3522</v>
      </c>
      <c r="D1371" s="41" t="s">
        <v>4100</v>
      </c>
      <c r="E1371" s="42" t="s">
        <v>1369</v>
      </c>
      <c r="F1371" s="43" t="s">
        <v>62</v>
      </c>
      <c r="G1371" s="44" t="s">
        <v>4101</v>
      </c>
      <c r="H1371" s="44" t="s">
        <v>4102</v>
      </c>
      <c r="I1371" s="44" t="s">
        <v>4103</v>
      </c>
      <c r="J1371" s="45">
        <v>45901</v>
      </c>
      <c r="K1371" s="44" t="s">
        <v>4104</v>
      </c>
    </row>
    <row r="1372" spans="1:11" s="48" customFormat="1" ht="24" customHeight="1" x14ac:dyDescent="0.15">
      <c r="A1372" s="38">
        <v>1359</v>
      </c>
      <c r="B1372" s="39">
        <v>4150101436</v>
      </c>
      <c r="C1372" s="40" t="s">
        <v>3522</v>
      </c>
      <c r="D1372" s="41" t="s">
        <v>4105</v>
      </c>
      <c r="E1372" s="42" t="s">
        <v>1105</v>
      </c>
      <c r="F1372" s="43" t="s">
        <v>36</v>
      </c>
      <c r="G1372" s="44" t="s">
        <v>4106</v>
      </c>
      <c r="H1372" s="44" t="s">
        <v>4107</v>
      </c>
      <c r="I1372" s="44" t="s">
        <v>4108</v>
      </c>
      <c r="J1372" s="45">
        <v>45931</v>
      </c>
      <c r="K1372" s="44" t="s">
        <v>4109</v>
      </c>
    </row>
    <row r="1373" spans="1:11" s="48" customFormat="1" ht="24" customHeight="1" x14ac:dyDescent="0.15">
      <c r="A1373" s="38">
        <v>1360</v>
      </c>
      <c r="B1373" s="39">
        <v>4150101444</v>
      </c>
      <c r="C1373" s="40" t="s">
        <v>3522</v>
      </c>
      <c r="D1373" s="41" t="s">
        <v>4110</v>
      </c>
      <c r="E1373" s="42" t="s">
        <v>4111</v>
      </c>
      <c r="F1373" s="43" t="s">
        <v>1349</v>
      </c>
      <c r="G1373" s="44" t="s">
        <v>4112</v>
      </c>
      <c r="H1373" s="44" t="s">
        <v>4113</v>
      </c>
      <c r="I1373" s="44" t="s">
        <v>4114</v>
      </c>
      <c r="J1373" s="45">
        <v>45962</v>
      </c>
      <c r="K1373" s="44" t="s">
        <v>4115</v>
      </c>
    </row>
    <row r="1374" spans="1:11" s="48" customFormat="1" ht="24" customHeight="1" x14ac:dyDescent="0.15">
      <c r="A1374" s="38">
        <v>1361</v>
      </c>
      <c r="B1374" s="39">
        <v>4151100601</v>
      </c>
      <c r="C1374" s="40" t="s">
        <v>3522</v>
      </c>
      <c r="D1374" s="41" t="s">
        <v>4116</v>
      </c>
      <c r="E1374" s="42" t="s">
        <v>3000</v>
      </c>
      <c r="F1374" s="43" t="s">
        <v>1973</v>
      </c>
      <c r="G1374" s="44" t="s">
        <v>4117</v>
      </c>
      <c r="H1374" s="44" t="s">
        <v>4118</v>
      </c>
      <c r="I1374" s="44" t="s">
        <v>4119</v>
      </c>
      <c r="J1374" s="45">
        <v>45962</v>
      </c>
      <c r="K1374" s="44" t="s">
        <v>4120</v>
      </c>
    </row>
    <row r="1375" spans="1:11" s="48" customFormat="1" ht="24" customHeight="1" x14ac:dyDescent="0.15">
      <c r="A1375" s="38">
        <v>1362</v>
      </c>
      <c r="B1375" s="39">
        <v>4150101451</v>
      </c>
      <c r="C1375" s="40" t="s">
        <v>3522</v>
      </c>
      <c r="D1375" s="41" t="s">
        <v>4121</v>
      </c>
      <c r="E1375" s="42" t="s">
        <v>4122</v>
      </c>
      <c r="F1375" s="43" t="s">
        <v>1349</v>
      </c>
      <c r="G1375" s="44" t="s">
        <v>4123</v>
      </c>
      <c r="H1375" s="44" t="s">
        <v>4124</v>
      </c>
      <c r="I1375" s="44" t="s">
        <v>4124</v>
      </c>
      <c r="J1375" s="45">
        <v>45962</v>
      </c>
      <c r="K1375" s="44" t="s">
        <v>4125</v>
      </c>
    </row>
    <row r="1376" spans="1:11" s="48" customFormat="1" ht="24" customHeight="1" x14ac:dyDescent="0.15">
      <c r="A1376" s="38">
        <v>1363</v>
      </c>
      <c r="B1376" s="39">
        <v>4150101469</v>
      </c>
      <c r="C1376" s="40" t="s">
        <v>3522</v>
      </c>
      <c r="D1376" s="41" t="s">
        <v>4126</v>
      </c>
      <c r="E1376" s="42" t="s">
        <v>4127</v>
      </c>
      <c r="F1376" s="43" t="s">
        <v>1349</v>
      </c>
      <c r="G1376" s="44" t="s">
        <v>4128</v>
      </c>
      <c r="H1376" s="44" t="s">
        <v>4129</v>
      </c>
      <c r="I1376" s="44"/>
      <c r="J1376" s="45">
        <v>45962</v>
      </c>
      <c r="K1376" s="44" t="s">
        <v>4130</v>
      </c>
    </row>
    <row r="1377" spans="1:11" s="48" customFormat="1" ht="24" customHeight="1" x14ac:dyDescent="0.15">
      <c r="A1377" s="38">
        <v>1364</v>
      </c>
      <c r="B1377" s="39">
        <v>4151100619</v>
      </c>
      <c r="C1377" s="40" t="s">
        <v>3522</v>
      </c>
      <c r="D1377" s="41" t="s">
        <v>4131</v>
      </c>
      <c r="E1377" s="42" t="s">
        <v>4132</v>
      </c>
      <c r="F1377" s="43" t="s">
        <v>1973</v>
      </c>
      <c r="G1377" s="44" t="s">
        <v>4133</v>
      </c>
      <c r="H1377" s="44" t="s">
        <v>4134</v>
      </c>
      <c r="I1377" s="44"/>
      <c r="J1377" s="45">
        <v>45992</v>
      </c>
      <c r="K1377" s="44" t="s">
        <v>4135</v>
      </c>
    </row>
    <row r="1378" spans="1:11" s="48" customFormat="1" ht="24" customHeight="1" x14ac:dyDescent="0.15">
      <c r="A1378" s="38">
        <v>1365</v>
      </c>
      <c r="B1378" s="39">
        <v>4150500413</v>
      </c>
      <c r="C1378" s="40" t="s">
        <v>3522</v>
      </c>
      <c r="D1378" s="41" t="s">
        <v>4136</v>
      </c>
      <c r="E1378" s="42" t="s">
        <v>4137</v>
      </c>
      <c r="F1378" s="43" t="s">
        <v>4138</v>
      </c>
      <c r="G1378" s="44" t="s">
        <v>4139</v>
      </c>
      <c r="H1378" s="44" t="s">
        <v>4140</v>
      </c>
      <c r="I1378" s="44"/>
      <c r="J1378" s="45">
        <v>45992</v>
      </c>
      <c r="K1378" s="44" t="s">
        <v>4141</v>
      </c>
    </row>
    <row r="1379" spans="1:11" s="48" customFormat="1" ht="24" customHeight="1" x14ac:dyDescent="0.15">
      <c r="A1379" s="38">
        <v>1366</v>
      </c>
      <c r="B1379" s="39">
        <v>4150600262</v>
      </c>
      <c r="C1379" s="40" t="s">
        <v>3522</v>
      </c>
      <c r="D1379" s="41" t="s">
        <v>4142</v>
      </c>
      <c r="E1379" s="42" t="s">
        <v>4143</v>
      </c>
      <c r="F1379" s="43" t="s">
        <v>2002</v>
      </c>
      <c r="G1379" s="44" t="s">
        <v>4144</v>
      </c>
      <c r="H1379" s="44" t="s">
        <v>4145</v>
      </c>
      <c r="I1379" s="44" t="s">
        <v>4146</v>
      </c>
      <c r="J1379" s="45">
        <v>46023</v>
      </c>
      <c r="K1379" s="44" t="s">
        <v>4147</v>
      </c>
    </row>
    <row r="1380" spans="1:11" s="48" customFormat="1" ht="24" customHeight="1" x14ac:dyDescent="0.15">
      <c r="A1380" s="38">
        <v>1367</v>
      </c>
      <c r="B1380" s="39">
        <v>4151100635</v>
      </c>
      <c r="C1380" s="40" t="s">
        <v>3522</v>
      </c>
      <c r="D1380" s="41" t="s">
        <v>4148</v>
      </c>
      <c r="E1380" s="42" t="s">
        <v>3543</v>
      </c>
      <c r="F1380" s="43" t="s">
        <v>4149</v>
      </c>
      <c r="G1380" s="44" t="s">
        <v>4150</v>
      </c>
      <c r="H1380" s="44" t="s">
        <v>4151</v>
      </c>
      <c r="I1380" s="44"/>
      <c r="J1380" s="45">
        <v>46054</v>
      </c>
      <c r="K1380" s="44" t="s">
        <v>4152</v>
      </c>
    </row>
    <row r="1381" spans="1:11" s="48" customFormat="1" ht="24" customHeight="1" x14ac:dyDescent="0.15">
      <c r="A1381" s="38">
        <v>1368</v>
      </c>
      <c r="B1381" s="39">
        <v>4150600270</v>
      </c>
      <c r="C1381" s="40" t="s">
        <v>3522</v>
      </c>
      <c r="D1381" s="41" t="s">
        <v>4153</v>
      </c>
      <c r="E1381" s="42" t="s">
        <v>4143</v>
      </c>
      <c r="F1381" s="43" t="s">
        <v>2002</v>
      </c>
      <c r="G1381" s="44" t="s">
        <v>4154</v>
      </c>
      <c r="H1381" s="44" t="s">
        <v>4155</v>
      </c>
      <c r="I1381" s="44" t="s">
        <v>4155</v>
      </c>
      <c r="J1381" s="45">
        <v>46054</v>
      </c>
      <c r="K1381" s="44" t="s">
        <v>4156</v>
      </c>
    </row>
    <row r="1382" spans="1:11" s="48" customFormat="1" ht="24" customHeight="1" x14ac:dyDescent="0.15">
      <c r="A1382" s="38">
        <v>1369</v>
      </c>
      <c r="B1382" s="39">
        <v>4150500421</v>
      </c>
      <c r="C1382" s="40" t="s">
        <v>3522</v>
      </c>
      <c r="D1382" s="41" t="s">
        <v>4157</v>
      </c>
      <c r="E1382" s="42" t="s">
        <v>4158</v>
      </c>
      <c r="F1382" s="43" t="s">
        <v>4159</v>
      </c>
      <c r="G1382" s="44" t="s">
        <v>4160</v>
      </c>
      <c r="H1382" s="44" t="s">
        <v>4161</v>
      </c>
      <c r="I1382" s="44"/>
      <c r="J1382" s="45">
        <v>46054</v>
      </c>
      <c r="K1382" s="44" t="s">
        <v>4162</v>
      </c>
    </row>
    <row r="1383" spans="1:11" s="48" customFormat="1" ht="24" customHeight="1" x14ac:dyDescent="0.15">
      <c r="A1383" s="38">
        <v>1370</v>
      </c>
      <c r="B1383" s="39">
        <v>4150500439</v>
      </c>
      <c r="C1383" s="40" t="s">
        <v>3522</v>
      </c>
      <c r="D1383" s="41" t="s">
        <v>4163</v>
      </c>
      <c r="E1383" s="42" t="s">
        <v>4164</v>
      </c>
      <c r="F1383" s="43" t="s">
        <v>4138</v>
      </c>
      <c r="G1383" s="44" t="s">
        <v>4165</v>
      </c>
      <c r="H1383" s="44" t="s">
        <v>4166</v>
      </c>
      <c r="I1383" s="44"/>
      <c r="J1383" s="45">
        <v>46082</v>
      </c>
      <c r="K1383" s="44" t="s">
        <v>4167</v>
      </c>
    </row>
    <row r="1384" spans="1:11" s="48" customFormat="1" ht="24" customHeight="1" x14ac:dyDescent="0.15">
      <c r="A1384" s="38">
        <v>1371</v>
      </c>
      <c r="B1384" s="39">
        <v>4150200485</v>
      </c>
      <c r="C1384" s="40" t="s">
        <v>3522</v>
      </c>
      <c r="D1384" s="41" t="s">
        <v>4168</v>
      </c>
      <c r="E1384" s="42" t="s">
        <v>4169</v>
      </c>
      <c r="F1384" s="43" t="s">
        <v>1039</v>
      </c>
      <c r="G1384" s="44" t="s">
        <v>4170</v>
      </c>
      <c r="H1384" s="44" t="s">
        <v>4171</v>
      </c>
      <c r="I1384" s="44" t="s">
        <v>4172</v>
      </c>
      <c r="J1384" s="45">
        <v>46082</v>
      </c>
      <c r="K1384" s="44" t="s">
        <v>4135</v>
      </c>
    </row>
    <row r="1385" spans="1:11" s="48" customFormat="1" ht="24" customHeight="1" x14ac:dyDescent="0.15">
      <c r="A1385" s="38">
        <v>1372</v>
      </c>
      <c r="B1385" s="39">
        <v>4150500447</v>
      </c>
      <c r="C1385" s="40" t="s">
        <v>3522</v>
      </c>
      <c r="D1385" s="41" t="s">
        <v>4173</v>
      </c>
      <c r="E1385" s="42" t="s">
        <v>4174</v>
      </c>
      <c r="F1385" s="43" t="s">
        <v>4138</v>
      </c>
      <c r="G1385" s="44" t="s">
        <v>4175</v>
      </c>
      <c r="H1385" s="44" t="s">
        <v>4176</v>
      </c>
      <c r="I1385" s="44"/>
      <c r="J1385" s="45">
        <v>46082</v>
      </c>
      <c r="K1385" s="44" t="s">
        <v>4177</v>
      </c>
    </row>
    <row r="1386" spans="1:11" s="48" customFormat="1" ht="24" customHeight="1" x14ac:dyDescent="0.15">
      <c r="A1386" s="38">
        <v>1373</v>
      </c>
      <c r="B1386" s="39">
        <v>4150100289</v>
      </c>
      <c r="C1386" s="40" t="s">
        <v>3522</v>
      </c>
      <c r="D1386" s="41" t="s">
        <v>4178</v>
      </c>
      <c r="E1386" s="42" t="s">
        <v>1044</v>
      </c>
      <c r="F1386" s="43" t="s">
        <v>1349</v>
      </c>
      <c r="G1386" s="44" t="s">
        <v>4179</v>
      </c>
      <c r="H1386" s="44" t="s">
        <v>4180</v>
      </c>
      <c r="I1386" s="44" t="s">
        <v>4181</v>
      </c>
      <c r="J1386" s="45">
        <v>46113</v>
      </c>
      <c r="K1386" s="44" t="s">
        <v>4182</v>
      </c>
    </row>
    <row r="1387" spans="1:11" s="48" customFormat="1" ht="24" customHeight="1" x14ac:dyDescent="0.15">
      <c r="A1387" s="38">
        <v>1374</v>
      </c>
      <c r="B1387" s="39">
        <v>4150101485</v>
      </c>
      <c r="C1387" s="40" t="s">
        <v>3522</v>
      </c>
      <c r="D1387" s="41" t="s">
        <v>4183</v>
      </c>
      <c r="E1387" s="42" t="s">
        <v>4184</v>
      </c>
      <c r="F1387" s="43" t="s">
        <v>1349</v>
      </c>
      <c r="G1387" s="44" t="s">
        <v>4185</v>
      </c>
      <c r="H1387" s="44" t="s">
        <v>4186</v>
      </c>
      <c r="I1387" s="44"/>
      <c r="J1387" s="45">
        <v>46113</v>
      </c>
      <c r="K1387" s="44" t="s">
        <v>4187</v>
      </c>
    </row>
    <row r="1388" spans="1:11" s="48" customFormat="1" ht="24" customHeight="1" x14ac:dyDescent="0.15">
      <c r="A1388" s="38">
        <v>1375</v>
      </c>
      <c r="B1388" s="39">
        <v>4150101493</v>
      </c>
      <c r="C1388" s="40" t="s">
        <v>3522</v>
      </c>
      <c r="D1388" s="41" t="s">
        <v>4188</v>
      </c>
      <c r="E1388" s="42" t="s">
        <v>2311</v>
      </c>
      <c r="F1388" s="43" t="s">
        <v>1349</v>
      </c>
      <c r="G1388" s="44" t="s">
        <v>4189</v>
      </c>
      <c r="H1388" s="44" t="s">
        <v>4190</v>
      </c>
      <c r="I1388" s="44"/>
      <c r="J1388" s="45">
        <v>46113</v>
      </c>
      <c r="K1388" s="44" t="s">
        <v>4191</v>
      </c>
    </row>
    <row r="1389" spans="1:11" s="48" customFormat="1" ht="24" customHeight="1" x14ac:dyDescent="0.15">
      <c r="A1389" s="38">
        <v>1376</v>
      </c>
      <c r="B1389" s="39">
        <v>4150500462</v>
      </c>
      <c r="C1389" s="40" t="s">
        <v>3522</v>
      </c>
      <c r="D1389" s="89" t="s">
        <v>4192</v>
      </c>
      <c r="E1389" s="49" t="s">
        <v>4193</v>
      </c>
      <c r="F1389" s="50" t="s">
        <v>4138</v>
      </c>
      <c r="G1389" s="44" t="s">
        <v>4194</v>
      </c>
      <c r="H1389" s="51" t="s">
        <v>4195</v>
      </c>
      <c r="I1389" s="51"/>
      <c r="J1389" s="45">
        <v>46113</v>
      </c>
      <c r="K1389" s="52" t="s">
        <v>3787</v>
      </c>
    </row>
    <row r="1390" spans="1:11" s="48" customFormat="1" ht="24" customHeight="1" x14ac:dyDescent="0.15">
      <c r="A1390" s="38">
        <v>1377</v>
      </c>
      <c r="B1390" s="39">
        <v>4150500454</v>
      </c>
      <c r="C1390" s="40" t="s">
        <v>3522</v>
      </c>
      <c r="D1390" s="89" t="s">
        <v>4196</v>
      </c>
      <c r="E1390" s="49" t="s">
        <v>4197</v>
      </c>
      <c r="F1390" s="50" t="s">
        <v>608</v>
      </c>
      <c r="G1390" s="44" t="s">
        <v>4198</v>
      </c>
      <c r="H1390" s="51" t="s">
        <v>610</v>
      </c>
      <c r="I1390" s="51"/>
      <c r="J1390" s="45">
        <v>46113</v>
      </c>
      <c r="K1390" s="52" t="s">
        <v>4199</v>
      </c>
    </row>
    <row r="1391" spans="1:11" s="48" customFormat="1" ht="24" customHeight="1" x14ac:dyDescent="0.15">
      <c r="A1391" s="38">
        <v>1378</v>
      </c>
      <c r="B1391" s="39">
        <v>4151100650</v>
      </c>
      <c r="C1391" s="40" t="s">
        <v>3522</v>
      </c>
      <c r="D1391" s="89" t="s">
        <v>4200</v>
      </c>
      <c r="E1391" s="49" t="s">
        <v>4201</v>
      </c>
      <c r="F1391" s="50" t="s">
        <v>3431</v>
      </c>
      <c r="G1391" s="44" t="s">
        <v>4202</v>
      </c>
      <c r="H1391" s="51" t="s">
        <v>4203</v>
      </c>
      <c r="I1391" s="51"/>
      <c r="J1391" s="45">
        <v>46113</v>
      </c>
      <c r="K1391" s="52" t="s">
        <v>4204</v>
      </c>
    </row>
    <row r="1392" spans="1:11" s="48" customFormat="1" ht="24" customHeight="1" x14ac:dyDescent="0.15">
      <c r="A1392" s="38">
        <v>1379</v>
      </c>
      <c r="B1392" s="39">
        <v>4151300292</v>
      </c>
      <c r="C1392" s="40" t="s">
        <v>3522</v>
      </c>
      <c r="D1392" s="89" t="s">
        <v>4205</v>
      </c>
      <c r="E1392" s="49" t="s">
        <v>2982</v>
      </c>
      <c r="F1392" s="50" t="s">
        <v>619</v>
      </c>
      <c r="G1392" s="44" t="s">
        <v>4206</v>
      </c>
      <c r="H1392" s="51" t="s">
        <v>4207</v>
      </c>
      <c r="I1392" s="51"/>
      <c r="J1392" s="45">
        <v>46113</v>
      </c>
      <c r="K1392" s="52" t="s">
        <v>4208</v>
      </c>
    </row>
    <row r="1393" spans="1:11" s="48" customFormat="1" ht="24" customHeight="1" x14ac:dyDescent="0.15">
      <c r="A1393" s="38">
        <v>1380</v>
      </c>
      <c r="B1393" s="39">
        <v>4150101519</v>
      </c>
      <c r="C1393" s="40" t="s">
        <v>3522</v>
      </c>
      <c r="D1393" s="89" t="s">
        <v>4209</v>
      </c>
      <c r="E1393" s="49" t="s">
        <v>4210</v>
      </c>
      <c r="F1393" s="50" t="s">
        <v>3419</v>
      </c>
      <c r="G1393" s="44" t="s">
        <v>4211</v>
      </c>
      <c r="H1393" s="51" t="s">
        <v>4212</v>
      </c>
      <c r="I1393" s="51" t="s">
        <v>4213</v>
      </c>
      <c r="J1393" s="45">
        <v>46113</v>
      </c>
      <c r="K1393" s="52" t="s">
        <v>4214</v>
      </c>
    </row>
    <row r="1394" spans="1:11" s="48" customFormat="1" ht="24" customHeight="1" x14ac:dyDescent="0.15">
      <c r="A1394" s="38">
        <v>1381</v>
      </c>
      <c r="B1394" s="39">
        <v>4150101527</v>
      </c>
      <c r="C1394" s="40" t="s">
        <v>3522</v>
      </c>
      <c r="D1394" s="89" t="s">
        <v>4215</v>
      </c>
      <c r="E1394" s="49" t="s">
        <v>4111</v>
      </c>
      <c r="F1394" s="50" t="s">
        <v>3419</v>
      </c>
      <c r="G1394" s="44" t="s">
        <v>4216</v>
      </c>
      <c r="H1394" s="51" t="s">
        <v>4217</v>
      </c>
      <c r="I1394" s="51" t="s">
        <v>4218</v>
      </c>
      <c r="J1394" s="45">
        <v>46113</v>
      </c>
      <c r="K1394" s="52" t="s">
        <v>4219</v>
      </c>
    </row>
    <row r="1395" spans="1:11" s="48" customFormat="1" ht="24" customHeight="1" x14ac:dyDescent="0.15">
      <c r="A1395" s="38">
        <v>1382</v>
      </c>
      <c r="B1395" s="39">
        <v>4151100676</v>
      </c>
      <c r="C1395" s="40" t="s">
        <v>3522</v>
      </c>
      <c r="D1395" s="89" t="s">
        <v>4220</v>
      </c>
      <c r="E1395" s="49" t="s">
        <v>4221</v>
      </c>
      <c r="F1395" s="50" t="s">
        <v>3431</v>
      </c>
      <c r="G1395" s="44" t="s">
        <v>4222</v>
      </c>
      <c r="H1395" s="51" t="s">
        <v>4223</v>
      </c>
      <c r="I1395" s="51"/>
      <c r="J1395" s="45">
        <v>46113</v>
      </c>
      <c r="K1395" s="52" t="s">
        <v>4224</v>
      </c>
    </row>
    <row r="1396" spans="1:11" s="48" customFormat="1" ht="24" customHeight="1" x14ac:dyDescent="0.15">
      <c r="A1396" s="38">
        <v>1383</v>
      </c>
      <c r="B1396" s="39">
        <v>4150500488</v>
      </c>
      <c r="C1396" s="40" t="s">
        <v>3522</v>
      </c>
      <c r="D1396" s="89" t="s">
        <v>4225</v>
      </c>
      <c r="E1396" s="49" t="s">
        <v>4193</v>
      </c>
      <c r="F1396" s="50" t="s">
        <v>4138</v>
      </c>
      <c r="G1396" s="44" t="s">
        <v>4226</v>
      </c>
      <c r="H1396" s="51" t="s">
        <v>4227</v>
      </c>
      <c r="I1396" s="51"/>
      <c r="J1396" s="45">
        <v>46113</v>
      </c>
      <c r="K1396" s="52" t="s">
        <v>4228</v>
      </c>
    </row>
    <row r="1397" spans="1:11" s="48" customFormat="1" ht="24" customHeight="1" x14ac:dyDescent="0.15">
      <c r="A1397" s="38">
        <v>1384</v>
      </c>
      <c r="B1397" s="39">
        <v>4150600288</v>
      </c>
      <c r="C1397" s="40" t="s">
        <v>3522</v>
      </c>
      <c r="D1397" s="89" t="s">
        <v>4229</v>
      </c>
      <c r="E1397" s="49" t="s">
        <v>4230</v>
      </c>
      <c r="F1397" s="50" t="s">
        <v>2002</v>
      </c>
      <c r="G1397" s="44" t="s">
        <v>4231</v>
      </c>
      <c r="H1397" s="51" t="s">
        <v>4232</v>
      </c>
      <c r="I1397" s="51"/>
      <c r="J1397" s="45">
        <v>46113</v>
      </c>
      <c r="K1397" s="52" t="s">
        <v>4233</v>
      </c>
    </row>
    <row r="1398" spans="1:11" s="48" customFormat="1" ht="24" customHeight="1" x14ac:dyDescent="0.15">
      <c r="A1398" s="38">
        <v>1385</v>
      </c>
      <c r="B1398" s="39">
        <v>4150200493</v>
      </c>
      <c r="C1398" s="40" t="s">
        <v>3522</v>
      </c>
      <c r="D1398" s="89" t="s">
        <v>4234</v>
      </c>
      <c r="E1398" s="49" t="s">
        <v>4235</v>
      </c>
      <c r="F1398" s="50" t="s">
        <v>1039</v>
      </c>
      <c r="G1398" s="44" t="s">
        <v>4236</v>
      </c>
      <c r="H1398" s="51" t="s">
        <v>4237</v>
      </c>
      <c r="I1398" s="51"/>
      <c r="J1398" s="45">
        <v>46113</v>
      </c>
      <c r="K1398" s="52" t="s">
        <v>4238</v>
      </c>
    </row>
    <row r="1399" spans="1:11" s="48" customFormat="1" ht="24" customHeight="1" x14ac:dyDescent="0.15">
      <c r="A1399" s="38">
        <v>1386</v>
      </c>
      <c r="B1399" s="39">
        <v>4150200501</v>
      </c>
      <c r="C1399" s="40" t="s">
        <v>3522</v>
      </c>
      <c r="D1399" s="89" t="s">
        <v>4239</v>
      </c>
      <c r="E1399" s="49" t="s">
        <v>4240</v>
      </c>
      <c r="F1399" s="50" t="s">
        <v>1039</v>
      </c>
      <c r="G1399" s="44" t="s">
        <v>4241</v>
      </c>
      <c r="H1399" s="51" t="s">
        <v>4242</v>
      </c>
      <c r="I1399" s="51" t="s">
        <v>4243</v>
      </c>
      <c r="J1399" s="45">
        <v>46113</v>
      </c>
      <c r="K1399" s="52" t="s">
        <v>4244</v>
      </c>
    </row>
    <row r="1400" spans="1:11" s="48" customFormat="1" ht="24" customHeight="1" x14ac:dyDescent="0.15">
      <c r="A1400" s="38">
        <v>1387</v>
      </c>
      <c r="B1400" s="39">
        <v>4150200519</v>
      </c>
      <c r="C1400" s="40" t="s">
        <v>3522</v>
      </c>
      <c r="D1400" s="89" t="s">
        <v>1037</v>
      </c>
      <c r="E1400" s="49" t="s">
        <v>1038</v>
      </c>
      <c r="F1400" s="50" t="s">
        <v>1039</v>
      </c>
      <c r="G1400" s="44" t="s">
        <v>1040</v>
      </c>
      <c r="H1400" s="51" t="s">
        <v>1041</v>
      </c>
      <c r="I1400" s="51" t="s">
        <v>1041</v>
      </c>
      <c r="J1400" s="45">
        <v>46113</v>
      </c>
      <c r="K1400" s="52" t="s">
        <v>1042</v>
      </c>
    </row>
    <row r="1401" spans="1:11" s="48" customFormat="1" ht="24" customHeight="1" x14ac:dyDescent="0.15">
      <c r="A1401" s="38">
        <v>1388</v>
      </c>
      <c r="B1401" s="39">
        <v>4150600296</v>
      </c>
      <c r="C1401" s="40" t="s">
        <v>3522</v>
      </c>
      <c r="D1401" s="89" t="s">
        <v>4245</v>
      </c>
      <c r="E1401" s="49" t="s">
        <v>4246</v>
      </c>
      <c r="F1401" s="50" t="s">
        <v>2002</v>
      </c>
      <c r="G1401" s="44" t="s">
        <v>4247</v>
      </c>
      <c r="H1401" s="51" t="s">
        <v>4248</v>
      </c>
      <c r="I1401" s="51" t="s">
        <v>4249</v>
      </c>
      <c r="J1401" s="45">
        <v>46143</v>
      </c>
      <c r="K1401" s="52" t="s">
        <v>4250</v>
      </c>
    </row>
    <row r="1402" spans="1:11" s="48" customFormat="1" ht="24" customHeight="1" x14ac:dyDescent="0.15">
      <c r="A1402" s="38">
        <v>1389</v>
      </c>
      <c r="B1402" s="39">
        <v>4150101543</v>
      </c>
      <c r="C1402" s="40" t="s">
        <v>3522</v>
      </c>
      <c r="D1402" s="89" t="s">
        <v>4251</v>
      </c>
      <c r="E1402" s="49" t="s">
        <v>4252</v>
      </c>
      <c r="F1402" s="50" t="s">
        <v>1045</v>
      </c>
      <c r="G1402" s="44" t="s">
        <v>4253</v>
      </c>
      <c r="H1402" s="51" t="s">
        <v>4254</v>
      </c>
      <c r="I1402" s="51" t="s">
        <v>4255</v>
      </c>
      <c r="J1402" s="45">
        <v>46143</v>
      </c>
      <c r="K1402" s="52" t="s">
        <v>4256</v>
      </c>
    </row>
    <row r="1403" spans="1:11" s="48" customFormat="1" ht="24" customHeight="1" x14ac:dyDescent="0.15">
      <c r="A1403" s="38">
        <v>1390</v>
      </c>
      <c r="B1403" s="39">
        <v>4150400200</v>
      </c>
      <c r="C1403" s="40" t="s">
        <v>3522</v>
      </c>
      <c r="D1403" s="89" t="s">
        <v>4257</v>
      </c>
      <c r="E1403" s="49" t="s">
        <v>4258</v>
      </c>
      <c r="F1403" s="50" t="s">
        <v>4259</v>
      </c>
      <c r="G1403" s="44" t="s">
        <v>4260</v>
      </c>
      <c r="H1403" s="51" t="s">
        <v>4261</v>
      </c>
      <c r="I1403" s="51"/>
      <c r="J1403" s="45">
        <v>46143</v>
      </c>
      <c r="K1403" s="52" t="s">
        <v>4262</v>
      </c>
    </row>
    <row r="1404" spans="1:11" s="48" customFormat="1" ht="24" customHeight="1" x14ac:dyDescent="0.15">
      <c r="A1404" s="38">
        <v>1391</v>
      </c>
      <c r="B1404" s="39">
        <v>4150500496</v>
      </c>
      <c r="C1404" s="40" t="s">
        <v>3522</v>
      </c>
      <c r="D1404" s="89" t="s">
        <v>4263</v>
      </c>
      <c r="E1404" s="49" t="s">
        <v>4174</v>
      </c>
      <c r="F1404" s="50" t="s">
        <v>4138</v>
      </c>
      <c r="G1404" s="44" t="s">
        <v>4264</v>
      </c>
      <c r="H1404" s="51" t="s">
        <v>4265</v>
      </c>
      <c r="I1404" s="51"/>
      <c r="J1404" s="45">
        <v>46143</v>
      </c>
      <c r="K1404" s="52" t="s">
        <v>4266</v>
      </c>
    </row>
    <row r="1405" spans="1:11" s="48" customFormat="1" ht="24" customHeight="1" x14ac:dyDescent="0.15">
      <c r="A1405" s="38">
        <v>1392</v>
      </c>
      <c r="B1405" s="39">
        <v>4151500149</v>
      </c>
      <c r="C1405" s="40" t="s">
        <v>3522</v>
      </c>
      <c r="D1405" s="89" t="s">
        <v>4267</v>
      </c>
      <c r="E1405" s="49" t="s">
        <v>4268</v>
      </c>
      <c r="F1405" s="50" t="s">
        <v>4269</v>
      </c>
      <c r="G1405" s="44" t="s">
        <v>4270</v>
      </c>
      <c r="H1405" s="51" t="s">
        <v>4271</v>
      </c>
      <c r="I1405" s="51" t="s">
        <v>4272</v>
      </c>
      <c r="J1405" s="45">
        <v>46143</v>
      </c>
      <c r="K1405" s="52" t="s">
        <v>4250</v>
      </c>
    </row>
    <row r="1406" spans="1:11" s="48" customFormat="1" ht="24" customHeight="1" x14ac:dyDescent="0.15">
      <c r="A1406" s="38">
        <v>1393</v>
      </c>
      <c r="B1406" s="39">
        <v>4150600304</v>
      </c>
      <c r="C1406" s="40" t="s">
        <v>3522</v>
      </c>
      <c r="D1406" s="89" t="s">
        <v>4273</v>
      </c>
      <c r="E1406" s="49" t="s">
        <v>4274</v>
      </c>
      <c r="F1406" s="50" t="s">
        <v>2002</v>
      </c>
      <c r="G1406" s="44" t="s">
        <v>4275</v>
      </c>
      <c r="H1406" s="51" t="s">
        <v>4276</v>
      </c>
      <c r="I1406" s="51" t="s">
        <v>4277</v>
      </c>
      <c r="J1406" s="45">
        <v>46143</v>
      </c>
      <c r="K1406" s="52" t="s">
        <v>4250</v>
      </c>
    </row>
    <row r="1407" spans="1:11" s="48" customFormat="1" ht="24" customHeight="1" x14ac:dyDescent="0.15">
      <c r="A1407" s="38">
        <v>1394</v>
      </c>
      <c r="B1407" s="39">
        <v>4150101568</v>
      </c>
      <c r="C1407" s="40" t="s">
        <v>3522</v>
      </c>
      <c r="D1407" s="89" t="s">
        <v>4278</v>
      </c>
      <c r="E1407" s="49" t="s">
        <v>4279</v>
      </c>
      <c r="F1407" s="50" t="s">
        <v>3419</v>
      </c>
      <c r="G1407" s="44" t="s">
        <v>4280</v>
      </c>
      <c r="H1407" s="51" t="s">
        <v>4281</v>
      </c>
      <c r="I1407" s="51" t="s">
        <v>4172</v>
      </c>
      <c r="J1407" s="45">
        <v>46143</v>
      </c>
      <c r="K1407" s="52" t="s">
        <v>4282</v>
      </c>
    </row>
    <row r="1408" spans="1:11" s="48" customFormat="1" ht="24" customHeight="1" x14ac:dyDescent="0.15">
      <c r="A1408" s="38">
        <v>1395</v>
      </c>
      <c r="B1408" s="39">
        <v>4150101576</v>
      </c>
      <c r="C1408" s="40" t="s">
        <v>3522</v>
      </c>
      <c r="D1408" s="89" t="s">
        <v>4283</v>
      </c>
      <c r="E1408" s="49" t="s">
        <v>4284</v>
      </c>
      <c r="F1408" s="50" t="s">
        <v>1045</v>
      </c>
      <c r="G1408" s="44" t="s">
        <v>4285</v>
      </c>
      <c r="H1408" s="51" t="s">
        <v>4286</v>
      </c>
      <c r="I1408" s="51" t="s">
        <v>4287</v>
      </c>
      <c r="J1408" s="45">
        <v>46143</v>
      </c>
      <c r="K1408" s="52" t="s">
        <v>4130</v>
      </c>
    </row>
    <row r="1409" spans="1:11" s="48" customFormat="1" ht="24" customHeight="1" x14ac:dyDescent="0.15">
      <c r="A1409" s="38">
        <v>1396</v>
      </c>
      <c r="B1409" s="39">
        <v>4150600312</v>
      </c>
      <c r="C1409" s="40" t="s">
        <v>3522</v>
      </c>
      <c r="D1409" s="89" t="s">
        <v>4288</v>
      </c>
      <c r="E1409" s="49" t="s">
        <v>4289</v>
      </c>
      <c r="F1409" s="50" t="s">
        <v>2002</v>
      </c>
      <c r="G1409" s="44" t="s">
        <v>4290</v>
      </c>
      <c r="H1409" s="51" t="s">
        <v>4291</v>
      </c>
      <c r="I1409" s="51"/>
      <c r="J1409" s="45">
        <v>46143</v>
      </c>
      <c r="K1409" s="52" t="s">
        <v>4292</v>
      </c>
    </row>
    <row r="1410" spans="1:11" s="48" customFormat="1" ht="24" customHeight="1" x14ac:dyDescent="0.15">
      <c r="A1410" s="38">
        <v>1397</v>
      </c>
      <c r="B1410" s="39">
        <v>4150600320</v>
      </c>
      <c r="C1410" s="40" t="s">
        <v>3522</v>
      </c>
      <c r="D1410" s="89" t="s">
        <v>4293</v>
      </c>
      <c r="E1410" s="49" t="s">
        <v>4294</v>
      </c>
      <c r="F1410" s="50" t="s">
        <v>2002</v>
      </c>
      <c r="G1410" s="44" t="s">
        <v>4295</v>
      </c>
      <c r="H1410" s="51" t="s">
        <v>4296</v>
      </c>
      <c r="I1410" s="51" t="s">
        <v>4297</v>
      </c>
      <c r="J1410" s="45">
        <v>46143</v>
      </c>
      <c r="K1410" s="52" t="s">
        <v>4298</v>
      </c>
    </row>
    <row r="1411" spans="1:11" s="48" customFormat="1" ht="24" customHeight="1" x14ac:dyDescent="0.15">
      <c r="A1411" s="38">
        <v>1398</v>
      </c>
      <c r="B1411" s="39">
        <v>4151300300</v>
      </c>
      <c r="C1411" s="40" t="s">
        <v>3522</v>
      </c>
      <c r="D1411" s="89" t="s">
        <v>4299</v>
      </c>
      <c r="E1411" s="49" t="s">
        <v>2982</v>
      </c>
      <c r="F1411" s="50" t="s">
        <v>619</v>
      </c>
      <c r="G1411" s="44" t="s">
        <v>4300</v>
      </c>
      <c r="H1411" s="51" t="s">
        <v>4301</v>
      </c>
      <c r="I1411" s="51"/>
      <c r="J1411" s="45">
        <v>46143</v>
      </c>
      <c r="K1411" s="52" t="s">
        <v>4302</v>
      </c>
    </row>
    <row r="1412" spans="1:11" s="53" customFormat="1" ht="24" customHeight="1" x14ac:dyDescent="0.15">
      <c r="A1412" s="38">
        <v>1399</v>
      </c>
      <c r="B1412" s="39">
        <v>4151700145</v>
      </c>
      <c r="C1412" s="40" t="s">
        <v>3522</v>
      </c>
      <c r="D1412" s="41" t="s">
        <v>1050</v>
      </c>
      <c r="E1412" s="42" t="s">
        <v>1051</v>
      </c>
      <c r="F1412" s="43" t="s">
        <v>1052</v>
      </c>
      <c r="G1412" s="44" t="s">
        <v>1053</v>
      </c>
      <c r="H1412" s="44" t="s">
        <v>1054</v>
      </c>
      <c r="I1412" s="44" t="s">
        <v>1048</v>
      </c>
      <c r="J1412" s="45">
        <v>46174</v>
      </c>
      <c r="K1412" s="44" t="s">
        <v>1055</v>
      </c>
    </row>
    <row r="1413" spans="1:11" s="53" customFormat="1" ht="24" customHeight="1" x14ac:dyDescent="0.15">
      <c r="A1413" s="38">
        <v>1400</v>
      </c>
      <c r="B1413" s="39">
        <v>4150101584</v>
      </c>
      <c r="C1413" s="40" t="s">
        <v>3522</v>
      </c>
      <c r="D1413" s="41" t="s">
        <v>4303</v>
      </c>
      <c r="E1413" s="42" t="s">
        <v>4279</v>
      </c>
      <c r="F1413" s="43" t="s">
        <v>3419</v>
      </c>
      <c r="G1413" s="44" t="s">
        <v>4304</v>
      </c>
      <c r="H1413" s="44" t="s">
        <v>4305</v>
      </c>
      <c r="I1413" s="44"/>
      <c r="J1413" s="45">
        <v>46174</v>
      </c>
      <c r="K1413" s="44" t="s">
        <v>4306</v>
      </c>
    </row>
    <row r="1414" spans="1:11" s="48" customFormat="1" ht="24" customHeight="1" x14ac:dyDescent="0.15">
      <c r="A1414" s="38">
        <v>1401</v>
      </c>
      <c r="B1414" s="39">
        <v>4150100131</v>
      </c>
      <c r="C1414" s="40" t="s">
        <v>4307</v>
      </c>
      <c r="D1414" s="41" t="s">
        <v>721</v>
      </c>
      <c r="E1414" s="42" t="s">
        <v>35</v>
      </c>
      <c r="F1414" s="43" t="s">
        <v>36</v>
      </c>
      <c r="G1414" s="44" t="s">
        <v>1103</v>
      </c>
      <c r="H1414" s="44" t="s">
        <v>656</v>
      </c>
      <c r="I1414" s="44" t="s">
        <v>464</v>
      </c>
      <c r="J1414" s="45">
        <v>41000</v>
      </c>
      <c r="K1414" s="44" t="s">
        <v>40</v>
      </c>
    </row>
    <row r="1415" spans="1:11" ht="24" customHeight="1" x14ac:dyDescent="0.15">
      <c r="A1415" s="38">
        <v>1402</v>
      </c>
      <c r="B1415" s="39">
        <v>4150100024</v>
      </c>
      <c r="C1415" s="40" t="s">
        <v>4307</v>
      </c>
      <c r="D1415" s="41" t="s">
        <v>4308</v>
      </c>
      <c r="E1415" s="42" t="s">
        <v>754</v>
      </c>
      <c r="F1415" s="43" t="s">
        <v>36</v>
      </c>
      <c r="G1415" s="44" t="s">
        <v>3806</v>
      </c>
      <c r="H1415" s="44" t="s">
        <v>756</v>
      </c>
      <c r="I1415" s="44" t="s">
        <v>757</v>
      </c>
      <c r="J1415" s="45">
        <v>41365</v>
      </c>
      <c r="K1415" s="44" t="s">
        <v>670</v>
      </c>
    </row>
    <row r="1416" spans="1:11" ht="24" customHeight="1" x14ac:dyDescent="0.15">
      <c r="A1416" s="38">
        <v>1403</v>
      </c>
      <c r="B1416" s="39">
        <v>4150100115</v>
      </c>
      <c r="C1416" s="40" t="s">
        <v>4307</v>
      </c>
      <c r="D1416" s="41" t="s">
        <v>4309</v>
      </c>
      <c r="E1416" s="42" t="s">
        <v>378</v>
      </c>
      <c r="F1416" s="43" t="s">
        <v>36</v>
      </c>
      <c r="G1416" s="44" t="s">
        <v>4310</v>
      </c>
      <c r="H1416" s="44" t="s">
        <v>827</v>
      </c>
      <c r="I1416" s="44" t="s">
        <v>464</v>
      </c>
      <c r="J1416" s="45">
        <v>41000</v>
      </c>
      <c r="K1416" s="44" t="s">
        <v>829</v>
      </c>
    </row>
    <row r="1417" spans="1:11" ht="24" customHeight="1" x14ac:dyDescent="0.15">
      <c r="A1417" s="38">
        <v>1404</v>
      </c>
      <c r="B1417" s="39">
        <v>4150100347</v>
      </c>
      <c r="C1417" s="40" t="s">
        <v>4307</v>
      </c>
      <c r="D1417" s="41" t="s">
        <v>3524</v>
      </c>
      <c r="E1417" s="42" t="s">
        <v>94</v>
      </c>
      <c r="F1417" s="43" t="s">
        <v>36</v>
      </c>
      <c r="G1417" s="44" t="s">
        <v>3301</v>
      </c>
      <c r="H1417" s="44" t="s">
        <v>3302</v>
      </c>
      <c r="I1417" s="44" t="s">
        <v>464</v>
      </c>
      <c r="J1417" s="45">
        <v>42090</v>
      </c>
      <c r="K1417" s="44" t="s">
        <v>3304</v>
      </c>
    </row>
    <row r="1418" spans="1:11" ht="24" customHeight="1" x14ac:dyDescent="0.15">
      <c r="A1418" s="38">
        <v>1405</v>
      </c>
      <c r="B1418" s="39">
        <v>4150100032</v>
      </c>
      <c r="C1418" s="40" t="s">
        <v>4307</v>
      </c>
      <c r="D1418" s="41" t="s">
        <v>4311</v>
      </c>
      <c r="E1418" s="42" t="s">
        <v>583</v>
      </c>
      <c r="F1418" s="43" t="s">
        <v>36</v>
      </c>
      <c r="G1418" s="44" t="s">
        <v>3123</v>
      </c>
      <c r="H1418" s="44" t="s">
        <v>3124</v>
      </c>
      <c r="I1418" s="44" t="s">
        <v>464</v>
      </c>
      <c r="J1418" s="45">
        <v>41365</v>
      </c>
      <c r="K1418" s="44" t="s">
        <v>329</v>
      </c>
    </row>
    <row r="1419" spans="1:11" s="48" customFormat="1" ht="24" customHeight="1" x14ac:dyDescent="0.15">
      <c r="A1419" s="38">
        <v>1406</v>
      </c>
      <c r="B1419" s="39">
        <v>4150100040</v>
      </c>
      <c r="C1419" s="40" t="s">
        <v>4307</v>
      </c>
      <c r="D1419" s="41" t="s">
        <v>3525</v>
      </c>
      <c r="E1419" s="42" t="s">
        <v>2011</v>
      </c>
      <c r="F1419" s="43" t="s">
        <v>36</v>
      </c>
      <c r="G1419" s="44" t="s">
        <v>3526</v>
      </c>
      <c r="H1419" s="44" t="s">
        <v>3527</v>
      </c>
      <c r="I1419" s="44" t="s">
        <v>464</v>
      </c>
      <c r="J1419" s="45">
        <v>41091</v>
      </c>
      <c r="K1419" s="44" t="s">
        <v>3528</v>
      </c>
    </row>
    <row r="1420" spans="1:11" ht="24" customHeight="1" x14ac:dyDescent="0.15">
      <c r="A1420" s="38">
        <v>1407</v>
      </c>
      <c r="B1420" s="39">
        <v>4150100057</v>
      </c>
      <c r="C1420" s="40" t="s">
        <v>4307</v>
      </c>
      <c r="D1420" s="41" t="s">
        <v>3529</v>
      </c>
      <c r="E1420" s="42" t="s">
        <v>218</v>
      </c>
      <c r="F1420" s="43" t="s">
        <v>36</v>
      </c>
      <c r="G1420" s="44" t="s">
        <v>3530</v>
      </c>
      <c r="H1420" s="44" t="s">
        <v>3531</v>
      </c>
      <c r="I1420" s="44" t="s">
        <v>464</v>
      </c>
      <c r="J1420" s="45">
        <v>41000</v>
      </c>
      <c r="K1420" s="44" t="s">
        <v>3532</v>
      </c>
    </row>
    <row r="1421" spans="1:11" ht="24" customHeight="1" x14ac:dyDescent="0.15">
      <c r="A1421" s="38">
        <v>1408</v>
      </c>
      <c r="B1421" s="39">
        <v>4150100156</v>
      </c>
      <c r="C1421" s="40" t="s">
        <v>4307</v>
      </c>
      <c r="D1421" s="41" t="s">
        <v>4312</v>
      </c>
      <c r="E1421" s="42" t="s">
        <v>583</v>
      </c>
      <c r="F1421" s="43" t="s">
        <v>36</v>
      </c>
      <c r="G1421" s="44" t="s">
        <v>820</v>
      </c>
      <c r="H1421" s="44" t="s">
        <v>3694</v>
      </c>
      <c r="I1421" s="44" t="s">
        <v>464</v>
      </c>
      <c r="J1421" s="45">
        <v>41049</v>
      </c>
      <c r="K1421" s="44" t="s">
        <v>823</v>
      </c>
    </row>
    <row r="1422" spans="1:11" ht="24" customHeight="1" x14ac:dyDescent="0.15">
      <c r="A1422" s="38">
        <v>1409</v>
      </c>
      <c r="B1422" s="39">
        <v>4150200121</v>
      </c>
      <c r="C1422" s="40" t="s">
        <v>4307</v>
      </c>
      <c r="D1422" s="41" t="s">
        <v>3533</v>
      </c>
      <c r="E1422" s="42" t="s">
        <v>659</v>
      </c>
      <c r="F1422" s="43" t="s">
        <v>62</v>
      </c>
      <c r="G1422" s="44" t="s">
        <v>660</v>
      </c>
      <c r="H1422" s="44" t="s">
        <v>661</v>
      </c>
      <c r="I1422" s="44" t="s">
        <v>464</v>
      </c>
      <c r="J1422" s="45">
        <v>41000</v>
      </c>
      <c r="K1422" s="44" t="s">
        <v>40</v>
      </c>
    </row>
    <row r="1423" spans="1:11" ht="24" customHeight="1" x14ac:dyDescent="0.15">
      <c r="A1423" s="38">
        <v>1410</v>
      </c>
      <c r="B1423" s="39">
        <v>4150200139</v>
      </c>
      <c r="C1423" s="40" t="s">
        <v>4307</v>
      </c>
      <c r="D1423" s="41" t="s">
        <v>3534</v>
      </c>
      <c r="E1423" s="42" t="s">
        <v>659</v>
      </c>
      <c r="F1423" s="43" t="s">
        <v>62</v>
      </c>
      <c r="G1423" s="44" t="s">
        <v>660</v>
      </c>
      <c r="H1423" s="44" t="s">
        <v>661</v>
      </c>
      <c r="I1423" s="44" t="s">
        <v>464</v>
      </c>
      <c r="J1423" s="45">
        <v>41000</v>
      </c>
      <c r="K1423" s="44" t="s">
        <v>40</v>
      </c>
    </row>
    <row r="1424" spans="1:11" s="48" customFormat="1" ht="24" customHeight="1" x14ac:dyDescent="0.15">
      <c r="A1424" s="38">
        <v>1411</v>
      </c>
      <c r="B1424" s="39">
        <v>4150200162</v>
      </c>
      <c r="C1424" s="40" t="s">
        <v>4307</v>
      </c>
      <c r="D1424" s="41" t="s">
        <v>4082</v>
      </c>
      <c r="E1424" s="42" t="s">
        <v>704</v>
      </c>
      <c r="F1424" s="43" t="s">
        <v>62</v>
      </c>
      <c r="G1424" s="44" t="s">
        <v>4083</v>
      </c>
      <c r="H1424" s="44" t="s">
        <v>706</v>
      </c>
      <c r="I1424" s="44" t="s">
        <v>464</v>
      </c>
      <c r="J1424" s="45">
        <v>41091</v>
      </c>
      <c r="K1424" s="44" t="s">
        <v>708</v>
      </c>
    </row>
    <row r="1425" spans="1:11" ht="24" customHeight="1" x14ac:dyDescent="0.15">
      <c r="A1425" s="38">
        <v>1412</v>
      </c>
      <c r="B1425" s="39">
        <v>4151100056</v>
      </c>
      <c r="C1425" s="40" t="s">
        <v>4307</v>
      </c>
      <c r="D1425" s="41" t="s">
        <v>3539</v>
      </c>
      <c r="E1425" s="42" t="s">
        <v>112</v>
      </c>
      <c r="F1425" s="43" t="s">
        <v>113</v>
      </c>
      <c r="G1425" s="44" t="s">
        <v>114</v>
      </c>
      <c r="H1425" s="44" t="s">
        <v>115</v>
      </c>
      <c r="I1425" s="44" t="s">
        <v>464</v>
      </c>
      <c r="J1425" s="45">
        <v>41730</v>
      </c>
      <c r="K1425" s="44" t="s">
        <v>117</v>
      </c>
    </row>
    <row r="1426" spans="1:11" s="48" customFormat="1" ht="24" customHeight="1" x14ac:dyDescent="0.15">
      <c r="A1426" s="38">
        <v>1413</v>
      </c>
      <c r="B1426" s="39">
        <v>4151100023</v>
      </c>
      <c r="C1426" s="40" t="s">
        <v>4307</v>
      </c>
      <c r="D1426" s="41" t="s">
        <v>3540</v>
      </c>
      <c r="E1426" s="42" t="s">
        <v>3491</v>
      </c>
      <c r="F1426" s="43" t="s">
        <v>113</v>
      </c>
      <c r="G1426" s="44" t="s">
        <v>3541</v>
      </c>
      <c r="H1426" s="44" t="s">
        <v>3493</v>
      </c>
      <c r="I1426" s="44" t="s">
        <v>464</v>
      </c>
      <c r="J1426" s="45">
        <v>41122</v>
      </c>
      <c r="K1426" s="44" t="s">
        <v>3495</v>
      </c>
    </row>
    <row r="1427" spans="1:11" ht="24" customHeight="1" x14ac:dyDescent="0.15">
      <c r="A1427" s="38">
        <v>1414</v>
      </c>
      <c r="B1427" s="39">
        <v>4151100015</v>
      </c>
      <c r="C1427" s="40" t="s">
        <v>4307</v>
      </c>
      <c r="D1427" s="41" t="s">
        <v>3542</v>
      </c>
      <c r="E1427" s="42" t="s">
        <v>3543</v>
      </c>
      <c r="F1427" s="43" t="s">
        <v>113</v>
      </c>
      <c r="G1427" s="44" t="s">
        <v>3544</v>
      </c>
      <c r="H1427" s="44" t="s">
        <v>3545</v>
      </c>
      <c r="I1427" s="44" t="s">
        <v>464</v>
      </c>
      <c r="J1427" s="45">
        <v>41365</v>
      </c>
      <c r="K1427" s="44" t="s">
        <v>113</v>
      </c>
    </row>
    <row r="1428" spans="1:11" ht="24" customHeight="1" x14ac:dyDescent="0.15">
      <c r="A1428" s="38">
        <v>1415</v>
      </c>
      <c r="B1428" s="39">
        <v>4151400027</v>
      </c>
      <c r="C1428" s="40" t="s">
        <v>4307</v>
      </c>
      <c r="D1428" s="41" t="s">
        <v>3546</v>
      </c>
      <c r="E1428" s="42" t="s">
        <v>3547</v>
      </c>
      <c r="F1428" s="43" t="s">
        <v>75</v>
      </c>
      <c r="G1428" s="44" t="s">
        <v>3548</v>
      </c>
      <c r="H1428" s="44" t="s">
        <v>3549</v>
      </c>
      <c r="I1428" s="44" t="s">
        <v>464</v>
      </c>
      <c r="J1428" s="45">
        <v>41730</v>
      </c>
      <c r="K1428" s="44" t="s">
        <v>79</v>
      </c>
    </row>
    <row r="1429" spans="1:11" ht="24" customHeight="1" x14ac:dyDescent="0.15">
      <c r="A1429" s="38">
        <v>1416</v>
      </c>
      <c r="B1429" s="39">
        <v>4150100180</v>
      </c>
      <c r="C1429" s="40" t="s">
        <v>4307</v>
      </c>
      <c r="D1429" s="41" t="s">
        <v>4313</v>
      </c>
      <c r="E1429" s="42" t="s">
        <v>170</v>
      </c>
      <c r="F1429" s="43" t="s">
        <v>36</v>
      </c>
      <c r="G1429" s="44" t="s">
        <v>4314</v>
      </c>
      <c r="H1429" s="44" t="s">
        <v>4315</v>
      </c>
      <c r="I1429" s="44" t="s">
        <v>464</v>
      </c>
      <c r="J1429" s="45">
        <v>41671</v>
      </c>
      <c r="K1429" s="44" t="s">
        <v>2774</v>
      </c>
    </row>
    <row r="1430" spans="1:11" ht="24" customHeight="1" x14ac:dyDescent="0.15">
      <c r="A1430" s="38">
        <v>1417</v>
      </c>
      <c r="B1430" s="39">
        <v>4150100255</v>
      </c>
      <c r="C1430" s="40" t="s">
        <v>4307</v>
      </c>
      <c r="D1430" s="41" t="s">
        <v>4316</v>
      </c>
      <c r="E1430" s="42" t="s">
        <v>88</v>
      </c>
      <c r="F1430" s="43" t="s">
        <v>36</v>
      </c>
      <c r="G1430" s="44" t="s">
        <v>4317</v>
      </c>
      <c r="H1430" s="44" t="s">
        <v>4318</v>
      </c>
      <c r="I1430" s="44" t="s">
        <v>464</v>
      </c>
      <c r="J1430" s="45">
        <v>41821</v>
      </c>
      <c r="K1430" s="44" t="s">
        <v>2774</v>
      </c>
    </row>
    <row r="1431" spans="1:11" ht="24" customHeight="1" x14ac:dyDescent="0.15">
      <c r="A1431" s="38">
        <v>1418</v>
      </c>
      <c r="B1431" s="39">
        <v>4150200196</v>
      </c>
      <c r="C1431" s="40" t="s">
        <v>4307</v>
      </c>
      <c r="D1431" s="41" t="s">
        <v>3473</v>
      </c>
      <c r="E1431" s="42" t="s">
        <v>3474</v>
      </c>
      <c r="F1431" s="43" t="s">
        <v>62</v>
      </c>
      <c r="G1431" s="44" t="s">
        <v>3554</v>
      </c>
      <c r="H1431" s="44" t="s">
        <v>3555</v>
      </c>
      <c r="I1431" s="44" t="s">
        <v>464</v>
      </c>
      <c r="J1431" s="45">
        <v>41736</v>
      </c>
      <c r="K1431" s="44" t="s">
        <v>3478</v>
      </c>
    </row>
    <row r="1432" spans="1:11" ht="24" customHeight="1" x14ac:dyDescent="0.15">
      <c r="A1432" s="38">
        <v>1419</v>
      </c>
      <c r="B1432" s="39">
        <v>4150500033</v>
      </c>
      <c r="C1432" s="40" t="s">
        <v>4307</v>
      </c>
      <c r="D1432" s="41" t="s">
        <v>3556</v>
      </c>
      <c r="E1432" s="42" t="s">
        <v>1319</v>
      </c>
      <c r="F1432" s="43" t="s">
        <v>183</v>
      </c>
      <c r="G1432" s="44" t="s">
        <v>3482</v>
      </c>
      <c r="H1432" s="44" t="s">
        <v>3483</v>
      </c>
      <c r="I1432" s="44" t="s">
        <v>3484</v>
      </c>
      <c r="J1432" s="45">
        <v>41730</v>
      </c>
      <c r="K1432" s="44" t="s">
        <v>3485</v>
      </c>
    </row>
    <row r="1433" spans="1:11" ht="24.6" customHeight="1" x14ac:dyDescent="0.15">
      <c r="A1433" s="38">
        <v>1420</v>
      </c>
      <c r="B1433" s="39">
        <v>4151600022</v>
      </c>
      <c r="C1433" s="40" t="s">
        <v>4307</v>
      </c>
      <c r="D1433" s="41" t="s">
        <v>4319</v>
      </c>
      <c r="E1433" s="42" t="s">
        <v>4320</v>
      </c>
      <c r="F1433" s="43" t="s">
        <v>125</v>
      </c>
      <c r="G1433" s="44" t="s">
        <v>4321</v>
      </c>
      <c r="H1433" s="44" t="s">
        <v>4322</v>
      </c>
      <c r="I1433" s="44" t="s">
        <v>464</v>
      </c>
      <c r="J1433" s="45">
        <v>41852</v>
      </c>
      <c r="K1433" s="44" t="s">
        <v>4323</v>
      </c>
    </row>
    <row r="1434" spans="1:11" ht="24" customHeight="1" x14ac:dyDescent="0.15">
      <c r="A1434" s="38">
        <v>1421</v>
      </c>
      <c r="B1434" s="39">
        <v>4150100289</v>
      </c>
      <c r="C1434" s="40" t="s">
        <v>4307</v>
      </c>
      <c r="D1434" s="41" t="s">
        <v>4324</v>
      </c>
      <c r="E1434" s="42" t="s">
        <v>701</v>
      </c>
      <c r="F1434" s="43" t="s">
        <v>36</v>
      </c>
      <c r="G1434" s="44" t="s">
        <v>4179</v>
      </c>
      <c r="H1434" s="44" t="s">
        <v>4325</v>
      </c>
      <c r="I1434" s="44" t="s">
        <v>4181</v>
      </c>
      <c r="J1434" s="45">
        <v>42036</v>
      </c>
      <c r="K1434" s="44" t="s">
        <v>4326</v>
      </c>
    </row>
    <row r="1435" spans="1:11" ht="24" customHeight="1" x14ac:dyDescent="0.15">
      <c r="A1435" s="38">
        <v>1422</v>
      </c>
      <c r="B1435" s="39">
        <v>4150100321</v>
      </c>
      <c r="C1435" s="40" t="s">
        <v>4307</v>
      </c>
      <c r="D1435" s="41" t="s">
        <v>4327</v>
      </c>
      <c r="E1435" s="42" t="s">
        <v>35</v>
      </c>
      <c r="F1435" s="43" t="s">
        <v>36</v>
      </c>
      <c r="G1435" s="44" t="s">
        <v>837</v>
      </c>
      <c r="H1435" s="44" t="s">
        <v>838</v>
      </c>
      <c r="I1435" s="44" t="s">
        <v>464</v>
      </c>
      <c r="J1435" s="45">
        <v>42088</v>
      </c>
      <c r="K1435" s="44" t="s">
        <v>40</v>
      </c>
    </row>
    <row r="1436" spans="1:11" ht="24" customHeight="1" x14ac:dyDescent="0.15">
      <c r="A1436" s="38">
        <v>1423</v>
      </c>
      <c r="B1436" s="39">
        <v>4150100339</v>
      </c>
      <c r="C1436" s="40" t="s">
        <v>4307</v>
      </c>
      <c r="D1436" s="41" t="s">
        <v>4328</v>
      </c>
      <c r="E1436" s="42" t="s">
        <v>170</v>
      </c>
      <c r="F1436" s="43" t="s">
        <v>36</v>
      </c>
      <c r="G1436" s="44" t="s">
        <v>4329</v>
      </c>
      <c r="H1436" s="44" t="s">
        <v>4330</v>
      </c>
      <c r="I1436" s="44" t="s">
        <v>464</v>
      </c>
      <c r="J1436" s="45">
        <v>42095</v>
      </c>
      <c r="K1436" s="44" t="s">
        <v>4331</v>
      </c>
    </row>
    <row r="1437" spans="1:11" ht="24" customHeight="1" x14ac:dyDescent="0.15">
      <c r="A1437" s="38">
        <v>1424</v>
      </c>
      <c r="B1437" s="39">
        <v>4150100354</v>
      </c>
      <c r="C1437" s="40" t="s">
        <v>4307</v>
      </c>
      <c r="D1437" s="41" t="s">
        <v>4332</v>
      </c>
      <c r="E1437" s="42" t="s">
        <v>170</v>
      </c>
      <c r="F1437" s="43" t="s">
        <v>36</v>
      </c>
      <c r="G1437" s="44" t="s">
        <v>4333</v>
      </c>
      <c r="H1437" s="44" t="s">
        <v>4334</v>
      </c>
      <c r="I1437" s="44" t="s">
        <v>464</v>
      </c>
      <c r="J1437" s="45">
        <v>42095</v>
      </c>
      <c r="K1437" s="44" t="s">
        <v>2774</v>
      </c>
    </row>
    <row r="1438" spans="1:11" ht="24" customHeight="1" x14ac:dyDescent="0.15">
      <c r="A1438" s="38">
        <v>1425</v>
      </c>
      <c r="B1438" s="39">
        <v>4150100396</v>
      </c>
      <c r="C1438" s="40" t="s">
        <v>4307</v>
      </c>
      <c r="D1438" s="41" t="s">
        <v>4335</v>
      </c>
      <c r="E1438" s="42" t="s">
        <v>284</v>
      </c>
      <c r="F1438" s="43" t="s">
        <v>36</v>
      </c>
      <c r="G1438" s="44" t="s">
        <v>4336</v>
      </c>
      <c r="H1438" s="44" t="s">
        <v>4337</v>
      </c>
      <c r="I1438" s="44" t="s">
        <v>464</v>
      </c>
      <c r="J1438" s="45">
        <v>42248</v>
      </c>
      <c r="K1438" s="44" t="s">
        <v>4338</v>
      </c>
    </row>
    <row r="1439" spans="1:11" ht="24" customHeight="1" x14ac:dyDescent="0.15">
      <c r="A1439" s="38">
        <v>1426</v>
      </c>
      <c r="B1439" s="39">
        <v>4151600030</v>
      </c>
      <c r="C1439" s="40" t="s">
        <v>4307</v>
      </c>
      <c r="D1439" s="41" t="s">
        <v>3557</v>
      </c>
      <c r="E1439" s="42" t="s">
        <v>124</v>
      </c>
      <c r="F1439" s="43" t="s">
        <v>125</v>
      </c>
      <c r="G1439" s="44" t="s">
        <v>366</v>
      </c>
      <c r="H1439" s="44" t="s">
        <v>3558</v>
      </c>
      <c r="I1439" s="44" t="s">
        <v>464</v>
      </c>
      <c r="J1439" s="45">
        <v>42278</v>
      </c>
      <c r="K1439" s="44" t="s">
        <v>364</v>
      </c>
    </row>
    <row r="1440" spans="1:11" ht="25.35" customHeight="1" x14ac:dyDescent="0.15">
      <c r="A1440" s="38">
        <v>1427</v>
      </c>
      <c r="B1440" s="39">
        <v>4150600049</v>
      </c>
      <c r="C1440" s="40" t="s">
        <v>4307</v>
      </c>
      <c r="D1440" s="41" t="s">
        <v>4339</v>
      </c>
      <c r="E1440" s="42" t="s">
        <v>4340</v>
      </c>
      <c r="F1440" s="43" t="s">
        <v>49</v>
      </c>
      <c r="G1440" s="44" t="s">
        <v>4341</v>
      </c>
      <c r="H1440" s="44" t="s">
        <v>4342</v>
      </c>
      <c r="I1440" s="44" t="s">
        <v>464</v>
      </c>
      <c r="J1440" s="45">
        <v>42339</v>
      </c>
      <c r="K1440" s="44" t="s">
        <v>4343</v>
      </c>
    </row>
    <row r="1441" spans="1:11" s="48" customFormat="1" ht="24" customHeight="1" x14ac:dyDescent="0.15">
      <c r="A1441" s="38">
        <v>1428</v>
      </c>
      <c r="B1441" s="39">
        <v>4150600056</v>
      </c>
      <c r="C1441" s="40" t="s">
        <v>4307</v>
      </c>
      <c r="D1441" s="41" t="s">
        <v>3559</v>
      </c>
      <c r="E1441" s="42" t="s">
        <v>2249</v>
      </c>
      <c r="F1441" s="43" t="s">
        <v>49</v>
      </c>
      <c r="G1441" s="44" t="s">
        <v>3560</v>
      </c>
      <c r="H1441" s="44" t="s">
        <v>3561</v>
      </c>
      <c r="I1441" s="44" t="s">
        <v>464</v>
      </c>
      <c r="J1441" s="45">
        <v>42370</v>
      </c>
      <c r="K1441" s="44" t="s">
        <v>3562</v>
      </c>
    </row>
    <row r="1442" spans="1:11" ht="24" customHeight="1" x14ac:dyDescent="0.15">
      <c r="A1442" s="38">
        <v>1429</v>
      </c>
      <c r="B1442" s="39">
        <v>4150200212</v>
      </c>
      <c r="C1442" s="40" t="s">
        <v>4307</v>
      </c>
      <c r="D1442" s="41" t="s">
        <v>4344</v>
      </c>
      <c r="E1442" s="42" t="s">
        <v>1259</v>
      </c>
      <c r="F1442" s="43" t="s">
        <v>62</v>
      </c>
      <c r="G1442" s="44" t="s">
        <v>4345</v>
      </c>
      <c r="H1442" s="44" t="s">
        <v>2412</v>
      </c>
      <c r="I1442" s="44" t="s">
        <v>2412</v>
      </c>
      <c r="J1442" s="45">
        <v>42370</v>
      </c>
      <c r="K1442" s="44" t="s">
        <v>1036</v>
      </c>
    </row>
    <row r="1443" spans="1:11" ht="24" customHeight="1" x14ac:dyDescent="0.15">
      <c r="A1443" s="38">
        <v>1430</v>
      </c>
      <c r="B1443" s="39">
        <v>4150600064</v>
      </c>
      <c r="C1443" s="40" t="s">
        <v>4307</v>
      </c>
      <c r="D1443" s="41" t="s">
        <v>4346</v>
      </c>
      <c r="E1443" s="42" t="s">
        <v>765</v>
      </c>
      <c r="F1443" s="43" t="s">
        <v>49</v>
      </c>
      <c r="G1443" s="44" t="s">
        <v>3691</v>
      </c>
      <c r="H1443" s="44" t="s">
        <v>787</v>
      </c>
      <c r="I1443" s="44" t="s">
        <v>464</v>
      </c>
      <c r="J1443" s="45">
        <v>42401</v>
      </c>
      <c r="K1443" s="44" t="s">
        <v>789</v>
      </c>
    </row>
    <row r="1444" spans="1:11" ht="24" customHeight="1" x14ac:dyDescent="0.15">
      <c r="A1444" s="38">
        <v>1431</v>
      </c>
      <c r="B1444" s="39">
        <v>4150600064</v>
      </c>
      <c r="C1444" s="40" t="s">
        <v>4307</v>
      </c>
      <c r="D1444" s="41" t="s">
        <v>3690</v>
      </c>
      <c r="E1444" s="42" t="s">
        <v>765</v>
      </c>
      <c r="F1444" s="43" t="s">
        <v>49</v>
      </c>
      <c r="G1444" s="44" t="s">
        <v>3691</v>
      </c>
      <c r="H1444" s="44" t="s">
        <v>787</v>
      </c>
      <c r="I1444" s="44" t="s">
        <v>464</v>
      </c>
      <c r="J1444" s="45">
        <v>42401</v>
      </c>
      <c r="K1444" s="44" t="s">
        <v>789</v>
      </c>
    </row>
    <row r="1445" spans="1:11" ht="24" customHeight="1" x14ac:dyDescent="0.15">
      <c r="A1445" s="38">
        <v>1432</v>
      </c>
      <c r="B1445" s="39">
        <v>4151700020</v>
      </c>
      <c r="C1445" s="40" t="s">
        <v>4307</v>
      </c>
      <c r="D1445" s="41" t="s">
        <v>4347</v>
      </c>
      <c r="E1445" s="42" t="s">
        <v>4348</v>
      </c>
      <c r="F1445" s="43" t="s">
        <v>206</v>
      </c>
      <c r="G1445" s="44" t="s">
        <v>4349</v>
      </c>
      <c r="H1445" s="44" t="s">
        <v>4350</v>
      </c>
      <c r="I1445" s="44" t="s">
        <v>464</v>
      </c>
      <c r="J1445" s="45">
        <v>42401</v>
      </c>
      <c r="K1445" s="52" t="s">
        <v>2745</v>
      </c>
    </row>
    <row r="1446" spans="1:11" s="48" customFormat="1" ht="24" customHeight="1" x14ac:dyDescent="0.15">
      <c r="A1446" s="38">
        <v>1433</v>
      </c>
      <c r="B1446" s="39">
        <v>4151100130</v>
      </c>
      <c r="C1446" s="40" t="s">
        <v>4307</v>
      </c>
      <c r="D1446" s="41" t="s">
        <v>4351</v>
      </c>
      <c r="E1446" s="42" t="s">
        <v>1490</v>
      </c>
      <c r="F1446" s="43" t="s">
        <v>113</v>
      </c>
      <c r="G1446" s="44" t="s">
        <v>2104</v>
      </c>
      <c r="H1446" s="44" t="s">
        <v>2105</v>
      </c>
      <c r="I1446" s="44" t="s">
        <v>464</v>
      </c>
      <c r="J1446" s="45">
        <v>42461</v>
      </c>
      <c r="K1446" s="44" t="s">
        <v>2107</v>
      </c>
    </row>
    <row r="1447" spans="1:11" ht="24" customHeight="1" x14ac:dyDescent="0.15">
      <c r="A1447" s="38">
        <v>1434</v>
      </c>
      <c r="B1447" s="39">
        <v>4150100412</v>
      </c>
      <c r="C1447" s="40" t="s">
        <v>4307</v>
      </c>
      <c r="D1447" s="41" t="s">
        <v>3563</v>
      </c>
      <c r="E1447" s="42" t="s">
        <v>170</v>
      </c>
      <c r="F1447" s="43" t="s">
        <v>36</v>
      </c>
      <c r="G1447" s="44" t="s">
        <v>3564</v>
      </c>
      <c r="H1447" s="44" t="s">
        <v>3565</v>
      </c>
      <c r="I1447" s="44" t="s">
        <v>464</v>
      </c>
      <c r="J1447" s="45">
        <v>42705</v>
      </c>
      <c r="K1447" s="44" t="s">
        <v>1852</v>
      </c>
    </row>
    <row r="1448" spans="1:11" ht="24" customHeight="1" x14ac:dyDescent="0.15">
      <c r="A1448" s="38">
        <v>1435</v>
      </c>
      <c r="B1448" s="39">
        <v>4151100148</v>
      </c>
      <c r="C1448" s="40" t="s">
        <v>4307</v>
      </c>
      <c r="D1448" s="41" t="s">
        <v>4352</v>
      </c>
      <c r="E1448" s="42" t="s">
        <v>516</v>
      </c>
      <c r="F1448" s="43" t="s">
        <v>113</v>
      </c>
      <c r="G1448" s="44" t="s">
        <v>4353</v>
      </c>
      <c r="H1448" s="44" t="s">
        <v>4354</v>
      </c>
      <c r="I1448" s="44" t="s">
        <v>464</v>
      </c>
      <c r="J1448" s="45">
        <v>42461</v>
      </c>
      <c r="K1448" s="44" t="s">
        <v>3597</v>
      </c>
    </row>
    <row r="1449" spans="1:11" ht="24" customHeight="1" x14ac:dyDescent="0.15">
      <c r="A1449" s="38">
        <v>1436</v>
      </c>
      <c r="B1449" s="39">
        <v>4150100446</v>
      </c>
      <c r="C1449" s="40" t="s">
        <v>4307</v>
      </c>
      <c r="D1449" s="41" t="s">
        <v>4355</v>
      </c>
      <c r="E1449" s="42" t="s">
        <v>390</v>
      </c>
      <c r="F1449" s="43" t="s">
        <v>36</v>
      </c>
      <c r="G1449" s="44" t="s">
        <v>4356</v>
      </c>
      <c r="H1449" s="44" t="s">
        <v>4357</v>
      </c>
      <c r="I1449" s="44" t="s">
        <v>464</v>
      </c>
      <c r="J1449" s="45">
        <v>42460</v>
      </c>
      <c r="K1449" s="44" t="s">
        <v>393</v>
      </c>
    </row>
    <row r="1450" spans="1:11" ht="24" customHeight="1" x14ac:dyDescent="0.15">
      <c r="A1450" s="38">
        <v>1437</v>
      </c>
      <c r="B1450" s="39">
        <v>4150100420</v>
      </c>
      <c r="C1450" s="40" t="s">
        <v>4307</v>
      </c>
      <c r="D1450" s="41" t="s">
        <v>4358</v>
      </c>
      <c r="E1450" s="42" t="s">
        <v>2569</v>
      </c>
      <c r="F1450" s="43" t="s">
        <v>36</v>
      </c>
      <c r="G1450" s="44" t="s">
        <v>4359</v>
      </c>
      <c r="H1450" s="44" t="s">
        <v>4360</v>
      </c>
      <c r="I1450" s="44" t="s">
        <v>464</v>
      </c>
      <c r="J1450" s="45">
        <v>42461</v>
      </c>
      <c r="K1450" s="44" t="s">
        <v>2774</v>
      </c>
    </row>
    <row r="1451" spans="1:11" s="48" customFormat="1" ht="24" customHeight="1" x14ac:dyDescent="0.15">
      <c r="A1451" s="38">
        <v>1438</v>
      </c>
      <c r="B1451" s="39">
        <v>4150200295</v>
      </c>
      <c r="C1451" s="40" t="s">
        <v>4307</v>
      </c>
      <c r="D1451" s="41" t="s">
        <v>4361</v>
      </c>
      <c r="E1451" s="42" t="s">
        <v>4362</v>
      </c>
      <c r="F1451" s="43" t="s">
        <v>62</v>
      </c>
      <c r="G1451" s="44" t="s">
        <v>4363</v>
      </c>
      <c r="H1451" s="44" t="s">
        <v>4364</v>
      </c>
      <c r="I1451" s="44" t="s">
        <v>464</v>
      </c>
      <c r="J1451" s="45">
        <v>44166</v>
      </c>
      <c r="K1451" s="44" t="s">
        <v>2830</v>
      </c>
    </row>
    <row r="1452" spans="1:11" ht="24" customHeight="1" x14ac:dyDescent="0.15">
      <c r="A1452" s="38">
        <v>1439</v>
      </c>
      <c r="B1452" s="39">
        <v>4150500082</v>
      </c>
      <c r="C1452" s="40" t="s">
        <v>4307</v>
      </c>
      <c r="D1452" s="41" t="s">
        <v>4365</v>
      </c>
      <c r="E1452" s="42" t="s">
        <v>1319</v>
      </c>
      <c r="F1452" s="43" t="s">
        <v>183</v>
      </c>
      <c r="G1452" s="44" t="s">
        <v>4366</v>
      </c>
      <c r="H1452" s="44" t="s">
        <v>4367</v>
      </c>
      <c r="I1452" s="44" t="s">
        <v>464</v>
      </c>
      <c r="J1452" s="45">
        <v>42491</v>
      </c>
      <c r="K1452" s="44" t="s">
        <v>3143</v>
      </c>
    </row>
    <row r="1453" spans="1:11" ht="24" customHeight="1" x14ac:dyDescent="0.15">
      <c r="A1453" s="38">
        <v>1440</v>
      </c>
      <c r="B1453" s="39">
        <v>4150100453</v>
      </c>
      <c r="C1453" s="40" t="s">
        <v>4307</v>
      </c>
      <c r="D1453" s="41" t="s">
        <v>4368</v>
      </c>
      <c r="E1453" s="42" t="s">
        <v>170</v>
      </c>
      <c r="F1453" s="43" t="s">
        <v>36</v>
      </c>
      <c r="G1453" s="44" t="s">
        <v>4369</v>
      </c>
      <c r="H1453" s="44" t="s">
        <v>4370</v>
      </c>
      <c r="I1453" s="44" t="s">
        <v>464</v>
      </c>
      <c r="J1453" s="45">
        <v>42491</v>
      </c>
      <c r="K1453" s="44" t="s">
        <v>4371</v>
      </c>
    </row>
    <row r="1454" spans="1:11" ht="24" customHeight="1" x14ac:dyDescent="0.15">
      <c r="A1454" s="38">
        <v>1441</v>
      </c>
      <c r="B1454" s="39">
        <v>4150100487</v>
      </c>
      <c r="C1454" s="40" t="s">
        <v>4307</v>
      </c>
      <c r="D1454" s="41" t="s">
        <v>3566</v>
      </c>
      <c r="E1454" s="42" t="s">
        <v>390</v>
      </c>
      <c r="F1454" s="43" t="s">
        <v>36</v>
      </c>
      <c r="G1454" s="44" t="s">
        <v>3567</v>
      </c>
      <c r="H1454" s="44" t="s">
        <v>3568</v>
      </c>
      <c r="I1454" s="44" t="s">
        <v>464</v>
      </c>
      <c r="J1454" s="45">
        <v>42552</v>
      </c>
      <c r="K1454" s="44" t="s">
        <v>3569</v>
      </c>
    </row>
    <row r="1455" spans="1:11" ht="24" customHeight="1" x14ac:dyDescent="0.15">
      <c r="A1455" s="38">
        <v>1442</v>
      </c>
      <c r="B1455" s="39">
        <v>4150600080</v>
      </c>
      <c r="C1455" s="40" t="s">
        <v>4307</v>
      </c>
      <c r="D1455" s="41" t="s">
        <v>4372</v>
      </c>
      <c r="E1455" s="42" t="s">
        <v>765</v>
      </c>
      <c r="F1455" s="43" t="s">
        <v>49</v>
      </c>
      <c r="G1455" s="44" t="s">
        <v>1214</v>
      </c>
      <c r="H1455" s="44" t="s">
        <v>1215</v>
      </c>
      <c r="I1455" s="44" t="s">
        <v>1216</v>
      </c>
      <c r="J1455" s="45">
        <v>42552</v>
      </c>
      <c r="K1455" s="44" t="s">
        <v>789</v>
      </c>
    </row>
    <row r="1456" spans="1:11" ht="24" customHeight="1" x14ac:dyDescent="0.15">
      <c r="A1456" s="38">
        <v>1443</v>
      </c>
      <c r="B1456" s="39">
        <v>4150100495</v>
      </c>
      <c r="C1456" s="40" t="s">
        <v>4307</v>
      </c>
      <c r="D1456" s="41" t="s">
        <v>4373</v>
      </c>
      <c r="E1456" s="42" t="s">
        <v>1849</v>
      </c>
      <c r="F1456" s="43" t="s">
        <v>36</v>
      </c>
      <c r="G1456" s="44" t="s">
        <v>4374</v>
      </c>
      <c r="H1456" s="44" t="s">
        <v>4375</v>
      </c>
      <c r="I1456" s="44" t="s">
        <v>464</v>
      </c>
      <c r="J1456" s="45">
        <v>42572</v>
      </c>
      <c r="K1456" s="44" t="s">
        <v>4376</v>
      </c>
    </row>
    <row r="1457" spans="1:11" ht="24" customHeight="1" x14ac:dyDescent="0.15">
      <c r="A1457" s="38">
        <v>1444</v>
      </c>
      <c r="B1457" s="39">
        <v>4150600098</v>
      </c>
      <c r="C1457" s="40" t="s">
        <v>4307</v>
      </c>
      <c r="D1457" s="41" t="s">
        <v>3571</v>
      </c>
      <c r="E1457" s="42" t="s">
        <v>2800</v>
      </c>
      <c r="F1457" s="43" t="s">
        <v>49</v>
      </c>
      <c r="G1457" s="94" t="s">
        <v>2801</v>
      </c>
      <c r="H1457" s="44" t="s">
        <v>2802</v>
      </c>
      <c r="I1457" s="44" t="s">
        <v>464</v>
      </c>
      <c r="J1457" s="45">
        <v>42572</v>
      </c>
      <c r="K1457" s="44" t="s">
        <v>2803</v>
      </c>
    </row>
    <row r="1458" spans="1:11" ht="24" customHeight="1" x14ac:dyDescent="0.15">
      <c r="A1458" s="38">
        <v>1445</v>
      </c>
      <c r="B1458" s="39">
        <v>4151400175</v>
      </c>
      <c r="C1458" s="40" t="s">
        <v>4307</v>
      </c>
      <c r="D1458" s="41" t="s">
        <v>4377</v>
      </c>
      <c r="E1458" s="42" t="s">
        <v>472</v>
      </c>
      <c r="F1458" s="43" t="s">
        <v>75</v>
      </c>
      <c r="G1458" s="44" t="s">
        <v>4378</v>
      </c>
      <c r="H1458" s="44" t="s">
        <v>4379</v>
      </c>
      <c r="I1458" s="44" t="s">
        <v>1277</v>
      </c>
      <c r="J1458" s="45">
        <v>44652</v>
      </c>
      <c r="K1458" s="44" t="s">
        <v>1199</v>
      </c>
    </row>
    <row r="1459" spans="1:11" ht="24" customHeight="1" x14ac:dyDescent="0.15">
      <c r="A1459" s="38">
        <v>1446</v>
      </c>
      <c r="B1459" s="39">
        <v>4151100163</v>
      </c>
      <c r="C1459" s="40" t="s">
        <v>4307</v>
      </c>
      <c r="D1459" s="41" t="s">
        <v>3572</v>
      </c>
      <c r="E1459" s="42" t="s">
        <v>494</v>
      </c>
      <c r="F1459" s="43" t="s">
        <v>113</v>
      </c>
      <c r="G1459" s="44" t="s">
        <v>495</v>
      </c>
      <c r="H1459" s="44" t="s">
        <v>496</v>
      </c>
      <c r="I1459" s="44" t="s">
        <v>464</v>
      </c>
      <c r="J1459" s="45">
        <v>42614</v>
      </c>
      <c r="K1459" s="44" t="s">
        <v>498</v>
      </c>
    </row>
    <row r="1460" spans="1:11" ht="24" customHeight="1" x14ac:dyDescent="0.15">
      <c r="A1460" s="38">
        <v>1447</v>
      </c>
      <c r="B1460" s="39">
        <v>4151100163</v>
      </c>
      <c r="C1460" s="40" t="s">
        <v>4307</v>
      </c>
      <c r="D1460" s="41" t="s">
        <v>3573</v>
      </c>
      <c r="E1460" s="42" t="s">
        <v>494</v>
      </c>
      <c r="F1460" s="43" t="s">
        <v>113</v>
      </c>
      <c r="G1460" s="44" t="s">
        <v>4380</v>
      </c>
      <c r="H1460" s="44" t="s">
        <v>496</v>
      </c>
      <c r="I1460" s="44" t="s">
        <v>464</v>
      </c>
      <c r="J1460" s="45">
        <v>43235</v>
      </c>
      <c r="K1460" s="44" t="s">
        <v>498</v>
      </c>
    </row>
    <row r="1461" spans="1:11" ht="24" customHeight="1" x14ac:dyDescent="0.15">
      <c r="A1461" s="38">
        <v>1448</v>
      </c>
      <c r="B1461" s="39">
        <v>4150100529</v>
      </c>
      <c r="C1461" s="40" t="s">
        <v>4307</v>
      </c>
      <c r="D1461" s="41" t="s">
        <v>4381</v>
      </c>
      <c r="E1461" s="42" t="s">
        <v>2418</v>
      </c>
      <c r="F1461" s="43" t="s">
        <v>36</v>
      </c>
      <c r="G1461" s="44" t="s">
        <v>4382</v>
      </c>
      <c r="H1461" s="44" t="s">
        <v>4383</v>
      </c>
      <c r="I1461" s="44" t="s">
        <v>464</v>
      </c>
      <c r="J1461" s="45">
        <v>42635</v>
      </c>
      <c r="K1461" s="44" t="s">
        <v>4384</v>
      </c>
    </row>
    <row r="1462" spans="1:11" s="48" customFormat="1" ht="24" customHeight="1" x14ac:dyDescent="0.15">
      <c r="A1462" s="38">
        <v>1449</v>
      </c>
      <c r="B1462" s="39">
        <v>4151600048</v>
      </c>
      <c r="C1462" s="40" t="s">
        <v>4307</v>
      </c>
      <c r="D1462" s="41" t="s">
        <v>3665</v>
      </c>
      <c r="E1462" s="42" t="s">
        <v>3666</v>
      </c>
      <c r="F1462" s="43" t="s">
        <v>125</v>
      </c>
      <c r="G1462" s="44" t="s">
        <v>4385</v>
      </c>
      <c r="H1462" s="44" t="s">
        <v>938</v>
      </c>
      <c r="I1462" s="44" t="s">
        <v>939</v>
      </c>
      <c r="J1462" s="45">
        <v>42644</v>
      </c>
      <c r="K1462" s="52" t="s">
        <v>940</v>
      </c>
    </row>
    <row r="1463" spans="1:11" s="48" customFormat="1" ht="24" customHeight="1" x14ac:dyDescent="0.15">
      <c r="A1463" s="38">
        <v>1450</v>
      </c>
      <c r="B1463" s="39">
        <v>4151600048</v>
      </c>
      <c r="C1463" s="40" t="s">
        <v>4307</v>
      </c>
      <c r="D1463" s="41" t="s">
        <v>3896</v>
      </c>
      <c r="E1463" s="42" t="s">
        <v>3666</v>
      </c>
      <c r="F1463" s="43" t="s">
        <v>125</v>
      </c>
      <c r="G1463" s="44" t="s">
        <v>4385</v>
      </c>
      <c r="H1463" s="44" t="s">
        <v>938</v>
      </c>
      <c r="I1463" s="44" t="s">
        <v>939</v>
      </c>
      <c r="J1463" s="45">
        <v>42644</v>
      </c>
      <c r="K1463" s="44" t="s">
        <v>940</v>
      </c>
    </row>
    <row r="1464" spans="1:11" ht="24" customHeight="1" x14ac:dyDescent="0.15">
      <c r="A1464" s="38">
        <v>1451</v>
      </c>
      <c r="B1464" s="39">
        <v>4151100171</v>
      </c>
      <c r="C1464" s="40" t="s">
        <v>4307</v>
      </c>
      <c r="D1464" s="41" t="s">
        <v>4386</v>
      </c>
      <c r="E1464" s="42" t="s">
        <v>4387</v>
      </c>
      <c r="F1464" s="43" t="s">
        <v>113</v>
      </c>
      <c r="G1464" s="44" t="s">
        <v>4388</v>
      </c>
      <c r="H1464" s="44" t="s">
        <v>4389</v>
      </c>
      <c r="I1464" s="44" t="s">
        <v>464</v>
      </c>
      <c r="J1464" s="45">
        <v>42675</v>
      </c>
      <c r="K1464" s="44" t="s">
        <v>4390</v>
      </c>
    </row>
    <row r="1465" spans="1:11" ht="24" customHeight="1" x14ac:dyDescent="0.15">
      <c r="A1465" s="38">
        <v>1452</v>
      </c>
      <c r="B1465" s="39">
        <v>4150100537</v>
      </c>
      <c r="C1465" s="40" t="s">
        <v>4307</v>
      </c>
      <c r="D1465" s="41" t="s">
        <v>3574</v>
      </c>
      <c r="E1465" s="42" t="s">
        <v>1205</v>
      </c>
      <c r="F1465" s="43" t="s">
        <v>36</v>
      </c>
      <c r="G1465" s="44" t="s">
        <v>3575</v>
      </c>
      <c r="H1465" s="44" t="s">
        <v>3576</v>
      </c>
      <c r="I1465" s="44" t="s">
        <v>464</v>
      </c>
      <c r="J1465" s="45">
        <v>42705</v>
      </c>
      <c r="K1465" s="44" t="s">
        <v>1852</v>
      </c>
    </row>
    <row r="1466" spans="1:11" ht="24" customHeight="1" x14ac:dyDescent="0.15">
      <c r="A1466" s="38">
        <v>1453</v>
      </c>
      <c r="B1466" s="39">
        <v>4150600122</v>
      </c>
      <c r="C1466" s="40" t="s">
        <v>4307</v>
      </c>
      <c r="D1466" s="41" t="s">
        <v>4391</v>
      </c>
      <c r="E1466" s="42" t="s">
        <v>1295</v>
      </c>
      <c r="F1466" s="43" t="s">
        <v>49</v>
      </c>
      <c r="G1466" s="44" t="s">
        <v>4392</v>
      </c>
      <c r="H1466" s="44" t="s">
        <v>4393</v>
      </c>
      <c r="I1466" s="44" t="s">
        <v>464</v>
      </c>
      <c r="J1466" s="45">
        <v>42736</v>
      </c>
      <c r="K1466" s="44" t="s">
        <v>4371</v>
      </c>
    </row>
    <row r="1467" spans="1:11" s="48" customFormat="1" ht="24" customHeight="1" x14ac:dyDescent="0.15">
      <c r="A1467" s="38">
        <v>1454</v>
      </c>
      <c r="B1467" s="39">
        <v>4150400168</v>
      </c>
      <c r="C1467" s="40" t="s">
        <v>4307</v>
      </c>
      <c r="D1467" s="41" t="s">
        <v>4394</v>
      </c>
      <c r="E1467" s="42" t="s">
        <v>289</v>
      </c>
      <c r="F1467" s="43" t="s">
        <v>290</v>
      </c>
      <c r="G1467" s="44" t="s">
        <v>4395</v>
      </c>
      <c r="H1467" s="44" t="s">
        <v>4396</v>
      </c>
      <c r="I1467" s="44" t="s">
        <v>464</v>
      </c>
      <c r="J1467" s="45">
        <v>42795</v>
      </c>
      <c r="K1467" s="44" t="s">
        <v>4331</v>
      </c>
    </row>
    <row r="1468" spans="1:11" ht="24" customHeight="1" x14ac:dyDescent="0.15">
      <c r="A1468" s="38">
        <v>1455</v>
      </c>
      <c r="B1468" s="39">
        <v>4150100560</v>
      </c>
      <c r="C1468" s="40" t="s">
        <v>4307</v>
      </c>
      <c r="D1468" s="41" t="s">
        <v>3613</v>
      </c>
      <c r="E1468" s="42" t="s">
        <v>2149</v>
      </c>
      <c r="F1468" s="43" t="s">
        <v>36</v>
      </c>
      <c r="G1468" s="44" t="s">
        <v>3614</v>
      </c>
      <c r="H1468" s="44" t="s">
        <v>3615</v>
      </c>
      <c r="I1468" s="44" t="s">
        <v>464</v>
      </c>
      <c r="J1468" s="45">
        <v>42795</v>
      </c>
      <c r="K1468" s="44" t="s">
        <v>3616</v>
      </c>
    </row>
    <row r="1469" spans="1:11" ht="24" customHeight="1" x14ac:dyDescent="0.15">
      <c r="A1469" s="38">
        <v>1456</v>
      </c>
      <c r="B1469" s="39">
        <v>4150100552</v>
      </c>
      <c r="C1469" s="40" t="s">
        <v>4307</v>
      </c>
      <c r="D1469" s="41" t="s">
        <v>4397</v>
      </c>
      <c r="E1469" s="42" t="s">
        <v>4398</v>
      </c>
      <c r="F1469" s="43" t="s">
        <v>36</v>
      </c>
      <c r="G1469" s="44" t="s">
        <v>4399</v>
      </c>
      <c r="H1469" s="44" t="s">
        <v>4400</v>
      </c>
      <c r="I1469" s="44" t="s">
        <v>464</v>
      </c>
      <c r="J1469" s="45">
        <v>42795</v>
      </c>
      <c r="K1469" s="44" t="s">
        <v>2774</v>
      </c>
    </row>
    <row r="1470" spans="1:11" s="48" customFormat="1" ht="24" customHeight="1" x14ac:dyDescent="0.15">
      <c r="A1470" s="38">
        <v>1457</v>
      </c>
      <c r="B1470" s="39">
        <v>4150100578</v>
      </c>
      <c r="C1470" s="40" t="s">
        <v>4307</v>
      </c>
      <c r="D1470" s="41" t="s">
        <v>4401</v>
      </c>
      <c r="E1470" s="42" t="s">
        <v>1089</v>
      </c>
      <c r="F1470" s="43" t="s">
        <v>36</v>
      </c>
      <c r="G1470" s="44" t="s">
        <v>4402</v>
      </c>
      <c r="H1470" s="44" t="s">
        <v>4403</v>
      </c>
      <c r="I1470" s="44" t="s">
        <v>464</v>
      </c>
      <c r="J1470" s="45">
        <v>42825</v>
      </c>
      <c r="K1470" s="44" t="s">
        <v>4343</v>
      </c>
    </row>
    <row r="1471" spans="1:11" s="48" customFormat="1" ht="24" customHeight="1" x14ac:dyDescent="0.15">
      <c r="A1471" s="38">
        <v>1458</v>
      </c>
      <c r="B1471" s="39">
        <v>4150500124</v>
      </c>
      <c r="C1471" s="40" t="s">
        <v>4307</v>
      </c>
      <c r="D1471" s="41" t="s">
        <v>3577</v>
      </c>
      <c r="E1471" s="42" t="s">
        <v>3340</v>
      </c>
      <c r="F1471" s="43" t="s">
        <v>249</v>
      </c>
      <c r="G1471" s="44" t="s">
        <v>3578</v>
      </c>
      <c r="H1471" s="44" t="s">
        <v>3579</v>
      </c>
      <c r="I1471" s="44" t="s">
        <v>464</v>
      </c>
      <c r="J1471" s="45">
        <v>42920</v>
      </c>
      <c r="K1471" s="44" t="s">
        <v>3580</v>
      </c>
    </row>
    <row r="1472" spans="1:11" ht="24" customHeight="1" x14ac:dyDescent="0.15">
      <c r="A1472" s="38">
        <v>1459</v>
      </c>
      <c r="B1472" s="39">
        <v>4151400092</v>
      </c>
      <c r="C1472" s="40" t="s">
        <v>4307</v>
      </c>
      <c r="D1472" s="41" t="s">
        <v>3581</v>
      </c>
      <c r="E1472" s="42" t="s">
        <v>2391</v>
      </c>
      <c r="F1472" s="43" t="s">
        <v>75</v>
      </c>
      <c r="G1472" s="44" t="s">
        <v>3582</v>
      </c>
      <c r="H1472" s="44" t="s">
        <v>3583</v>
      </c>
      <c r="I1472" s="44" t="s">
        <v>464</v>
      </c>
      <c r="J1472" s="45">
        <v>42920</v>
      </c>
      <c r="K1472" s="44" t="s">
        <v>3584</v>
      </c>
    </row>
    <row r="1473" spans="1:11" s="48" customFormat="1" ht="24" customHeight="1" x14ac:dyDescent="0.15">
      <c r="A1473" s="38">
        <v>1460</v>
      </c>
      <c r="B1473" s="39">
        <v>4151100213</v>
      </c>
      <c r="C1473" s="40" t="s">
        <v>4307</v>
      </c>
      <c r="D1473" s="41" t="s">
        <v>3589</v>
      </c>
      <c r="E1473" s="42" t="s">
        <v>3590</v>
      </c>
      <c r="F1473" s="43" t="s">
        <v>113</v>
      </c>
      <c r="G1473" s="44" t="s">
        <v>3591</v>
      </c>
      <c r="H1473" s="44" t="s">
        <v>3592</v>
      </c>
      <c r="I1473" s="44" t="s">
        <v>464</v>
      </c>
      <c r="J1473" s="45">
        <v>43040</v>
      </c>
      <c r="K1473" s="44" t="s">
        <v>3593</v>
      </c>
    </row>
    <row r="1474" spans="1:11" ht="24" customHeight="1" x14ac:dyDescent="0.15">
      <c r="A1474" s="38">
        <v>1461</v>
      </c>
      <c r="B1474" s="39">
        <v>4150500140</v>
      </c>
      <c r="C1474" s="40" t="s">
        <v>4307</v>
      </c>
      <c r="D1474" s="41" t="s">
        <v>3594</v>
      </c>
      <c r="E1474" s="42" t="s">
        <v>1314</v>
      </c>
      <c r="F1474" s="43" t="s">
        <v>478</v>
      </c>
      <c r="G1474" s="44" t="s">
        <v>3595</v>
      </c>
      <c r="H1474" s="44" t="s">
        <v>3596</v>
      </c>
      <c r="I1474" s="44" t="s">
        <v>464</v>
      </c>
      <c r="J1474" s="45">
        <v>43106</v>
      </c>
      <c r="K1474" s="44" t="s">
        <v>3597</v>
      </c>
    </row>
    <row r="1475" spans="1:11" s="48" customFormat="1" ht="24" customHeight="1" x14ac:dyDescent="0.15">
      <c r="A1475" s="38">
        <v>1462</v>
      </c>
      <c r="B1475" s="39">
        <v>4151400100</v>
      </c>
      <c r="C1475" s="40" t="s">
        <v>4307</v>
      </c>
      <c r="D1475" s="41" t="s">
        <v>4404</v>
      </c>
      <c r="E1475" s="42" t="s">
        <v>331</v>
      </c>
      <c r="F1475" s="43" t="s">
        <v>75</v>
      </c>
      <c r="G1475" s="44" t="s">
        <v>4405</v>
      </c>
      <c r="H1475" s="44" t="s">
        <v>4406</v>
      </c>
      <c r="I1475" s="44" t="s">
        <v>464</v>
      </c>
      <c r="J1475" s="45">
        <v>43191</v>
      </c>
      <c r="K1475" s="44" t="s">
        <v>4331</v>
      </c>
    </row>
    <row r="1476" spans="1:11" s="48" customFormat="1" ht="24" customHeight="1" x14ac:dyDescent="0.15">
      <c r="A1476" s="38">
        <v>1463</v>
      </c>
      <c r="B1476" s="39">
        <v>4150200246</v>
      </c>
      <c r="C1476" s="40" t="s">
        <v>4307</v>
      </c>
      <c r="D1476" s="41" t="s">
        <v>4407</v>
      </c>
      <c r="E1476" s="42" t="s">
        <v>3168</v>
      </c>
      <c r="F1476" s="43" t="s">
        <v>62</v>
      </c>
      <c r="G1476" s="44" t="s">
        <v>4408</v>
      </c>
      <c r="H1476" s="44" t="s">
        <v>4409</v>
      </c>
      <c r="I1476" s="44" t="s">
        <v>464</v>
      </c>
      <c r="J1476" s="45">
        <v>43191</v>
      </c>
      <c r="K1476" s="44" t="s">
        <v>4331</v>
      </c>
    </row>
    <row r="1477" spans="1:11" s="48" customFormat="1" ht="24" customHeight="1" x14ac:dyDescent="0.15">
      <c r="A1477" s="38">
        <v>1464</v>
      </c>
      <c r="B1477" s="39">
        <v>4151200047</v>
      </c>
      <c r="C1477" s="40" t="s">
        <v>4307</v>
      </c>
      <c r="D1477" s="41" t="s">
        <v>3598</v>
      </c>
      <c r="E1477" s="42" t="s">
        <v>81</v>
      </c>
      <c r="F1477" s="43" t="s">
        <v>82</v>
      </c>
      <c r="G1477" s="44" t="s">
        <v>3599</v>
      </c>
      <c r="H1477" s="44" t="s">
        <v>760</v>
      </c>
      <c r="I1477" s="44" t="s">
        <v>464</v>
      </c>
      <c r="J1477" s="45">
        <v>43210</v>
      </c>
      <c r="K1477" s="44" t="s">
        <v>762</v>
      </c>
    </row>
    <row r="1478" spans="1:11" s="48" customFormat="1" ht="24" customHeight="1" x14ac:dyDescent="0.15">
      <c r="A1478" s="38">
        <v>1465</v>
      </c>
      <c r="B1478" s="39">
        <v>4151400118</v>
      </c>
      <c r="C1478" s="40" t="s">
        <v>4307</v>
      </c>
      <c r="D1478" s="41" t="s">
        <v>3604</v>
      </c>
      <c r="E1478" s="42" t="s">
        <v>1131</v>
      </c>
      <c r="F1478" s="43" t="s">
        <v>75</v>
      </c>
      <c r="G1478" s="44" t="s">
        <v>3605</v>
      </c>
      <c r="H1478" s="44" t="s">
        <v>3606</v>
      </c>
      <c r="I1478" s="44" t="s">
        <v>464</v>
      </c>
      <c r="J1478" s="45">
        <v>43219</v>
      </c>
      <c r="K1478" s="44" t="s">
        <v>3607</v>
      </c>
    </row>
    <row r="1479" spans="1:11" ht="24" customHeight="1" x14ac:dyDescent="0.15">
      <c r="A1479" s="38">
        <v>1466</v>
      </c>
      <c r="B1479" s="39">
        <v>4150100628</v>
      </c>
      <c r="C1479" s="40" t="s">
        <v>4307</v>
      </c>
      <c r="D1479" s="41" t="s">
        <v>3627</v>
      </c>
      <c r="E1479" s="42" t="s">
        <v>1597</v>
      </c>
      <c r="F1479" s="43" t="s">
        <v>36</v>
      </c>
      <c r="G1479" s="44" t="s">
        <v>3628</v>
      </c>
      <c r="H1479" s="44" t="s">
        <v>3629</v>
      </c>
      <c r="I1479" s="44" t="s">
        <v>464</v>
      </c>
      <c r="J1479" s="45">
        <v>43227</v>
      </c>
      <c r="K1479" s="44" t="s">
        <v>3630</v>
      </c>
    </row>
    <row r="1480" spans="1:11" ht="24" customHeight="1" x14ac:dyDescent="0.15">
      <c r="A1480" s="38">
        <v>1467</v>
      </c>
      <c r="B1480" s="39">
        <v>4150200253</v>
      </c>
      <c r="C1480" s="40" t="s">
        <v>4307</v>
      </c>
      <c r="D1480" s="41" t="s">
        <v>4410</v>
      </c>
      <c r="E1480" s="42" t="s">
        <v>4411</v>
      </c>
      <c r="F1480" s="43" t="s">
        <v>62</v>
      </c>
      <c r="G1480" s="44" t="s">
        <v>4412</v>
      </c>
      <c r="H1480" s="44" t="s">
        <v>4413</v>
      </c>
      <c r="I1480" s="44" t="s">
        <v>464</v>
      </c>
      <c r="J1480" s="45">
        <v>43234</v>
      </c>
      <c r="K1480" s="44" t="s">
        <v>4414</v>
      </c>
    </row>
    <row r="1481" spans="1:11" s="48" customFormat="1" ht="24" customHeight="1" x14ac:dyDescent="0.15">
      <c r="A1481" s="38">
        <v>1468</v>
      </c>
      <c r="B1481" s="39">
        <v>4151100221</v>
      </c>
      <c r="C1481" s="40" t="s">
        <v>4307</v>
      </c>
      <c r="D1481" s="41" t="s">
        <v>3801</v>
      </c>
      <c r="E1481" s="42" t="s">
        <v>3543</v>
      </c>
      <c r="F1481" s="43" t="s">
        <v>113</v>
      </c>
      <c r="G1481" s="44" t="s">
        <v>3802</v>
      </c>
      <c r="H1481" s="44" t="s">
        <v>3803</v>
      </c>
      <c r="I1481" s="44" t="s">
        <v>3804</v>
      </c>
      <c r="J1481" s="45">
        <v>43244</v>
      </c>
      <c r="K1481" s="44" t="s">
        <v>2107</v>
      </c>
    </row>
    <row r="1482" spans="1:11" ht="24" customHeight="1" x14ac:dyDescent="0.15">
      <c r="A1482" s="38">
        <v>1469</v>
      </c>
      <c r="B1482" s="39">
        <v>4150100636</v>
      </c>
      <c r="C1482" s="40" t="s">
        <v>4307</v>
      </c>
      <c r="D1482" s="41" t="s">
        <v>4415</v>
      </c>
      <c r="E1482" s="42" t="s">
        <v>390</v>
      </c>
      <c r="F1482" s="43" t="s">
        <v>36</v>
      </c>
      <c r="G1482" s="44" t="s">
        <v>4416</v>
      </c>
      <c r="H1482" s="44" t="s">
        <v>4417</v>
      </c>
      <c r="I1482" s="44" t="s">
        <v>464</v>
      </c>
      <c r="J1482" s="45">
        <v>43252</v>
      </c>
      <c r="K1482" s="44" t="s">
        <v>4418</v>
      </c>
    </row>
    <row r="1483" spans="1:11" ht="24" customHeight="1" x14ac:dyDescent="0.15">
      <c r="A1483" s="38">
        <v>1470</v>
      </c>
      <c r="B1483" s="39">
        <v>4150600148</v>
      </c>
      <c r="C1483" s="40" t="s">
        <v>4307</v>
      </c>
      <c r="D1483" s="41" t="s">
        <v>4419</v>
      </c>
      <c r="E1483" s="42" t="s">
        <v>1667</v>
      </c>
      <c r="F1483" s="43" t="s">
        <v>49</v>
      </c>
      <c r="G1483" s="44" t="s">
        <v>3215</v>
      </c>
      <c r="H1483" s="44" t="s">
        <v>3216</v>
      </c>
      <c r="I1483" s="44" t="s">
        <v>464</v>
      </c>
      <c r="J1483" s="45">
        <v>43252</v>
      </c>
      <c r="K1483" s="44" t="s">
        <v>2803</v>
      </c>
    </row>
    <row r="1484" spans="1:11" ht="24" customHeight="1" x14ac:dyDescent="0.15">
      <c r="A1484" s="38">
        <v>1471</v>
      </c>
      <c r="B1484" s="39">
        <v>4151300201</v>
      </c>
      <c r="C1484" s="40" t="s">
        <v>4307</v>
      </c>
      <c r="D1484" s="41" t="s">
        <v>3617</v>
      </c>
      <c r="E1484" s="42" t="s">
        <v>3618</v>
      </c>
      <c r="F1484" s="43" t="s">
        <v>15</v>
      </c>
      <c r="G1484" s="44" t="s">
        <v>3619</v>
      </c>
      <c r="H1484" s="44" t="s">
        <v>3620</v>
      </c>
      <c r="I1484" s="44" t="s">
        <v>464</v>
      </c>
      <c r="J1484" s="45">
        <v>43313</v>
      </c>
      <c r="K1484" s="44" t="s">
        <v>3612</v>
      </c>
    </row>
    <row r="1485" spans="1:11" ht="24" customHeight="1" x14ac:dyDescent="0.15">
      <c r="A1485" s="38">
        <v>1472</v>
      </c>
      <c r="B1485" s="39">
        <v>4151300193</v>
      </c>
      <c r="C1485" s="40" t="s">
        <v>4307</v>
      </c>
      <c r="D1485" s="41" t="s">
        <v>3608</v>
      </c>
      <c r="E1485" s="42" t="s">
        <v>3609</v>
      </c>
      <c r="F1485" s="43" t="s">
        <v>15</v>
      </c>
      <c r="G1485" s="44" t="s">
        <v>3610</v>
      </c>
      <c r="H1485" s="44" t="s">
        <v>3611</v>
      </c>
      <c r="I1485" s="44" t="s">
        <v>464</v>
      </c>
      <c r="J1485" s="45">
        <v>43313</v>
      </c>
      <c r="K1485" s="44" t="s">
        <v>3612</v>
      </c>
    </row>
    <row r="1486" spans="1:11" ht="24" customHeight="1" x14ac:dyDescent="0.15">
      <c r="A1486" s="38">
        <v>1473</v>
      </c>
      <c r="B1486" s="39">
        <v>4150100651</v>
      </c>
      <c r="C1486" s="40" t="s">
        <v>4307</v>
      </c>
      <c r="D1486" s="41" t="s">
        <v>4420</v>
      </c>
      <c r="E1486" s="42" t="s">
        <v>4421</v>
      </c>
      <c r="F1486" s="43" t="s">
        <v>36</v>
      </c>
      <c r="G1486" s="44" t="s">
        <v>4422</v>
      </c>
      <c r="H1486" s="44" t="s">
        <v>3241</v>
      </c>
      <c r="I1486" s="44" t="s">
        <v>464</v>
      </c>
      <c r="J1486" s="45">
        <v>43322</v>
      </c>
      <c r="K1486" s="44" t="s">
        <v>3243</v>
      </c>
    </row>
    <row r="1487" spans="1:11" s="48" customFormat="1" ht="24" customHeight="1" x14ac:dyDescent="0.15">
      <c r="A1487" s="38">
        <v>1474</v>
      </c>
      <c r="B1487" s="39">
        <v>4150100669</v>
      </c>
      <c r="C1487" s="40" t="s">
        <v>4307</v>
      </c>
      <c r="D1487" s="41" t="s">
        <v>4423</v>
      </c>
      <c r="E1487" s="42" t="s">
        <v>3092</v>
      </c>
      <c r="F1487" s="43" t="s">
        <v>36</v>
      </c>
      <c r="G1487" s="44" t="s">
        <v>4424</v>
      </c>
      <c r="H1487" s="44" t="s">
        <v>4425</v>
      </c>
      <c r="I1487" s="44" t="s">
        <v>464</v>
      </c>
      <c r="J1487" s="45">
        <v>43344</v>
      </c>
      <c r="K1487" s="44" t="s">
        <v>4331</v>
      </c>
    </row>
    <row r="1488" spans="1:11" ht="24" customHeight="1" x14ac:dyDescent="0.15">
      <c r="A1488" s="38">
        <v>1475</v>
      </c>
      <c r="B1488" s="39">
        <v>4151700038</v>
      </c>
      <c r="C1488" s="40" t="s">
        <v>4307</v>
      </c>
      <c r="D1488" s="41" t="s">
        <v>4426</v>
      </c>
      <c r="E1488" s="42" t="s">
        <v>528</v>
      </c>
      <c r="F1488" s="43" t="s">
        <v>206</v>
      </c>
      <c r="G1488" s="44" t="s">
        <v>4427</v>
      </c>
      <c r="H1488" s="44" t="s">
        <v>4428</v>
      </c>
      <c r="I1488" s="44" t="s">
        <v>464</v>
      </c>
      <c r="J1488" s="45">
        <v>43358</v>
      </c>
      <c r="K1488" s="44" t="s">
        <v>4429</v>
      </c>
    </row>
    <row r="1489" spans="1:11" ht="24" customHeight="1" x14ac:dyDescent="0.15">
      <c r="A1489" s="38">
        <v>1476</v>
      </c>
      <c r="B1489" s="39">
        <v>4150200261</v>
      </c>
      <c r="C1489" s="40" t="s">
        <v>4307</v>
      </c>
      <c r="D1489" s="41" t="s">
        <v>4430</v>
      </c>
      <c r="E1489" s="42" t="s">
        <v>1990</v>
      </c>
      <c r="F1489" s="43" t="s">
        <v>62</v>
      </c>
      <c r="G1489" s="44" t="s">
        <v>4431</v>
      </c>
      <c r="H1489" s="44" t="s">
        <v>3624</v>
      </c>
      <c r="I1489" s="44" t="s">
        <v>3625</v>
      </c>
      <c r="J1489" s="45">
        <v>43374</v>
      </c>
      <c r="K1489" s="44" t="s">
        <v>3626</v>
      </c>
    </row>
    <row r="1490" spans="1:11" s="48" customFormat="1" ht="24" customHeight="1" x14ac:dyDescent="0.15">
      <c r="A1490" s="38">
        <v>1477</v>
      </c>
      <c r="B1490" s="39">
        <v>4151700046</v>
      </c>
      <c r="C1490" s="40" t="s">
        <v>4307</v>
      </c>
      <c r="D1490" s="41" t="s">
        <v>4432</v>
      </c>
      <c r="E1490" s="42" t="s">
        <v>2366</v>
      </c>
      <c r="F1490" s="43" t="s">
        <v>206</v>
      </c>
      <c r="G1490" s="44" t="s">
        <v>4433</v>
      </c>
      <c r="H1490" s="44" t="s">
        <v>4434</v>
      </c>
      <c r="I1490" s="44" t="s">
        <v>464</v>
      </c>
      <c r="J1490" s="45">
        <v>43374</v>
      </c>
      <c r="K1490" s="44" t="s">
        <v>4435</v>
      </c>
    </row>
    <row r="1491" spans="1:11" ht="24" customHeight="1" x14ac:dyDescent="0.15">
      <c r="A1491" s="38">
        <v>1478</v>
      </c>
      <c r="B1491" s="39">
        <v>4151100247</v>
      </c>
      <c r="C1491" s="40" t="s">
        <v>4307</v>
      </c>
      <c r="D1491" s="41" t="s">
        <v>4436</v>
      </c>
      <c r="E1491" s="42" t="s">
        <v>2099</v>
      </c>
      <c r="F1491" s="43" t="s">
        <v>113</v>
      </c>
      <c r="G1491" s="44" t="s">
        <v>4437</v>
      </c>
      <c r="H1491" s="44" t="s">
        <v>4438</v>
      </c>
      <c r="I1491" s="44" t="s">
        <v>4439</v>
      </c>
      <c r="J1491" s="45">
        <v>43374</v>
      </c>
      <c r="K1491" s="44" t="s">
        <v>4435</v>
      </c>
    </row>
    <row r="1492" spans="1:11" ht="24" customHeight="1" x14ac:dyDescent="0.15">
      <c r="A1492" s="38">
        <v>1479</v>
      </c>
      <c r="B1492" s="39">
        <v>4150700013</v>
      </c>
      <c r="C1492" s="40" t="s">
        <v>4307</v>
      </c>
      <c r="D1492" s="41" t="s">
        <v>4440</v>
      </c>
      <c r="E1492" s="42" t="s">
        <v>4441</v>
      </c>
      <c r="F1492" s="43" t="s">
        <v>1168</v>
      </c>
      <c r="G1492" s="44" t="s">
        <v>4442</v>
      </c>
      <c r="H1492" s="44" t="s">
        <v>4443</v>
      </c>
      <c r="I1492" s="44" t="s">
        <v>464</v>
      </c>
      <c r="J1492" s="45">
        <v>43374</v>
      </c>
      <c r="K1492" s="44" t="s">
        <v>4444</v>
      </c>
    </row>
    <row r="1493" spans="1:11" s="48" customFormat="1" ht="24" customHeight="1" x14ac:dyDescent="0.15">
      <c r="A1493" s="38">
        <v>1480</v>
      </c>
      <c r="B1493" s="39">
        <v>4151700053</v>
      </c>
      <c r="C1493" s="40" t="s">
        <v>4307</v>
      </c>
      <c r="D1493" s="41" t="s">
        <v>4445</v>
      </c>
      <c r="E1493" s="42" t="s">
        <v>2730</v>
      </c>
      <c r="F1493" s="43" t="s">
        <v>206</v>
      </c>
      <c r="G1493" s="44" t="s">
        <v>4446</v>
      </c>
      <c r="H1493" s="44" t="s">
        <v>4447</v>
      </c>
      <c r="I1493" s="44" t="s">
        <v>4448</v>
      </c>
      <c r="J1493" s="45">
        <v>43405</v>
      </c>
      <c r="K1493" s="44" t="s">
        <v>4449</v>
      </c>
    </row>
    <row r="1494" spans="1:11" ht="24" customHeight="1" x14ac:dyDescent="0.15">
      <c r="A1494" s="38">
        <v>1481</v>
      </c>
      <c r="B1494" s="39">
        <v>4150500165</v>
      </c>
      <c r="C1494" s="40" t="s">
        <v>4307</v>
      </c>
      <c r="D1494" s="41" t="s">
        <v>4450</v>
      </c>
      <c r="E1494" s="42" t="s">
        <v>1319</v>
      </c>
      <c r="F1494" s="43" t="s">
        <v>183</v>
      </c>
      <c r="G1494" s="44" t="s">
        <v>4451</v>
      </c>
      <c r="H1494" s="44" t="s">
        <v>3142</v>
      </c>
      <c r="I1494" s="44" t="s">
        <v>3142</v>
      </c>
      <c r="J1494" s="45">
        <v>43542</v>
      </c>
      <c r="K1494" s="44" t="s">
        <v>3143</v>
      </c>
    </row>
    <row r="1495" spans="1:11" ht="24" customHeight="1" x14ac:dyDescent="0.15">
      <c r="A1495" s="38">
        <v>1482</v>
      </c>
      <c r="B1495" s="39">
        <v>4151400126</v>
      </c>
      <c r="C1495" s="40" t="s">
        <v>4307</v>
      </c>
      <c r="D1495" s="41" t="s">
        <v>4452</v>
      </c>
      <c r="E1495" s="42" t="s">
        <v>100</v>
      </c>
      <c r="F1495" s="43" t="s">
        <v>75</v>
      </c>
      <c r="G1495" s="44" t="s">
        <v>4453</v>
      </c>
      <c r="H1495" s="44" t="s">
        <v>4454</v>
      </c>
      <c r="I1495" s="44" t="s">
        <v>4455</v>
      </c>
      <c r="J1495" s="45">
        <v>43553</v>
      </c>
      <c r="K1495" s="44" t="s">
        <v>4456</v>
      </c>
    </row>
    <row r="1496" spans="1:11" ht="24" customHeight="1" x14ac:dyDescent="0.15">
      <c r="A1496" s="38">
        <v>1483</v>
      </c>
      <c r="B1496" s="39">
        <v>4151100254</v>
      </c>
      <c r="C1496" s="40" t="s">
        <v>4307</v>
      </c>
      <c r="D1496" s="41" t="s">
        <v>4457</v>
      </c>
      <c r="E1496" s="42" t="s">
        <v>4458</v>
      </c>
      <c r="F1496" s="43" t="s">
        <v>113</v>
      </c>
      <c r="G1496" s="44" t="s">
        <v>4459</v>
      </c>
      <c r="H1496" s="44" t="s">
        <v>4460</v>
      </c>
      <c r="I1496" s="44" t="s">
        <v>4460</v>
      </c>
      <c r="J1496" s="45">
        <v>43556</v>
      </c>
      <c r="K1496" s="44" t="s">
        <v>4461</v>
      </c>
    </row>
    <row r="1497" spans="1:11" ht="24" customHeight="1" x14ac:dyDescent="0.15">
      <c r="A1497" s="38">
        <v>1484</v>
      </c>
      <c r="B1497" s="39">
        <v>4150500173</v>
      </c>
      <c r="C1497" s="40" t="s">
        <v>4307</v>
      </c>
      <c r="D1497" s="41" t="s">
        <v>3634</v>
      </c>
      <c r="E1497" s="42" t="s">
        <v>984</v>
      </c>
      <c r="F1497" s="43" t="s">
        <v>478</v>
      </c>
      <c r="G1497" s="44" t="s">
        <v>3635</v>
      </c>
      <c r="H1497" s="44" t="s">
        <v>3636</v>
      </c>
      <c r="I1497" s="44" t="s">
        <v>3637</v>
      </c>
      <c r="J1497" s="45">
        <v>43556</v>
      </c>
      <c r="K1497" s="44" t="s">
        <v>3638</v>
      </c>
    </row>
    <row r="1498" spans="1:11" ht="24" customHeight="1" x14ac:dyDescent="0.15">
      <c r="A1498" s="38">
        <v>1485</v>
      </c>
      <c r="B1498" s="39">
        <v>4151300227</v>
      </c>
      <c r="C1498" s="40" t="s">
        <v>4307</v>
      </c>
      <c r="D1498" s="41" t="s">
        <v>3643</v>
      </c>
      <c r="E1498" s="42" t="s">
        <v>3644</v>
      </c>
      <c r="F1498" s="43" t="s">
        <v>15</v>
      </c>
      <c r="G1498" s="44" t="s">
        <v>3645</v>
      </c>
      <c r="H1498" s="44" t="s">
        <v>3646</v>
      </c>
      <c r="I1498" s="44" t="s">
        <v>3647</v>
      </c>
      <c r="J1498" s="45">
        <v>43586</v>
      </c>
      <c r="K1498" s="44" t="s">
        <v>3648</v>
      </c>
    </row>
    <row r="1499" spans="1:11" ht="24" customHeight="1" x14ac:dyDescent="0.15">
      <c r="A1499" s="38">
        <v>1486</v>
      </c>
      <c r="B1499" s="39">
        <v>4151400134</v>
      </c>
      <c r="C1499" s="40" t="s">
        <v>4307</v>
      </c>
      <c r="D1499" s="41" t="s">
        <v>3631</v>
      </c>
      <c r="E1499" s="42" t="s">
        <v>331</v>
      </c>
      <c r="F1499" s="43" t="s">
        <v>75</v>
      </c>
      <c r="G1499" s="44" t="s">
        <v>3632</v>
      </c>
      <c r="H1499" s="44" t="s">
        <v>3633</v>
      </c>
      <c r="I1499" s="44" t="s">
        <v>3633</v>
      </c>
      <c r="J1499" s="45">
        <v>43617</v>
      </c>
      <c r="K1499" s="44" t="s">
        <v>1326</v>
      </c>
    </row>
    <row r="1500" spans="1:11" ht="24" customHeight="1" x14ac:dyDescent="0.15">
      <c r="A1500" s="38">
        <v>1487</v>
      </c>
      <c r="B1500" s="39">
        <v>4150100693</v>
      </c>
      <c r="C1500" s="40" t="s">
        <v>4307</v>
      </c>
      <c r="D1500" s="41" t="s">
        <v>3649</v>
      </c>
      <c r="E1500" s="42" t="s">
        <v>369</v>
      </c>
      <c r="F1500" s="43" t="s">
        <v>36</v>
      </c>
      <c r="G1500" s="44" t="s">
        <v>3650</v>
      </c>
      <c r="H1500" s="44" t="s">
        <v>3651</v>
      </c>
      <c r="I1500" s="44" t="s">
        <v>3652</v>
      </c>
      <c r="J1500" s="45">
        <v>43647</v>
      </c>
      <c r="K1500" s="44" t="s">
        <v>3653</v>
      </c>
    </row>
    <row r="1501" spans="1:11" ht="24" customHeight="1" x14ac:dyDescent="0.15">
      <c r="A1501" s="38">
        <v>1488</v>
      </c>
      <c r="B1501" s="39">
        <v>4150100701</v>
      </c>
      <c r="C1501" s="40" t="s">
        <v>4307</v>
      </c>
      <c r="D1501" s="41" t="s">
        <v>4462</v>
      </c>
      <c r="E1501" s="42" t="s">
        <v>449</v>
      </c>
      <c r="F1501" s="43" t="s">
        <v>36</v>
      </c>
      <c r="G1501" s="44" t="s">
        <v>4463</v>
      </c>
      <c r="H1501" s="44" t="s">
        <v>4464</v>
      </c>
      <c r="I1501" s="44" t="s">
        <v>4465</v>
      </c>
      <c r="J1501" s="45">
        <v>43647</v>
      </c>
      <c r="K1501" s="44" t="s">
        <v>2774</v>
      </c>
    </row>
    <row r="1502" spans="1:11" ht="24" customHeight="1" x14ac:dyDescent="0.15">
      <c r="A1502" s="38">
        <v>1489</v>
      </c>
      <c r="B1502" s="39">
        <v>4150100735</v>
      </c>
      <c r="C1502" s="40" t="s">
        <v>4307</v>
      </c>
      <c r="D1502" s="41" t="s">
        <v>3654</v>
      </c>
      <c r="E1502" s="42" t="s">
        <v>3655</v>
      </c>
      <c r="F1502" s="43" t="s">
        <v>36</v>
      </c>
      <c r="G1502" s="44" t="s">
        <v>3656</v>
      </c>
      <c r="H1502" s="44" t="s">
        <v>3657</v>
      </c>
      <c r="I1502" s="44" t="s">
        <v>3658</v>
      </c>
      <c r="J1502" s="45">
        <v>43709</v>
      </c>
      <c r="K1502" s="44" t="s">
        <v>3630</v>
      </c>
    </row>
    <row r="1503" spans="1:11" ht="24" customHeight="1" x14ac:dyDescent="0.15">
      <c r="A1503" s="38">
        <v>1490</v>
      </c>
      <c r="B1503" s="39">
        <v>4150100727</v>
      </c>
      <c r="C1503" s="40" t="s">
        <v>4307</v>
      </c>
      <c r="D1503" s="41" t="s">
        <v>3659</v>
      </c>
      <c r="E1503" s="42" t="s">
        <v>299</v>
      </c>
      <c r="F1503" s="43" t="s">
        <v>36</v>
      </c>
      <c r="G1503" s="44" t="s">
        <v>3660</v>
      </c>
      <c r="H1503" s="44" t="s">
        <v>3661</v>
      </c>
      <c r="I1503" s="44" t="s">
        <v>3662</v>
      </c>
      <c r="J1503" s="45">
        <v>43709</v>
      </c>
      <c r="K1503" s="44" t="s">
        <v>3663</v>
      </c>
    </row>
    <row r="1504" spans="1:11" s="48" customFormat="1" ht="24" customHeight="1" x14ac:dyDescent="0.15">
      <c r="A1504" s="38">
        <v>1491</v>
      </c>
      <c r="B1504" s="39">
        <v>4150900084</v>
      </c>
      <c r="C1504" s="40" t="s">
        <v>4307</v>
      </c>
      <c r="D1504" s="41" t="s">
        <v>4466</v>
      </c>
      <c r="E1504" s="42" t="s">
        <v>455</v>
      </c>
      <c r="F1504" s="43" t="s">
        <v>456</v>
      </c>
      <c r="G1504" s="44" t="s">
        <v>4467</v>
      </c>
      <c r="H1504" s="44" t="s">
        <v>4468</v>
      </c>
      <c r="I1504" s="44" t="s">
        <v>4468</v>
      </c>
      <c r="J1504" s="45">
        <v>43709</v>
      </c>
      <c r="K1504" s="44" t="s">
        <v>4469</v>
      </c>
    </row>
    <row r="1505" spans="1:11" s="48" customFormat="1" ht="24" customHeight="1" x14ac:dyDescent="0.15">
      <c r="A1505" s="38">
        <v>1492</v>
      </c>
      <c r="B1505" s="39">
        <v>4151600063</v>
      </c>
      <c r="C1505" s="40" t="s">
        <v>4307</v>
      </c>
      <c r="D1505" s="41" t="s">
        <v>3918</v>
      </c>
      <c r="E1505" s="42" t="s">
        <v>212</v>
      </c>
      <c r="F1505" s="43" t="s">
        <v>125</v>
      </c>
      <c r="G1505" s="44" t="s">
        <v>3919</v>
      </c>
      <c r="H1505" s="44" t="s">
        <v>3920</v>
      </c>
      <c r="I1505" s="44" t="s">
        <v>3921</v>
      </c>
      <c r="J1505" s="45">
        <v>43709</v>
      </c>
      <c r="K1505" s="44" t="s">
        <v>3521</v>
      </c>
    </row>
    <row r="1506" spans="1:11" s="48" customFormat="1" ht="24" customHeight="1" x14ac:dyDescent="0.15">
      <c r="A1506" s="38">
        <v>1493</v>
      </c>
      <c r="B1506" s="39">
        <v>4150100743</v>
      </c>
      <c r="C1506" s="40" t="s">
        <v>4307</v>
      </c>
      <c r="D1506" s="41" t="s">
        <v>4470</v>
      </c>
      <c r="E1506" s="42" t="s">
        <v>35</v>
      </c>
      <c r="F1506" s="43" t="s">
        <v>36</v>
      </c>
      <c r="G1506" s="44" t="s">
        <v>4471</v>
      </c>
      <c r="H1506" s="44" t="s">
        <v>4472</v>
      </c>
      <c r="I1506" s="44" t="s">
        <v>4472</v>
      </c>
      <c r="J1506" s="45">
        <v>43732</v>
      </c>
      <c r="K1506" s="44" t="s">
        <v>4473</v>
      </c>
    </row>
    <row r="1507" spans="1:11" s="48" customFormat="1" ht="24" customHeight="1" x14ac:dyDescent="0.15">
      <c r="A1507" s="38">
        <v>1494</v>
      </c>
      <c r="B1507" s="39">
        <v>4150900092</v>
      </c>
      <c r="C1507" s="40" t="s">
        <v>4307</v>
      </c>
      <c r="D1507" s="41" t="s">
        <v>4474</v>
      </c>
      <c r="E1507" s="42" t="s">
        <v>4475</v>
      </c>
      <c r="F1507" s="43" t="s">
        <v>456</v>
      </c>
      <c r="G1507" s="44" t="s">
        <v>4476</v>
      </c>
      <c r="H1507" s="44" t="s">
        <v>4477</v>
      </c>
      <c r="I1507" s="44" t="s">
        <v>4477</v>
      </c>
      <c r="J1507" s="45">
        <v>43739</v>
      </c>
      <c r="K1507" s="44" t="s">
        <v>4478</v>
      </c>
    </row>
    <row r="1508" spans="1:11" s="48" customFormat="1" ht="24" customHeight="1" x14ac:dyDescent="0.15">
      <c r="A1508" s="38">
        <v>1495</v>
      </c>
      <c r="B1508" s="39">
        <v>4151100270</v>
      </c>
      <c r="C1508" s="40" t="s">
        <v>4307</v>
      </c>
      <c r="D1508" s="41" t="s">
        <v>4479</v>
      </c>
      <c r="E1508" s="42" t="s">
        <v>4480</v>
      </c>
      <c r="F1508" s="43" t="s">
        <v>113</v>
      </c>
      <c r="G1508" s="44" t="s">
        <v>4481</v>
      </c>
      <c r="H1508" s="44" t="s">
        <v>4482</v>
      </c>
      <c r="I1508" s="44" t="s">
        <v>4483</v>
      </c>
      <c r="J1508" s="45">
        <v>43891</v>
      </c>
      <c r="K1508" s="44" t="s">
        <v>3956</v>
      </c>
    </row>
    <row r="1509" spans="1:11" s="48" customFormat="1" ht="24" customHeight="1" x14ac:dyDescent="0.15">
      <c r="A1509" s="38">
        <v>1496</v>
      </c>
      <c r="B1509" s="39">
        <v>4151400142</v>
      </c>
      <c r="C1509" s="40" t="s">
        <v>4307</v>
      </c>
      <c r="D1509" s="41" t="s">
        <v>4484</v>
      </c>
      <c r="E1509" s="42" t="s">
        <v>2391</v>
      </c>
      <c r="F1509" s="43" t="s">
        <v>75</v>
      </c>
      <c r="G1509" s="44" t="s">
        <v>2805</v>
      </c>
      <c r="H1509" s="44" t="s">
        <v>4485</v>
      </c>
      <c r="I1509" s="44" t="s">
        <v>4485</v>
      </c>
      <c r="J1509" s="45">
        <v>43922</v>
      </c>
      <c r="K1509" s="44" t="s">
        <v>79</v>
      </c>
    </row>
    <row r="1510" spans="1:11" s="48" customFormat="1" ht="24" customHeight="1" x14ac:dyDescent="0.15">
      <c r="A1510" s="38">
        <v>1497</v>
      </c>
      <c r="B1510" s="39">
        <v>4151300235</v>
      </c>
      <c r="C1510" s="40" t="s">
        <v>4307</v>
      </c>
      <c r="D1510" s="41" t="s">
        <v>3668</v>
      </c>
      <c r="E1510" s="42" t="s">
        <v>304</v>
      </c>
      <c r="F1510" s="43" t="s">
        <v>15</v>
      </c>
      <c r="G1510" s="44" t="s">
        <v>942</v>
      </c>
      <c r="H1510" s="44" t="s">
        <v>943</v>
      </c>
      <c r="I1510" s="44"/>
      <c r="J1510" s="45">
        <v>43922</v>
      </c>
      <c r="K1510" s="44" t="s">
        <v>944</v>
      </c>
    </row>
    <row r="1511" spans="1:11" s="48" customFormat="1" ht="24" customHeight="1" x14ac:dyDescent="0.15">
      <c r="A1511" s="38">
        <v>1498</v>
      </c>
      <c r="B1511" s="39">
        <v>4150600171</v>
      </c>
      <c r="C1511" s="40" t="s">
        <v>4307</v>
      </c>
      <c r="D1511" s="41" t="s">
        <v>3669</v>
      </c>
      <c r="E1511" s="42" t="s">
        <v>48</v>
      </c>
      <c r="F1511" s="43" t="s">
        <v>49</v>
      </c>
      <c r="G1511" s="44" t="s">
        <v>3670</v>
      </c>
      <c r="H1511" s="44" t="s">
        <v>3671</v>
      </c>
      <c r="I1511" s="44" t="s">
        <v>3671</v>
      </c>
      <c r="J1511" s="45">
        <v>43922</v>
      </c>
      <c r="K1511" s="44" t="s">
        <v>3672</v>
      </c>
    </row>
    <row r="1512" spans="1:11" s="48" customFormat="1" ht="24" customHeight="1" x14ac:dyDescent="0.15">
      <c r="A1512" s="38">
        <v>1499</v>
      </c>
      <c r="B1512" s="39">
        <v>4150100784</v>
      </c>
      <c r="C1512" s="40" t="s">
        <v>4307</v>
      </c>
      <c r="D1512" s="41" t="s">
        <v>4486</v>
      </c>
      <c r="E1512" s="42" t="s">
        <v>3837</v>
      </c>
      <c r="F1512" s="43" t="s">
        <v>36</v>
      </c>
      <c r="G1512" s="44" t="s">
        <v>4487</v>
      </c>
      <c r="H1512" s="44" t="s">
        <v>3675</v>
      </c>
      <c r="I1512" s="44" t="s">
        <v>4488</v>
      </c>
      <c r="J1512" s="45">
        <v>43922</v>
      </c>
      <c r="K1512" s="44" t="s">
        <v>3676</v>
      </c>
    </row>
    <row r="1513" spans="1:11" s="48" customFormat="1" ht="24" customHeight="1" x14ac:dyDescent="0.15">
      <c r="A1513" s="38">
        <v>1500</v>
      </c>
      <c r="B1513" s="39">
        <v>4150100776</v>
      </c>
      <c r="C1513" s="40" t="s">
        <v>4307</v>
      </c>
      <c r="D1513" s="41" t="s">
        <v>4489</v>
      </c>
      <c r="E1513" s="42" t="s">
        <v>2418</v>
      </c>
      <c r="F1513" s="43" t="s">
        <v>36</v>
      </c>
      <c r="G1513" s="44" t="s">
        <v>4490</v>
      </c>
      <c r="H1513" s="44" t="s">
        <v>4491</v>
      </c>
      <c r="I1513" s="44" t="s">
        <v>4491</v>
      </c>
      <c r="J1513" s="45">
        <v>43922</v>
      </c>
      <c r="K1513" s="44" t="s">
        <v>4371</v>
      </c>
    </row>
    <row r="1514" spans="1:11" s="48" customFormat="1" ht="24" customHeight="1" x14ac:dyDescent="0.15">
      <c r="A1514" s="38">
        <v>1501</v>
      </c>
      <c r="B1514" s="39">
        <v>4150200279</v>
      </c>
      <c r="C1514" s="40" t="s">
        <v>4307</v>
      </c>
      <c r="D1514" s="41" t="s">
        <v>3677</v>
      </c>
      <c r="E1514" s="42" t="s">
        <v>199</v>
      </c>
      <c r="F1514" s="43" t="s">
        <v>62</v>
      </c>
      <c r="G1514" s="44" t="s">
        <v>3678</v>
      </c>
      <c r="H1514" s="44" t="s">
        <v>3679</v>
      </c>
      <c r="I1514" s="44" t="s">
        <v>3680</v>
      </c>
      <c r="J1514" s="45">
        <v>43922</v>
      </c>
      <c r="K1514" s="44" t="s">
        <v>3653</v>
      </c>
    </row>
    <row r="1515" spans="1:11" s="48" customFormat="1" ht="24" customHeight="1" x14ac:dyDescent="0.15">
      <c r="A1515" s="38">
        <v>1502</v>
      </c>
      <c r="B1515" s="39">
        <v>4151500115</v>
      </c>
      <c r="C1515" s="40" t="s">
        <v>4307</v>
      </c>
      <c r="D1515" s="41" t="s">
        <v>2713</v>
      </c>
      <c r="E1515" s="42" t="s">
        <v>1428</v>
      </c>
      <c r="F1515" s="43" t="s">
        <v>716</v>
      </c>
      <c r="G1515" s="44" t="s">
        <v>2714</v>
      </c>
      <c r="H1515" s="44" t="s">
        <v>2715</v>
      </c>
      <c r="I1515" s="44" t="s">
        <v>2716</v>
      </c>
      <c r="J1515" s="45">
        <v>43922</v>
      </c>
      <c r="K1515" s="44" t="s">
        <v>2717</v>
      </c>
    </row>
    <row r="1516" spans="1:11" s="48" customFormat="1" ht="24" customHeight="1" x14ac:dyDescent="0.15">
      <c r="A1516" s="38">
        <v>1503</v>
      </c>
      <c r="B1516" s="39">
        <v>4150100792</v>
      </c>
      <c r="C1516" s="40" t="s">
        <v>4307</v>
      </c>
      <c r="D1516" s="41" t="s">
        <v>4492</v>
      </c>
      <c r="E1516" s="42" t="s">
        <v>165</v>
      </c>
      <c r="F1516" s="43" t="s">
        <v>36</v>
      </c>
      <c r="G1516" s="44" t="s">
        <v>4493</v>
      </c>
      <c r="H1516" s="44" t="s">
        <v>4494</v>
      </c>
      <c r="I1516" s="44" t="s">
        <v>4494</v>
      </c>
      <c r="J1516" s="45">
        <v>43922</v>
      </c>
      <c r="K1516" s="44" t="s">
        <v>2915</v>
      </c>
    </row>
    <row r="1517" spans="1:11" s="48" customFormat="1" ht="24" customHeight="1" x14ac:dyDescent="0.15">
      <c r="A1517" s="38">
        <v>1504</v>
      </c>
      <c r="B1517" s="39">
        <v>4151200054</v>
      </c>
      <c r="C1517" s="40" t="s">
        <v>4307</v>
      </c>
      <c r="D1517" s="41" t="s">
        <v>4495</v>
      </c>
      <c r="E1517" s="42" t="s">
        <v>847</v>
      </c>
      <c r="F1517" s="43" t="s">
        <v>82</v>
      </c>
      <c r="G1517" s="44" t="s">
        <v>4496</v>
      </c>
      <c r="H1517" s="44" t="s">
        <v>4497</v>
      </c>
      <c r="I1517" s="44" t="s">
        <v>4497</v>
      </c>
      <c r="J1517" s="45">
        <v>43922</v>
      </c>
      <c r="K1517" s="44" t="s">
        <v>4498</v>
      </c>
    </row>
    <row r="1518" spans="1:11" ht="24" customHeight="1" x14ac:dyDescent="0.15">
      <c r="A1518" s="38">
        <v>1505</v>
      </c>
      <c r="B1518" s="39">
        <v>4151500123</v>
      </c>
      <c r="C1518" s="40" t="s">
        <v>4307</v>
      </c>
      <c r="D1518" s="41" t="s">
        <v>4499</v>
      </c>
      <c r="E1518" s="42" t="s">
        <v>841</v>
      </c>
      <c r="F1518" s="43" t="s">
        <v>716</v>
      </c>
      <c r="G1518" s="44" t="s">
        <v>4500</v>
      </c>
      <c r="H1518" s="44" t="s">
        <v>2720</v>
      </c>
      <c r="I1518" s="44" t="s">
        <v>2720</v>
      </c>
      <c r="J1518" s="45">
        <v>43952</v>
      </c>
      <c r="K1518" s="44" t="s">
        <v>2717</v>
      </c>
    </row>
    <row r="1519" spans="1:11" ht="24" customHeight="1" x14ac:dyDescent="0.15">
      <c r="A1519" s="38">
        <v>1506</v>
      </c>
      <c r="B1519" s="39">
        <v>4150100800</v>
      </c>
      <c r="C1519" s="40" t="s">
        <v>4307</v>
      </c>
      <c r="D1519" s="41" t="s">
        <v>3681</v>
      </c>
      <c r="E1519" s="42" t="s">
        <v>390</v>
      </c>
      <c r="F1519" s="43" t="s">
        <v>36</v>
      </c>
      <c r="G1519" s="44" t="s">
        <v>3682</v>
      </c>
      <c r="H1519" s="44" t="s">
        <v>3683</v>
      </c>
      <c r="I1519" s="44" t="s">
        <v>3684</v>
      </c>
      <c r="J1519" s="45">
        <v>43952</v>
      </c>
      <c r="K1519" s="44" t="s">
        <v>3032</v>
      </c>
    </row>
    <row r="1520" spans="1:11" ht="24" customHeight="1" x14ac:dyDescent="0.15">
      <c r="A1520" s="38">
        <v>1507</v>
      </c>
      <c r="B1520" s="39">
        <v>4150100826</v>
      </c>
      <c r="C1520" s="40" t="s">
        <v>4307</v>
      </c>
      <c r="D1520" s="41" t="s">
        <v>3685</v>
      </c>
      <c r="E1520" s="42" t="s">
        <v>2149</v>
      </c>
      <c r="F1520" s="43" t="s">
        <v>36</v>
      </c>
      <c r="G1520" s="44" t="s">
        <v>3686</v>
      </c>
      <c r="H1520" s="44" t="s">
        <v>3615</v>
      </c>
      <c r="I1520" s="44" t="s">
        <v>464</v>
      </c>
      <c r="J1520" s="45">
        <v>43983</v>
      </c>
      <c r="K1520" s="44" t="s">
        <v>3616</v>
      </c>
    </row>
    <row r="1521" spans="1:11" ht="24" customHeight="1" x14ac:dyDescent="0.15">
      <c r="A1521" s="38">
        <v>1508</v>
      </c>
      <c r="B1521" s="39">
        <v>4151100304</v>
      </c>
      <c r="C1521" s="40" t="s">
        <v>4307</v>
      </c>
      <c r="D1521" s="41" t="s">
        <v>4501</v>
      </c>
      <c r="E1521" s="42" t="s">
        <v>679</v>
      </c>
      <c r="F1521" s="43" t="s">
        <v>113</v>
      </c>
      <c r="G1521" s="44" t="s">
        <v>4502</v>
      </c>
      <c r="H1521" s="44" t="s">
        <v>4503</v>
      </c>
      <c r="I1521" s="44" t="s">
        <v>4504</v>
      </c>
      <c r="J1521" s="45">
        <v>44044</v>
      </c>
      <c r="K1521" s="52" t="s">
        <v>3956</v>
      </c>
    </row>
    <row r="1522" spans="1:11" ht="24" customHeight="1" x14ac:dyDescent="0.15">
      <c r="A1522" s="38">
        <v>1509</v>
      </c>
      <c r="B1522" s="39">
        <v>4150100834</v>
      </c>
      <c r="C1522" s="40" t="s">
        <v>4307</v>
      </c>
      <c r="D1522" s="41" t="s">
        <v>4505</v>
      </c>
      <c r="E1522" s="42" t="s">
        <v>4506</v>
      </c>
      <c r="F1522" s="43" t="s">
        <v>36</v>
      </c>
      <c r="G1522" s="44" t="s">
        <v>4507</v>
      </c>
      <c r="H1522" s="44" t="s">
        <v>1234</v>
      </c>
      <c r="I1522" s="44" t="s">
        <v>1235</v>
      </c>
      <c r="J1522" s="45">
        <v>44044</v>
      </c>
      <c r="K1522" s="44" t="s">
        <v>1236</v>
      </c>
    </row>
    <row r="1523" spans="1:11" ht="24" customHeight="1" x14ac:dyDescent="0.15">
      <c r="A1523" s="38">
        <v>1510</v>
      </c>
      <c r="B1523" s="39">
        <v>4151700061</v>
      </c>
      <c r="C1523" s="40" t="s">
        <v>4307</v>
      </c>
      <c r="D1523" s="41" t="s">
        <v>3692</v>
      </c>
      <c r="E1523" s="42" t="s">
        <v>2341</v>
      </c>
      <c r="F1523" s="43" t="s">
        <v>290</v>
      </c>
      <c r="G1523" s="44" t="s">
        <v>3317</v>
      </c>
      <c r="H1523" s="44" t="s">
        <v>3318</v>
      </c>
      <c r="I1523" s="44" t="s">
        <v>3319</v>
      </c>
      <c r="J1523" s="45">
        <v>44044</v>
      </c>
      <c r="K1523" s="44" t="s">
        <v>3653</v>
      </c>
    </row>
    <row r="1524" spans="1:11" ht="24" customHeight="1" x14ac:dyDescent="0.15">
      <c r="A1524" s="38">
        <v>1511</v>
      </c>
      <c r="B1524" s="39">
        <v>4151700079</v>
      </c>
      <c r="C1524" s="40" t="s">
        <v>4307</v>
      </c>
      <c r="D1524" s="41" t="s">
        <v>3695</v>
      </c>
      <c r="E1524" s="42" t="s">
        <v>350</v>
      </c>
      <c r="F1524" s="43" t="s">
        <v>206</v>
      </c>
      <c r="G1524" s="44" t="s">
        <v>3696</v>
      </c>
      <c r="H1524" s="44" t="s">
        <v>3697</v>
      </c>
      <c r="I1524" s="44" t="s">
        <v>3698</v>
      </c>
      <c r="J1524" s="45">
        <v>44075</v>
      </c>
      <c r="K1524" s="44" t="s">
        <v>1852</v>
      </c>
    </row>
    <row r="1525" spans="1:11" ht="24" customHeight="1" x14ac:dyDescent="0.15">
      <c r="A1525" s="38">
        <v>1512</v>
      </c>
      <c r="B1525" s="39">
        <v>4151100312</v>
      </c>
      <c r="C1525" s="40" t="s">
        <v>4307</v>
      </c>
      <c r="D1525" s="41" t="s">
        <v>3699</v>
      </c>
      <c r="E1525" s="42" t="s">
        <v>505</v>
      </c>
      <c r="F1525" s="43" t="s">
        <v>113</v>
      </c>
      <c r="G1525" s="44" t="s">
        <v>3700</v>
      </c>
      <c r="H1525" s="44" t="s">
        <v>3701</v>
      </c>
      <c r="I1525" s="44" t="s">
        <v>3702</v>
      </c>
      <c r="J1525" s="45">
        <v>44105</v>
      </c>
      <c r="K1525" s="44" t="s">
        <v>3703</v>
      </c>
    </row>
    <row r="1526" spans="1:11" ht="24" customHeight="1" x14ac:dyDescent="0.15">
      <c r="A1526" s="38">
        <v>1513</v>
      </c>
      <c r="B1526" s="39">
        <v>4150600189</v>
      </c>
      <c r="C1526" s="40" t="s">
        <v>4307</v>
      </c>
      <c r="D1526" s="41" t="s">
        <v>4508</v>
      </c>
      <c r="E1526" s="42" t="s">
        <v>2800</v>
      </c>
      <c r="F1526" s="43" t="s">
        <v>49</v>
      </c>
      <c r="G1526" s="44" t="s">
        <v>4509</v>
      </c>
      <c r="H1526" s="44" t="s">
        <v>4510</v>
      </c>
      <c r="I1526" s="44" t="s">
        <v>4510</v>
      </c>
      <c r="J1526" s="45">
        <v>44166</v>
      </c>
      <c r="K1526" s="44" t="s">
        <v>4511</v>
      </c>
    </row>
    <row r="1527" spans="1:11" ht="24" customHeight="1" x14ac:dyDescent="0.15">
      <c r="A1527" s="38">
        <v>1514</v>
      </c>
      <c r="B1527" s="39">
        <v>4151700087</v>
      </c>
      <c r="C1527" s="40" t="s">
        <v>4307</v>
      </c>
      <c r="D1527" s="41" t="s">
        <v>4512</v>
      </c>
      <c r="E1527" s="42" t="s">
        <v>2366</v>
      </c>
      <c r="F1527" s="43" t="s">
        <v>206</v>
      </c>
      <c r="G1527" s="44" t="s">
        <v>4513</v>
      </c>
      <c r="H1527" s="44" t="s">
        <v>4514</v>
      </c>
      <c r="I1527" s="44" t="s">
        <v>4515</v>
      </c>
      <c r="J1527" s="45">
        <v>44228</v>
      </c>
      <c r="K1527" s="44" t="s">
        <v>4516</v>
      </c>
    </row>
    <row r="1528" spans="1:11" ht="24" customHeight="1" x14ac:dyDescent="0.15">
      <c r="A1528" s="38">
        <v>1515</v>
      </c>
      <c r="B1528" s="39">
        <v>4150500199</v>
      </c>
      <c r="C1528" s="40" t="s">
        <v>4307</v>
      </c>
      <c r="D1528" s="41" t="s">
        <v>3757</v>
      </c>
      <c r="E1528" s="42" t="s">
        <v>3758</v>
      </c>
      <c r="F1528" s="43" t="s">
        <v>113</v>
      </c>
      <c r="G1528" s="44" t="s">
        <v>3759</v>
      </c>
      <c r="H1528" s="44" t="s">
        <v>3760</v>
      </c>
      <c r="I1528" s="44" t="s">
        <v>3761</v>
      </c>
      <c r="J1528" s="45">
        <v>44228</v>
      </c>
      <c r="K1528" s="44" t="s">
        <v>3762</v>
      </c>
    </row>
    <row r="1529" spans="1:11" ht="24" customHeight="1" x14ac:dyDescent="0.15">
      <c r="A1529" s="38">
        <v>1516</v>
      </c>
      <c r="B1529" s="39">
        <v>4150101006</v>
      </c>
      <c r="C1529" s="40" t="s">
        <v>4307</v>
      </c>
      <c r="D1529" s="41" t="s">
        <v>3819</v>
      </c>
      <c r="E1529" s="42" t="s">
        <v>170</v>
      </c>
      <c r="F1529" s="43" t="s">
        <v>36</v>
      </c>
      <c r="G1529" s="44" t="s">
        <v>4517</v>
      </c>
      <c r="H1529" s="44" t="s">
        <v>3821</v>
      </c>
      <c r="I1529" s="44" t="s">
        <v>3822</v>
      </c>
      <c r="J1529" s="45">
        <v>44682</v>
      </c>
      <c r="K1529" s="44" t="s">
        <v>3032</v>
      </c>
    </row>
    <row r="1530" spans="1:11" ht="24" customHeight="1" x14ac:dyDescent="0.15">
      <c r="A1530" s="38">
        <v>1517</v>
      </c>
      <c r="B1530" s="39">
        <v>4150100867</v>
      </c>
      <c r="C1530" s="40" t="s">
        <v>4307</v>
      </c>
      <c r="D1530" s="41" t="s">
        <v>3747</v>
      </c>
      <c r="E1530" s="42" t="s">
        <v>42</v>
      </c>
      <c r="F1530" s="43" t="s">
        <v>36</v>
      </c>
      <c r="G1530" s="44" t="s">
        <v>3748</v>
      </c>
      <c r="H1530" s="44" t="s">
        <v>3749</v>
      </c>
      <c r="I1530" s="44" t="s">
        <v>3750</v>
      </c>
      <c r="J1530" s="45">
        <v>44246</v>
      </c>
      <c r="K1530" s="44" t="s">
        <v>3032</v>
      </c>
    </row>
    <row r="1531" spans="1:11" ht="24" customHeight="1" x14ac:dyDescent="0.15">
      <c r="A1531" s="38">
        <v>1518</v>
      </c>
      <c r="B1531" s="39">
        <v>4150200303</v>
      </c>
      <c r="C1531" s="40" t="s">
        <v>4307</v>
      </c>
      <c r="D1531" s="41" t="s">
        <v>4518</v>
      </c>
      <c r="E1531" s="42" t="s">
        <v>3168</v>
      </c>
      <c r="F1531" s="43" t="s">
        <v>62</v>
      </c>
      <c r="G1531" s="44" t="s">
        <v>4519</v>
      </c>
      <c r="H1531" s="44" t="s">
        <v>4520</v>
      </c>
      <c r="I1531" s="44" t="s">
        <v>4521</v>
      </c>
      <c r="J1531" s="45">
        <v>44287</v>
      </c>
      <c r="K1531" s="44" t="s">
        <v>4331</v>
      </c>
    </row>
    <row r="1532" spans="1:11" ht="24" customHeight="1" x14ac:dyDescent="0.15">
      <c r="A1532" s="38">
        <v>1519</v>
      </c>
      <c r="B1532" s="39">
        <v>4151100346</v>
      </c>
      <c r="C1532" s="40" t="s">
        <v>4307</v>
      </c>
      <c r="D1532" s="41" t="s">
        <v>4522</v>
      </c>
      <c r="E1532" s="42" t="s">
        <v>3715</v>
      </c>
      <c r="F1532" s="43" t="s">
        <v>113</v>
      </c>
      <c r="G1532" s="44" t="s">
        <v>3716</v>
      </c>
      <c r="H1532" s="44" t="s">
        <v>3717</v>
      </c>
      <c r="I1532" s="44" t="s">
        <v>3717</v>
      </c>
      <c r="J1532" s="45">
        <v>44287</v>
      </c>
      <c r="K1532" s="44" t="s">
        <v>3718</v>
      </c>
    </row>
    <row r="1533" spans="1:11" ht="24" customHeight="1" x14ac:dyDescent="0.15">
      <c r="A1533" s="38">
        <v>1520</v>
      </c>
      <c r="B1533" s="39">
        <v>4151300243</v>
      </c>
      <c r="C1533" s="40" t="s">
        <v>4307</v>
      </c>
      <c r="D1533" s="41" t="s">
        <v>3719</v>
      </c>
      <c r="E1533" s="42" t="s">
        <v>1675</v>
      </c>
      <c r="F1533" s="43" t="s">
        <v>15</v>
      </c>
      <c r="G1533" s="44" t="s">
        <v>3720</v>
      </c>
      <c r="H1533" s="44" t="s">
        <v>3498</v>
      </c>
      <c r="I1533" s="44" t="s">
        <v>3499</v>
      </c>
      <c r="J1533" s="45">
        <v>44287</v>
      </c>
      <c r="K1533" s="44" t="s">
        <v>3500</v>
      </c>
    </row>
    <row r="1534" spans="1:11" ht="24" customHeight="1" x14ac:dyDescent="0.15">
      <c r="A1534" s="38">
        <v>1521</v>
      </c>
      <c r="B1534" s="39">
        <v>4151100353</v>
      </c>
      <c r="C1534" s="40" t="s">
        <v>4307</v>
      </c>
      <c r="D1534" s="41" t="s">
        <v>4523</v>
      </c>
      <c r="E1534" s="42" t="s">
        <v>2584</v>
      </c>
      <c r="F1534" s="43" t="s">
        <v>113</v>
      </c>
      <c r="G1534" s="44" t="s">
        <v>4524</v>
      </c>
      <c r="H1534" s="44" t="s">
        <v>4525</v>
      </c>
      <c r="I1534" s="44" t="s">
        <v>4526</v>
      </c>
      <c r="J1534" s="45">
        <v>44287</v>
      </c>
      <c r="K1534" s="44" t="s">
        <v>3202</v>
      </c>
    </row>
    <row r="1535" spans="1:11" ht="24" customHeight="1" x14ac:dyDescent="0.15">
      <c r="A1535" s="38">
        <v>1522</v>
      </c>
      <c r="B1535" s="39">
        <v>4150800011</v>
      </c>
      <c r="C1535" s="40" t="s">
        <v>4307</v>
      </c>
      <c r="D1535" s="41" t="s">
        <v>3721</v>
      </c>
      <c r="E1535" s="42" t="s">
        <v>1394</v>
      </c>
      <c r="F1535" s="43" t="s">
        <v>22</v>
      </c>
      <c r="G1535" s="44" t="s">
        <v>3722</v>
      </c>
      <c r="H1535" s="44" t="s">
        <v>3723</v>
      </c>
      <c r="I1535" s="44" t="s">
        <v>3724</v>
      </c>
      <c r="J1535" s="45">
        <v>44287</v>
      </c>
      <c r="K1535" s="44" t="s">
        <v>3612</v>
      </c>
    </row>
    <row r="1536" spans="1:11" ht="24" customHeight="1" x14ac:dyDescent="0.15">
      <c r="A1536" s="38">
        <v>1523</v>
      </c>
      <c r="B1536" s="39">
        <v>4151100361</v>
      </c>
      <c r="C1536" s="40" t="s">
        <v>4307</v>
      </c>
      <c r="D1536" s="41" t="s">
        <v>3725</v>
      </c>
      <c r="E1536" s="42" t="s">
        <v>3726</v>
      </c>
      <c r="F1536" s="43" t="s">
        <v>113</v>
      </c>
      <c r="G1536" s="44" t="s">
        <v>3727</v>
      </c>
      <c r="H1536" s="44" t="s">
        <v>3728</v>
      </c>
      <c r="I1536" s="44" t="s">
        <v>3729</v>
      </c>
      <c r="J1536" s="45">
        <v>44287</v>
      </c>
      <c r="K1536" s="44" t="s">
        <v>3459</v>
      </c>
    </row>
    <row r="1537" spans="1:11" ht="24" customHeight="1" x14ac:dyDescent="0.15">
      <c r="A1537" s="38">
        <v>1524</v>
      </c>
      <c r="B1537" s="39">
        <v>4150500207</v>
      </c>
      <c r="C1537" s="40" t="s">
        <v>4307</v>
      </c>
      <c r="D1537" s="41" t="s">
        <v>4527</v>
      </c>
      <c r="E1537" s="42" t="s">
        <v>1314</v>
      </c>
      <c r="F1537" s="43" t="s">
        <v>478</v>
      </c>
      <c r="G1537" s="44" t="s">
        <v>4528</v>
      </c>
      <c r="H1537" s="44" t="s">
        <v>4529</v>
      </c>
      <c r="I1537" s="44" t="s">
        <v>4455</v>
      </c>
      <c r="J1537" s="45">
        <v>44287</v>
      </c>
      <c r="K1537" s="44" t="s">
        <v>4456</v>
      </c>
    </row>
    <row r="1538" spans="1:11" ht="24" customHeight="1" x14ac:dyDescent="0.15">
      <c r="A1538" s="38">
        <v>1525</v>
      </c>
      <c r="B1538" s="39">
        <v>4151100379</v>
      </c>
      <c r="C1538" s="40" t="s">
        <v>4307</v>
      </c>
      <c r="D1538" s="41" t="s">
        <v>4530</v>
      </c>
      <c r="E1538" s="42" t="s">
        <v>443</v>
      </c>
      <c r="F1538" s="43" t="s">
        <v>113</v>
      </c>
      <c r="G1538" s="44" t="s">
        <v>4531</v>
      </c>
      <c r="H1538" s="44" t="s">
        <v>4532</v>
      </c>
      <c r="I1538" s="44" t="s">
        <v>4533</v>
      </c>
      <c r="J1538" s="45">
        <v>44287</v>
      </c>
      <c r="K1538" s="44" t="s">
        <v>3956</v>
      </c>
    </row>
    <row r="1539" spans="1:11" ht="24" customHeight="1" x14ac:dyDescent="0.15">
      <c r="A1539" s="38">
        <v>1526</v>
      </c>
      <c r="B1539" s="39">
        <v>4150100883</v>
      </c>
      <c r="C1539" s="40" t="s">
        <v>4307</v>
      </c>
      <c r="D1539" s="41" t="s">
        <v>4534</v>
      </c>
      <c r="E1539" s="42" t="s">
        <v>284</v>
      </c>
      <c r="F1539" s="43" t="s">
        <v>36</v>
      </c>
      <c r="G1539" s="44" t="s">
        <v>4535</v>
      </c>
      <c r="H1539" s="44" t="s">
        <v>4536</v>
      </c>
      <c r="I1539" s="44"/>
      <c r="J1539" s="45">
        <v>44287</v>
      </c>
      <c r="K1539" s="44" t="s">
        <v>4343</v>
      </c>
    </row>
    <row r="1540" spans="1:11" ht="24" customHeight="1" x14ac:dyDescent="0.15">
      <c r="A1540" s="38">
        <v>1527</v>
      </c>
      <c r="B1540" s="39">
        <v>4150800029</v>
      </c>
      <c r="C1540" s="40" t="s">
        <v>4307</v>
      </c>
      <c r="D1540" s="41" t="s">
        <v>3730</v>
      </c>
      <c r="E1540" s="42" t="s">
        <v>2898</v>
      </c>
      <c r="F1540" s="43" t="s">
        <v>22</v>
      </c>
      <c r="G1540" s="44" t="s">
        <v>3731</v>
      </c>
      <c r="H1540" s="44" t="s">
        <v>3262</v>
      </c>
      <c r="I1540" s="44" t="s">
        <v>3262</v>
      </c>
      <c r="J1540" s="45">
        <v>44317</v>
      </c>
      <c r="K1540" s="44" t="s">
        <v>3263</v>
      </c>
    </row>
    <row r="1541" spans="1:11" ht="24" customHeight="1" x14ac:dyDescent="0.15">
      <c r="A1541" s="38">
        <v>1528</v>
      </c>
      <c r="B1541" s="39">
        <v>4150100909</v>
      </c>
      <c r="C1541" s="40" t="s">
        <v>4307</v>
      </c>
      <c r="D1541" s="41" t="s">
        <v>4537</v>
      </c>
      <c r="E1541" s="42" t="s">
        <v>583</v>
      </c>
      <c r="F1541" s="43" t="s">
        <v>36</v>
      </c>
      <c r="G1541" s="44" t="s">
        <v>820</v>
      </c>
      <c r="H1541" s="44" t="s">
        <v>4538</v>
      </c>
      <c r="I1541" s="44" t="s">
        <v>4539</v>
      </c>
      <c r="J1541" s="45">
        <v>44317</v>
      </c>
      <c r="K1541" s="44" t="s">
        <v>4540</v>
      </c>
    </row>
    <row r="1542" spans="1:11" ht="24" customHeight="1" x14ac:dyDescent="0.15">
      <c r="A1542" s="38">
        <v>1529</v>
      </c>
      <c r="B1542" s="39">
        <v>4150500223</v>
      </c>
      <c r="C1542" s="40" t="s">
        <v>4307</v>
      </c>
      <c r="D1542" s="41" t="s">
        <v>3734</v>
      </c>
      <c r="E1542" s="42" t="s">
        <v>3340</v>
      </c>
      <c r="F1542" s="43" t="s">
        <v>249</v>
      </c>
      <c r="G1542" s="44" t="s">
        <v>3735</v>
      </c>
      <c r="H1542" s="44" t="s">
        <v>3736</v>
      </c>
      <c r="I1542" s="44" t="s">
        <v>3343</v>
      </c>
      <c r="J1542" s="45">
        <v>44348</v>
      </c>
      <c r="K1542" s="44" t="s">
        <v>3344</v>
      </c>
    </row>
    <row r="1543" spans="1:11" ht="24" customHeight="1" x14ac:dyDescent="0.15">
      <c r="A1543" s="38">
        <v>1530</v>
      </c>
      <c r="B1543" s="39">
        <v>4150200311</v>
      </c>
      <c r="C1543" s="40" t="s">
        <v>4307</v>
      </c>
      <c r="D1543" s="41" t="s">
        <v>3737</v>
      </c>
      <c r="E1543" s="42" t="s">
        <v>3738</v>
      </c>
      <c r="F1543" s="43" t="s">
        <v>62</v>
      </c>
      <c r="G1543" s="44" t="s">
        <v>3739</v>
      </c>
      <c r="H1543" s="44" t="s">
        <v>3740</v>
      </c>
      <c r="I1543" s="44" t="s">
        <v>3741</v>
      </c>
      <c r="J1543" s="45">
        <v>44440</v>
      </c>
      <c r="K1543" s="44" t="s">
        <v>3653</v>
      </c>
    </row>
    <row r="1544" spans="1:11" ht="24" customHeight="1" x14ac:dyDescent="0.15">
      <c r="A1544" s="38">
        <v>1531</v>
      </c>
      <c r="B1544" s="39">
        <v>4150100917</v>
      </c>
      <c r="C1544" s="40" t="s">
        <v>4307</v>
      </c>
      <c r="D1544" s="41" t="s">
        <v>4541</v>
      </c>
      <c r="E1544" s="42" t="s">
        <v>369</v>
      </c>
      <c r="F1544" s="43" t="s">
        <v>36</v>
      </c>
      <c r="G1544" s="44" t="s">
        <v>4542</v>
      </c>
      <c r="H1544" s="44" t="s">
        <v>4543</v>
      </c>
      <c r="I1544" s="44"/>
      <c r="J1544" s="45">
        <v>44470</v>
      </c>
      <c r="K1544" s="44" t="s">
        <v>4544</v>
      </c>
    </row>
    <row r="1545" spans="1:11" ht="24" customHeight="1" x14ac:dyDescent="0.15">
      <c r="A1545" s="38">
        <v>1532</v>
      </c>
      <c r="B1545" s="39">
        <v>4151200062</v>
      </c>
      <c r="C1545" s="40" t="s">
        <v>4307</v>
      </c>
      <c r="D1545" s="41" t="s">
        <v>4545</v>
      </c>
      <c r="E1545" s="42" t="s">
        <v>230</v>
      </c>
      <c r="F1545" s="43" t="s">
        <v>82</v>
      </c>
      <c r="G1545" s="44" t="s">
        <v>4546</v>
      </c>
      <c r="H1545" s="44" t="s">
        <v>4547</v>
      </c>
      <c r="I1545" s="44"/>
      <c r="J1545" s="45">
        <v>44470</v>
      </c>
      <c r="K1545" s="44" t="s">
        <v>4548</v>
      </c>
    </row>
    <row r="1546" spans="1:11" ht="24" customHeight="1" x14ac:dyDescent="0.15">
      <c r="A1546" s="38">
        <v>1533</v>
      </c>
      <c r="B1546" s="39">
        <v>4150200329</v>
      </c>
      <c r="C1546" s="40" t="s">
        <v>4307</v>
      </c>
      <c r="D1546" s="41" t="s">
        <v>4549</v>
      </c>
      <c r="E1546" s="42" t="s">
        <v>3265</v>
      </c>
      <c r="F1546" s="43" t="s">
        <v>62</v>
      </c>
      <c r="G1546" s="44" t="s">
        <v>4550</v>
      </c>
      <c r="H1546" s="44" t="s">
        <v>4551</v>
      </c>
      <c r="I1546" s="44" t="s">
        <v>4552</v>
      </c>
      <c r="J1546" s="45">
        <v>44501</v>
      </c>
      <c r="K1546" s="44" t="s">
        <v>1715</v>
      </c>
    </row>
    <row r="1547" spans="1:11" ht="24" customHeight="1" x14ac:dyDescent="0.15">
      <c r="A1547" s="38">
        <v>1534</v>
      </c>
      <c r="B1547" s="39">
        <v>4150100933</v>
      </c>
      <c r="C1547" s="40" t="s">
        <v>4307</v>
      </c>
      <c r="D1547" s="41" t="s">
        <v>4553</v>
      </c>
      <c r="E1547" s="42" t="s">
        <v>2235</v>
      </c>
      <c r="F1547" s="43" t="s">
        <v>36</v>
      </c>
      <c r="G1547" s="44" t="s">
        <v>4554</v>
      </c>
      <c r="H1547" s="44" t="s">
        <v>1234</v>
      </c>
      <c r="I1547" s="44" t="s">
        <v>1235</v>
      </c>
      <c r="J1547" s="45">
        <v>44531</v>
      </c>
      <c r="K1547" s="44" t="s">
        <v>4555</v>
      </c>
    </row>
    <row r="1548" spans="1:11" ht="24" customHeight="1" x14ac:dyDescent="0.15">
      <c r="A1548" s="38">
        <v>1535</v>
      </c>
      <c r="B1548" s="39">
        <v>4151600071</v>
      </c>
      <c r="C1548" s="40" t="s">
        <v>4307</v>
      </c>
      <c r="D1548" s="41" t="s">
        <v>4556</v>
      </c>
      <c r="E1548" s="42" t="s">
        <v>212</v>
      </c>
      <c r="F1548" s="43" t="s">
        <v>125</v>
      </c>
      <c r="G1548" s="44" t="s">
        <v>4557</v>
      </c>
      <c r="H1548" s="44" t="s">
        <v>4558</v>
      </c>
      <c r="I1548" s="44" t="s">
        <v>4559</v>
      </c>
      <c r="J1548" s="45">
        <v>44562</v>
      </c>
      <c r="K1548" s="44" t="s">
        <v>4560</v>
      </c>
    </row>
    <row r="1549" spans="1:11" ht="24" customHeight="1" x14ac:dyDescent="0.15">
      <c r="A1549" s="38">
        <v>1536</v>
      </c>
      <c r="B1549" s="39">
        <v>4150500231</v>
      </c>
      <c r="C1549" s="40" t="s">
        <v>4307</v>
      </c>
      <c r="D1549" s="41" t="s">
        <v>4561</v>
      </c>
      <c r="E1549" s="42" t="s">
        <v>1314</v>
      </c>
      <c r="F1549" s="43" t="s">
        <v>478</v>
      </c>
      <c r="G1549" s="44" t="s">
        <v>4562</v>
      </c>
      <c r="H1549" s="44" t="s">
        <v>4563</v>
      </c>
      <c r="I1549" s="44" t="s">
        <v>4564</v>
      </c>
      <c r="J1549" s="45">
        <v>44562</v>
      </c>
      <c r="K1549" s="44" t="s">
        <v>4565</v>
      </c>
    </row>
    <row r="1550" spans="1:11" ht="24" customHeight="1" x14ac:dyDescent="0.15">
      <c r="A1550" s="38">
        <v>1537</v>
      </c>
      <c r="B1550" s="39">
        <v>4151100403</v>
      </c>
      <c r="C1550" s="40" t="s">
        <v>4307</v>
      </c>
      <c r="D1550" s="41" t="s">
        <v>3751</v>
      </c>
      <c r="E1550" s="42" t="s">
        <v>3752</v>
      </c>
      <c r="F1550" s="43" t="s">
        <v>113</v>
      </c>
      <c r="G1550" s="44" t="s">
        <v>3753</v>
      </c>
      <c r="H1550" s="44" t="s">
        <v>3754</v>
      </c>
      <c r="I1550" s="44" t="s">
        <v>3755</v>
      </c>
      <c r="J1550" s="45">
        <v>44593</v>
      </c>
      <c r="K1550" s="44" t="s">
        <v>3756</v>
      </c>
    </row>
    <row r="1551" spans="1:11" ht="24" customHeight="1" x14ac:dyDescent="0.15">
      <c r="A1551" s="38">
        <v>1538</v>
      </c>
      <c r="B1551" s="39">
        <v>4150100941</v>
      </c>
      <c r="C1551" s="40" t="s">
        <v>4307</v>
      </c>
      <c r="D1551" s="41" t="s">
        <v>3768</v>
      </c>
      <c r="E1551" s="42" t="s">
        <v>538</v>
      </c>
      <c r="F1551" s="43" t="s">
        <v>36</v>
      </c>
      <c r="G1551" s="44" t="s">
        <v>3769</v>
      </c>
      <c r="H1551" s="44" t="s">
        <v>3770</v>
      </c>
      <c r="I1551" s="44" t="s">
        <v>3771</v>
      </c>
      <c r="J1551" s="45">
        <v>44593</v>
      </c>
      <c r="K1551" s="44" t="s">
        <v>3772</v>
      </c>
    </row>
    <row r="1552" spans="1:11" ht="24" customHeight="1" x14ac:dyDescent="0.15">
      <c r="A1552" s="38">
        <v>1539</v>
      </c>
      <c r="B1552" s="39">
        <v>4150500264</v>
      </c>
      <c r="C1552" s="40" t="s">
        <v>4307</v>
      </c>
      <c r="D1552" s="41" t="s">
        <v>4566</v>
      </c>
      <c r="E1552" s="42" t="s">
        <v>4567</v>
      </c>
      <c r="F1552" s="43" t="s">
        <v>478</v>
      </c>
      <c r="G1552" s="44" t="s">
        <v>4568</v>
      </c>
      <c r="H1552" s="44" t="s">
        <v>4569</v>
      </c>
      <c r="I1552" s="44" t="s">
        <v>4570</v>
      </c>
      <c r="J1552" s="45">
        <v>44652</v>
      </c>
      <c r="K1552" s="44" t="s">
        <v>4571</v>
      </c>
    </row>
    <row r="1553" spans="1:11" ht="24" customHeight="1" x14ac:dyDescent="0.15">
      <c r="A1553" s="38">
        <v>1540</v>
      </c>
      <c r="B1553" s="39">
        <v>4150100966</v>
      </c>
      <c r="C1553" s="40" t="s">
        <v>4307</v>
      </c>
      <c r="D1553" s="41" t="s">
        <v>945</v>
      </c>
      <c r="E1553" s="42" t="s">
        <v>946</v>
      </c>
      <c r="F1553" s="43" t="s">
        <v>36</v>
      </c>
      <c r="G1553" s="44" t="s">
        <v>947</v>
      </c>
      <c r="H1553" s="44" t="s">
        <v>948</v>
      </c>
      <c r="I1553" s="44" t="s">
        <v>949</v>
      </c>
      <c r="J1553" s="45">
        <v>44652</v>
      </c>
      <c r="K1553" s="44" t="s">
        <v>950</v>
      </c>
    </row>
    <row r="1554" spans="1:11" ht="24" customHeight="1" x14ac:dyDescent="0.15">
      <c r="A1554" s="38">
        <v>1541</v>
      </c>
      <c r="B1554" s="39">
        <v>4150100974</v>
      </c>
      <c r="C1554" s="40" t="s">
        <v>4307</v>
      </c>
      <c r="D1554" s="41" t="s">
        <v>3860</v>
      </c>
      <c r="E1554" s="49" t="s">
        <v>3861</v>
      </c>
      <c r="F1554" s="43" t="s">
        <v>36</v>
      </c>
      <c r="G1554" s="44" t="s">
        <v>3862</v>
      </c>
      <c r="H1554" s="44" t="s">
        <v>3863</v>
      </c>
      <c r="I1554" s="44"/>
      <c r="J1554" s="45">
        <v>44652</v>
      </c>
      <c r="K1554" s="44" t="s">
        <v>2019</v>
      </c>
    </row>
    <row r="1555" spans="1:11" ht="24" customHeight="1" x14ac:dyDescent="0.15">
      <c r="A1555" s="38">
        <v>1542</v>
      </c>
      <c r="B1555" s="39">
        <v>4151100429</v>
      </c>
      <c r="C1555" s="40" t="s">
        <v>4307</v>
      </c>
      <c r="D1555" s="41" t="s">
        <v>3783</v>
      </c>
      <c r="E1555" s="42" t="s">
        <v>3491</v>
      </c>
      <c r="F1555" s="43" t="s">
        <v>113</v>
      </c>
      <c r="G1555" s="44" t="s">
        <v>3784</v>
      </c>
      <c r="H1555" s="44" t="s">
        <v>3785</v>
      </c>
      <c r="I1555" s="44" t="s">
        <v>3786</v>
      </c>
      <c r="J1555" s="45">
        <v>44652</v>
      </c>
      <c r="K1555" s="44" t="s">
        <v>3787</v>
      </c>
    </row>
    <row r="1556" spans="1:11" ht="24" customHeight="1" x14ac:dyDescent="0.15">
      <c r="A1556" s="38">
        <v>1543</v>
      </c>
      <c r="B1556" s="39">
        <v>4150900050</v>
      </c>
      <c r="C1556" s="40" t="s">
        <v>4307</v>
      </c>
      <c r="D1556" s="41" t="s">
        <v>4572</v>
      </c>
      <c r="E1556" s="42" t="s">
        <v>242</v>
      </c>
      <c r="F1556" s="43" t="s">
        <v>29</v>
      </c>
      <c r="G1556" s="44" t="s">
        <v>818</v>
      </c>
      <c r="H1556" s="44" t="s">
        <v>244</v>
      </c>
      <c r="I1556" s="44" t="s">
        <v>464</v>
      </c>
      <c r="J1556" s="45">
        <v>42583</v>
      </c>
      <c r="K1556" s="44" t="s">
        <v>246</v>
      </c>
    </row>
    <row r="1557" spans="1:11" ht="24" customHeight="1" x14ac:dyDescent="0.15">
      <c r="A1557" s="38">
        <v>1544</v>
      </c>
      <c r="B1557" s="39">
        <v>4150200360</v>
      </c>
      <c r="C1557" s="40" t="s">
        <v>4307</v>
      </c>
      <c r="D1557" s="41" t="s">
        <v>4573</v>
      </c>
      <c r="E1557" s="42" t="s">
        <v>3265</v>
      </c>
      <c r="F1557" s="43" t="s">
        <v>62</v>
      </c>
      <c r="G1557" s="44" t="s">
        <v>2411</v>
      </c>
      <c r="H1557" s="44" t="s">
        <v>3266</v>
      </c>
      <c r="I1557" s="44" t="s">
        <v>3266</v>
      </c>
      <c r="J1557" s="45">
        <v>44652</v>
      </c>
      <c r="K1557" s="44" t="s">
        <v>1036</v>
      </c>
    </row>
    <row r="1558" spans="1:11" ht="24" customHeight="1" x14ac:dyDescent="0.15">
      <c r="A1558" s="38">
        <v>1545</v>
      </c>
      <c r="B1558" s="39">
        <v>4150200345</v>
      </c>
      <c r="C1558" s="40" t="s">
        <v>4307</v>
      </c>
      <c r="D1558" s="41" t="s">
        <v>3788</v>
      </c>
      <c r="E1558" s="42" t="s">
        <v>199</v>
      </c>
      <c r="F1558" s="43" t="s">
        <v>62</v>
      </c>
      <c r="G1558" s="44" t="s">
        <v>3789</v>
      </c>
      <c r="H1558" s="44" t="s">
        <v>3790</v>
      </c>
      <c r="I1558" s="44" t="s">
        <v>3791</v>
      </c>
      <c r="J1558" s="45">
        <v>44652</v>
      </c>
      <c r="K1558" s="44" t="s">
        <v>3380</v>
      </c>
    </row>
    <row r="1559" spans="1:11" ht="24" customHeight="1" x14ac:dyDescent="0.15">
      <c r="A1559" s="38">
        <v>1546</v>
      </c>
      <c r="B1559" s="39">
        <v>4150200352</v>
      </c>
      <c r="C1559" s="40" t="s">
        <v>4307</v>
      </c>
      <c r="D1559" s="41" t="s">
        <v>4574</v>
      </c>
      <c r="E1559" s="42" t="s">
        <v>1990</v>
      </c>
      <c r="F1559" s="43" t="s">
        <v>62</v>
      </c>
      <c r="G1559" s="44" t="s">
        <v>4575</v>
      </c>
      <c r="H1559" s="44" t="s">
        <v>4576</v>
      </c>
      <c r="I1559" s="44"/>
      <c r="J1559" s="45">
        <v>44652</v>
      </c>
      <c r="K1559" s="44" t="s">
        <v>4577</v>
      </c>
    </row>
    <row r="1560" spans="1:11" ht="24" customHeight="1" x14ac:dyDescent="0.15">
      <c r="A1560" s="38">
        <v>1547</v>
      </c>
      <c r="B1560" s="39">
        <v>4150200337</v>
      </c>
      <c r="C1560" s="40" t="s">
        <v>4307</v>
      </c>
      <c r="D1560" s="41" t="s">
        <v>3792</v>
      </c>
      <c r="E1560" s="42" t="s">
        <v>1290</v>
      </c>
      <c r="F1560" s="43" t="s">
        <v>62</v>
      </c>
      <c r="G1560" s="44" t="s">
        <v>3793</v>
      </c>
      <c r="H1560" s="44" t="s">
        <v>3794</v>
      </c>
      <c r="I1560" s="44"/>
      <c r="J1560" s="45">
        <v>44652</v>
      </c>
      <c r="K1560" s="44" t="s">
        <v>3795</v>
      </c>
    </row>
    <row r="1561" spans="1:11" ht="24" customHeight="1" x14ac:dyDescent="0.15">
      <c r="A1561" s="38">
        <v>1548</v>
      </c>
      <c r="B1561" s="39">
        <v>4150200378</v>
      </c>
      <c r="C1561" s="40" t="s">
        <v>4307</v>
      </c>
      <c r="D1561" s="41" t="s">
        <v>4578</v>
      </c>
      <c r="E1561" s="42" t="s">
        <v>3265</v>
      </c>
      <c r="F1561" s="43" t="s">
        <v>62</v>
      </c>
      <c r="G1561" s="44" t="s">
        <v>2411</v>
      </c>
      <c r="H1561" s="44" t="s">
        <v>3266</v>
      </c>
      <c r="I1561" s="44" t="s">
        <v>3266</v>
      </c>
      <c r="J1561" s="45">
        <v>44652</v>
      </c>
      <c r="K1561" s="44" t="s">
        <v>1036</v>
      </c>
    </row>
    <row r="1562" spans="1:11" ht="24" customHeight="1" x14ac:dyDescent="0.15">
      <c r="A1562" s="38">
        <v>1549</v>
      </c>
      <c r="B1562" s="39">
        <v>4151700103</v>
      </c>
      <c r="C1562" s="40" t="s">
        <v>4307</v>
      </c>
      <c r="D1562" s="41" t="s">
        <v>3796</v>
      </c>
      <c r="E1562" s="42" t="s">
        <v>350</v>
      </c>
      <c r="F1562" s="43" t="s">
        <v>206</v>
      </c>
      <c r="G1562" s="44" t="s">
        <v>3797</v>
      </c>
      <c r="H1562" s="44" t="s">
        <v>3798</v>
      </c>
      <c r="I1562" s="44" t="s">
        <v>3799</v>
      </c>
      <c r="J1562" s="45">
        <v>44652</v>
      </c>
      <c r="K1562" s="44" t="s">
        <v>3800</v>
      </c>
    </row>
    <row r="1563" spans="1:11" ht="24" customHeight="1" x14ac:dyDescent="0.15">
      <c r="A1563" s="38">
        <v>1550</v>
      </c>
      <c r="B1563" s="39">
        <v>4151100437</v>
      </c>
      <c r="C1563" s="40" t="s">
        <v>4307</v>
      </c>
      <c r="D1563" s="41" t="s">
        <v>4579</v>
      </c>
      <c r="E1563" s="42" t="s">
        <v>679</v>
      </c>
      <c r="F1563" s="43" t="s">
        <v>113</v>
      </c>
      <c r="G1563" s="44" t="s">
        <v>4580</v>
      </c>
      <c r="H1563" s="44" t="s">
        <v>4581</v>
      </c>
      <c r="I1563" s="44" t="s">
        <v>4582</v>
      </c>
      <c r="J1563" s="45">
        <v>44652</v>
      </c>
      <c r="K1563" s="44" t="s">
        <v>4583</v>
      </c>
    </row>
    <row r="1564" spans="1:11" ht="24" customHeight="1" x14ac:dyDescent="0.15">
      <c r="A1564" s="38">
        <v>1551</v>
      </c>
      <c r="B1564" s="39">
        <v>4150101030</v>
      </c>
      <c r="C1564" s="40" t="s">
        <v>4307</v>
      </c>
      <c r="D1564" s="41" t="s">
        <v>4584</v>
      </c>
      <c r="E1564" s="42" t="s">
        <v>170</v>
      </c>
      <c r="F1564" s="43" t="s">
        <v>36</v>
      </c>
      <c r="G1564" s="44" t="s">
        <v>4585</v>
      </c>
      <c r="H1564" s="44" t="s">
        <v>4586</v>
      </c>
      <c r="I1564" s="44" t="s">
        <v>4586</v>
      </c>
      <c r="J1564" s="45">
        <v>44682</v>
      </c>
      <c r="K1564" s="44" t="s">
        <v>2915</v>
      </c>
    </row>
    <row r="1565" spans="1:11" ht="24" customHeight="1" x14ac:dyDescent="0.15">
      <c r="A1565" s="38">
        <v>1552</v>
      </c>
      <c r="B1565" s="39">
        <v>4150101022</v>
      </c>
      <c r="C1565" s="40" t="s">
        <v>4307</v>
      </c>
      <c r="D1565" s="41" t="s">
        <v>3807</v>
      </c>
      <c r="E1565" s="42" t="s">
        <v>544</v>
      </c>
      <c r="F1565" s="43" t="s">
        <v>36</v>
      </c>
      <c r="G1565" s="44" t="s">
        <v>3808</v>
      </c>
      <c r="H1565" s="44" t="s">
        <v>546</v>
      </c>
      <c r="I1565" s="44" t="s">
        <v>547</v>
      </c>
      <c r="J1565" s="45">
        <v>44682</v>
      </c>
      <c r="K1565" s="44" t="s">
        <v>548</v>
      </c>
    </row>
    <row r="1566" spans="1:11" ht="24" customHeight="1" x14ac:dyDescent="0.15">
      <c r="A1566" s="38">
        <v>1553</v>
      </c>
      <c r="B1566" s="39">
        <v>4150600205</v>
      </c>
      <c r="C1566" s="40" t="s">
        <v>4307</v>
      </c>
      <c r="D1566" s="41" t="s">
        <v>3809</v>
      </c>
      <c r="E1566" s="42" t="s">
        <v>765</v>
      </c>
      <c r="F1566" s="43" t="s">
        <v>49</v>
      </c>
      <c r="G1566" s="44" t="s">
        <v>3810</v>
      </c>
      <c r="H1566" s="44" t="s">
        <v>3811</v>
      </c>
      <c r="I1566" s="44" t="s">
        <v>3812</v>
      </c>
      <c r="J1566" s="45">
        <v>44713</v>
      </c>
      <c r="K1566" s="44" t="s">
        <v>3813</v>
      </c>
    </row>
    <row r="1567" spans="1:11" ht="24" customHeight="1" x14ac:dyDescent="0.15">
      <c r="A1567" s="38">
        <v>1554</v>
      </c>
      <c r="B1567" s="39">
        <v>4150200386</v>
      </c>
      <c r="C1567" s="40" t="s">
        <v>4307</v>
      </c>
      <c r="D1567" s="41" t="s">
        <v>3814</v>
      </c>
      <c r="E1567" s="42" t="s">
        <v>374</v>
      </c>
      <c r="F1567" s="43" t="s">
        <v>62</v>
      </c>
      <c r="G1567" s="44" t="s">
        <v>3815</v>
      </c>
      <c r="H1567" s="44" t="s">
        <v>3816</v>
      </c>
      <c r="I1567" s="44" t="s">
        <v>3817</v>
      </c>
      <c r="J1567" s="45">
        <v>44713</v>
      </c>
      <c r="K1567" s="44" t="s">
        <v>3818</v>
      </c>
    </row>
    <row r="1568" spans="1:11" ht="24" customHeight="1" x14ac:dyDescent="0.15">
      <c r="A1568" s="38">
        <v>1555</v>
      </c>
      <c r="B1568" s="39">
        <v>4150101048</v>
      </c>
      <c r="C1568" s="40" t="s">
        <v>4307</v>
      </c>
      <c r="D1568" s="41" t="s">
        <v>965</v>
      </c>
      <c r="E1568" s="42" t="s">
        <v>315</v>
      </c>
      <c r="F1568" s="43" t="s">
        <v>36</v>
      </c>
      <c r="G1568" s="44" t="s">
        <v>966</v>
      </c>
      <c r="H1568" s="44" t="s">
        <v>967</v>
      </c>
      <c r="I1568" s="44" t="s">
        <v>968</v>
      </c>
      <c r="J1568" s="45">
        <v>44713</v>
      </c>
      <c r="K1568" s="44" t="s">
        <v>319</v>
      </c>
    </row>
    <row r="1569" spans="1:11" ht="24" customHeight="1" x14ac:dyDescent="0.15">
      <c r="A1569" s="38">
        <v>1556</v>
      </c>
      <c r="B1569" s="39">
        <v>4150101048</v>
      </c>
      <c r="C1569" s="59" t="s">
        <v>4307</v>
      </c>
      <c r="D1569" s="84" t="s">
        <v>3823</v>
      </c>
      <c r="E1569" s="85" t="s">
        <v>315</v>
      </c>
      <c r="F1569" s="86" t="s">
        <v>36</v>
      </c>
      <c r="G1569" s="44" t="s">
        <v>966</v>
      </c>
      <c r="H1569" s="87" t="s">
        <v>317</v>
      </c>
      <c r="I1569" s="87" t="s">
        <v>318</v>
      </c>
      <c r="J1569" s="45">
        <v>44713</v>
      </c>
      <c r="K1569" s="88" t="s">
        <v>319</v>
      </c>
    </row>
    <row r="1570" spans="1:11" ht="24" customHeight="1" x14ac:dyDescent="0.15">
      <c r="A1570" s="38">
        <v>1557</v>
      </c>
      <c r="B1570" s="39">
        <v>4150101055</v>
      </c>
      <c r="C1570" s="40" t="s">
        <v>4307</v>
      </c>
      <c r="D1570" s="89" t="s">
        <v>2767</v>
      </c>
      <c r="E1570" s="49" t="s">
        <v>2126</v>
      </c>
      <c r="F1570" s="50" t="s">
        <v>36</v>
      </c>
      <c r="G1570" s="44" t="s">
        <v>3824</v>
      </c>
      <c r="H1570" s="51" t="s">
        <v>3825</v>
      </c>
      <c r="I1570" s="51"/>
      <c r="J1570" s="45">
        <v>44743</v>
      </c>
      <c r="K1570" s="52" t="s">
        <v>1894</v>
      </c>
    </row>
    <row r="1571" spans="1:11" ht="24" customHeight="1" x14ac:dyDescent="0.15">
      <c r="A1571" s="38">
        <v>1558</v>
      </c>
      <c r="B1571" s="39">
        <v>4151100445</v>
      </c>
      <c r="C1571" s="40" t="s">
        <v>4307</v>
      </c>
      <c r="D1571" s="89" t="s">
        <v>4587</v>
      </c>
      <c r="E1571" s="49" t="s">
        <v>3726</v>
      </c>
      <c r="F1571" s="50" t="s">
        <v>113</v>
      </c>
      <c r="G1571" s="44" t="s">
        <v>4588</v>
      </c>
      <c r="H1571" s="51" t="s">
        <v>4589</v>
      </c>
      <c r="I1571" s="51"/>
      <c r="J1571" s="45">
        <v>44774</v>
      </c>
      <c r="K1571" s="52" t="s">
        <v>4590</v>
      </c>
    </row>
    <row r="1572" spans="1:11" ht="24" customHeight="1" x14ac:dyDescent="0.15">
      <c r="A1572" s="38">
        <v>1559</v>
      </c>
      <c r="B1572" s="39">
        <v>4150101063</v>
      </c>
      <c r="C1572" s="40" t="s">
        <v>4307</v>
      </c>
      <c r="D1572" s="89" t="s">
        <v>3826</v>
      </c>
      <c r="E1572" s="49" t="s">
        <v>3827</v>
      </c>
      <c r="F1572" s="50" t="s">
        <v>36</v>
      </c>
      <c r="G1572" s="44" t="s">
        <v>3828</v>
      </c>
      <c r="H1572" s="51" t="s">
        <v>3829</v>
      </c>
      <c r="I1572" s="51" t="s">
        <v>3830</v>
      </c>
      <c r="J1572" s="45">
        <v>44805</v>
      </c>
      <c r="K1572" s="52" t="s">
        <v>3630</v>
      </c>
    </row>
    <row r="1573" spans="1:11" ht="24" customHeight="1" x14ac:dyDescent="0.15">
      <c r="A1573" s="38">
        <v>1560</v>
      </c>
      <c r="B1573" s="39">
        <v>4150500272</v>
      </c>
      <c r="C1573" s="40" t="s">
        <v>4307</v>
      </c>
      <c r="D1573" s="89" t="s">
        <v>3831</v>
      </c>
      <c r="E1573" s="49" t="s">
        <v>421</v>
      </c>
      <c r="F1573" s="50" t="s">
        <v>249</v>
      </c>
      <c r="G1573" s="44" t="s">
        <v>3832</v>
      </c>
      <c r="H1573" s="51" t="s">
        <v>3833</v>
      </c>
      <c r="I1573" s="51" t="s">
        <v>3834</v>
      </c>
      <c r="J1573" s="45">
        <v>44805</v>
      </c>
      <c r="K1573" s="52" t="s">
        <v>3835</v>
      </c>
    </row>
    <row r="1574" spans="1:11" ht="24" customHeight="1" x14ac:dyDescent="0.15">
      <c r="A1574" s="38">
        <v>1561</v>
      </c>
      <c r="B1574" s="39">
        <v>4150101071</v>
      </c>
      <c r="C1574" s="40" t="s">
        <v>4307</v>
      </c>
      <c r="D1574" s="89" t="s">
        <v>3836</v>
      </c>
      <c r="E1574" s="49" t="s">
        <v>3837</v>
      </c>
      <c r="F1574" s="50" t="s">
        <v>36</v>
      </c>
      <c r="G1574" s="44" t="s">
        <v>3838</v>
      </c>
      <c r="H1574" s="51" t="s">
        <v>3839</v>
      </c>
      <c r="I1574" s="51" t="s">
        <v>3840</v>
      </c>
      <c r="J1574" s="45">
        <v>44835</v>
      </c>
      <c r="K1574" s="52" t="s">
        <v>1852</v>
      </c>
    </row>
    <row r="1575" spans="1:11" ht="24" customHeight="1" x14ac:dyDescent="0.15">
      <c r="A1575" s="38">
        <v>1562</v>
      </c>
      <c r="B1575" s="39">
        <v>4150101089</v>
      </c>
      <c r="C1575" s="40" t="s">
        <v>4307</v>
      </c>
      <c r="D1575" s="89" t="s">
        <v>3841</v>
      </c>
      <c r="E1575" s="49" t="s">
        <v>1729</v>
      </c>
      <c r="F1575" s="50" t="s">
        <v>36</v>
      </c>
      <c r="G1575" s="44" t="s">
        <v>3842</v>
      </c>
      <c r="H1575" s="51" t="s">
        <v>3843</v>
      </c>
      <c r="I1575" s="51" t="s">
        <v>3844</v>
      </c>
      <c r="J1575" s="45">
        <v>44835</v>
      </c>
      <c r="K1575" s="52" t="s">
        <v>3845</v>
      </c>
    </row>
    <row r="1576" spans="1:11" ht="24" customHeight="1" x14ac:dyDescent="0.15">
      <c r="A1576" s="38">
        <v>1563</v>
      </c>
      <c r="B1576" s="95">
        <v>4150101097</v>
      </c>
      <c r="C1576" s="40" t="s">
        <v>4307</v>
      </c>
      <c r="D1576" s="89" t="s">
        <v>3846</v>
      </c>
      <c r="E1576" s="49" t="s">
        <v>449</v>
      </c>
      <c r="F1576" s="50" t="s">
        <v>36</v>
      </c>
      <c r="G1576" s="44" t="s">
        <v>3847</v>
      </c>
      <c r="H1576" s="51" t="s">
        <v>3848</v>
      </c>
      <c r="I1576" s="51" t="s">
        <v>3849</v>
      </c>
      <c r="J1576" s="45">
        <v>44896</v>
      </c>
      <c r="K1576" s="52" t="s">
        <v>3653</v>
      </c>
    </row>
    <row r="1577" spans="1:11" ht="24" customHeight="1" x14ac:dyDescent="0.15">
      <c r="A1577" s="38">
        <v>1564</v>
      </c>
      <c r="B1577" s="39">
        <v>4150500280</v>
      </c>
      <c r="C1577" s="40" t="s">
        <v>4307</v>
      </c>
      <c r="D1577" s="89" t="s">
        <v>3850</v>
      </c>
      <c r="E1577" s="49" t="s">
        <v>649</v>
      </c>
      <c r="F1577" s="50" t="s">
        <v>249</v>
      </c>
      <c r="G1577" s="44" t="s">
        <v>3851</v>
      </c>
      <c r="H1577" s="51" t="s">
        <v>3852</v>
      </c>
      <c r="I1577" s="51" t="s">
        <v>3853</v>
      </c>
      <c r="J1577" s="45">
        <v>44896</v>
      </c>
      <c r="K1577" s="52" t="s">
        <v>3854</v>
      </c>
    </row>
    <row r="1578" spans="1:11" ht="24" customHeight="1" x14ac:dyDescent="0.15">
      <c r="A1578" s="38">
        <v>1565</v>
      </c>
      <c r="B1578" s="39">
        <v>4151700111</v>
      </c>
      <c r="C1578" s="40" t="s">
        <v>4307</v>
      </c>
      <c r="D1578" s="89" t="s">
        <v>3855</v>
      </c>
      <c r="E1578" s="49" t="s">
        <v>3856</v>
      </c>
      <c r="F1578" s="50" t="s">
        <v>206</v>
      </c>
      <c r="G1578" s="44" t="s">
        <v>3857</v>
      </c>
      <c r="H1578" s="51" t="s">
        <v>3858</v>
      </c>
      <c r="I1578" s="51" t="s">
        <v>3859</v>
      </c>
      <c r="J1578" s="45">
        <v>44958</v>
      </c>
      <c r="K1578" s="52" t="s">
        <v>3653</v>
      </c>
    </row>
    <row r="1579" spans="1:11" ht="24" customHeight="1" x14ac:dyDescent="0.15">
      <c r="A1579" s="38">
        <v>1566</v>
      </c>
      <c r="B1579" s="39">
        <v>4151100460</v>
      </c>
      <c r="C1579" s="40" t="s">
        <v>4307</v>
      </c>
      <c r="D1579" s="89" t="s">
        <v>4591</v>
      </c>
      <c r="E1579" s="49" t="s">
        <v>2304</v>
      </c>
      <c r="F1579" s="50" t="s">
        <v>113</v>
      </c>
      <c r="G1579" s="44" t="s">
        <v>4592</v>
      </c>
      <c r="H1579" s="51" t="s">
        <v>4593</v>
      </c>
      <c r="I1579" s="51" t="s">
        <v>4594</v>
      </c>
      <c r="J1579" s="45">
        <v>44958</v>
      </c>
      <c r="K1579" s="52" t="s">
        <v>4390</v>
      </c>
    </row>
    <row r="1580" spans="1:11" ht="24" customHeight="1" x14ac:dyDescent="0.15">
      <c r="A1580" s="38">
        <v>1567</v>
      </c>
      <c r="B1580" s="39">
        <v>4151100452</v>
      </c>
      <c r="C1580" s="40" t="s">
        <v>4307</v>
      </c>
      <c r="D1580" s="89" t="s">
        <v>4595</v>
      </c>
      <c r="E1580" s="49" t="s">
        <v>1657</v>
      </c>
      <c r="F1580" s="50" t="s">
        <v>113</v>
      </c>
      <c r="G1580" s="44" t="s">
        <v>4596</v>
      </c>
      <c r="H1580" s="51" t="s">
        <v>4597</v>
      </c>
      <c r="I1580" s="51" t="s">
        <v>4598</v>
      </c>
      <c r="J1580" s="45">
        <v>44958</v>
      </c>
      <c r="K1580" s="52" t="s">
        <v>4390</v>
      </c>
    </row>
    <row r="1581" spans="1:11" ht="24" customHeight="1" x14ac:dyDescent="0.15">
      <c r="A1581" s="38">
        <v>1568</v>
      </c>
      <c r="B1581" s="39">
        <v>4150101105</v>
      </c>
      <c r="C1581" s="40" t="s">
        <v>4307</v>
      </c>
      <c r="D1581" s="89" t="s">
        <v>4599</v>
      </c>
      <c r="E1581" s="49" t="s">
        <v>2011</v>
      </c>
      <c r="F1581" s="50" t="s">
        <v>36</v>
      </c>
      <c r="G1581" s="44" t="s">
        <v>4600</v>
      </c>
      <c r="H1581" s="51" t="s">
        <v>4601</v>
      </c>
      <c r="I1581" s="51" t="s">
        <v>4602</v>
      </c>
      <c r="J1581" s="45">
        <v>44986</v>
      </c>
      <c r="K1581" s="52" t="s">
        <v>4603</v>
      </c>
    </row>
    <row r="1582" spans="1:11" ht="24" customHeight="1" x14ac:dyDescent="0.15">
      <c r="A1582" s="38">
        <v>1569</v>
      </c>
      <c r="B1582" s="39">
        <v>4150900100</v>
      </c>
      <c r="C1582" s="40" t="s">
        <v>4307</v>
      </c>
      <c r="D1582" s="89" t="s">
        <v>4604</v>
      </c>
      <c r="E1582" s="49" t="s">
        <v>1767</v>
      </c>
      <c r="F1582" s="50" t="s">
        <v>29</v>
      </c>
      <c r="G1582" s="44" t="s">
        <v>4605</v>
      </c>
      <c r="H1582" s="51" t="s">
        <v>4606</v>
      </c>
      <c r="I1582" s="51" t="s">
        <v>4606</v>
      </c>
      <c r="J1582" s="45">
        <v>44986</v>
      </c>
      <c r="K1582" s="52" t="s">
        <v>246</v>
      </c>
    </row>
    <row r="1583" spans="1:11" ht="24" customHeight="1" x14ac:dyDescent="0.15">
      <c r="A1583" s="38">
        <v>1570</v>
      </c>
      <c r="B1583" s="39">
        <v>4150800037</v>
      </c>
      <c r="C1583" s="40" t="s">
        <v>4307</v>
      </c>
      <c r="D1583" s="89" t="s">
        <v>3864</v>
      </c>
      <c r="E1583" s="49" t="s">
        <v>3865</v>
      </c>
      <c r="F1583" s="50" t="s">
        <v>22</v>
      </c>
      <c r="G1583" s="44" t="s">
        <v>3866</v>
      </c>
      <c r="H1583" s="51" t="s">
        <v>3867</v>
      </c>
      <c r="I1583" s="51" t="s">
        <v>3867</v>
      </c>
      <c r="J1583" s="45">
        <v>45017</v>
      </c>
      <c r="K1583" s="52" t="s">
        <v>891</v>
      </c>
    </row>
    <row r="1584" spans="1:11" ht="24" customHeight="1" x14ac:dyDescent="0.15">
      <c r="A1584" s="38">
        <v>1571</v>
      </c>
      <c r="B1584" s="39">
        <v>4151400183</v>
      </c>
      <c r="C1584" s="40" t="s">
        <v>4307</v>
      </c>
      <c r="D1584" s="89" t="s">
        <v>4607</v>
      </c>
      <c r="E1584" s="49" t="s">
        <v>1131</v>
      </c>
      <c r="F1584" s="50" t="s">
        <v>75</v>
      </c>
      <c r="G1584" s="44" t="s">
        <v>4608</v>
      </c>
      <c r="H1584" s="51" t="s">
        <v>3296</v>
      </c>
      <c r="I1584" s="51" t="s">
        <v>4609</v>
      </c>
      <c r="J1584" s="45">
        <v>45017</v>
      </c>
      <c r="K1584" s="52" t="s">
        <v>3297</v>
      </c>
    </row>
    <row r="1585" spans="1:11" ht="24" customHeight="1" x14ac:dyDescent="0.15">
      <c r="A1585" s="38">
        <v>1572</v>
      </c>
      <c r="B1585" s="39">
        <v>4150500306</v>
      </c>
      <c r="C1585" s="40" t="s">
        <v>4307</v>
      </c>
      <c r="D1585" s="89" t="s">
        <v>3868</v>
      </c>
      <c r="E1585" s="49" t="s">
        <v>1314</v>
      </c>
      <c r="F1585" s="90" t="s">
        <v>478</v>
      </c>
      <c r="G1585" s="44" t="s">
        <v>3869</v>
      </c>
      <c r="H1585" s="90" t="s">
        <v>3870</v>
      </c>
      <c r="I1585" s="51" t="s">
        <v>3871</v>
      </c>
      <c r="J1585" s="45">
        <v>45017</v>
      </c>
      <c r="K1585" s="52" t="s">
        <v>3872</v>
      </c>
    </row>
    <row r="1586" spans="1:11" ht="24" customHeight="1" x14ac:dyDescent="0.15">
      <c r="A1586" s="38">
        <v>1573</v>
      </c>
      <c r="B1586" s="39">
        <v>4150200402</v>
      </c>
      <c r="C1586" s="40" t="s">
        <v>4307</v>
      </c>
      <c r="D1586" s="89" t="s">
        <v>3873</v>
      </c>
      <c r="E1586" s="49" t="s">
        <v>1264</v>
      </c>
      <c r="F1586" s="92" t="s">
        <v>62</v>
      </c>
      <c r="G1586" s="44" t="s">
        <v>1265</v>
      </c>
      <c r="H1586" s="93" t="s">
        <v>3874</v>
      </c>
      <c r="I1586" s="51" t="s">
        <v>464</v>
      </c>
      <c r="J1586" s="45">
        <v>45017</v>
      </c>
      <c r="K1586" s="52" t="s">
        <v>1267</v>
      </c>
    </row>
    <row r="1587" spans="1:11" ht="24" customHeight="1" x14ac:dyDescent="0.15">
      <c r="A1587" s="38">
        <v>1574</v>
      </c>
      <c r="B1587" s="39">
        <v>4150500298</v>
      </c>
      <c r="C1587" s="40" t="s">
        <v>4307</v>
      </c>
      <c r="D1587" s="89" t="s">
        <v>3875</v>
      </c>
      <c r="E1587" s="49" t="s">
        <v>1314</v>
      </c>
      <c r="F1587" s="92" t="s">
        <v>478</v>
      </c>
      <c r="G1587" s="44" t="s">
        <v>3876</v>
      </c>
      <c r="H1587" s="93" t="s">
        <v>3877</v>
      </c>
      <c r="I1587" s="51" t="s">
        <v>3878</v>
      </c>
      <c r="J1587" s="45">
        <v>45017</v>
      </c>
      <c r="K1587" s="52" t="s">
        <v>3787</v>
      </c>
    </row>
    <row r="1588" spans="1:11" ht="24" customHeight="1" x14ac:dyDescent="0.15">
      <c r="A1588" s="38">
        <v>1575</v>
      </c>
      <c r="B1588" s="39">
        <v>4150101121</v>
      </c>
      <c r="C1588" s="40" t="s">
        <v>4307</v>
      </c>
      <c r="D1588" s="89" t="s">
        <v>3879</v>
      </c>
      <c r="E1588" s="49" t="s">
        <v>1819</v>
      </c>
      <c r="F1588" s="92" t="s">
        <v>36</v>
      </c>
      <c r="G1588" s="44" t="s">
        <v>3880</v>
      </c>
      <c r="H1588" s="93" t="s">
        <v>3881</v>
      </c>
      <c r="I1588" s="51"/>
      <c r="J1588" s="45">
        <v>45017</v>
      </c>
      <c r="K1588" s="52" t="s">
        <v>1894</v>
      </c>
    </row>
    <row r="1589" spans="1:11" ht="24" customHeight="1" x14ac:dyDescent="0.15">
      <c r="A1589" s="38">
        <v>1576</v>
      </c>
      <c r="B1589" s="39">
        <v>4150101139</v>
      </c>
      <c r="C1589" s="40" t="s">
        <v>4307</v>
      </c>
      <c r="D1589" s="89" t="s">
        <v>4610</v>
      </c>
      <c r="E1589" s="49" t="s">
        <v>218</v>
      </c>
      <c r="F1589" s="92" t="s">
        <v>36</v>
      </c>
      <c r="G1589" s="44" t="s">
        <v>4611</v>
      </c>
      <c r="H1589" s="93" t="s">
        <v>4612</v>
      </c>
      <c r="I1589" s="51" t="s">
        <v>4613</v>
      </c>
      <c r="J1589" s="45">
        <v>45017</v>
      </c>
      <c r="K1589" s="52" t="s">
        <v>3532</v>
      </c>
    </row>
    <row r="1590" spans="1:11" ht="24" customHeight="1" x14ac:dyDescent="0.15">
      <c r="A1590" s="38">
        <v>1577</v>
      </c>
      <c r="B1590" s="39">
        <v>4151700129</v>
      </c>
      <c r="C1590" s="40" t="s">
        <v>4307</v>
      </c>
      <c r="D1590" s="89" t="s">
        <v>3882</v>
      </c>
      <c r="E1590" s="49" t="s">
        <v>3883</v>
      </c>
      <c r="F1590" s="92" t="s">
        <v>206</v>
      </c>
      <c r="G1590" s="44" t="s">
        <v>3884</v>
      </c>
      <c r="H1590" s="93" t="s">
        <v>3885</v>
      </c>
      <c r="I1590" s="51" t="s">
        <v>3886</v>
      </c>
      <c r="J1590" s="45">
        <v>45017</v>
      </c>
      <c r="K1590" s="52" t="s">
        <v>3800</v>
      </c>
    </row>
    <row r="1591" spans="1:11" ht="24" customHeight="1" x14ac:dyDescent="0.15">
      <c r="A1591" s="38">
        <v>1578</v>
      </c>
      <c r="B1591" s="39">
        <v>4150500314</v>
      </c>
      <c r="C1591" s="40" t="s">
        <v>4307</v>
      </c>
      <c r="D1591" s="89" t="s">
        <v>3887</v>
      </c>
      <c r="E1591" s="49" t="s">
        <v>2465</v>
      </c>
      <c r="F1591" s="92" t="s">
        <v>183</v>
      </c>
      <c r="G1591" s="44" t="s">
        <v>3888</v>
      </c>
      <c r="H1591" s="93" t="s">
        <v>3889</v>
      </c>
      <c r="I1591" s="51" t="s">
        <v>3890</v>
      </c>
      <c r="J1591" s="45">
        <v>45017</v>
      </c>
      <c r="K1591" s="52" t="s">
        <v>3800</v>
      </c>
    </row>
    <row r="1592" spans="1:11" ht="24" customHeight="1" x14ac:dyDescent="0.15">
      <c r="A1592" s="38">
        <v>1579</v>
      </c>
      <c r="B1592" s="39">
        <v>4150101154</v>
      </c>
      <c r="C1592" s="40" t="s">
        <v>4307</v>
      </c>
      <c r="D1592" s="41" t="s">
        <v>4614</v>
      </c>
      <c r="E1592" s="42" t="s">
        <v>2204</v>
      </c>
      <c r="F1592" s="43" t="s">
        <v>36</v>
      </c>
      <c r="G1592" s="44" t="s">
        <v>4615</v>
      </c>
      <c r="H1592" s="44" t="s">
        <v>4616</v>
      </c>
      <c r="I1592" s="44"/>
      <c r="J1592" s="45">
        <v>45017</v>
      </c>
      <c r="K1592" s="44" t="s">
        <v>4343</v>
      </c>
    </row>
    <row r="1593" spans="1:11" ht="24" customHeight="1" x14ac:dyDescent="0.15">
      <c r="A1593" s="38">
        <v>1580</v>
      </c>
      <c r="B1593" s="39">
        <v>4150101162</v>
      </c>
      <c r="C1593" s="40" t="s">
        <v>4307</v>
      </c>
      <c r="D1593" s="41" t="s">
        <v>4617</v>
      </c>
      <c r="E1593" s="42" t="s">
        <v>4618</v>
      </c>
      <c r="F1593" s="43" t="s">
        <v>36</v>
      </c>
      <c r="G1593" s="44" t="s">
        <v>4619</v>
      </c>
      <c r="H1593" s="44" t="s">
        <v>4620</v>
      </c>
      <c r="I1593" s="44" t="s">
        <v>4621</v>
      </c>
      <c r="J1593" s="45">
        <v>45017</v>
      </c>
      <c r="K1593" s="44" t="s">
        <v>4622</v>
      </c>
    </row>
    <row r="1594" spans="1:11" ht="24" customHeight="1" x14ac:dyDescent="0.15">
      <c r="A1594" s="38">
        <v>1581</v>
      </c>
      <c r="B1594" s="39">
        <v>4150101170</v>
      </c>
      <c r="C1594" s="40" t="s">
        <v>4307</v>
      </c>
      <c r="D1594" s="41" t="s">
        <v>4623</v>
      </c>
      <c r="E1594" s="42" t="s">
        <v>284</v>
      </c>
      <c r="F1594" s="43" t="s">
        <v>36</v>
      </c>
      <c r="G1594" s="44" t="s">
        <v>4624</v>
      </c>
      <c r="H1594" s="44" t="s">
        <v>1234</v>
      </c>
      <c r="I1594" s="44" t="s">
        <v>1235</v>
      </c>
      <c r="J1594" s="45">
        <v>45047</v>
      </c>
      <c r="K1594" s="44" t="s">
        <v>1236</v>
      </c>
    </row>
    <row r="1595" spans="1:11" ht="24" customHeight="1" x14ac:dyDescent="0.15">
      <c r="A1595" s="38">
        <v>1582</v>
      </c>
      <c r="B1595" s="39">
        <v>4150101196</v>
      </c>
      <c r="C1595" s="40" t="s">
        <v>4307</v>
      </c>
      <c r="D1595" s="41" t="s">
        <v>3897</v>
      </c>
      <c r="E1595" s="42" t="s">
        <v>1819</v>
      </c>
      <c r="F1595" s="43" t="s">
        <v>36</v>
      </c>
      <c r="G1595" s="44" t="s">
        <v>3898</v>
      </c>
      <c r="H1595" s="44" t="s">
        <v>3899</v>
      </c>
      <c r="I1595" s="44" t="s">
        <v>3900</v>
      </c>
      <c r="J1595" s="45">
        <v>45108</v>
      </c>
      <c r="K1595" s="44" t="s">
        <v>3901</v>
      </c>
    </row>
    <row r="1596" spans="1:11" ht="24" customHeight="1" x14ac:dyDescent="0.15">
      <c r="A1596" s="38">
        <v>1583</v>
      </c>
      <c r="B1596" s="39">
        <v>4150200410</v>
      </c>
      <c r="C1596" s="40" t="s">
        <v>4307</v>
      </c>
      <c r="D1596" s="41" t="s">
        <v>4625</v>
      </c>
      <c r="E1596" s="42" t="s">
        <v>199</v>
      </c>
      <c r="F1596" s="43" t="s">
        <v>62</v>
      </c>
      <c r="G1596" s="44" t="s">
        <v>4626</v>
      </c>
      <c r="H1596" s="44" t="s">
        <v>4627</v>
      </c>
      <c r="I1596" s="44" t="s">
        <v>464</v>
      </c>
      <c r="J1596" s="45">
        <v>45108</v>
      </c>
      <c r="K1596" s="44" t="s">
        <v>1994</v>
      </c>
    </row>
    <row r="1597" spans="1:11" ht="24" customHeight="1" x14ac:dyDescent="0.15">
      <c r="A1597" s="38">
        <v>1584</v>
      </c>
      <c r="B1597" s="39">
        <v>4151100478</v>
      </c>
      <c r="C1597" s="40" t="s">
        <v>4307</v>
      </c>
      <c r="D1597" s="41" t="s">
        <v>4628</v>
      </c>
      <c r="E1597" s="42" t="s">
        <v>2099</v>
      </c>
      <c r="F1597" s="43" t="s">
        <v>113</v>
      </c>
      <c r="G1597" s="44" t="s">
        <v>4629</v>
      </c>
      <c r="H1597" s="44" t="s">
        <v>4630</v>
      </c>
      <c r="I1597" s="44" t="s">
        <v>4631</v>
      </c>
      <c r="J1597" s="45">
        <v>45108</v>
      </c>
      <c r="K1597" s="44" t="s">
        <v>4565</v>
      </c>
    </row>
    <row r="1598" spans="1:11" ht="24" customHeight="1" x14ac:dyDescent="0.15">
      <c r="A1598" s="38">
        <v>1585</v>
      </c>
      <c r="B1598" s="39">
        <v>4151600089</v>
      </c>
      <c r="C1598" s="40" t="s">
        <v>4307</v>
      </c>
      <c r="D1598" s="41" t="s">
        <v>3902</v>
      </c>
      <c r="E1598" s="42" t="s">
        <v>212</v>
      </c>
      <c r="F1598" s="43" t="s">
        <v>125</v>
      </c>
      <c r="G1598" s="44" t="s">
        <v>3903</v>
      </c>
      <c r="H1598" s="44" t="s">
        <v>3904</v>
      </c>
      <c r="I1598" s="44" t="s">
        <v>1006</v>
      </c>
      <c r="J1598" s="45">
        <v>45108</v>
      </c>
      <c r="K1598" s="44" t="s">
        <v>569</v>
      </c>
    </row>
    <row r="1599" spans="1:11" ht="24" customHeight="1" x14ac:dyDescent="0.15">
      <c r="A1599" s="38">
        <v>1586</v>
      </c>
      <c r="B1599" s="39">
        <v>4150600213</v>
      </c>
      <c r="C1599" s="40" t="s">
        <v>4307</v>
      </c>
      <c r="D1599" s="41" t="s">
        <v>3908</v>
      </c>
      <c r="E1599" s="42" t="s">
        <v>3909</v>
      </c>
      <c r="F1599" s="43" t="s">
        <v>49</v>
      </c>
      <c r="G1599" s="44" t="s">
        <v>3910</v>
      </c>
      <c r="H1599" s="44" t="s">
        <v>3911</v>
      </c>
      <c r="I1599" s="44" t="s">
        <v>464</v>
      </c>
      <c r="J1599" s="45">
        <v>45108</v>
      </c>
      <c r="K1599" s="44" t="s">
        <v>3800</v>
      </c>
    </row>
    <row r="1600" spans="1:11" ht="24" customHeight="1" x14ac:dyDescent="0.15">
      <c r="A1600" s="38">
        <v>1587</v>
      </c>
      <c r="B1600" s="39">
        <v>4150101212</v>
      </c>
      <c r="C1600" s="40" t="s">
        <v>4307</v>
      </c>
      <c r="D1600" s="41" t="s">
        <v>4632</v>
      </c>
      <c r="E1600" s="42" t="s">
        <v>369</v>
      </c>
      <c r="F1600" s="43" t="s">
        <v>36</v>
      </c>
      <c r="G1600" s="44" t="s">
        <v>4633</v>
      </c>
      <c r="H1600" s="44" t="s">
        <v>4634</v>
      </c>
      <c r="I1600" s="44" t="s">
        <v>4635</v>
      </c>
      <c r="J1600" s="45">
        <v>45139</v>
      </c>
      <c r="K1600" s="44" t="s">
        <v>4636</v>
      </c>
    </row>
    <row r="1601" spans="1:11" ht="24" customHeight="1" x14ac:dyDescent="0.15">
      <c r="A1601" s="38">
        <v>1588</v>
      </c>
      <c r="B1601" s="39">
        <v>4150101220</v>
      </c>
      <c r="C1601" s="40" t="s">
        <v>4307</v>
      </c>
      <c r="D1601" s="41" t="s">
        <v>4637</v>
      </c>
      <c r="E1601" s="42" t="s">
        <v>1497</v>
      </c>
      <c r="F1601" s="43" t="s">
        <v>36</v>
      </c>
      <c r="G1601" s="44" t="s">
        <v>4638</v>
      </c>
      <c r="H1601" s="44" t="s">
        <v>4639</v>
      </c>
      <c r="I1601" s="44" t="s">
        <v>4640</v>
      </c>
      <c r="J1601" s="45">
        <v>45139</v>
      </c>
      <c r="K1601" s="44" t="s">
        <v>4641</v>
      </c>
    </row>
    <row r="1602" spans="1:11" ht="24" customHeight="1" x14ac:dyDescent="0.15">
      <c r="A1602" s="38">
        <v>1589</v>
      </c>
      <c r="B1602" s="39">
        <v>4150900118</v>
      </c>
      <c r="C1602" s="40" t="s">
        <v>4307</v>
      </c>
      <c r="D1602" s="41" t="s">
        <v>4642</v>
      </c>
      <c r="E1602" s="42" t="s">
        <v>4475</v>
      </c>
      <c r="F1602" s="43" t="s">
        <v>456</v>
      </c>
      <c r="G1602" s="44" t="s">
        <v>4643</v>
      </c>
      <c r="H1602" s="44" t="s">
        <v>4644</v>
      </c>
      <c r="I1602" s="44"/>
      <c r="J1602" s="45">
        <v>45139</v>
      </c>
      <c r="K1602" s="44" t="s">
        <v>4645</v>
      </c>
    </row>
    <row r="1603" spans="1:11" ht="24" customHeight="1" x14ac:dyDescent="0.15">
      <c r="A1603" s="38">
        <v>1590</v>
      </c>
      <c r="B1603" s="39">
        <v>4150200428</v>
      </c>
      <c r="C1603" s="40" t="s">
        <v>4307</v>
      </c>
      <c r="D1603" s="41" t="s">
        <v>4646</v>
      </c>
      <c r="E1603" s="42" t="s">
        <v>4647</v>
      </c>
      <c r="F1603" s="43" t="s">
        <v>62</v>
      </c>
      <c r="G1603" s="44" t="s">
        <v>4648</v>
      </c>
      <c r="H1603" s="44" t="s">
        <v>4576</v>
      </c>
      <c r="I1603" s="44" t="s">
        <v>4649</v>
      </c>
      <c r="J1603" s="45">
        <v>45170</v>
      </c>
      <c r="K1603" s="44" t="s">
        <v>4577</v>
      </c>
    </row>
    <row r="1604" spans="1:11" ht="24" customHeight="1" x14ac:dyDescent="0.15">
      <c r="A1604" s="38">
        <v>1591</v>
      </c>
      <c r="B1604" s="39">
        <v>4150500322</v>
      </c>
      <c r="C1604" s="40" t="s">
        <v>4307</v>
      </c>
      <c r="D1604" s="41" t="s">
        <v>3912</v>
      </c>
      <c r="E1604" s="42" t="s">
        <v>3913</v>
      </c>
      <c r="F1604" s="43" t="s">
        <v>249</v>
      </c>
      <c r="G1604" s="44" t="s">
        <v>3914</v>
      </c>
      <c r="H1604" s="44" t="s">
        <v>3915</v>
      </c>
      <c r="I1604" s="44" t="s">
        <v>3916</v>
      </c>
      <c r="J1604" s="45">
        <v>45170</v>
      </c>
      <c r="K1604" s="44" t="s">
        <v>3917</v>
      </c>
    </row>
    <row r="1605" spans="1:11" s="48" customFormat="1" ht="24" customHeight="1" x14ac:dyDescent="0.15">
      <c r="A1605" s="38">
        <v>1592</v>
      </c>
      <c r="B1605" s="39">
        <v>4151100486</v>
      </c>
      <c r="C1605" s="40" t="s">
        <v>4307</v>
      </c>
      <c r="D1605" s="41" t="s">
        <v>3922</v>
      </c>
      <c r="E1605" s="42" t="s">
        <v>494</v>
      </c>
      <c r="F1605" s="43" t="s">
        <v>113</v>
      </c>
      <c r="G1605" s="44" t="s">
        <v>3923</v>
      </c>
      <c r="H1605" s="44" t="s">
        <v>3924</v>
      </c>
      <c r="I1605" s="44" t="s">
        <v>3925</v>
      </c>
      <c r="J1605" s="45">
        <v>45200</v>
      </c>
      <c r="K1605" s="44" t="s">
        <v>3926</v>
      </c>
    </row>
    <row r="1606" spans="1:11" s="48" customFormat="1" ht="24" customHeight="1" x14ac:dyDescent="0.15">
      <c r="A1606" s="38">
        <v>1593</v>
      </c>
      <c r="B1606" s="39">
        <v>4150101238</v>
      </c>
      <c r="C1606" s="40" t="s">
        <v>4307</v>
      </c>
      <c r="D1606" s="41" t="s">
        <v>4650</v>
      </c>
      <c r="E1606" s="42" t="s">
        <v>176</v>
      </c>
      <c r="F1606" s="43" t="s">
        <v>36</v>
      </c>
      <c r="G1606" s="44" t="s">
        <v>4651</v>
      </c>
      <c r="H1606" s="44" t="s">
        <v>4652</v>
      </c>
      <c r="I1606" s="44" t="s">
        <v>4652</v>
      </c>
      <c r="J1606" s="45">
        <v>45200</v>
      </c>
      <c r="K1606" s="44" t="s">
        <v>3991</v>
      </c>
    </row>
    <row r="1607" spans="1:11" s="48" customFormat="1" ht="24" customHeight="1" x14ac:dyDescent="0.15">
      <c r="A1607" s="38">
        <v>1594</v>
      </c>
      <c r="B1607" s="39">
        <v>4150400176</v>
      </c>
      <c r="C1607" s="40" t="s">
        <v>4307</v>
      </c>
      <c r="D1607" s="41" t="s">
        <v>3931</v>
      </c>
      <c r="E1607" s="42" t="s">
        <v>3932</v>
      </c>
      <c r="F1607" s="43" t="s">
        <v>290</v>
      </c>
      <c r="G1607" s="44" t="s">
        <v>3933</v>
      </c>
      <c r="H1607" s="44" t="s">
        <v>3934</v>
      </c>
      <c r="I1607" s="44" t="s">
        <v>3935</v>
      </c>
      <c r="J1607" s="45">
        <v>45200</v>
      </c>
      <c r="K1607" s="44" t="s">
        <v>3936</v>
      </c>
    </row>
    <row r="1608" spans="1:11" s="48" customFormat="1" ht="24" customHeight="1" x14ac:dyDescent="0.15">
      <c r="A1608" s="38">
        <v>1595</v>
      </c>
      <c r="B1608" s="39">
        <v>4150101253</v>
      </c>
      <c r="C1608" s="40" t="s">
        <v>4307</v>
      </c>
      <c r="D1608" s="41" t="s">
        <v>3937</v>
      </c>
      <c r="E1608" s="42" t="s">
        <v>1819</v>
      </c>
      <c r="F1608" s="43" t="s">
        <v>36</v>
      </c>
      <c r="G1608" s="44" t="s">
        <v>3938</v>
      </c>
      <c r="H1608" s="44" t="s">
        <v>3939</v>
      </c>
      <c r="I1608" s="44" t="s">
        <v>3940</v>
      </c>
      <c r="J1608" s="45">
        <v>45323</v>
      </c>
      <c r="K1608" s="44" t="s">
        <v>3941</v>
      </c>
    </row>
    <row r="1609" spans="1:11" s="48" customFormat="1" ht="24" customHeight="1" x14ac:dyDescent="0.15">
      <c r="A1609" s="38">
        <v>1596</v>
      </c>
      <c r="B1609" s="39">
        <v>4150200436</v>
      </c>
      <c r="C1609" s="40" t="s">
        <v>4307</v>
      </c>
      <c r="D1609" s="41" t="s">
        <v>3942</v>
      </c>
      <c r="E1609" s="42" t="s">
        <v>3943</v>
      </c>
      <c r="F1609" s="43" t="s">
        <v>62</v>
      </c>
      <c r="G1609" s="44" t="s">
        <v>3944</v>
      </c>
      <c r="H1609" s="44" t="s">
        <v>3945</v>
      </c>
      <c r="I1609" s="44" t="s">
        <v>464</v>
      </c>
      <c r="J1609" s="45">
        <v>45323</v>
      </c>
      <c r="K1609" s="44" t="s">
        <v>3946</v>
      </c>
    </row>
    <row r="1610" spans="1:11" s="48" customFormat="1" ht="24" customHeight="1" x14ac:dyDescent="0.15">
      <c r="A1610" s="38">
        <v>1597</v>
      </c>
      <c r="B1610" s="39">
        <v>4151100494</v>
      </c>
      <c r="C1610" s="40" t="s">
        <v>4307</v>
      </c>
      <c r="D1610" s="41" t="s">
        <v>3947</v>
      </c>
      <c r="E1610" s="42" t="s">
        <v>3726</v>
      </c>
      <c r="F1610" s="43" t="s">
        <v>113</v>
      </c>
      <c r="G1610" s="44" t="s">
        <v>3948</v>
      </c>
      <c r="H1610" s="44" t="s">
        <v>3949</v>
      </c>
      <c r="I1610" s="44" t="s">
        <v>3950</v>
      </c>
      <c r="J1610" s="45">
        <v>45323</v>
      </c>
      <c r="K1610" s="44" t="s">
        <v>3951</v>
      </c>
    </row>
    <row r="1611" spans="1:11" s="48" customFormat="1" ht="24" customHeight="1" x14ac:dyDescent="0.15">
      <c r="A1611" s="38">
        <v>1598</v>
      </c>
      <c r="B1611" s="39">
        <v>4151100502</v>
      </c>
      <c r="C1611" s="40" t="s">
        <v>4307</v>
      </c>
      <c r="D1611" s="41" t="s">
        <v>3952</v>
      </c>
      <c r="E1611" s="42" t="s">
        <v>770</v>
      </c>
      <c r="F1611" s="43" t="s">
        <v>113</v>
      </c>
      <c r="G1611" s="44" t="s">
        <v>3953</v>
      </c>
      <c r="H1611" s="44" t="s">
        <v>3954</v>
      </c>
      <c r="I1611" s="44" t="s">
        <v>3955</v>
      </c>
      <c r="J1611" s="45">
        <v>45352</v>
      </c>
      <c r="K1611" s="44" t="s">
        <v>3956</v>
      </c>
    </row>
    <row r="1612" spans="1:11" s="48" customFormat="1" ht="24" customHeight="1" x14ac:dyDescent="0.15">
      <c r="A1612" s="38">
        <v>1599</v>
      </c>
      <c r="B1612" s="39">
        <v>4151300250</v>
      </c>
      <c r="C1612" s="40" t="s">
        <v>4307</v>
      </c>
      <c r="D1612" s="41" t="s">
        <v>4653</v>
      </c>
      <c r="E1612" s="42" t="s">
        <v>4654</v>
      </c>
      <c r="F1612" s="43" t="s">
        <v>15</v>
      </c>
      <c r="G1612" s="44" t="s">
        <v>4655</v>
      </c>
      <c r="H1612" s="44" t="s">
        <v>4656</v>
      </c>
      <c r="I1612" s="44" t="s">
        <v>4656</v>
      </c>
      <c r="J1612" s="45">
        <v>45383</v>
      </c>
      <c r="K1612" s="44" t="s">
        <v>4657</v>
      </c>
    </row>
    <row r="1613" spans="1:11" s="48" customFormat="1" ht="24" customHeight="1" x14ac:dyDescent="0.15">
      <c r="A1613" s="38">
        <v>1600</v>
      </c>
      <c r="B1613" s="39">
        <v>4151100510</v>
      </c>
      <c r="C1613" s="40" t="s">
        <v>4307</v>
      </c>
      <c r="D1613" s="41" t="s">
        <v>4658</v>
      </c>
      <c r="E1613" s="42" t="s">
        <v>3543</v>
      </c>
      <c r="F1613" s="43" t="s">
        <v>113</v>
      </c>
      <c r="G1613" s="44" t="s">
        <v>4659</v>
      </c>
      <c r="H1613" s="44" t="s">
        <v>4660</v>
      </c>
      <c r="I1613" s="44" t="s">
        <v>464</v>
      </c>
      <c r="J1613" s="45">
        <v>45383</v>
      </c>
      <c r="K1613" s="52" t="s">
        <v>3782</v>
      </c>
    </row>
    <row r="1614" spans="1:11" s="48" customFormat="1" ht="24" customHeight="1" x14ac:dyDescent="0.15">
      <c r="A1614" s="38">
        <v>1601</v>
      </c>
      <c r="B1614" s="39">
        <v>4150101261</v>
      </c>
      <c r="C1614" s="40" t="s">
        <v>4307</v>
      </c>
      <c r="D1614" s="41" t="s">
        <v>3957</v>
      </c>
      <c r="E1614" s="42" t="s">
        <v>3958</v>
      </c>
      <c r="F1614" s="43" t="s">
        <v>36</v>
      </c>
      <c r="G1614" s="44" t="s">
        <v>3959</v>
      </c>
      <c r="H1614" s="44" t="s">
        <v>3960</v>
      </c>
      <c r="I1614" s="44" t="s">
        <v>3940</v>
      </c>
      <c r="J1614" s="45">
        <v>45383</v>
      </c>
      <c r="K1614" s="44" t="s">
        <v>3941</v>
      </c>
    </row>
    <row r="1615" spans="1:11" s="48" customFormat="1" ht="24" customHeight="1" x14ac:dyDescent="0.15">
      <c r="A1615" s="38">
        <v>1602</v>
      </c>
      <c r="B1615" s="39">
        <v>4150500348</v>
      </c>
      <c r="C1615" s="40" t="s">
        <v>4307</v>
      </c>
      <c r="D1615" s="41" t="s">
        <v>4661</v>
      </c>
      <c r="E1615" s="42" t="s">
        <v>248</v>
      </c>
      <c r="F1615" s="43" t="s">
        <v>249</v>
      </c>
      <c r="G1615" s="44" t="s">
        <v>4662</v>
      </c>
      <c r="H1615" s="44" t="s">
        <v>4663</v>
      </c>
      <c r="I1615" s="44" t="s">
        <v>464</v>
      </c>
      <c r="J1615" s="45">
        <v>45383</v>
      </c>
      <c r="K1615" s="44" t="s">
        <v>3354</v>
      </c>
    </row>
    <row r="1616" spans="1:11" s="48" customFormat="1" ht="24" customHeight="1" x14ac:dyDescent="0.15">
      <c r="A1616" s="38">
        <v>1603</v>
      </c>
      <c r="B1616" s="39">
        <v>4150101279</v>
      </c>
      <c r="C1616" s="40" t="s">
        <v>4307</v>
      </c>
      <c r="D1616" s="41" t="s">
        <v>3965</v>
      </c>
      <c r="E1616" s="42" t="s">
        <v>2126</v>
      </c>
      <c r="F1616" s="43" t="s">
        <v>36</v>
      </c>
      <c r="G1616" s="44" t="s">
        <v>3966</v>
      </c>
      <c r="H1616" s="44" t="s">
        <v>3967</v>
      </c>
      <c r="I1616" s="44" t="s">
        <v>3968</v>
      </c>
      <c r="J1616" s="45">
        <v>45383</v>
      </c>
      <c r="K1616" s="44" t="s">
        <v>1852</v>
      </c>
    </row>
    <row r="1617" spans="1:11" s="48" customFormat="1" ht="24" customHeight="1" x14ac:dyDescent="0.15">
      <c r="A1617" s="38">
        <v>1604</v>
      </c>
      <c r="B1617" s="39">
        <v>4150101287</v>
      </c>
      <c r="C1617" s="40" t="s">
        <v>4307</v>
      </c>
      <c r="D1617" s="41" t="s">
        <v>4664</v>
      </c>
      <c r="E1617" s="42" t="s">
        <v>2078</v>
      </c>
      <c r="F1617" s="43" t="s">
        <v>36</v>
      </c>
      <c r="G1617" s="44" t="s">
        <v>4665</v>
      </c>
      <c r="H1617" s="44" t="s">
        <v>3863</v>
      </c>
      <c r="I1617" s="44" t="s">
        <v>3863</v>
      </c>
      <c r="J1617" s="45">
        <v>45383</v>
      </c>
      <c r="K1617" s="44" t="s">
        <v>2019</v>
      </c>
    </row>
    <row r="1618" spans="1:11" s="48" customFormat="1" ht="24" customHeight="1" x14ac:dyDescent="0.15">
      <c r="A1618" s="38">
        <v>1605</v>
      </c>
      <c r="B1618" s="39">
        <v>4150600221</v>
      </c>
      <c r="C1618" s="40" t="s">
        <v>4307</v>
      </c>
      <c r="D1618" s="41" t="s">
        <v>3970</v>
      </c>
      <c r="E1618" s="42" t="s">
        <v>1138</v>
      </c>
      <c r="F1618" s="43" t="s">
        <v>49</v>
      </c>
      <c r="G1618" s="44" t="s">
        <v>3971</v>
      </c>
      <c r="H1618" s="44" t="s">
        <v>3972</v>
      </c>
      <c r="I1618" s="44" t="s">
        <v>3973</v>
      </c>
      <c r="J1618" s="45">
        <v>45383</v>
      </c>
      <c r="K1618" s="44" t="s">
        <v>3974</v>
      </c>
    </row>
    <row r="1619" spans="1:11" s="48" customFormat="1" ht="24" customHeight="1" x14ac:dyDescent="0.15">
      <c r="A1619" s="38">
        <v>1606</v>
      </c>
      <c r="B1619" s="39">
        <v>4150400184</v>
      </c>
      <c r="C1619" s="40" t="s">
        <v>4307</v>
      </c>
      <c r="D1619" s="41" t="s">
        <v>4666</v>
      </c>
      <c r="E1619" s="42" t="s">
        <v>289</v>
      </c>
      <c r="F1619" s="43" t="s">
        <v>290</v>
      </c>
      <c r="G1619" s="44" t="s">
        <v>4667</v>
      </c>
      <c r="H1619" s="44" t="s">
        <v>4668</v>
      </c>
      <c r="I1619" s="44" t="s">
        <v>4669</v>
      </c>
      <c r="J1619" s="45">
        <v>45383</v>
      </c>
      <c r="K1619" s="44" t="s">
        <v>4583</v>
      </c>
    </row>
    <row r="1620" spans="1:11" s="48" customFormat="1" ht="24" customHeight="1" x14ac:dyDescent="0.15">
      <c r="A1620" s="38">
        <v>1607</v>
      </c>
      <c r="B1620" s="39">
        <v>4150600239</v>
      </c>
      <c r="C1620" s="40" t="s">
        <v>4307</v>
      </c>
      <c r="D1620" s="41" t="s">
        <v>3975</v>
      </c>
      <c r="E1620" s="42" t="s">
        <v>48</v>
      </c>
      <c r="F1620" s="43" t="s">
        <v>49</v>
      </c>
      <c r="G1620" s="44" t="s">
        <v>3976</v>
      </c>
      <c r="H1620" s="44" t="s">
        <v>3977</v>
      </c>
      <c r="I1620" s="44" t="s">
        <v>3977</v>
      </c>
      <c r="J1620" s="45">
        <v>45383</v>
      </c>
      <c r="K1620" s="44" t="s">
        <v>3978</v>
      </c>
    </row>
    <row r="1621" spans="1:11" s="48" customFormat="1" ht="24" customHeight="1" x14ac:dyDescent="0.15">
      <c r="A1621" s="38">
        <v>1608</v>
      </c>
      <c r="B1621" s="39">
        <v>4150101295</v>
      </c>
      <c r="C1621" s="40" t="s">
        <v>4307</v>
      </c>
      <c r="D1621" s="41" t="s">
        <v>4670</v>
      </c>
      <c r="E1621" s="42" t="s">
        <v>170</v>
      </c>
      <c r="F1621" s="43" t="s">
        <v>36</v>
      </c>
      <c r="G1621" s="44" t="s">
        <v>4671</v>
      </c>
      <c r="H1621" s="44" t="s">
        <v>4672</v>
      </c>
      <c r="I1621" s="44" t="s">
        <v>4673</v>
      </c>
      <c r="J1621" s="45">
        <v>45383</v>
      </c>
      <c r="K1621" s="44" t="s">
        <v>4674</v>
      </c>
    </row>
    <row r="1622" spans="1:11" s="48" customFormat="1" ht="24" customHeight="1" x14ac:dyDescent="0.15">
      <c r="A1622" s="38">
        <v>1609</v>
      </c>
      <c r="B1622" s="39">
        <v>4151400191</v>
      </c>
      <c r="C1622" s="40" t="s">
        <v>4307</v>
      </c>
      <c r="D1622" s="41" t="s">
        <v>3997</v>
      </c>
      <c r="E1622" s="42" t="s">
        <v>1725</v>
      </c>
      <c r="F1622" s="43" t="s">
        <v>75</v>
      </c>
      <c r="G1622" s="44" t="s">
        <v>3998</v>
      </c>
      <c r="H1622" s="44" t="s">
        <v>3999</v>
      </c>
      <c r="I1622" s="44" t="s">
        <v>464</v>
      </c>
      <c r="J1622" s="45">
        <v>45413</v>
      </c>
      <c r="K1622" s="44" t="s">
        <v>4000</v>
      </c>
    </row>
    <row r="1623" spans="1:11" s="48" customFormat="1" ht="24" customHeight="1" x14ac:dyDescent="0.15">
      <c r="A1623" s="38">
        <v>1610</v>
      </c>
      <c r="B1623" s="39">
        <v>4150900126</v>
      </c>
      <c r="C1623" s="40" t="s">
        <v>4307</v>
      </c>
      <c r="D1623" s="41" t="s">
        <v>3979</v>
      </c>
      <c r="E1623" s="42" t="s">
        <v>3980</v>
      </c>
      <c r="F1623" s="43" t="s">
        <v>29</v>
      </c>
      <c r="G1623" s="44" t="s">
        <v>3981</v>
      </c>
      <c r="H1623" s="44" t="s">
        <v>4675</v>
      </c>
      <c r="I1623" s="44" t="s">
        <v>3983</v>
      </c>
      <c r="J1623" s="45">
        <v>45413</v>
      </c>
      <c r="K1623" s="44" t="s">
        <v>3984</v>
      </c>
    </row>
    <row r="1624" spans="1:11" s="48" customFormat="1" ht="24" customHeight="1" x14ac:dyDescent="0.15">
      <c r="A1624" s="38">
        <v>1611</v>
      </c>
      <c r="B1624" s="39">
        <v>4150101303</v>
      </c>
      <c r="C1624" s="40" t="s">
        <v>4307</v>
      </c>
      <c r="D1624" s="41" t="s">
        <v>3985</v>
      </c>
      <c r="E1624" s="42" t="s">
        <v>170</v>
      </c>
      <c r="F1624" s="43" t="s">
        <v>36</v>
      </c>
      <c r="G1624" s="44" t="s">
        <v>3986</v>
      </c>
      <c r="H1624" s="44" t="s">
        <v>3987</v>
      </c>
      <c r="I1624" s="44" t="s">
        <v>3684</v>
      </c>
      <c r="J1624" s="45">
        <v>45413</v>
      </c>
      <c r="K1624" s="44" t="s">
        <v>3032</v>
      </c>
    </row>
    <row r="1625" spans="1:11" s="48" customFormat="1" ht="24" customHeight="1" x14ac:dyDescent="0.15">
      <c r="A1625" s="38">
        <v>1612</v>
      </c>
      <c r="B1625" s="39">
        <v>4150101311</v>
      </c>
      <c r="C1625" s="40" t="s">
        <v>4307</v>
      </c>
      <c r="D1625" s="41" t="s">
        <v>3988</v>
      </c>
      <c r="E1625" s="42" t="s">
        <v>88</v>
      </c>
      <c r="F1625" s="43" t="s">
        <v>36</v>
      </c>
      <c r="G1625" s="44" t="s">
        <v>3989</v>
      </c>
      <c r="H1625" s="44" t="s">
        <v>3990</v>
      </c>
      <c r="I1625" s="44" t="s">
        <v>3990</v>
      </c>
      <c r="J1625" s="45">
        <v>45444</v>
      </c>
      <c r="K1625" s="44" t="s">
        <v>3991</v>
      </c>
    </row>
    <row r="1626" spans="1:11" s="48" customFormat="1" ht="24" customHeight="1" x14ac:dyDescent="0.15">
      <c r="A1626" s="38">
        <v>1613</v>
      </c>
      <c r="B1626" s="39">
        <v>4150101329</v>
      </c>
      <c r="C1626" s="40" t="s">
        <v>4307</v>
      </c>
      <c r="D1626" s="41" t="s">
        <v>3992</v>
      </c>
      <c r="E1626" s="42" t="s">
        <v>1729</v>
      </c>
      <c r="F1626" s="43" t="s">
        <v>36</v>
      </c>
      <c r="G1626" s="44" t="s">
        <v>3993</v>
      </c>
      <c r="H1626" s="44" t="s">
        <v>3994</v>
      </c>
      <c r="I1626" s="44" t="s">
        <v>3995</v>
      </c>
      <c r="J1626" s="45">
        <v>45444</v>
      </c>
      <c r="K1626" s="44" t="s">
        <v>3996</v>
      </c>
    </row>
    <row r="1627" spans="1:11" s="48" customFormat="1" ht="24" customHeight="1" x14ac:dyDescent="0.15">
      <c r="A1627" s="38">
        <v>1614</v>
      </c>
      <c r="B1627" s="39">
        <v>4151000025</v>
      </c>
      <c r="C1627" s="40" t="s">
        <v>4307</v>
      </c>
      <c r="D1627" s="41" t="s">
        <v>4676</v>
      </c>
      <c r="E1627" s="42" t="s">
        <v>4677</v>
      </c>
      <c r="F1627" s="43" t="s">
        <v>685</v>
      </c>
      <c r="G1627" s="44" t="s">
        <v>4678</v>
      </c>
      <c r="H1627" s="44" t="s">
        <v>4679</v>
      </c>
      <c r="I1627" s="44" t="s">
        <v>4679</v>
      </c>
      <c r="J1627" s="45">
        <v>45474</v>
      </c>
      <c r="K1627" s="44" t="s">
        <v>1236</v>
      </c>
    </row>
    <row r="1628" spans="1:11" s="48" customFormat="1" ht="24" customHeight="1" x14ac:dyDescent="0.15">
      <c r="A1628" s="38">
        <v>1615</v>
      </c>
      <c r="B1628" s="39">
        <v>4150500355</v>
      </c>
      <c r="C1628" s="40" t="s">
        <v>4307</v>
      </c>
      <c r="D1628" s="41" t="s">
        <v>4001</v>
      </c>
      <c r="E1628" s="42" t="s">
        <v>995</v>
      </c>
      <c r="F1628" s="43" t="s">
        <v>478</v>
      </c>
      <c r="G1628" s="44" t="s">
        <v>4002</v>
      </c>
      <c r="H1628" s="44" t="s">
        <v>4003</v>
      </c>
      <c r="I1628" s="44" t="s">
        <v>4003</v>
      </c>
      <c r="J1628" s="45">
        <v>45597</v>
      </c>
      <c r="K1628" s="44" t="s">
        <v>4004</v>
      </c>
    </row>
    <row r="1629" spans="1:11" s="48" customFormat="1" ht="24" customHeight="1" x14ac:dyDescent="0.15">
      <c r="A1629" s="38">
        <v>1616</v>
      </c>
      <c r="B1629" s="39">
        <v>4151400209</v>
      </c>
      <c r="C1629" s="40" t="s">
        <v>4307</v>
      </c>
      <c r="D1629" s="41" t="s">
        <v>4005</v>
      </c>
      <c r="E1629" s="42" t="s">
        <v>461</v>
      </c>
      <c r="F1629" s="43" t="s">
        <v>75</v>
      </c>
      <c r="G1629" s="44" t="s">
        <v>4006</v>
      </c>
      <c r="H1629" s="44" t="s">
        <v>4007</v>
      </c>
      <c r="I1629" s="44" t="s">
        <v>464</v>
      </c>
      <c r="J1629" s="45">
        <v>45597</v>
      </c>
      <c r="K1629" s="44" t="s">
        <v>1199</v>
      </c>
    </row>
    <row r="1630" spans="1:11" s="48" customFormat="1" ht="24" customHeight="1" x14ac:dyDescent="0.15">
      <c r="A1630" s="38">
        <v>1617</v>
      </c>
      <c r="B1630" s="39">
        <v>4151400209</v>
      </c>
      <c r="C1630" s="40" t="s">
        <v>4307</v>
      </c>
      <c r="D1630" s="41" t="s">
        <v>4680</v>
      </c>
      <c r="E1630" s="42" t="s">
        <v>461</v>
      </c>
      <c r="F1630" s="43" t="s">
        <v>75</v>
      </c>
      <c r="G1630" s="44" t="s">
        <v>4006</v>
      </c>
      <c r="H1630" s="44" t="s">
        <v>4007</v>
      </c>
      <c r="I1630" s="44" t="s">
        <v>464</v>
      </c>
      <c r="J1630" s="45">
        <v>45597</v>
      </c>
      <c r="K1630" s="44" t="s">
        <v>1199</v>
      </c>
    </row>
    <row r="1631" spans="1:11" s="48" customFormat="1" ht="24" customHeight="1" x14ac:dyDescent="0.15">
      <c r="A1631" s="38">
        <v>1618</v>
      </c>
      <c r="B1631" s="39">
        <v>4150600247</v>
      </c>
      <c r="C1631" s="40" t="s">
        <v>4307</v>
      </c>
      <c r="D1631" s="41" t="s">
        <v>4009</v>
      </c>
      <c r="E1631" s="42" t="s">
        <v>2800</v>
      </c>
      <c r="F1631" s="43" t="s">
        <v>49</v>
      </c>
      <c r="G1631" s="44" t="s">
        <v>4010</v>
      </c>
      <c r="H1631" s="44" t="s">
        <v>4011</v>
      </c>
      <c r="I1631" s="44" t="s">
        <v>4012</v>
      </c>
      <c r="J1631" s="45">
        <v>45627</v>
      </c>
      <c r="K1631" s="44" t="s">
        <v>3813</v>
      </c>
    </row>
    <row r="1632" spans="1:11" s="48" customFormat="1" ht="24" customHeight="1" x14ac:dyDescent="0.15">
      <c r="A1632" s="38">
        <v>1619</v>
      </c>
      <c r="B1632" s="39">
        <v>4150900134</v>
      </c>
      <c r="C1632" s="40" t="s">
        <v>4307</v>
      </c>
      <c r="D1632" s="41" t="s">
        <v>4017</v>
      </c>
      <c r="E1632" s="42" t="s">
        <v>565</v>
      </c>
      <c r="F1632" s="43" t="s">
        <v>29</v>
      </c>
      <c r="G1632" s="44" t="s">
        <v>4018</v>
      </c>
      <c r="H1632" s="44" t="s">
        <v>4681</v>
      </c>
      <c r="I1632" s="44" t="s">
        <v>568</v>
      </c>
      <c r="J1632" s="45">
        <v>45627</v>
      </c>
      <c r="K1632" s="44" t="s">
        <v>569</v>
      </c>
    </row>
    <row r="1633" spans="1:11" s="48" customFormat="1" ht="24" customHeight="1" x14ac:dyDescent="0.15">
      <c r="A1633" s="38">
        <v>1620</v>
      </c>
      <c r="B1633" s="39">
        <v>4151100536</v>
      </c>
      <c r="C1633" s="40" t="s">
        <v>4307</v>
      </c>
      <c r="D1633" s="41" t="s">
        <v>4019</v>
      </c>
      <c r="E1633" s="42" t="s">
        <v>4020</v>
      </c>
      <c r="F1633" s="43" t="s">
        <v>113</v>
      </c>
      <c r="G1633" s="44" t="s">
        <v>4021</v>
      </c>
      <c r="H1633" s="44" t="s">
        <v>4022</v>
      </c>
      <c r="I1633" s="44"/>
      <c r="J1633" s="45">
        <v>45658</v>
      </c>
      <c r="K1633" s="44" t="s">
        <v>4023</v>
      </c>
    </row>
    <row r="1634" spans="1:11" s="48" customFormat="1" ht="24" customHeight="1" x14ac:dyDescent="0.15">
      <c r="A1634" s="38">
        <v>1621</v>
      </c>
      <c r="B1634" s="39">
        <v>4151100544</v>
      </c>
      <c r="C1634" s="40" t="s">
        <v>4307</v>
      </c>
      <c r="D1634" s="41" t="s">
        <v>4682</v>
      </c>
      <c r="E1634" s="42" t="s">
        <v>131</v>
      </c>
      <c r="F1634" s="43" t="s">
        <v>113</v>
      </c>
      <c r="G1634" s="44" t="s">
        <v>4683</v>
      </c>
      <c r="H1634" s="44" t="s">
        <v>4684</v>
      </c>
      <c r="I1634" s="44" t="s">
        <v>4685</v>
      </c>
      <c r="J1634" s="45">
        <v>45658</v>
      </c>
      <c r="K1634" s="44" t="s">
        <v>4686</v>
      </c>
    </row>
    <row r="1635" spans="1:11" s="48" customFormat="1" ht="24" customHeight="1" x14ac:dyDescent="0.15">
      <c r="A1635" s="38">
        <v>1622</v>
      </c>
      <c r="B1635" s="39">
        <v>4150101337</v>
      </c>
      <c r="C1635" s="40" t="s">
        <v>4307</v>
      </c>
      <c r="D1635" s="41" t="s">
        <v>4025</v>
      </c>
      <c r="E1635" s="42" t="s">
        <v>1205</v>
      </c>
      <c r="F1635" s="43" t="s">
        <v>36</v>
      </c>
      <c r="G1635" s="44" t="s">
        <v>4026</v>
      </c>
      <c r="H1635" s="44" t="s">
        <v>4027</v>
      </c>
      <c r="I1635" s="44" t="s">
        <v>3940</v>
      </c>
      <c r="J1635" s="45">
        <v>45658</v>
      </c>
      <c r="K1635" s="44" t="s">
        <v>3941</v>
      </c>
    </row>
    <row r="1636" spans="1:11" s="48" customFormat="1" ht="24" customHeight="1" x14ac:dyDescent="0.15">
      <c r="A1636" s="38">
        <v>1623</v>
      </c>
      <c r="B1636" s="39">
        <v>4150101345</v>
      </c>
      <c r="C1636" s="40" t="s">
        <v>4307</v>
      </c>
      <c r="D1636" s="41" t="s">
        <v>4687</v>
      </c>
      <c r="E1636" s="42" t="s">
        <v>2418</v>
      </c>
      <c r="F1636" s="43" t="s">
        <v>36</v>
      </c>
      <c r="G1636" s="44" t="s">
        <v>4688</v>
      </c>
      <c r="H1636" s="44" t="s">
        <v>4689</v>
      </c>
      <c r="I1636" s="44" t="s">
        <v>4690</v>
      </c>
      <c r="J1636" s="45">
        <v>45689</v>
      </c>
      <c r="K1636" s="44" t="s">
        <v>4343</v>
      </c>
    </row>
    <row r="1637" spans="1:11" s="48" customFormat="1" ht="24" customHeight="1" x14ac:dyDescent="0.15">
      <c r="A1637" s="38">
        <v>1624</v>
      </c>
      <c r="B1637" s="39">
        <v>4150101352</v>
      </c>
      <c r="C1637" s="40" t="s">
        <v>4307</v>
      </c>
      <c r="D1637" s="41" t="s">
        <v>4691</v>
      </c>
      <c r="E1637" s="42" t="s">
        <v>544</v>
      </c>
      <c r="F1637" s="43" t="s">
        <v>36</v>
      </c>
      <c r="G1637" s="44" t="s">
        <v>4692</v>
      </c>
      <c r="H1637" s="44" t="s">
        <v>4693</v>
      </c>
      <c r="I1637" s="44"/>
      <c r="J1637" s="45">
        <v>45689</v>
      </c>
      <c r="K1637" s="44" t="s">
        <v>3243</v>
      </c>
    </row>
    <row r="1638" spans="1:11" s="48" customFormat="1" ht="24" customHeight="1" x14ac:dyDescent="0.15">
      <c r="A1638" s="38">
        <v>1625</v>
      </c>
      <c r="B1638" s="39">
        <v>4150500363</v>
      </c>
      <c r="C1638" s="40" t="s">
        <v>4307</v>
      </c>
      <c r="D1638" s="41" t="s">
        <v>4030</v>
      </c>
      <c r="E1638" s="42" t="s">
        <v>649</v>
      </c>
      <c r="F1638" s="43" t="s">
        <v>249</v>
      </c>
      <c r="G1638" s="44" t="s">
        <v>4031</v>
      </c>
      <c r="H1638" s="44" t="s">
        <v>4032</v>
      </c>
      <c r="I1638" s="44" t="s">
        <v>4033</v>
      </c>
      <c r="J1638" s="45">
        <v>45717</v>
      </c>
      <c r="K1638" s="44" t="s">
        <v>4034</v>
      </c>
    </row>
    <row r="1639" spans="1:11" s="48" customFormat="1" ht="24" customHeight="1" x14ac:dyDescent="0.15">
      <c r="A1639" s="38">
        <v>1626</v>
      </c>
      <c r="B1639" s="39">
        <v>4150101360</v>
      </c>
      <c r="C1639" s="40" t="s">
        <v>4307</v>
      </c>
      <c r="D1639" s="41" t="s">
        <v>4035</v>
      </c>
      <c r="E1639" s="42" t="s">
        <v>3157</v>
      </c>
      <c r="F1639" s="43" t="s">
        <v>36</v>
      </c>
      <c r="G1639" s="44" t="s">
        <v>4036</v>
      </c>
      <c r="H1639" s="44" t="s">
        <v>4037</v>
      </c>
      <c r="I1639" s="44" t="s">
        <v>4038</v>
      </c>
      <c r="J1639" s="45">
        <v>45717</v>
      </c>
      <c r="K1639" s="44" t="s">
        <v>1852</v>
      </c>
    </row>
    <row r="1640" spans="1:11" s="48" customFormat="1" ht="24" customHeight="1" x14ac:dyDescent="0.15">
      <c r="A1640" s="38">
        <v>1627</v>
      </c>
      <c r="B1640" s="39">
        <v>4150101386</v>
      </c>
      <c r="C1640" s="40" t="s">
        <v>4307</v>
      </c>
      <c r="D1640" s="41" t="s">
        <v>4039</v>
      </c>
      <c r="E1640" s="42" t="s">
        <v>3092</v>
      </c>
      <c r="F1640" s="43" t="s">
        <v>36</v>
      </c>
      <c r="G1640" s="44" t="s">
        <v>4694</v>
      </c>
      <c r="H1640" s="44" t="s">
        <v>4041</v>
      </c>
      <c r="I1640" s="44"/>
      <c r="J1640" s="45">
        <v>45717</v>
      </c>
      <c r="K1640" s="44" t="s">
        <v>4042</v>
      </c>
    </row>
    <row r="1641" spans="1:11" s="48" customFormat="1" ht="24" customHeight="1" x14ac:dyDescent="0.15">
      <c r="A1641" s="38">
        <v>1628</v>
      </c>
      <c r="B1641" s="39">
        <v>4151100569</v>
      </c>
      <c r="C1641" s="40" t="s">
        <v>4307</v>
      </c>
      <c r="D1641" s="41" t="s">
        <v>4695</v>
      </c>
      <c r="E1641" s="42" t="s">
        <v>4696</v>
      </c>
      <c r="F1641" s="43" t="s">
        <v>113</v>
      </c>
      <c r="G1641" s="44" t="s">
        <v>4697</v>
      </c>
      <c r="H1641" s="44" t="s">
        <v>4698</v>
      </c>
      <c r="I1641" s="44"/>
      <c r="J1641" s="45">
        <v>45748</v>
      </c>
      <c r="K1641" s="44" t="s">
        <v>4699</v>
      </c>
    </row>
    <row r="1642" spans="1:11" s="48" customFormat="1" ht="24" customHeight="1" x14ac:dyDescent="0.15">
      <c r="A1642" s="38">
        <v>1629</v>
      </c>
      <c r="B1642" s="39">
        <v>4151300276</v>
      </c>
      <c r="C1642" s="40" t="s">
        <v>4307</v>
      </c>
      <c r="D1642" s="41" t="s">
        <v>4700</v>
      </c>
      <c r="E1642" s="42" t="s">
        <v>304</v>
      </c>
      <c r="F1642" s="43" t="s">
        <v>15</v>
      </c>
      <c r="G1642" s="44" t="s">
        <v>942</v>
      </c>
      <c r="H1642" s="44" t="s">
        <v>943</v>
      </c>
      <c r="I1642" s="44"/>
      <c r="J1642" s="45">
        <v>45748</v>
      </c>
      <c r="K1642" s="44" t="s">
        <v>944</v>
      </c>
    </row>
    <row r="1643" spans="1:11" s="48" customFormat="1" ht="24" customHeight="1" x14ac:dyDescent="0.15">
      <c r="A1643" s="38">
        <v>1630</v>
      </c>
      <c r="B1643" s="39">
        <v>4150500371</v>
      </c>
      <c r="C1643" s="40" t="s">
        <v>4307</v>
      </c>
      <c r="D1643" s="41" t="s">
        <v>4701</v>
      </c>
      <c r="E1643" s="42" t="s">
        <v>4702</v>
      </c>
      <c r="F1643" s="43" t="s">
        <v>249</v>
      </c>
      <c r="G1643" s="44" t="s">
        <v>4703</v>
      </c>
      <c r="H1643" s="44" t="s">
        <v>4704</v>
      </c>
      <c r="I1643" s="44"/>
      <c r="J1643" s="45">
        <v>45748</v>
      </c>
      <c r="K1643" s="44" t="s">
        <v>4331</v>
      </c>
    </row>
    <row r="1644" spans="1:11" s="48" customFormat="1" ht="24" customHeight="1" x14ac:dyDescent="0.15">
      <c r="A1644" s="38">
        <v>1631</v>
      </c>
      <c r="B1644" s="39">
        <v>4151400217</v>
      </c>
      <c r="C1644" s="40" t="s">
        <v>4307</v>
      </c>
      <c r="D1644" s="41" t="s">
        <v>4705</v>
      </c>
      <c r="E1644" s="42" t="s">
        <v>3547</v>
      </c>
      <c r="F1644" s="43" t="s">
        <v>75</v>
      </c>
      <c r="G1644" s="44" t="s">
        <v>4706</v>
      </c>
      <c r="H1644" s="44" t="s">
        <v>3549</v>
      </c>
      <c r="I1644" s="44"/>
      <c r="J1644" s="45">
        <v>45748</v>
      </c>
      <c r="K1644" s="44" t="s">
        <v>79</v>
      </c>
    </row>
    <row r="1645" spans="1:11" s="48" customFormat="1" ht="24" customHeight="1" x14ac:dyDescent="0.15">
      <c r="A1645" s="38">
        <v>1632</v>
      </c>
      <c r="B1645" s="39">
        <v>4151600105</v>
      </c>
      <c r="C1645" s="40" t="s">
        <v>4307</v>
      </c>
      <c r="D1645" s="41" t="s">
        <v>4046</v>
      </c>
      <c r="E1645" s="42" t="s">
        <v>4047</v>
      </c>
      <c r="F1645" s="43" t="s">
        <v>125</v>
      </c>
      <c r="G1645" s="44" t="s">
        <v>4048</v>
      </c>
      <c r="H1645" s="44" t="s">
        <v>4049</v>
      </c>
      <c r="I1645" s="44" t="s">
        <v>4050</v>
      </c>
      <c r="J1645" s="45">
        <v>45748</v>
      </c>
      <c r="K1645" s="44" t="s">
        <v>3521</v>
      </c>
    </row>
    <row r="1646" spans="1:11" s="48" customFormat="1" ht="24" customHeight="1" x14ac:dyDescent="0.15">
      <c r="A1646" s="38">
        <v>1633</v>
      </c>
      <c r="B1646" s="39">
        <v>4150600197</v>
      </c>
      <c r="C1646" s="40" t="s">
        <v>4307</v>
      </c>
      <c r="D1646" s="41" t="s">
        <v>4707</v>
      </c>
      <c r="E1646" s="42" t="s">
        <v>224</v>
      </c>
      <c r="F1646" s="43" t="s">
        <v>36</v>
      </c>
      <c r="G1646" s="44" t="s">
        <v>4708</v>
      </c>
      <c r="H1646" s="44" t="s">
        <v>4709</v>
      </c>
      <c r="I1646" s="44" t="s">
        <v>4059</v>
      </c>
      <c r="J1646" s="45">
        <v>45748</v>
      </c>
      <c r="K1646" s="44" t="s">
        <v>4710</v>
      </c>
    </row>
    <row r="1647" spans="1:11" s="48" customFormat="1" ht="24" customHeight="1" x14ac:dyDescent="0.15">
      <c r="A1647" s="38">
        <v>1634</v>
      </c>
      <c r="B1647" s="39">
        <v>4150200451</v>
      </c>
      <c r="C1647" s="40" t="s">
        <v>4307</v>
      </c>
      <c r="D1647" s="41" t="s">
        <v>4043</v>
      </c>
      <c r="E1647" s="42" t="s">
        <v>337</v>
      </c>
      <c r="F1647" s="43" t="s">
        <v>62</v>
      </c>
      <c r="G1647" s="44" t="s">
        <v>4044</v>
      </c>
      <c r="H1647" s="44" t="s">
        <v>3874</v>
      </c>
      <c r="I1647" s="44"/>
      <c r="J1647" s="45">
        <v>45748</v>
      </c>
      <c r="K1647" s="44" t="s">
        <v>1267</v>
      </c>
    </row>
    <row r="1648" spans="1:11" s="48" customFormat="1" ht="24" customHeight="1" x14ac:dyDescent="0.15">
      <c r="A1648" s="38">
        <v>1635</v>
      </c>
      <c r="B1648" s="39">
        <v>4150200444</v>
      </c>
      <c r="C1648" s="40" t="s">
        <v>4307</v>
      </c>
      <c r="D1648" s="41" t="s">
        <v>4711</v>
      </c>
      <c r="E1648" s="42" t="s">
        <v>4362</v>
      </c>
      <c r="F1648" s="43" t="s">
        <v>62</v>
      </c>
      <c r="G1648" s="44" t="s">
        <v>4712</v>
      </c>
      <c r="H1648" s="44" t="s">
        <v>4576</v>
      </c>
      <c r="I1648" s="44" t="s">
        <v>4649</v>
      </c>
      <c r="J1648" s="45">
        <v>45748</v>
      </c>
      <c r="K1648" s="44" t="s">
        <v>4713</v>
      </c>
    </row>
    <row r="1649" spans="1:11" s="48" customFormat="1" ht="24" customHeight="1" x14ac:dyDescent="0.15">
      <c r="A1649" s="38">
        <v>1636</v>
      </c>
      <c r="B1649" s="39">
        <v>4150900142</v>
      </c>
      <c r="C1649" s="40" t="s">
        <v>4307</v>
      </c>
      <c r="D1649" s="41" t="s">
        <v>4714</v>
      </c>
      <c r="E1649" s="42" t="s">
        <v>1767</v>
      </c>
      <c r="F1649" s="43" t="s">
        <v>29</v>
      </c>
      <c r="G1649" s="44" t="s">
        <v>4062</v>
      </c>
      <c r="H1649" s="44" t="s">
        <v>4063</v>
      </c>
      <c r="I1649" s="44" t="s">
        <v>4064</v>
      </c>
      <c r="J1649" s="45">
        <v>45778</v>
      </c>
      <c r="K1649" s="44" t="s">
        <v>3984</v>
      </c>
    </row>
    <row r="1650" spans="1:11" s="48" customFormat="1" ht="24" customHeight="1" x14ac:dyDescent="0.15">
      <c r="A1650" s="38">
        <v>1637</v>
      </c>
      <c r="B1650" s="39">
        <v>4151600113</v>
      </c>
      <c r="C1650" s="40" t="s">
        <v>4307</v>
      </c>
      <c r="D1650" s="41" t="s">
        <v>1003</v>
      </c>
      <c r="E1650" s="42" t="s">
        <v>212</v>
      </c>
      <c r="F1650" s="43" t="s">
        <v>125</v>
      </c>
      <c r="G1650" s="44" t="s">
        <v>1004</v>
      </c>
      <c r="H1650" s="44" t="s">
        <v>4069</v>
      </c>
      <c r="I1650" s="44"/>
      <c r="J1650" s="45">
        <v>45778</v>
      </c>
      <c r="K1650" s="44" t="s">
        <v>4070</v>
      </c>
    </row>
    <row r="1651" spans="1:11" s="48" customFormat="1" ht="24" customHeight="1" x14ac:dyDescent="0.15">
      <c r="A1651" s="38">
        <v>1638</v>
      </c>
      <c r="B1651" s="39">
        <v>4151100577</v>
      </c>
      <c r="C1651" s="40" t="s">
        <v>4307</v>
      </c>
      <c r="D1651" s="41" t="s">
        <v>4715</v>
      </c>
      <c r="E1651" s="42" t="s">
        <v>3543</v>
      </c>
      <c r="F1651" s="43" t="s">
        <v>113</v>
      </c>
      <c r="G1651" s="44" t="s">
        <v>4716</v>
      </c>
      <c r="H1651" s="44" t="s">
        <v>4717</v>
      </c>
      <c r="I1651" s="44"/>
      <c r="J1651" s="45">
        <v>45809</v>
      </c>
      <c r="K1651" s="44" t="s">
        <v>4718</v>
      </c>
    </row>
    <row r="1652" spans="1:11" s="48" customFormat="1" ht="24" customHeight="1" x14ac:dyDescent="0.15">
      <c r="A1652" s="38">
        <v>1639</v>
      </c>
      <c r="B1652" s="39">
        <v>4150900159</v>
      </c>
      <c r="C1652" s="40" t="s">
        <v>4307</v>
      </c>
      <c r="D1652" s="41" t="s">
        <v>4074</v>
      </c>
      <c r="E1652" s="42" t="s">
        <v>455</v>
      </c>
      <c r="F1652" s="43" t="s">
        <v>456</v>
      </c>
      <c r="G1652" s="44" t="s">
        <v>4075</v>
      </c>
      <c r="H1652" s="44" t="s">
        <v>4076</v>
      </c>
      <c r="I1652" s="44"/>
      <c r="J1652" s="45">
        <v>45809</v>
      </c>
      <c r="K1652" s="44" t="s">
        <v>4077</v>
      </c>
    </row>
    <row r="1653" spans="1:11" s="48" customFormat="1" ht="24" customHeight="1" x14ac:dyDescent="0.15">
      <c r="A1653" s="38">
        <v>1640</v>
      </c>
      <c r="B1653" s="39">
        <v>4150101410</v>
      </c>
      <c r="C1653" s="40" t="s">
        <v>4307</v>
      </c>
      <c r="D1653" s="41" t="s">
        <v>4078</v>
      </c>
      <c r="E1653" s="42" t="s">
        <v>2370</v>
      </c>
      <c r="F1653" s="43" t="s">
        <v>36</v>
      </c>
      <c r="G1653" s="44" t="s">
        <v>4079</v>
      </c>
      <c r="H1653" s="44" t="s">
        <v>4080</v>
      </c>
      <c r="I1653" s="44"/>
      <c r="J1653" s="45">
        <v>45809</v>
      </c>
      <c r="K1653" s="44" t="s">
        <v>4081</v>
      </c>
    </row>
    <row r="1654" spans="1:11" s="48" customFormat="1" ht="24" customHeight="1" x14ac:dyDescent="0.15">
      <c r="A1654" s="38">
        <v>1641</v>
      </c>
      <c r="B1654" s="39">
        <v>4151100585</v>
      </c>
      <c r="C1654" s="40" t="s">
        <v>4307</v>
      </c>
      <c r="D1654" s="41" t="s">
        <v>4084</v>
      </c>
      <c r="E1654" s="42" t="s">
        <v>3543</v>
      </c>
      <c r="F1654" s="43" t="s">
        <v>113</v>
      </c>
      <c r="G1654" s="44" t="s">
        <v>4719</v>
      </c>
      <c r="H1654" s="44" t="s">
        <v>4086</v>
      </c>
      <c r="I1654" s="44" t="s">
        <v>4087</v>
      </c>
      <c r="J1654" s="45">
        <v>45839</v>
      </c>
      <c r="K1654" s="44" t="s">
        <v>4088</v>
      </c>
    </row>
    <row r="1655" spans="1:11" s="48" customFormat="1" ht="24" customHeight="1" x14ac:dyDescent="0.15">
      <c r="A1655" s="38">
        <v>1642</v>
      </c>
      <c r="B1655" s="39">
        <v>4150600254</v>
      </c>
      <c r="C1655" s="40" t="s">
        <v>4307</v>
      </c>
      <c r="D1655" s="41" t="s">
        <v>4089</v>
      </c>
      <c r="E1655" s="42" t="s">
        <v>48</v>
      </c>
      <c r="F1655" s="43" t="s">
        <v>49</v>
      </c>
      <c r="G1655" s="44" t="s">
        <v>50</v>
      </c>
      <c r="H1655" s="44" t="s">
        <v>4090</v>
      </c>
      <c r="I1655" s="44" t="s">
        <v>52</v>
      </c>
      <c r="J1655" s="45">
        <v>45839</v>
      </c>
      <c r="K1655" s="44" t="s">
        <v>4720</v>
      </c>
    </row>
    <row r="1656" spans="1:11" s="48" customFormat="1" ht="24" customHeight="1" x14ac:dyDescent="0.15">
      <c r="A1656" s="38">
        <v>1643</v>
      </c>
      <c r="B1656" s="39">
        <v>4150500330</v>
      </c>
      <c r="C1656" s="40" t="s">
        <v>4307</v>
      </c>
      <c r="D1656" s="41" t="s">
        <v>3927</v>
      </c>
      <c r="E1656" s="42" t="s">
        <v>649</v>
      </c>
      <c r="F1656" s="43" t="s">
        <v>249</v>
      </c>
      <c r="G1656" s="44" t="s">
        <v>4721</v>
      </c>
      <c r="H1656" s="44" t="s">
        <v>4722</v>
      </c>
      <c r="I1656" s="44" t="s">
        <v>4723</v>
      </c>
      <c r="J1656" s="45">
        <v>45870</v>
      </c>
      <c r="K1656" s="44" t="s">
        <v>3756</v>
      </c>
    </row>
    <row r="1657" spans="1:11" ht="24" customHeight="1" x14ac:dyDescent="0.15">
      <c r="A1657" s="38">
        <v>1644</v>
      </c>
      <c r="B1657" s="39">
        <v>4151300284</v>
      </c>
      <c r="C1657" s="40" t="s">
        <v>4307</v>
      </c>
      <c r="D1657" s="41" t="s">
        <v>4092</v>
      </c>
      <c r="E1657" s="42" t="s">
        <v>4093</v>
      </c>
      <c r="F1657" s="43" t="s">
        <v>15</v>
      </c>
      <c r="G1657" s="44" t="s">
        <v>4094</v>
      </c>
      <c r="H1657" s="44" t="s">
        <v>4095</v>
      </c>
      <c r="I1657" s="44" t="s">
        <v>4724</v>
      </c>
      <c r="J1657" s="45">
        <v>45901</v>
      </c>
      <c r="K1657" s="44" t="s">
        <v>2960</v>
      </c>
    </row>
    <row r="1658" spans="1:11" ht="24" customHeight="1" x14ac:dyDescent="0.15">
      <c r="A1658" s="38">
        <v>1645</v>
      </c>
      <c r="B1658" s="39">
        <v>4150500397</v>
      </c>
      <c r="C1658" s="40" t="s">
        <v>4307</v>
      </c>
      <c r="D1658" s="41" t="s">
        <v>4725</v>
      </c>
      <c r="E1658" s="42" t="s">
        <v>995</v>
      </c>
      <c r="F1658" s="43" t="s">
        <v>478</v>
      </c>
      <c r="G1658" s="44" t="s">
        <v>4726</v>
      </c>
      <c r="H1658" s="44" t="s">
        <v>4727</v>
      </c>
      <c r="I1658" s="44" t="s">
        <v>4727</v>
      </c>
      <c r="J1658" s="45">
        <v>45901</v>
      </c>
      <c r="K1658" s="44" t="s">
        <v>4728</v>
      </c>
    </row>
    <row r="1659" spans="1:11" ht="24" customHeight="1" x14ac:dyDescent="0.15">
      <c r="A1659" s="38">
        <v>1646</v>
      </c>
      <c r="B1659" s="39">
        <v>4150101428</v>
      </c>
      <c r="C1659" s="40" t="s">
        <v>4307</v>
      </c>
      <c r="D1659" s="41" t="s">
        <v>4097</v>
      </c>
      <c r="E1659" s="42" t="s">
        <v>2527</v>
      </c>
      <c r="F1659" s="43" t="s">
        <v>36</v>
      </c>
      <c r="G1659" s="44" t="s">
        <v>4098</v>
      </c>
      <c r="H1659" s="44" t="s">
        <v>3821</v>
      </c>
      <c r="I1659" s="44"/>
      <c r="J1659" s="45">
        <v>45901</v>
      </c>
      <c r="K1659" s="44" t="s">
        <v>4099</v>
      </c>
    </row>
    <row r="1660" spans="1:11" ht="24" customHeight="1" x14ac:dyDescent="0.15">
      <c r="A1660" s="38">
        <v>1647</v>
      </c>
      <c r="B1660" s="39">
        <v>4151100593</v>
      </c>
      <c r="C1660" s="40" t="s">
        <v>4307</v>
      </c>
      <c r="D1660" s="41" t="s">
        <v>4729</v>
      </c>
      <c r="E1660" s="42" t="s">
        <v>2304</v>
      </c>
      <c r="F1660" s="43" t="s">
        <v>113</v>
      </c>
      <c r="G1660" s="44" t="s">
        <v>4730</v>
      </c>
      <c r="H1660" s="44" t="s">
        <v>4731</v>
      </c>
      <c r="I1660" s="44" t="s">
        <v>4732</v>
      </c>
      <c r="J1660" s="45">
        <v>45901</v>
      </c>
      <c r="K1660" s="44" t="s">
        <v>4733</v>
      </c>
    </row>
    <row r="1661" spans="1:11" ht="24" customHeight="1" x14ac:dyDescent="0.15">
      <c r="A1661" s="38">
        <v>1648</v>
      </c>
      <c r="B1661" s="39">
        <v>4150200469</v>
      </c>
      <c r="C1661" s="40" t="s">
        <v>4307</v>
      </c>
      <c r="D1661" s="41" t="s">
        <v>4734</v>
      </c>
      <c r="E1661" s="42" t="s">
        <v>3474</v>
      </c>
      <c r="F1661" s="43" t="s">
        <v>62</v>
      </c>
      <c r="G1661" s="44" t="s">
        <v>4735</v>
      </c>
      <c r="H1661" s="44" t="s">
        <v>4736</v>
      </c>
      <c r="I1661" s="44" t="s">
        <v>464</v>
      </c>
      <c r="J1661" s="45">
        <v>45901</v>
      </c>
      <c r="K1661" s="44" t="s">
        <v>3478</v>
      </c>
    </row>
    <row r="1662" spans="1:11" ht="24" customHeight="1" x14ac:dyDescent="0.15">
      <c r="A1662" s="38">
        <v>1649</v>
      </c>
      <c r="B1662" s="39">
        <v>4150101444</v>
      </c>
      <c r="C1662" s="40" t="s">
        <v>4307</v>
      </c>
      <c r="D1662" s="41" t="s">
        <v>4110</v>
      </c>
      <c r="E1662" s="42" t="s">
        <v>4737</v>
      </c>
      <c r="F1662" s="43" t="s">
        <v>1349</v>
      </c>
      <c r="G1662" s="44" t="s">
        <v>4738</v>
      </c>
      <c r="H1662" s="44" t="s">
        <v>4113</v>
      </c>
      <c r="I1662" s="44" t="s">
        <v>4114</v>
      </c>
      <c r="J1662" s="45">
        <v>45962</v>
      </c>
      <c r="K1662" s="44" t="s">
        <v>4115</v>
      </c>
    </row>
    <row r="1663" spans="1:11" ht="24" customHeight="1" x14ac:dyDescent="0.15">
      <c r="A1663" s="38">
        <v>1650</v>
      </c>
      <c r="B1663" s="39">
        <v>4151100601</v>
      </c>
      <c r="C1663" s="40" t="s">
        <v>4307</v>
      </c>
      <c r="D1663" s="41" t="s">
        <v>4116</v>
      </c>
      <c r="E1663" s="42" t="s">
        <v>3000</v>
      </c>
      <c r="F1663" s="43" t="s">
        <v>4739</v>
      </c>
      <c r="G1663" s="44" t="s">
        <v>4117</v>
      </c>
      <c r="H1663" s="44" t="s">
        <v>4118</v>
      </c>
      <c r="I1663" s="44" t="s">
        <v>4119</v>
      </c>
      <c r="J1663" s="45">
        <v>45962</v>
      </c>
      <c r="K1663" s="44" t="s">
        <v>4120</v>
      </c>
    </row>
    <row r="1664" spans="1:11" ht="24" customHeight="1" x14ac:dyDescent="0.15">
      <c r="A1664" s="38">
        <v>1651</v>
      </c>
      <c r="B1664" s="39">
        <v>4150101451</v>
      </c>
      <c r="C1664" s="40" t="s">
        <v>4307</v>
      </c>
      <c r="D1664" s="41" t="s">
        <v>4121</v>
      </c>
      <c r="E1664" s="42">
        <v>8400202</v>
      </c>
      <c r="F1664" s="43" t="s">
        <v>1349</v>
      </c>
      <c r="G1664" s="44" t="s">
        <v>4740</v>
      </c>
      <c r="H1664" s="44" t="s">
        <v>4124</v>
      </c>
      <c r="I1664" s="44" t="s">
        <v>4124</v>
      </c>
      <c r="J1664" s="45">
        <v>45962</v>
      </c>
      <c r="K1664" s="44" t="s">
        <v>4125</v>
      </c>
    </row>
    <row r="1665" spans="1:11" ht="24" customHeight="1" x14ac:dyDescent="0.15">
      <c r="A1665" s="38">
        <v>1652</v>
      </c>
      <c r="B1665" s="39">
        <v>4150101469</v>
      </c>
      <c r="C1665" s="40" t="s">
        <v>4307</v>
      </c>
      <c r="D1665" s="41" t="s">
        <v>4126</v>
      </c>
      <c r="E1665" s="42" t="s">
        <v>4127</v>
      </c>
      <c r="F1665" s="43" t="s">
        <v>1349</v>
      </c>
      <c r="G1665" s="44" t="s">
        <v>4128</v>
      </c>
      <c r="H1665" s="44" t="s">
        <v>4129</v>
      </c>
      <c r="I1665" s="44"/>
      <c r="J1665" s="45">
        <v>45962</v>
      </c>
      <c r="K1665" s="44" t="s">
        <v>4741</v>
      </c>
    </row>
    <row r="1666" spans="1:11" s="48" customFormat="1" ht="24" customHeight="1" x14ac:dyDescent="0.15">
      <c r="A1666" s="38">
        <v>1653</v>
      </c>
      <c r="B1666" s="39">
        <v>4151100619</v>
      </c>
      <c r="C1666" s="40" t="s">
        <v>4307</v>
      </c>
      <c r="D1666" s="41" t="s">
        <v>4131</v>
      </c>
      <c r="E1666" s="42" t="s">
        <v>4132</v>
      </c>
      <c r="F1666" s="43" t="s">
        <v>1973</v>
      </c>
      <c r="G1666" s="44" t="s">
        <v>4133</v>
      </c>
      <c r="H1666" s="44" t="s">
        <v>4134</v>
      </c>
      <c r="I1666" s="44"/>
      <c r="J1666" s="45">
        <v>45992</v>
      </c>
      <c r="K1666" s="44" t="s">
        <v>4135</v>
      </c>
    </row>
    <row r="1667" spans="1:11" s="48" customFormat="1" ht="24" customHeight="1" x14ac:dyDescent="0.15">
      <c r="A1667" s="38">
        <v>1654</v>
      </c>
      <c r="B1667" s="39">
        <v>4150500413</v>
      </c>
      <c r="C1667" s="40" t="s">
        <v>4307</v>
      </c>
      <c r="D1667" s="41" t="s">
        <v>4136</v>
      </c>
      <c r="E1667" s="42" t="s">
        <v>4137</v>
      </c>
      <c r="F1667" s="43" t="s">
        <v>4138</v>
      </c>
      <c r="G1667" s="44" t="s">
        <v>4139</v>
      </c>
      <c r="H1667" s="44" t="s">
        <v>4140</v>
      </c>
      <c r="I1667" s="44"/>
      <c r="J1667" s="45">
        <v>45992</v>
      </c>
      <c r="K1667" s="44" t="s">
        <v>4141</v>
      </c>
    </row>
    <row r="1668" spans="1:11" s="48" customFormat="1" ht="24" customHeight="1" x14ac:dyDescent="0.15">
      <c r="A1668" s="38">
        <v>1655</v>
      </c>
      <c r="B1668" s="39">
        <v>4151100627</v>
      </c>
      <c r="C1668" s="40" t="s">
        <v>4307</v>
      </c>
      <c r="D1668" s="41" t="s">
        <v>4742</v>
      </c>
      <c r="E1668" s="42" t="s">
        <v>4743</v>
      </c>
      <c r="F1668" s="43" t="s">
        <v>3431</v>
      </c>
      <c r="G1668" s="44" t="s">
        <v>4744</v>
      </c>
      <c r="H1668" s="44" t="s">
        <v>4745</v>
      </c>
      <c r="I1668" s="44"/>
      <c r="J1668" s="45">
        <v>45992</v>
      </c>
      <c r="K1668" s="44" t="s">
        <v>4746</v>
      </c>
    </row>
    <row r="1669" spans="1:11" s="48" customFormat="1" ht="24" customHeight="1" x14ac:dyDescent="0.15">
      <c r="A1669" s="38">
        <v>1656</v>
      </c>
      <c r="B1669" s="39">
        <v>4150600262</v>
      </c>
      <c r="C1669" s="40" t="s">
        <v>4307</v>
      </c>
      <c r="D1669" s="41" t="s">
        <v>4142</v>
      </c>
      <c r="E1669" s="42" t="s">
        <v>4143</v>
      </c>
      <c r="F1669" s="43" t="s">
        <v>2002</v>
      </c>
      <c r="G1669" s="44" t="s">
        <v>4144</v>
      </c>
      <c r="H1669" s="44" t="s">
        <v>4145</v>
      </c>
      <c r="I1669" s="44" t="s">
        <v>4146</v>
      </c>
      <c r="J1669" s="45">
        <v>46023</v>
      </c>
      <c r="K1669" s="44" t="s">
        <v>4147</v>
      </c>
    </row>
    <row r="1670" spans="1:11" s="48" customFormat="1" ht="24" customHeight="1" x14ac:dyDescent="0.15">
      <c r="A1670" s="38">
        <v>1657</v>
      </c>
      <c r="B1670" s="39">
        <v>4150101477</v>
      </c>
      <c r="C1670" s="40" t="s">
        <v>4307</v>
      </c>
      <c r="D1670" s="41" t="s">
        <v>4747</v>
      </c>
      <c r="E1670" s="42" t="s">
        <v>4127</v>
      </c>
      <c r="F1670" s="43" t="s">
        <v>1349</v>
      </c>
      <c r="G1670" s="44" t="s">
        <v>4748</v>
      </c>
      <c r="H1670" s="44" t="s">
        <v>4749</v>
      </c>
      <c r="I1670" s="44"/>
      <c r="J1670" s="45">
        <v>46023</v>
      </c>
      <c r="K1670" s="44" t="s">
        <v>4750</v>
      </c>
    </row>
    <row r="1671" spans="1:11" s="48" customFormat="1" ht="24" customHeight="1" x14ac:dyDescent="0.15">
      <c r="A1671" s="38">
        <v>1658</v>
      </c>
      <c r="B1671" s="39">
        <v>4151100635</v>
      </c>
      <c r="C1671" s="40" t="s">
        <v>4307</v>
      </c>
      <c r="D1671" s="41" t="s">
        <v>4751</v>
      </c>
      <c r="E1671" s="42" t="s">
        <v>3543</v>
      </c>
      <c r="F1671" s="43" t="s">
        <v>4149</v>
      </c>
      <c r="G1671" s="44" t="s">
        <v>4150</v>
      </c>
      <c r="H1671" s="44" t="s">
        <v>4151</v>
      </c>
      <c r="I1671" s="44"/>
      <c r="J1671" s="45">
        <v>46054</v>
      </c>
      <c r="K1671" s="44" t="s">
        <v>4152</v>
      </c>
    </row>
    <row r="1672" spans="1:11" s="48" customFormat="1" ht="24" customHeight="1" x14ac:dyDescent="0.15">
      <c r="A1672" s="38">
        <v>1659</v>
      </c>
      <c r="B1672" s="39">
        <v>4150500421</v>
      </c>
      <c r="C1672" s="40" t="s">
        <v>4307</v>
      </c>
      <c r="D1672" s="41" t="s">
        <v>4157</v>
      </c>
      <c r="E1672" s="42" t="s">
        <v>4158</v>
      </c>
      <c r="F1672" s="43" t="s">
        <v>4159</v>
      </c>
      <c r="G1672" s="44" t="s">
        <v>4160</v>
      </c>
      <c r="H1672" s="44" t="s">
        <v>4161</v>
      </c>
      <c r="I1672" s="44"/>
      <c r="J1672" s="45">
        <v>46054</v>
      </c>
      <c r="K1672" s="44" t="s">
        <v>4162</v>
      </c>
    </row>
    <row r="1673" spans="1:11" s="48" customFormat="1" ht="24" customHeight="1" x14ac:dyDescent="0.15">
      <c r="A1673" s="38">
        <v>1660</v>
      </c>
      <c r="B1673" s="39">
        <v>4150500439</v>
      </c>
      <c r="C1673" s="40" t="s">
        <v>4307</v>
      </c>
      <c r="D1673" s="41" t="s">
        <v>4163</v>
      </c>
      <c r="E1673" s="42" t="s">
        <v>4164</v>
      </c>
      <c r="F1673" s="43" t="s">
        <v>4138</v>
      </c>
      <c r="G1673" s="44" t="s">
        <v>4165</v>
      </c>
      <c r="H1673" s="44" t="s">
        <v>4166</v>
      </c>
      <c r="I1673" s="44"/>
      <c r="J1673" s="45">
        <v>46082</v>
      </c>
      <c r="K1673" s="44" t="s">
        <v>4167</v>
      </c>
    </row>
    <row r="1674" spans="1:11" s="48" customFormat="1" ht="24" customHeight="1" x14ac:dyDescent="0.15">
      <c r="A1674" s="38">
        <v>1661</v>
      </c>
      <c r="B1674" s="39">
        <v>4151400225</v>
      </c>
      <c r="C1674" s="40" t="s">
        <v>4307</v>
      </c>
      <c r="D1674" s="41" t="s">
        <v>4752</v>
      </c>
      <c r="E1674" s="42" t="s">
        <v>3294</v>
      </c>
      <c r="F1674" s="43" t="s">
        <v>614</v>
      </c>
      <c r="G1674" s="44" t="s">
        <v>4753</v>
      </c>
      <c r="H1674" s="44" t="s">
        <v>4754</v>
      </c>
      <c r="I1674" s="44"/>
      <c r="J1674" s="45">
        <v>46082</v>
      </c>
      <c r="K1674" s="52" t="s">
        <v>3297</v>
      </c>
    </row>
    <row r="1675" spans="1:11" s="48" customFormat="1" ht="24" customHeight="1" x14ac:dyDescent="0.15">
      <c r="A1675" s="38">
        <v>1662</v>
      </c>
      <c r="B1675" s="39">
        <v>4150200485</v>
      </c>
      <c r="C1675" s="40" t="s">
        <v>4307</v>
      </c>
      <c r="D1675" s="41" t="s">
        <v>4168</v>
      </c>
      <c r="E1675" s="42" t="s">
        <v>4169</v>
      </c>
      <c r="F1675" s="43" t="s">
        <v>1039</v>
      </c>
      <c r="G1675" s="44" t="s">
        <v>4170</v>
      </c>
      <c r="H1675" s="44" t="s">
        <v>4171</v>
      </c>
      <c r="I1675" s="44" t="s">
        <v>4172</v>
      </c>
      <c r="J1675" s="45">
        <v>46082</v>
      </c>
      <c r="K1675" s="44" t="s">
        <v>4135</v>
      </c>
    </row>
    <row r="1676" spans="1:11" s="48" customFormat="1" ht="24" customHeight="1" x14ac:dyDescent="0.15">
      <c r="A1676" s="38">
        <v>1663</v>
      </c>
      <c r="B1676" s="39">
        <v>4151100643</v>
      </c>
      <c r="C1676" s="40" t="s">
        <v>4307</v>
      </c>
      <c r="D1676" s="41" t="s">
        <v>4755</v>
      </c>
      <c r="E1676" s="42" t="s">
        <v>4756</v>
      </c>
      <c r="F1676" s="43" t="s">
        <v>113</v>
      </c>
      <c r="G1676" s="44" t="s">
        <v>4757</v>
      </c>
      <c r="H1676" s="44" t="s">
        <v>4589</v>
      </c>
      <c r="I1676" s="44"/>
      <c r="J1676" s="45">
        <v>46082</v>
      </c>
      <c r="K1676" s="44" t="s">
        <v>4590</v>
      </c>
    </row>
    <row r="1677" spans="1:11" s="48" customFormat="1" ht="24" customHeight="1" x14ac:dyDescent="0.15">
      <c r="A1677" s="38">
        <v>1664</v>
      </c>
      <c r="B1677" s="39">
        <v>4150500447</v>
      </c>
      <c r="C1677" s="40" t="s">
        <v>4307</v>
      </c>
      <c r="D1677" s="41" t="s">
        <v>4173</v>
      </c>
      <c r="E1677" s="42" t="s">
        <v>4174</v>
      </c>
      <c r="F1677" s="43" t="s">
        <v>4138</v>
      </c>
      <c r="G1677" s="44" t="s">
        <v>4175</v>
      </c>
      <c r="H1677" s="44" t="s">
        <v>4176</v>
      </c>
      <c r="I1677" s="44"/>
      <c r="J1677" s="45">
        <v>46082</v>
      </c>
      <c r="K1677" s="44" t="s">
        <v>4177</v>
      </c>
    </row>
    <row r="1678" spans="1:11" s="48" customFormat="1" ht="24" customHeight="1" x14ac:dyDescent="0.15">
      <c r="A1678" s="38">
        <v>1665</v>
      </c>
      <c r="B1678" s="39">
        <v>4151700137</v>
      </c>
      <c r="C1678" s="40" t="s">
        <v>4307</v>
      </c>
      <c r="D1678" s="41" t="s">
        <v>4758</v>
      </c>
      <c r="E1678" s="42" t="s">
        <v>4759</v>
      </c>
      <c r="F1678" s="43" t="s">
        <v>1052</v>
      </c>
      <c r="G1678" s="44" t="s">
        <v>4760</v>
      </c>
      <c r="H1678" s="44" t="s">
        <v>4761</v>
      </c>
      <c r="I1678" s="44"/>
      <c r="J1678" s="45">
        <v>46082</v>
      </c>
      <c r="K1678" s="44" t="s">
        <v>4762</v>
      </c>
    </row>
    <row r="1679" spans="1:11" s="48" customFormat="1" ht="24" customHeight="1" x14ac:dyDescent="0.15">
      <c r="A1679" s="38">
        <v>1666</v>
      </c>
      <c r="B1679" s="39">
        <v>4151100528</v>
      </c>
      <c r="C1679" s="40" t="s">
        <v>4307</v>
      </c>
      <c r="D1679" s="41" t="s">
        <v>3962</v>
      </c>
      <c r="E1679" s="42" t="s">
        <v>505</v>
      </c>
      <c r="F1679" s="43" t="s">
        <v>113</v>
      </c>
      <c r="G1679" s="44" t="s">
        <v>3963</v>
      </c>
      <c r="H1679" s="44" t="s">
        <v>3964</v>
      </c>
      <c r="I1679" s="44" t="s">
        <v>464</v>
      </c>
      <c r="J1679" s="45">
        <v>45383</v>
      </c>
      <c r="K1679" s="44" t="s">
        <v>612</v>
      </c>
    </row>
    <row r="1680" spans="1:11" s="48" customFormat="1" ht="24" customHeight="1" x14ac:dyDescent="0.15">
      <c r="A1680" s="38">
        <v>1667</v>
      </c>
      <c r="B1680" s="39">
        <v>4150101485</v>
      </c>
      <c r="C1680" s="40" t="s">
        <v>4307</v>
      </c>
      <c r="D1680" s="41" t="s">
        <v>4183</v>
      </c>
      <c r="E1680" s="42" t="s">
        <v>4184</v>
      </c>
      <c r="F1680" s="43" t="s">
        <v>1349</v>
      </c>
      <c r="G1680" s="44" t="s">
        <v>4763</v>
      </c>
      <c r="H1680" s="44" t="s">
        <v>4186</v>
      </c>
      <c r="I1680" s="44"/>
      <c r="J1680" s="45">
        <v>46113</v>
      </c>
      <c r="K1680" s="44" t="s">
        <v>4764</v>
      </c>
    </row>
    <row r="1681" spans="1:11" s="48" customFormat="1" ht="24" customHeight="1" x14ac:dyDescent="0.15">
      <c r="A1681" s="38">
        <v>1668</v>
      </c>
      <c r="B1681" s="39">
        <v>4150101493</v>
      </c>
      <c r="C1681" s="40" t="s">
        <v>4307</v>
      </c>
      <c r="D1681" s="41" t="s">
        <v>4188</v>
      </c>
      <c r="E1681" s="42" t="s">
        <v>2311</v>
      </c>
      <c r="F1681" s="43" t="s">
        <v>1349</v>
      </c>
      <c r="G1681" s="44" t="s">
        <v>4189</v>
      </c>
      <c r="H1681" s="44" t="s">
        <v>4190</v>
      </c>
      <c r="I1681" s="44"/>
      <c r="J1681" s="45">
        <v>46113</v>
      </c>
      <c r="K1681" s="44" t="s">
        <v>4191</v>
      </c>
    </row>
    <row r="1682" spans="1:11" s="48" customFormat="1" ht="24" customHeight="1" x14ac:dyDescent="0.15">
      <c r="A1682" s="38">
        <v>1669</v>
      </c>
      <c r="B1682" s="39">
        <v>4150500462</v>
      </c>
      <c r="C1682" s="40" t="s">
        <v>4307</v>
      </c>
      <c r="D1682" s="89" t="s">
        <v>4192</v>
      </c>
      <c r="E1682" s="49" t="s">
        <v>4193</v>
      </c>
      <c r="F1682" s="50" t="s">
        <v>4138</v>
      </c>
      <c r="G1682" s="44" t="s">
        <v>4194</v>
      </c>
      <c r="H1682" s="51" t="s">
        <v>4195</v>
      </c>
      <c r="I1682" s="51"/>
      <c r="J1682" s="45">
        <v>46113</v>
      </c>
      <c r="K1682" s="52" t="s">
        <v>3787</v>
      </c>
    </row>
    <row r="1683" spans="1:11" s="48" customFormat="1" ht="24" customHeight="1" x14ac:dyDescent="0.15">
      <c r="A1683" s="38">
        <v>1670</v>
      </c>
      <c r="B1683" s="39">
        <v>4151100650</v>
      </c>
      <c r="C1683" s="40" t="s">
        <v>4307</v>
      </c>
      <c r="D1683" s="89" t="s">
        <v>4200</v>
      </c>
      <c r="E1683" s="49" t="s">
        <v>4201</v>
      </c>
      <c r="F1683" s="50" t="s">
        <v>3431</v>
      </c>
      <c r="G1683" s="44" t="s">
        <v>4202</v>
      </c>
      <c r="H1683" s="51" t="s">
        <v>4203</v>
      </c>
      <c r="I1683" s="51"/>
      <c r="J1683" s="45">
        <v>46113</v>
      </c>
      <c r="K1683" s="52" t="s">
        <v>4204</v>
      </c>
    </row>
    <row r="1684" spans="1:11" s="48" customFormat="1" ht="24" customHeight="1" x14ac:dyDescent="0.15">
      <c r="A1684" s="38">
        <v>1671</v>
      </c>
      <c r="B1684" s="39">
        <v>4150500470</v>
      </c>
      <c r="C1684" s="40" t="s">
        <v>4307</v>
      </c>
      <c r="D1684" s="41" t="s">
        <v>4765</v>
      </c>
      <c r="E1684" s="42" t="s">
        <v>4197</v>
      </c>
      <c r="F1684" s="43" t="s">
        <v>608</v>
      </c>
      <c r="G1684" s="44" t="s">
        <v>4766</v>
      </c>
      <c r="H1684" s="44" t="s">
        <v>4767</v>
      </c>
      <c r="I1684" s="44"/>
      <c r="J1684" s="45">
        <v>46113</v>
      </c>
      <c r="K1684" s="44" t="s">
        <v>4768</v>
      </c>
    </row>
    <row r="1685" spans="1:11" s="48" customFormat="1" ht="24" customHeight="1" x14ac:dyDescent="0.15">
      <c r="A1685" s="38">
        <v>1672</v>
      </c>
      <c r="B1685" s="39">
        <v>4151100668</v>
      </c>
      <c r="C1685" s="40" t="s">
        <v>4307</v>
      </c>
      <c r="D1685" s="41" t="s">
        <v>4769</v>
      </c>
      <c r="E1685" s="42" t="s">
        <v>4770</v>
      </c>
      <c r="F1685" s="43" t="s">
        <v>3431</v>
      </c>
      <c r="G1685" s="44" t="s">
        <v>4771</v>
      </c>
      <c r="H1685" s="44" t="s">
        <v>4022</v>
      </c>
      <c r="I1685" s="44"/>
      <c r="J1685" s="45">
        <v>46113</v>
      </c>
      <c r="K1685" s="44" t="s">
        <v>4772</v>
      </c>
    </row>
    <row r="1686" spans="1:11" s="48" customFormat="1" ht="24" customHeight="1" x14ac:dyDescent="0.15">
      <c r="A1686" s="38">
        <v>1673</v>
      </c>
      <c r="B1686" s="39">
        <v>4150101501</v>
      </c>
      <c r="C1686" s="40" t="s">
        <v>4307</v>
      </c>
      <c r="D1686" s="41" t="s">
        <v>4773</v>
      </c>
      <c r="E1686" s="42" t="s">
        <v>3034</v>
      </c>
      <c r="F1686" s="43" t="s">
        <v>1349</v>
      </c>
      <c r="G1686" s="44" t="s">
        <v>4774</v>
      </c>
      <c r="H1686" s="44" t="s">
        <v>4775</v>
      </c>
      <c r="I1686" s="44" t="s">
        <v>4776</v>
      </c>
      <c r="J1686" s="45">
        <v>46113</v>
      </c>
      <c r="K1686" s="44" t="s">
        <v>4777</v>
      </c>
    </row>
    <row r="1687" spans="1:11" s="48" customFormat="1" ht="24" customHeight="1" x14ac:dyDescent="0.15">
      <c r="A1687" s="38">
        <v>1674</v>
      </c>
      <c r="B1687" s="39">
        <v>4151100676</v>
      </c>
      <c r="C1687" s="40" t="s">
        <v>4307</v>
      </c>
      <c r="D1687" s="89" t="s">
        <v>4220</v>
      </c>
      <c r="E1687" s="49" t="s">
        <v>4221</v>
      </c>
      <c r="F1687" s="50" t="s">
        <v>3431</v>
      </c>
      <c r="G1687" s="44" t="s">
        <v>4222</v>
      </c>
      <c r="H1687" s="51" t="s">
        <v>4223</v>
      </c>
      <c r="I1687" s="51"/>
      <c r="J1687" s="45">
        <v>46113</v>
      </c>
      <c r="K1687" s="52" t="s">
        <v>4224</v>
      </c>
    </row>
    <row r="1688" spans="1:11" s="48" customFormat="1" ht="24" customHeight="1" x14ac:dyDescent="0.15">
      <c r="A1688" s="38">
        <v>1675</v>
      </c>
      <c r="B1688" s="39">
        <v>4150500488</v>
      </c>
      <c r="C1688" s="40" t="s">
        <v>4307</v>
      </c>
      <c r="D1688" s="89" t="s">
        <v>4225</v>
      </c>
      <c r="E1688" s="49" t="s">
        <v>4193</v>
      </c>
      <c r="F1688" s="50" t="s">
        <v>4138</v>
      </c>
      <c r="G1688" s="44" t="s">
        <v>4226</v>
      </c>
      <c r="H1688" s="51" t="s">
        <v>4227</v>
      </c>
      <c r="I1688" s="51"/>
      <c r="J1688" s="45">
        <v>46113</v>
      </c>
      <c r="K1688" s="52" t="s">
        <v>4228</v>
      </c>
    </row>
    <row r="1689" spans="1:11" s="48" customFormat="1" ht="24" customHeight="1" x14ac:dyDescent="0.15">
      <c r="A1689" s="38">
        <v>1676</v>
      </c>
      <c r="B1689" s="39">
        <v>4150600288</v>
      </c>
      <c r="C1689" s="40" t="s">
        <v>4307</v>
      </c>
      <c r="D1689" s="89" t="s">
        <v>4229</v>
      </c>
      <c r="E1689" s="49" t="s">
        <v>4230</v>
      </c>
      <c r="F1689" s="50" t="s">
        <v>2002</v>
      </c>
      <c r="G1689" s="44" t="s">
        <v>4778</v>
      </c>
      <c r="H1689" s="51" t="s">
        <v>4232</v>
      </c>
      <c r="I1689" s="51"/>
      <c r="J1689" s="45">
        <v>46113</v>
      </c>
      <c r="K1689" s="52" t="s">
        <v>4233</v>
      </c>
    </row>
    <row r="1690" spans="1:11" s="48" customFormat="1" ht="24" customHeight="1" x14ac:dyDescent="0.15">
      <c r="A1690" s="38">
        <v>1677</v>
      </c>
      <c r="B1690" s="39">
        <v>4150200493</v>
      </c>
      <c r="C1690" s="40" t="s">
        <v>4307</v>
      </c>
      <c r="D1690" s="89" t="s">
        <v>4234</v>
      </c>
      <c r="E1690" s="49" t="s">
        <v>68</v>
      </c>
      <c r="F1690" s="50" t="s">
        <v>62</v>
      </c>
      <c r="G1690" s="44" t="s">
        <v>4236</v>
      </c>
      <c r="H1690" s="51" t="s">
        <v>4779</v>
      </c>
      <c r="I1690" s="51"/>
      <c r="J1690" s="45">
        <v>46113</v>
      </c>
      <c r="K1690" s="52" t="s">
        <v>4238</v>
      </c>
    </row>
    <row r="1691" spans="1:11" s="48" customFormat="1" ht="24" customHeight="1" x14ac:dyDescent="0.15">
      <c r="A1691" s="38">
        <v>1678</v>
      </c>
      <c r="B1691" s="39">
        <v>4150200519</v>
      </c>
      <c r="C1691" s="40" t="s">
        <v>4307</v>
      </c>
      <c r="D1691" s="89" t="s">
        <v>4780</v>
      </c>
      <c r="E1691" s="49" t="s">
        <v>1290</v>
      </c>
      <c r="F1691" s="50" t="s">
        <v>62</v>
      </c>
      <c r="G1691" s="44" t="s">
        <v>4781</v>
      </c>
      <c r="H1691" s="51" t="s">
        <v>4782</v>
      </c>
      <c r="I1691" s="51" t="s">
        <v>4782</v>
      </c>
      <c r="J1691" s="45">
        <v>46113</v>
      </c>
      <c r="K1691" s="52" t="s">
        <v>1042</v>
      </c>
    </row>
    <row r="1692" spans="1:11" s="48" customFormat="1" ht="24" customHeight="1" x14ac:dyDescent="0.15">
      <c r="A1692" s="38">
        <v>1679</v>
      </c>
      <c r="B1692" s="39">
        <v>4150600296</v>
      </c>
      <c r="C1692" s="40" t="s">
        <v>4307</v>
      </c>
      <c r="D1692" s="89" t="s">
        <v>4245</v>
      </c>
      <c r="E1692" s="49" t="s">
        <v>4246</v>
      </c>
      <c r="F1692" s="50" t="s">
        <v>2002</v>
      </c>
      <c r="G1692" s="44" t="s">
        <v>4247</v>
      </c>
      <c r="H1692" s="51" t="s">
        <v>4248</v>
      </c>
      <c r="I1692" s="51" t="s">
        <v>4249</v>
      </c>
      <c r="J1692" s="45">
        <v>46143</v>
      </c>
      <c r="K1692" s="52" t="s">
        <v>4250</v>
      </c>
    </row>
    <row r="1693" spans="1:11" s="48" customFormat="1" ht="24" customHeight="1" x14ac:dyDescent="0.15">
      <c r="A1693" s="38">
        <v>1680</v>
      </c>
      <c r="B1693" s="39">
        <v>4150101543</v>
      </c>
      <c r="C1693" s="40" t="s">
        <v>4307</v>
      </c>
      <c r="D1693" s="89" t="s">
        <v>4251</v>
      </c>
      <c r="E1693" s="49" t="s">
        <v>4252</v>
      </c>
      <c r="F1693" s="50" t="s">
        <v>1349</v>
      </c>
      <c r="G1693" s="44" t="s">
        <v>4253</v>
      </c>
      <c r="H1693" s="51" t="s">
        <v>4254</v>
      </c>
      <c r="I1693" s="51" t="s">
        <v>4255</v>
      </c>
      <c r="J1693" s="45">
        <v>46143</v>
      </c>
      <c r="K1693" s="52" t="s">
        <v>4256</v>
      </c>
    </row>
    <row r="1694" spans="1:11" s="48" customFormat="1" ht="24" customHeight="1" x14ac:dyDescent="0.15">
      <c r="A1694" s="38">
        <v>1681</v>
      </c>
      <c r="B1694" s="39">
        <v>4150500496</v>
      </c>
      <c r="C1694" s="40" t="s">
        <v>4307</v>
      </c>
      <c r="D1694" s="89" t="s">
        <v>4263</v>
      </c>
      <c r="E1694" s="49" t="s">
        <v>4174</v>
      </c>
      <c r="F1694" s="50" t="s">
        <v>4138</v>
      </c>
      <c r="G1694" s="44" t="s">
        <v>4264</v>
      </c>
      <c r="H1694" s="51" t="s">
        <v>4265</v>
      </c>
      <c r="I1694" s="51"/>
      <c r="J1694" s="45">
        <v>46143</v>
      </c>
      <c r="K1694" s="52" t="s">
        <v>4266</v>
      </c>
    </row>
    <row r="1695" spans="1:11" s="48" customFormat="1" ht="24" customHeight="1" x14ac:dyDescent="0.15">
      <c r="A1695" s="38">
        <v>1682</v>
      </c>
      <c r="B1695" s="39">
        <v>4151400233</v>
      </c>
      <c r="C1695" s="40" t="s">
        <v>4307</v>
      </c>
      <c r="D1695" s="89" t="s">
        <v>4783</v>
      </c>
      <c r="E1695" s="42" t="s">
        <v>331</v>
      </c>
      <c r="F1695" s="43" t="s">
        <v>75</v>
      </c>
      <c r="G1695" s="44" t="s">
        <v>4784</v>
      </c>
      <c r="H1695" s="44" t="s">
        <v>4785</v>
      </c>
      <c r="I1695" s="44" t="s">
        <v>4786</v>
      </c>
      <c r="J1695" s="45">
        <v>46143</v>
      </c>
      <c r="K1695" s="52" t="s">
        <v>4787</v>
      </c>
    </row>
    <row r="1696" spans="1:11" s="48" customFormat="1" ht="24" customHeight="1" x14ac:dyDescent="0.15">
      <c r="A1696" s="38">
        <v>1683</v>
      </c>
      <c r="B1696" s="39">
        <v>4151500149</v>
      </c>
      <c r="C1696" s="40" t="s">
        <v>4307</v>
      </c>
      <c r="D1696" s="89" t="s">
        <v>4788</v>
      </c>
      <c r="E1696" s="42" t="s">
        <v>4268</v>
      </c>
      <c r="F1696" s="43" t="s">
        <v>4789</v>
      </c>
      <c r="G1696" s="44" t="s">
        <v>4270</v>
      </c>
      <c r="H1696" s="44" t="s">
        <v>4271</v>
      </c>
      <c r="I1696" s="44" t="s">
        <v>4272</v>
      </c>
      <c r="J1696" s="45">
        <v>46143</v>
      </c>
      <c r="K1696" s="52" t="s">
        <v>4787</v>
      </c>
    </row>
    <row r="1697" spans="1:11" s="48" customFormat="1" ht="24" customHeight="1" x14ac:dyDescent="0.15">
      <c r="A1697" s="38">
        <v>1684</v>
      </c>
      <c r="B1697" s="39">
        <v>4150101550</v>
      </c>
      <c r="C1697" s="40" t="s">
        <v>4307</v>
      </c>
      <c r="D1697" s="89" t="s">
        <v>4790</v>
      </c>
      <c r="E1697" s="42" t="s">
        <v>4791</v>
      </c>
      <c r="F1697" s="43" t="s">
        <v>1349</v>
      </c>
      <c r="G1697" s="44" t="s">
        <v>4792</v>
      </c>
      <c r="H1697" s="44" t="s">
        <v>4793</v>
      </c>
      <c r="I1697" s="44"/>
      <c r="J1697" s="45">
        <v>46143</v>
      </c>
      <c r="K1697" s="52" t="s">
        <v>4794</v>
      </c>
    </row>
    <row r="1698" spans="1:11" s="48" customFormat="1" ht="24" customHeight="1" x14ac:dyDescent="0.15">
      <c r="A1698" s="38">
        <v>1685</v>
      </c>
      <c r="B1698" s="39">
        <v>4150600304</v>
      </c>
      <c r="C1698" s="40" t="s">
        <v>4307</v>
      </c>
      <c r="D1698" s="89" t="s">
        <v>4273</v>
      </c>
      <c r="E1698" s="42" t="s">
        <v>4274</v>
      </c>
      <c r="F1698" s="43" t="s">
        <v>2002</v>
      </c>
      <c r="G1698" s="44" t="s">
        <v>4275</v>
      </c>
      <c r="H1698" s="44" t="s">
        <v>4276</v>
      </c>
      <c r="I1698" s="44" t="s">
        <v>4277</v>
      </c>
      <c r="J1698" s="45">
        <v>46143</v>
      </c>
      <c r="K1698" s="52" t="s">
        <v>4787</v>
      </c>
    </row>
    <row r="1699" spans="1:11" s="48" customFormat="1" ht="24" customHeight="1" x14ac:dyDescent="0.15">
      <c r="A1699" s="38">
        <v>1686</v>
      </c>
      <c r="B1699" s="39">
        <v>4150101568</v>
      </c>
      <c r="C1699" s="40" t="s">
        <v>4307</v>
      </c>
      <c r="D1699" s="89" t="s">
        <v>4278</v>
      </c>
      <c r="E1699" s="42" t="s">
        <v>4279</v>
      </c>
      <c r="F1699" s="43" t="s">
        <v>3419</v>
      </c>
      <c r="G1699" s="44" t="s">
        <v>4795</v>
      </c>
      <c r="H1699" s="44" t="s">
        <v>4281</v>
      </c>
      <c r="I1699" s="44" t="s">
        <v>4172</v>
      </c>
      <c r="J1699" s="45">
        <v>46143</v>
      </c>
      <c r="K1699" s="44" t="s">
        <v>4135</v>
      </c>
    </row>
    <row r="1700" spans="1:11" s="48" customFormat="1" ht="24" customHeight="1" x14ac:dyDescent="0.15">
      <c r="A1700" s="38">
        <v>1687</v>
      </c>
      <c r="B1700" s="39">
        <v>4150101576</v>
      </c>
      <c r="C1700" s="40" t="s">
        <v>4307</v>
      </c>
      <c r="D1700" s="89" t="s">
        <v>4283</v>
      </c>
      <c r="E1700" s="49" t="s">
        <v>4284</v>
      </c>
      <c r="F1700" s="50" t="s">
        <v>1045</v>
      </c>
      <c r="G1700" s="44" t="s">
        <v>4285</v>
      </c>
      <c r="H1700" s="51" t="s">
        <v>4286</v>
      </c>
      <c r="I1700" s="51" t="s">
        <v>4287</v>
      </c>
      <c r="J1700" s="45">
        <v>46143</v>
      </c>
      <c r="K1700" s="52" t="s">
        <v>4130</v>
      </c>
    </row>
    <row r="1701" spans="1:11" s="48" customFormat="1" ht="24" customHeight="1" x14ac:dyDescent="0.15">
      <c r="A1701" s="38">
        <v>1688</v>
      </c>
      <c r="B1701" s="39">
        <v>4150600312</v>
      </c>
      <c r="C1701" s="40" t="s">
        <v>4307</v>
      </c>
      <c r="D1701" s="89" t="s">
        <v>4288</v>
      </c>
      <c r="E1701" s="49" t="s">
        <v>4289</v>
      </c>
      <c r="F1701" s="50" t="s">
        <v>2002</v>
      </c>
      <c r="G1701" s="44" t="s">
        <v>4290</v>
      </c>
      <c r="H1701" s="51" t="s">
        <v>4291</v>
      </c>
      <c r="I1701" s="51"/>
      <c r="J1701" s="45">
        <v>46143</v>
      </c>
      <c r="K1701" s="52" t="s">
        <v>4292</v>
      </c>
    </row>
    <row r="1702" spans="1:11" s="48" customFormat="1" ht="24" customHeight="1" x14ac:dyDescent="0.15">
      <c r="A1702" s="38">
        <v>1689</v>
      </c>
      <c r="B1702" s="39">
        <v>4150200527</v>
      </c>
      <c r="C1702" s="40" t="s">
        <v>4307</v>
      </c>
      <c r="D1702" s="89" t="s">
        <v>4796</v>
      </c>
      <c r="E1702" s="49" t="s">
        <v>4797</v>
      </c>
      <c r="F1702" s="50" t="s">
        <v>1039</v>
      </c>
      <c r="G1702" s="44" t="s">
        <v>4798</v>
      </c>
      <c r="H1702" s="51" t="s">
        <v>4799</v>
      </c>
      <c r="I1702" s="51"/>
      <c r="J1702" s="45">
        <v>46143</v>
      </c>
      <c r="K1702" s="52" t="s">
        <v>4800</v>
      </c>
    </row>
    <row r="1703" spans="1:11" s="48" customFormat="1" ht="24" customHeight="1" x14ac:dyDescent="0.15">
      <c r="A1703" s="38">
        <v>1690</v>
      </c>
      <c r="B1703" s="39">
        <v>4150600320</v>
      </c>
      <c r="C1703" s="40" t="s">
        <v>4307</v>
      </c>
      <c r="D1703" s="89" t="s">
        <v>4293</v>
      </c>
      <c r="E1703" s="49" t="s">
        <v>4294</v>
      </c>
      <c r="F1703" s="50" t="s">
        <v>2002</v>
      </c>
      <c r="G1703" s="44" t="s">
        <v>4295</v>
      </c>
      <c r="H1703" s="51" t="s">
        <v>4296</v>
      </c>
      <c r="I1703" s="51" t="s">
        <v>4297</v>
      </c>
      <c r="J1703" s="45">
        <v>46143</v>
      </c>
      <c r="K1703" s="52" t="s">
        <v>4298</v>
      </c>
    </row>
    <row r="1704" spans="1:11" s="48" customFormat="1" ht="24" customHeight="1" x14ac:dyDescent="0.15">
      <c r="A1704" s="38">
        <v>1691</v>
      </c>
      <c r="B1704" s="39">
        <v>4150500504</v>
      </c>
      <c r="C1704" s="40" t="s">
        <v>4307</v>
      </c>
      <c r="D1704" s="89" t="s">
        <v>4801</v>
      </c>
      <c r="E1704" s="49" t="s">
        <v>4158</v>
      </c>
      <c r="F1704" s="50" t="s">
        <v>4159</v>
      </c>
      <c r="G1704" s="44" t="s">
        <v>4802</v>
      </c>
      <c r="H1704" s="51" t="s">
        <v>4803</v>
      </c>
      <c r="I1704" s="51"/>
      <c r="J1704" s="45">
        <v>46143</v>
      </c>
      <c r="K1704" s="52" t="s">
        <v>4804</v>
      </c>
    </row>
    <row r="1705" spans="1:11" ht="24" customHeight="1" x14ac:dyDescent="0.15">
      <c r="A1705" s="38">
        <v>1692</v>
      </c>
      <c r="B1705" s="39">
        <v>4151300300</v>
      </c>
      <c r="C1705" s="40" t="s">
        <v>4307</v>
      </c>
      <c r="D1705" s="89" t="s">
        <v>4299</v>
      </c>
      <c r="E1705" s="49" t="s">
        <v>2982</v>
      </c>
      <c r="F1705" s="50" t="s">
        <v>619</v>
      </c>
      <c r="G1705" s="44" t="s">
        <v>4300</v>
      </c>
      <c r="H1705" s="51" t="s">
        <v>4301</v>
      </c>
      <c r="I1705" s="51"/>
      <c r="J1705" s="45">
        <v>46143</v>
      </c>
      <c r="K1705" s="52" t="s">
        <v>4302</v>
      </c>
    </row>
    <row r="1706" spans="1:11" s="53" customFormat="1" ht="24" customHeight="1" x14ac:dyDescent="0.15">
      <c r="A1706" s="38">
        <v>1693</v>
      </c>
      <c r="B1706" s="39">
        <v>4151700145</v>
      </c>
      <c r="C1706" s="40" t="s">
        <v>4307</v>
      </c>
      <c r="D1706" s="41" t="s">
        <v>1050</v>
      </c>
      <c r="E1706" s="42" t="s">
        <v>1051</v>
      </c>
      <c r="F1706" s="43" t="s">
        <v>1052</v>
      </c>
      <c r="G1706" s="44" t="s">
        <v>1053</v>
      </c>
      <c r="H1706" s="44" t="s">
        <v>1054</v>
      </c>
      <c r="I1706" s="44" t="s">
        <v>1048</v>
      </c>
      <c r="J1706" s="45">
        <v>46174</v>
      </c>
      <c r="K1706" s="44" t="s">
        <v>1055</v>
      </c>
    </row>
    <row r="1707" spans="1:11" s="53" customFormat="1" ht="24" customHeight="1" x14ac:dyDescent="0.15">
      <c r="A1707" s="38">
        <v>1694</v>
      </c>
      <c r="B1707" s="39">
        <v>4150101584</v>
      </c>
      <c r="C1707" s="40" t="s">
        <v>4307</v>
      </c>
      <c r="D1707" s="41" t="s">
        <v>4805</v>
      </c>
      <c r="E1707" s="42" t="s">
        <v>4279</v>
      </c>
      <c r="F1707" s="43" t="s">
        <v>3419</v>
      </c>
      <c r="G1707" s="44" t="s">
        <v>4806</v>
      </c>
      <c r="H1707" s="44" t="s">
        <v>4305</v>
      </c>
      <c r="I1707" s="44"/>
      <c r="J1707" s="45">
        <v>46174</v>
      </c>
      <c r="K1707" s="44" t="s">
        <v>3991</v>
      </c>
    </row>
    <row r="1708" spans="1:11" s="53" customFormat="1" ht="24" customHeight="1" x14ac:dyDescent="0.15">
      <c r="A1708" s="38">
        <v>1695</v>
      </c>
      <c r="B1708" s="39">
        <v>4151100684</v>
      </c>
      <c r="C1708" s="40" t="s">
        <v>4307</v>
      </c>
      <c r="D1708" s="41" t="s">
        <v>4807</v>
      </c>
      <c r="E1708" s="42">
        <v>8410067</v>
      </c>
      <c r="F1708" s="43" t="s">
        <v>3431</v>
      </c>
      <c r="G1708" s="44" t="s">
        <v>4808</v>
      </c>
      <c r="H1708" s="44" t="s">
        <v>4809</v>
      </c>
      <c r="I1708" s="44"/>
      <c r="J1708" s="45">
        <v>46204</v>
      </c>
      <c r="K1708" s="44" t="s">
        <v>4810</v>
      </c>
    </row>
    <row r="1709" spans="1:11" s="53" customFormat="1" ht="24" customHeight="1" x14ac:dyDescent="0.15">
      <c r="A1709" s="38">
        <v>1696</v>
      </c>
      <c r="B1709" s="39">
        <v>4151100692</v>
      </c>
      <c r="C1709" s="40" t="s">
        <v>4307</v>
      </c>
      <c r="D1709" s="41" t="s">
        <v>4811</v>
      </c>
      <c r="E1709" s="42" t="s">
        <v>4812</v>
      </c>
      <c r="F1709" s="43" t="s">
        <v>3431</v>
      </c>
      <c r="G1709" s="44" t="s">
        <v>4813</v>
      </c>
      <c r="H1709" s="44"/>
      <c r="I1709" s="44"/>
      <c r="J1709" s="45">
        <v>46204</v>
      </c>
      <c r="K1709" s="44" t="s">
        <v>4814</v>
      </c>
    </row>
    <row r="1710" spans="1:11" ht="24" customHeight="1" x14ac:dyDescent="0.15">
      <c r="A1710" s="38">
        <v>1697</v>
      </c>
      <c r="B1710" s="39">
        <v>4150100149</v>
      </c>
      <c r="C1710" s="40" t="s">
        <v>4815</v>
      </c>
      <c r="D1710" s="41" t="s">
        <v>4816</v>
      </c>
      <c r="E1710" s="42" t="s">
        <v>1105</v>
      </c>
      <c r="F1710" s="43" t="s">
        <v>36</v>
      </c>
      <c r="G1710" s="44" t="s">
        <v>1106</v>
      </c>
      <c r="H1710" s="44" t="s">
        <v>1107</v>
      </c>
      <c r="I1710" s="44" t="s">
        <v>1108</v>
      </c>
      <c r="J1710" s="45">
        <v>41000</v>
      </c>
      <c r="K1710" s="44" t="s">
        <v>1109</v>
      </c>
    </row>
    <row r="1711" spans="1:11" ht="24" customHeight="1" x14ac:dyDescent="0.15">
      <c r="A1711" s="38">
        <v>1698</v>
      </c>
      <c r="B1711" s="39">
        <v>4150200162</v>
      </c>
      <c r="C1711" s="40" t="s">
        <v>4815</v>
      </c>
      <c r="D1711" s="41" t="s">
        <v>4082</v>
      </c>
      <c r="E1711" s="42" t="s">
        <v>704</v>
      </c>
      <c r="F1711" s="43" t="s">
        <v>62</v>
      </c>
      <c r="G1711" s="44" t="s">
        <v>4817</v>
      </c>
      <c r="H1711" s="44" t="s">
        <v>706</v>
      </c>
      <c r="I1711" s="44" t="s">
        <v>707</v>
      </c>
      <c r="J1711" s="45">
        <v>41091</v>
      </c>
      <c r="K1711" s="44" t="s">
        <v>708</v>
      </c>
    </row>
    <row r="1712" spans="1:11" ht="24" customHeight="1" x14ac:dyDescent="0.15">
      <c r="A1712" s="38">
        <v>1699</v>
      </c>
      <c r="B1712" s="39">
        <v>4151400118</v>
      </c>
      <c r="C1712" s="40" t="s">
        <v>4815</v>
      </c>
      <c r="D1712" s="41" t="s">
        <v>3604</v>
      </c>
      <c r="E1712" s="42" t="s">
        <v>1131</v>
      </c>
      <c r="F1712" s="43" t="s">
        <v>75</v>
      </c>
      <c r="G1712" s="44" t="s">
        <v>3605</v>
      </c>
      <c r="H1712" s="44" t="s">
        <v>3606</v>
      </c>
      <c r="I1712" s="44" t="s">
        <v>464</v>
      </c>
      <c r="J1712" s="45">
        <v>43219</v>
      </c>
      <c r="K1712" s="44" t="s">
        <v>3607</v>
      </c>
    </row>
    <row r="1713" spans="1:11" ht="24" customHeight="1" x14ac:dyDescent="0.15">
      <c r="A1713" s="38">
        <v>1700</v>
      </c>
      <c r="B1713" s="39">
        <v>4150100131</v>
      </c>
      <c r="C1713" s="40" t="s">
        <v>4815</v>
      </c>
      <c r="D1713" s="41" t="s">
        <v>721</v>
      </c>
      <c r="E1713" s="42" t="s">
        <v>35</v>
      </c>
      <c r="F1713" s="43" t="s">
        <v>36</v>
      </c>
      <c r="G1713" s="44" t="s">
        <v>655</v>
      </c>
      <c r="H1713" s="44" t="s">
        <v>656</v>
      </c>
      <c r="I1713" s="44" t="s">
        <v>657</v>
      </c>
      <c r="J1713" s="45">
        <v>41000</v>
      </c>
      <c r="K1713" s="44" t="s">
        <v>40</v>
      </c>
    </row>
    <row r="1714" spans="1:11" ht="24" customHeight="1" x14ac:dyDescent="0.15">
      <c r="A1714" s="38">
        <v>1701</v>
      </c>
      <c r="B1714" s="39">
        <v>4151400027</v>
      </c>
      <c r="C1714" s="40" t="s">
        <v>4815</v>
      </c>
      <c r="D1714" s="41" t="s">
        <v>3546</v>
      </c>
      <c r="E1714" s="42" t="s">
        <v>3547</v>
      </c>
      <c r="F1714" s="43" t="s">
        <v>75</v>
      </c>
      <c r="G1714" s="44" t="s">
        <v>4818</v>
      </c>
      <c r="H1714" s="44" t="s">
        <v>3549</v>
      </c>
      <c r="I1714" s="44" t="s">
        <v>4819</v>
      </c>
      <c r="J1714" s="45">
        <v>41730</v>
      </c>
      <c r="K1714" s="44" t="s">
        <v>79</v>
      </c>
    </row>
    <row r="1715" spans="1:11" ht="24" customHeight="1" x14ac:dyDescent="0.15">
      <c r="A1715" s="38">
        <v>1702</v>
      </c>
      <c r="B1715" s="39">
        <v>4151100056</v>
      </c>
      <c r="C1715" s="40" t="s">
        <v>4815</v>
      </c>
      <c r="D1715" s="41" t="s">
        <v>3539</v>
      </c>
      <c r="E1715" s="42" t="s">
        <v>112</v>
      </c>
      <c r="F1715" s="43" t="s">
        <v>113</v>
      </c>
      <c r="G1715" s="44" t="s">
        <v>114</v>
      </c>
      <c r="H1715" s="44" t="s">
        <v>115</v>
      </c>
      <c r="I1715" s="44" t="s">
        <v>116</v>
      </c>
      <c r="J1715" s="45">
        <v>41730</v>
      </c>
      <c r="K1715" s="44" t="s">
        <v>117</v>
      </c>
    </row>
    <row r="1716" spans="1:11" ht="24" customHeight="1" x14ac:dyDescent="0.15">
      <c r="A1716" s="38">
        <v>1703</v>
      </c>
      <c r="B1716" s="39">
        <v>4150200121</v>
      </c>
      <c r="C1716" s="40" t="s">
        <v>4815</v>
      </c>
      <c r="D1716" s="41" t="s">
        <v>3533</v>
      </c>
      <c r="E1716" s="42" t="s">
        <v>659</v>
      </c>
      <c r="F1716" s="43" t="s">
        <v>62</v>
      </c>
      <c r="G1716" s="44" t="s">
        <v>660</v>
      </c>
      <c r="H1716" s="44" t="s">
        <v>661</v>
      </c>
      <c r="I1716" s="44" t="s">
        <v>662</v>
      </c>
      <c r="J1716" s="45">
        <v>41000</v>
      </c>
      <c r="K1716" s="44" t="s">
        <v>40</v>
      </c>
    </row>
    <row r="1717" spans="1:11" ht="24" customHeight="1" x14ac:dyDescent="0.15">
      <c r="A1717" s="38">
        <v>1704</v>
      </c>
      <c r="B1717" s="39">
        <v>4150100784</v>
      </c>
      <c r="C1717" s="40" t="s">
        <v>4815</v>
      </c>
      <c r="D1717" s="41" t="s">
        <v>4820</v>
      </c>
      <c r="E1717" s="42" t="s">
        <v>3837</v>
      </c>
      <c r="F1717" s="43" t="s">
        <v>36</v>
      </c>
      <c r="G1717" s="44" t="s">
        <v>4487</v>
      </c>
      <c r="H1717" s="44" t="s">
        <v>3675</v>
      </c>
      <c r="I1717" s="44" t="s">
        <v>4488</v>
      </c>
      <c r="J1717" s="45">
        <v>43922</v>
      </c>
      <c r="K1717" s="44" t="s">
        <v>3676</v>
      </c>
    </row>
    <row r="1718" spans="1:11" ht="24" customHeight="1" x14ac:dyDescent="0.15">
      <c r="A1718" s="38">
        <v>1705</v>
      </c>
      <c r="B1718" s="39">
        <v>4151500115</v>
      </c>
      <c r="C1718" s="40" t="s">
        <v>4815</v>
      </c>
      <c r="D1718" s="41" t="s">
        <v>2713</v>
      </c>
      <c r="E1718" s="42" t="s">
        <v>1428</v>
      </c>
      <c r="F1718" s="43" t="s">
        <v>716</v>
      </c>
      <c r="G1718" s="44" t="s">
        <v>2714</v>
      </c>
      <c r="H1718" s="44" t="s">
        <v>2715</v>
      </c>
      <c r="I1718" s="44" t="s">
        <v>2716</v>
      </c>
      <c r="J1718" s="45">
        <v>43922</v>
      </c>
      <c r="K1718" s="44" t="s">
        <v>2717</v>
      </c>
    </row>
    <row r="1719" spans="1:11" ht="24" customHeight="1" x14ac:dyDescent="0.15">
      <c r="A1719" s="38">
        <v>1706</v>
      </c>
      <c r="B1719" s="39">
        <v>4151100346</v>
      </c>
      <c r="C1719" s="40" t="s">
        <v>4815</v>
      </c>
      <c r="D1719" s="41" t="s">
        <v>4821</v>
      </c>
      <c r="E1719" s="42" t="s">
        <v>3715</v>
      </c>
      <c r="F1719" s="43" t="s">
        <v>113</v>
      </c>
      <c r="G1719" s="44" t="s">
        <v>3716</v>
      </c>
      <c r="H1719" s="44" t="s">
        <v>3717</v>
      </c>
      <c r="I1719" s="44" t="s">
        <v>3717</v>
      </c>
      <c r="J1719" s="45">
        <v>44287</v>
      </c>
      <c r="K1719" s="44" t="s">
        <v>3718</v>
      </c>
    </row>
    <row r="1720" spans="1:11" ht="24" customHeight="1" x14ac:dyDescent="0.15">
      <c r="A1720" s="38">
        <v>1707</v>
      </c>
      <c r="B1720" s="39">
        <v>4150100040</v>
      </c>
      <c r="C1720" s="40" t="s">
        <v>4815</v>
      </c>
      <c r="D1720" s="41" t="s">
        <v>4822</v>
      </c>
      <c r="E1720" s="42" t="s">
        <v>2011</v>
      </c>
      <c r="F1720" s="43" t="s">
        <v>36</v>
      </c>
      <c r="G1720" s="44" t="s">
        <v>4823</v>
      </c>
      <c r="H1720" s="44" t="s">
        <v>3527</v>
      </c>
      <c r="I1720" s="44" t="s">
        <v>4824</v>
      </c>
      <c r="J1720" s="45">
        <v>44409</v>
      </c>
      <c r="K1720" s="44" t="s">
        <v>3528</v>
      </c>
    </row>
    <row r="1721" spans="1:11" ht="24" customHeight="1" x14ac:dyDescent="0.15">
      <c r="A1721" s="38">
        <v>1708</v>
      </c>
      <c r="B1721" s="39">
        <v>4150200196</v>
      </c>
      <c r="C1721" s="40" t="s">
        <v>4815</v>
      </c>
      <c r="D1721" s="41" t="s">
        <v>3473</v>
      </c>
      <c r="E1721" s="42" t="s">
        <v>3474</v>
      </c>
      <c r="F1721" s="43" t="s">
        <v>62</v>
      </c>
      <c r="G1721" s="44" t="s">
        <v>3554</v>
      </c>
      <c r="H1721" s="44" t="s">
        <v>3555</v>
      </c>
      <c r="I1721" s="44" t="s">
        <v>3477</v>
      </c>
      <c r="J1721" s="45">
        <v>44652</v>
      </c>
      <c r="K1721" s="44" t="s">
        <v>3478</v>
      </c>
    </row>
    <row r="1722" spans="1:11" ht="24" customHeight="1" x14ac:dyDescent="0.15">
      <c r="A1722" s="38">
        <v>1709</v>
      </c>
      <c r="B1722" s="39">
        <v>4150500256</v>
      </c>
      <c r="C1722" s="40" t="s">
        <v>4815</v>
      </c>
      <c r="D1722" s="41" t="s">
        <v>3773</v>
      </c>
      <c r="E1722" s="42" t="s">
        <v>182</v>
      </c>
      <c r="F1722" s="43" t="s">
        <v>183</v>
      </c>
      <c r="G1722" s="44" t="s">
        <v>3273</v>
      </c>
      <c r="H1722" s="44" t="s">
        <v>3274</v>
      </c>
      <c r="I1722" s="44" t="s">
        <v>3275</v>
      </c>
      <c r="J1722" s="45">
        <v>44682</v>
      </c>
      <c r="K1722" s="44" t="s">
        <v>1413</v>
      </c>
    </row>
    <row r="1723" spans="1:11" ht="24" customHeight="1" x14ac:dyDescent="0.15">
      <c r="A1723" s="38">
        <v>1710</v>
      </c>
      <c r="B1723" s="39">
        <v>4150101022</v>
      </c>
      <c r="C1723" s="40" t="s">
        <v>4815</v>
      </c>
      <c r="D1723" s="41" t="s">
        <v>3807</v>
      </c>
      <c r="E1723" s="42" t="s">
        <v>544</v>
      </c>
      <c r="F1723" s="43" t="s">
        <v>36</v>
      </c>
      <c r="G1723" s="44" t="s">
        <v>3808</v>
      </c>
      <c r="H1723" s="44" t="s">
        <v>546</v>
      </c>
      <c r="I1723" s="44" t="s">
        <v>547</v>
      </c>
      <c r="J1723" s="45">
        <v>44682</v>
      </c>
      <c r="K1723" s="44" t="s">
        <v>548</v>
      </c>
    </row>
    <row r="1724" spans="1:11" ht="24" customHeight="1" x14ac:dyDescent="0.15">
      <c r="A1724" s="38">
        <v>1711</v>
      </c>
      <c r="B1724" s="39">
        <v>4151100080</v>
      </c>
      <c r="C1724" s="40" t="s">
        <v>4815</v>
      </c>
      <c r="D1724" s="41" t="s">
        <v>4825</v>
      </c>
      <c r="E1724" s="42" t="s">
        <v>710</v>
      </c>
      <c r="F1724" s="43" t="s">
        <v>113</v>
      </c>
      <c r="G1724" s="44" t="s">
        <v>711</v>
      </c>
      <c r="H1724" s="44" t="s">
        <v>712</v>
      </c>
      <c r="I1724" s="44" t="s">
        <v>713</v>
      </c>
      <c r="J1724" s="45">
        <v>44713</v>
      </c>
      <c r="K1724" s="44" t="s">
        <v>117</v>
      </c>
    </row>
    <row r="1725" spans="1:11" ht="24" customHeight="1" x14ac:dyDescent="0.15">
      <c r="A1725" s="38">
        <v>1712</v>
      </c>
      <c r="B1725" s="39">
        <v>4150500215</v>
      </c>
      <c r="C1725" s="40" t="s">
        <v>4815</v>
      </c>
      <c r="D1725" s="41" t="s">
        <v>4826</v>
      </c>
      <c r="E1725" s="42" t="s">
        <v>1314</v>
      </c>
      <c r="F1725" s="43" t="s">
        <v>478</v>
      </c>
      <c r="G1725" s="44" t="s">
        <v>3346</v>
      </c>
      <c r="H1725" s="44" t="s">
        <v>3347</v>
      </c>
      <c r="I1725" s="44" t="s">
        <v>3347</v>
      </c>
      <c r="J1725" s="45">
        <v>44743</v>
      </c>
      <c r="K1725" s="44" t="s">
        <v>3348</v>
      </c>
    </row>
    <row r="1726" spans="1:11" ht="24" customHeight="1" x14ac:dyDescent="0.15">
      <c r="A1726" s="38">
        <v>1713</v>
      </c>
      <c r="B1726" s="39">
        <v>4150500033</v>
      </c>
      <c r="C1726" s="40" t="s">
        <v>4815</v>
      </c>
      <c r="D1726" s="41" t="s">
        <v>4827</v>
      </c>
      <c r="E1726" s="42" t="s">
        <v>1319</v>
      </c>
      <c r="F1726" s="43" t="s">
        <v>183</v>
      </c>
      <c r="G1726" s="44" t="s">
        <v>3482</v>
      </c>
      <c r="H1726" s="44" t="s">
        <v>3483</v>
      </c>
      <c r="I1726" s="44" t="s">
        <v>3484</v>
      </c>
      <c r="J1726" s="45">
        <v>44835</v>
      </c>
      <c r="K1726" s="44" t="s">
        <v>3485</v>
      </c>
    </row>
    <row r="1727" spans="1:11" ht="24" customHeight="1" x14ac:dyDescent="0.15">
      <c r="A1727" s="38">
        <v>1714</v>
      </c>
      <c r="B1727" s="39">
        <v>4151100171</v>
      </c>
      <c r="C1727" s="40" t="s">
        <v>4815</v>
      </c>
      <c r="D1727" s="41" t="s">
        <v>4386</v>
      </c>
      <c r="E1727" s="42" t="s">
        <v>4387</v>
      </c>
      <c r="F1727" s="43" t="s">
        <v>113</v>
      </c>
      <c r="G1727" s="44" t="s">
        <v>4388</v>
      </c>
      <c r="H1727" s="44" t="s">
        <v>4389</v>
      </c>
      <c r="I1727" s="44" t="s">
        <v>4828</v>
      </c>
      <c r="J1727" s="45">
        <v>45017</v>
      </c>
      <c r="K1727" s="44" t="s">
        <v>4390</v>
      </c>
    </row>
    <row r="1728" spans="1:11" ht="24" customHeight="1" x14ac:dyDescent="0.15">
      <c r="A1728" s="38">
        <v>1715</v>
      </c>
      <c r="B1728" s="39">
        <v>4151600089</v>
      </c>
      <c r="C1728" s="40" t="s">
        <v>4815</v>
      </c>
      <c r="D1728" s="41" t="s">
        <v>3902</v>
      </c>
      <c r="E1728" s="42" t="s">
        <v>212</v>
      </c>
      <c r="F1728" s="43" t="s">
        <v>125</v>
      </c>
      <c r="G1728" s="44" t="s">
        <v>3903</v>
      </c>
      <c r="H1728" s="44" t="s">
        <v>3904</v>
      </c>
      <c r="I1728" s="44" t="s">
        <v>1006</v>
      </c>
      <c r="J1728" s="45">
        <v>45108</v>
      </c>
      <c r="K1728" s="44" t="s">
        <v>569</v>
      </c>
    </row>
    <row r="1729" spans="1:11" ht="24" customHeight="1" x14ac:dyDescent="0.15">
      <c r="A1729" s="38">
        <v>1716</v>
      </c>
      <c r="B1729" s="39">
        <v>4150101204</v>
      </c>
      <c r="C1729" s="40" t="s">
        <v>4815</v>
      </c>
      <c r="D1729" s="41" t="s">
        <v>3905</v>
      </c>
      <c r="E1729" s="42" t="s">
        <v>390</v>
      </c>
      <c r="F1729" s="43" t="s">
        <v>36</v>
      </c>
      <c r="G1729" s="44" t="s">
        <v>3906</v>
      </c>
      <c r="H1729" s="44" t="s">
        <v>3283</v>
      </c>
      <c r="I1729" s="44" t="s">
        <v>3907</v>
      </c>
      <c r="J1729" s="45">
        <v>45108</v>
      </c>
      <c r="K1729" s="44" t="s">
        <v>2717</v>
      </c>
    </row>
    <row r="1730" spans="1:11" ht="24" customHeight="1" x14ac:dyDescent="0.15">
      <c r="A1730" s="38">
        <v>1717</v>
      </c>
      <c r="B1730" s="39">
        <v>4151300268</v>
      </c>
      <c r="C1730" s="40" t="s">
        <v>4815</v>
      </c>
      <c r="D1730" s="41" t="s">
        <v>3961</v>
      </c>
      <c r="E1730" s="42" t="s">
        <v>1675</v>
      </c>
      <c r="F1730" s="43" t="s">
        <v>15</v>
      </c>
      <c r="G1730" s="44" t="s">
        <v>3497</v>
      </c>
      <c r="H1730" s="44" t="s">
        <v>3498</v>
      </c>
      <c r="I1730" s="44" t="s">
        <v>3499</v>
      </c>
      <c r="J1730" s="45">
        <v>45383</v>
      </c>
      <c r="K1730" s="44" t="s">
        <v>3500</v>
      </c>
    </row>
    <row r="1731" spans="1:11" ht="24" customHeight="1" x14ac:dyDescent="0.15">
      <c r="A1731" s="38">
        <v>1718</v>
      </c>
      <c r="B1731" s="39">
        <v>4150100032</v>
      </c>
      <c r="C1731" s="40" t="s">
        <v>4815</v>
      </c>
      <c r="D1731" s="41" t="s">
        <v>3969</v>
      </c>
      <c r="E1731" s="42" t="s">
        <v>583</v>
      </c>
      <c r="F1731" s="43" t="s">
        <v>36</v>
      </c>
      <c r="G1731" s="44" t="s">
        <v>3123</v>
      </c>
      <c r="H1731" s="44" t="s">
        <v>3124</v>
      </c>
      <c r="I1731" s="44" t="s">
        <v>3125</v>
      </c>
      <c r="J1731" s="45">
        <v>45383</v>
      </c>
      <c r="K1731" s="44" t="s">
        <v>329</v>
      </c>
    </row>
    <row r="1732" spans="1:11" ht="24" customHeight="1" x14ac:dyDescent="0.15">
      <c r="A1732" s="38">
        <v>1719</v>
      </c>
      <c r="B1732" s="39">
        <v>4151100023</v>
      </c>
      <c r="C1732" s="40" t="s">
        <v>4815</v>
      </c>
      <c r="D1732" s="41" t="s">
        <v>3540</v>
      </c>
      <c r="E1732" s="42" t="s">
        <v>3491</v>
      </c>
      <c r="F1732" s="43" t="s">
        <v>113</v>
      </c>
      <c r="G1732" s="44" t="s">
        <v>3541</v>
      </c>
      <c r="H1732" s="44" t="s">
        <v>3493</v>
      </c>
      <c r="I1732" s="44" t="s">
        <v>3494</v>
      </c>
      <c r="J1732" s="45">
        <v>45413</v>
      </c>
      <c r="K1732" s="44" t="s">
        <v>3495</v>
      </c>
    </row>
    <row r="1733" spans="1:11" ht="24" customHeight="1" x14ac:dyDescent="0.15">
      <c r="A1733" s="38">
        <v>1720</v>
      </c>
      <c r="B1733" s="39">
        <v>4151300193</v>
      </c>
      <c r="C1733" s="40" t="s">
        <v>4815</v>
      </c>
      <c r="D1733" s="41" t="s">
        <v>3608</v>
      </c>
      <c r="E1733" s="42" t="s">
        <v>3609</v>
      </c>
      <c r="F1733" s="43" t="s">
        <v>15</v>
      </c>
      <c r="G1733" s="44" t="s">
        <v>3610</v>
      </c>
      <c r="H1733" s="44" t="s">
        <v>3611</v>
      </c>
      <c r="I1733" s="44" t="s">
        <v>4829</v>
      </c>
      <c r="J1733" s="45">
        <v>45474</v>
      </c>
      <c r="K1733" s="44" t="s">
        <v>3612</v>
      </c>
    </row>
    <row r="1734" spans="1:11" ht="24" customHeight="1" x14ac:dyDescent="0.15">
      <c r="A1734" s="38">
        <v>1721</v>
      </c>
      <c r="B1734" s="39">
        <v>4151700129</v>
      </c>
      <c r="C1734" s="40" t="s">
        <v>4815</v>
      </c>
      <c r="D1734" s="41" t="s">
        <v>3882</v>
      </c>
      <c r="E1734" s="42" t="s">
        <v>3883</v>
      </c>
      <c r="F1734" s="43" t="s">
        <v>206</v>
      </c>
      <c r="G1734" s="44" t="s">
        <v>3884</v>
      </c>
      <c r="H1734" s="44" t="s">
        <v>3885</v>
      </c>
      <c r="I1734" s="44" t="s">
        <v>3886</v>
      </c>
      <c r="J1734" s="45">
        <v>45505</v>
      </c>
      <c r="K1734" s="44" t="s">
        <v>3800</v>
      </c>
    </row>
    <row r="1735" spans="1:11" ht="24" customHeight="1" x14ac:dyDescent="0.15">
      <c r="A1735" s="38">
        <v>1722</v>
      </c>
      <c r="B1735" s="39">
        <v>4151600048</v>
      </c>
      <c r="C1735" s="40" t="s">
        <v>4815</v>
      </c>
      <c r="D1735" s="41" t="s">
        <v>936</v>
      </c>
      <c r="E1735" s="42" t="s">
        <v>3666</v>
      </c>
      <c r="F1735" s="43" t="s">
        <v>125</v>
      </c>
      <c r="G1735" s="44" t="s">
        <v>4385</v>
      </c>
      <c r="H1735" s="44" t="s">
        <v>938</v>
      </c>
      <c r="I1735" s="44" t="s">
        <v>939</v>
      </c>
      <c r="J1735" s="45">
        <v>45566</v>
      </c>
      <c r="K1735" s="44" t="s">
        <v>940</v>
      </c>
    </row>
    <row r="1736" spans="1:11" ht="24" customHeight="1" x14ac:dyDescent="0.15">
      <c r="A1736" s="38">
        <v>1723</v>
      </c>
      <c r="B1736" s="39">
        <v>4150200279</v>
      </c>
      <c r="C1736" s="40" t="s">
        <v>4815</v>
      </c>
      <c r="D1736" s="41" t="s">
        <v>3677</v>
      </c>
      <c r="E1736" s="42" t="s">
        <v>199</v>
      </c>
      <c r="F1736" s="43" t="s">
        <v>62</v>
      </c>
      <c r="G1736" s="44" t="s">
        <v>3678</v>
      </c>
      <c r="H1736" s="44" t="s">
        <v>3679</v>
      </c>
      <c r="I1736" s="44" t="s">
        <v>3680</v>
      </c>
      <c r="J1736" s="45">
        <v>45717</v>
      </c>
      <c r="K1736" s="44" t="s">
        <v>3653</v>
      </c>
    </row>
    <row r="1737" spans="1:11" ht="24" customHeight="1" x14ac:dyDescent="0.15">
      <c r="A1737" s="38">
        <v>1724</v>
      </c>
      <c r="B1737" s="39">
        <v>4151700111</v>
      </c>
      <c r="C1737" s="40" t="s">
        <v>4815</v>
      </c>
      <c r="D1737" s="41" t="s">
        <v>3855</v>
      </c>
      <c r="E1737" s="42" t="s">
        <v>3856</v>
      </c>
      <c r="F1737" s="43" t="s">
        <v>206</v>
      </c>
      <c r="G1737" s="44" t="s">
        <v>4830</v>
      </c>
      <c r="H1737" s="44" t="s">
        <v>3858</v>
      </c>
      <c r="I1737" s="44" t="s">
        <v>3859</v>
      </c>
      <c r="J1737" s="45">
        <v>45717</v>
      </c>
      <c r="K1737" s="44" t="s">
        <v>3653</v>
      </c>
    </row>
    <row r="1738" spans="1:11" ht="24" customHeight="1" x14ac:dyDescent="0.15">
      <c r="A1738" s="38">
        <v>1725</v>
      </c>
      <c r="B1738" s="39">
        <v>4151700061</v>
      </c>
      <c r="C1738" s="40" t="s">
        <v>4815</v>
      </c>
      <c r="D1738" s="41" t="s">
        <v>3692</v>
      </c>
      <c r="E1738" s="42" t="s">
        <v>2341</v>
      </c>
      <c r="F1738" s="43" t="s">
        <v>290</v>
      </c>
      <c r="G1738" s="44" t="s">
        <v>4831</v>
      </c>
      <c r="H1738" s="44" t="s">
        <v>3318</v>
      </c>
      <c r="I1738" s="44" t="s">
        <v>3319</v>
      </c>
      <c r="J1738" s="45">
        <v>45717</v>
      </c>
      <c r="K1738" s="44" t="s">
        <v>3653</v>
      </c>
    </row>
    <row r="1739" spans="1:11" ht="24" customHeight="1" x14ac:dyDescent="0.15">
      <c r="A1739" s="38">
        <v>1726</v>
      </c>
      <c r="B1739" s="39">
        <v>4150100693</v>
      </c>
      <c r="C1739" s="40" t="s">
        <v>4815</v>
      </c>
      <c r="D1739" s="41" t="s">
        <v>3649</v>
      </c>
      <c r="E1739" s="42" t="s">
        <v>369</v>
      </c>
      <c r="F1739" s="43" t="s">
        <v>36</v>
      </c>
      <c r="G1739" s="44" t="s">
        <v>4832</v>
      </c>
      <c r="H1739" s="44" t="s">
        <v>3651</v>
      </c>
      <c r="I1739" s="44" t="s">
        <v>3652</v>
      </c>
      <c r="J1739" s="45">
        <v>45717</v>
      </c>
      <c r="K1739" s="44" t="s">
        <v>3653</v>
      </c>
    </row>
    <row r="1740" spans="1:11" ht="24" customHeight="1" x14ac:dyDescent="0.15">
      <c r="A1740" s="38">
        <v>1727</v>
      </c>
      <c r="B1740" s="39">
        <v>4150101097</v>
      </c>
      <c r="C1740" s="40" t="s">
        <v>4815</v>
      </c>
      <c r="D1740" s="41" t="s">
        <v>3846</v>
      </c>
      <c r="E1740" s="42" t="s">
        <v>449</v>
      </c>
      <c r="F1740" s="43" t="s">
        <v>36</v>
      </c>
      <c r="G1740" s="44" t="s">
        <v>3847</v>
      </c>
      <c r="H1740" s="44" t="s">
        <v>3848</v>
      </c>
      <c r="I1740" s="44" t="s">
        <v>3849</v>
      </c>
      <c r="J1740" s="45">
        <v>45717</v>
      </c>
      <c r="K1740" s="44" t="s">
        <v>3653</v>
      </c>
    </row>
    <row r="1741" spans="1:11" ht="24" customHeight="1" x14ac:dyDescent="0.15">
      <c r="A1741" s="38">
        <v>1728</v>
      </c>
      <c r="B1741" s="39">
        <v>4150200261</v>
      </c>
      <c r="C1741" s="40" t="s">
        <v>4815</v>
      </c>
      <c r="D1741" s="41" t="s">
        <v>3622</v>
      </c>
      <c r="E1741" s="42" t="s">
        <v>1990</v>
      </c>
      <c r="F1741" s="43" t="s">
        <v>62</v>
      </c>
      <c r="G1741" s="44" t="s">
        <v>3623</v>
      </c>
      <c r="H1741" s="44" t="s">
        <v>3624</v>
      </c>
      <c r="I1741" s="44" t="s">
        <v>3625</v>
      </c>
      <c r="J1741" s="45">
        <v>45748</v>
      </c>
      <c r="K1741" s="44" t="s">
        <v>4833</v>
      </c>
    </row>
    <row r="1742" spans="1:11" ht="24" customHeight="1" x14ac:dyDescent="0.15">
      <c r="A1742" s="38">
        <v>1729</v>
      </c>
      <c r="B1742" s="39">
        <v>4151400134</v>
      </c>
      <c r="C1742" s="40" t="s">
        <v>4815</v>
      </c>
      <c r="D1742" s="41" t="s">
        <v>3631</v>
      </c>
      <c r="E1742" s="42" t="s">
        <v>331</v>
      </c>
      <c r="F1742" s="43" t="s">
        <v>75</v>
      </c>
      <c r="G1742" s="44" t="s">
        <v>3632</v>
      </c>
      <c r="H1742" s="44" t="s">
        <v>3633</v>
      </c>
      <c r="I1742" s="44" t="s">
        <v>3633</v>
      </c>
      <c r="J1742" s="45">
        <v>45839</v>
      </c>
      <c r="K1742" s="44" t="s">
        <v>1326</v>
      </c>
    </row>
    <row r="1743" spans="1:11" s="48" customFormat="1" ht="24" customHeight="1" x14ac:dyDescent="0.15">
      <c r="A1743" s="38">
        <v>1730</v>
      </c>
      <c r="B1743" s="39">
        <v>4150200477</v>
      </c>
      <c r="C1743" s="40" t="s">
        <v>4815</v>
      </c>
      <c r="D1743" s="41" t="s">
        <v>4100</v>
      </c>
      <c r="E1743" s="42" t="s">
        <v>1369</v>
      </c>
      <c r="F1743" s="43" t="s">
        <v>62</v>
      </c>
      <c r="G1743" s="44" t="s">
        <v>4101</v>
      </c>
      <c r="H1743" s="44" t="s">
        <v>4102</v>
      </c>
      <c r="I1743" s="44" t="s">
        <v>4103</v>
      </c>
      <c r="J1743" s="45">
        <v>45901</v>
      </c>
      <c r="K1743" s="44" t="s">
        <v>4104</v>
      </c>
    </row>
    <row r="1744" spans="1:11" s="48" customFormat="1" ht="24" customHeight="1" x14ac:dyDescent="0.15">
      <c r="A1744" s="38">
        <v>1731</v>
      </c>
      <c r="B1744" s="76">
        <v>4150200451</v>
      </c>
      <c r="C1744" s="77" t="s">
        <v>4815</v>
      </c>
      <c r="D1744" s="78" t="s">
        <v>4834</v>
      </c>
      <c r="E1744" s="79" t="s">
        <v>337</v>
      </c>
      <c r="F1744" s="80" t="s">
        <v>62</v>
      </c>
      <c r="G1744" s="81" t="s">
        <v>4044</v>
      </c>
      <c r="H1744" s="81" t="s">
        <v>3874</v>
      </c>
      <c r="I1744" s="81"/>
      <c r="J1744" s="82">
        <v>45962</v>
      </c>
      <c r="K1744" s="81" t="s">
        <v>1267</v>
      </c>
    </row>
    <row r="1745" spans="1:11" s="48" customFormat="1" ht="24" customHeight="1" x14ac:dyDescent="0.15">
      <c r="A1745" s="38">
        <v>1732</v>
      </c>
      <c r="B1745" s="39">
        <v>4150200311</v>
      </c>
      <c r="C1745" s="40" t="s">
        <v>4815</v>
      </c>
      <c r="D1745" s="41" t="s">
        <v>3737</v>
      </c>
      <c r="E1745" s="42" t="s">
        <v>3738</v>
      </c>
      <c r="F1745" s="43" t="s">
        <v>1039</v>
      </c>
      <c r="G1745" s="44" t="s">
        <v>3739</v>
      </c>
      <c r="H1745" s="44" t="s">
        <v>3740</v>
      </c>
      <c r="I1745" s="44" t="s">
        <v>3741</v>
      </c>
      <c r="J1745" s="45">
        <v>46023</v>
      </c>
      <c r="K1745" s="44" t="s">
        <v>4835</v>
      </c>
    </row>
    <row r="1746" spans="1:11" s="48" customFormat="1" ht="24" customHeight="1" x14ac:dyDescent="0.15">
      <c r="A1746" s="38">
        <v>1733</v>
      </c>
      <c r="B1746" s="39">
        <v>4151300292</v>
      </c>
      <c r="C1746" s="40" t="s">
        <v>4815</v>
      </c>
      <c r="D1746" s="89" t="s">
        <v>4205</v>
      </c>
      <c r="E1746" s="49" t="s">
        <v>2982</v>
      </c>
      <c r="F1746" s="50" t="s">
        <v>619</v>
      </c>
      <c r="G1746" s="44" t="s">
        <v>4206</v>
      </c>
      <c r="H1746" s="51" t="s">
        <v>4207</v>
      </c>
      <c r="I1746" s="51"/>
      <c r="J1746" s="45">
        <v>46113</v>
      </c>
      <c r="K1746" s="52" t="s">
        <v>4208</v>
      </c>
    </row>
    <row r="1747" spans="1:11" ht="24" customHeight="1" x14ac:dyDescent="0.15">
      <c r="A1747" s="38">
        <v>1734</v>
      </c>
      <c r="B1747" s="39">
        <v>4150200493</v>
      </c>
      <c r="C1747" s="40" t="s">
        <v>4815</v>
      </c>
      <c r="D1747" s="89" t="s">
        <v>4234</v>
      </c>
      <c r="E1747" s="49" t="s">
        <v>68</v>
      </c>
      <c r="F1747" s="50" t="s">
        <v>62</v>
      </c>
      <c r="G1747" s="44" t="s">
        <v>4236</v>
      </c>
      <c r="H1747" s="51" t="s">
        <v>4779</v>
      </c>
      <c r="I1747" s="51"/>
      <c r="J1747" s="45">
        <v>46113</v>
      </c>
      <c r="K1747" s="52" t="s">
        <v>4238</v>
      </c>
    </row>
    <row r="1748" spans="1:11" ht="24" customHeight="1" x14ac:dyDescent="0.15">
      <c r="A1748" s="38">
        <v>1735</v>
      </c>
      <c r="B1748" s="39">
        <v>4151300300</v>
      </c>
      <c r="C1748" s="40" t="s">
        <v>4815</v>
      </c>
      <c r="D1748" s="89" t="s">
        <v>4836</v>
      </c>
      <c r="E1748" s="49" t="s">
        <v>2982</v>
      </c>
      <c r="F1748" s="50" t="s">
        <v>619</v>
      </c>
      <c r="G1748" s="44" t="s">
        <v>4300</v>
      </c>
      <c r="H1748" s="51" t="s">
        <v>4301</v>
      </c>
      <c r="I1748" s="51"/>
      <c r="J1748" s="45">
        <v>46143</v>
      </c>
      <c r="K1748" s="52" t="s">
        <v>4302</v>
      </c>
    </row>
    <row r="1749" spans="1:11" ht="24" customHeight="1" x14ac:dyDescent="0.15">
      <c r="A1749" s="38">
        <v>1736</v>
      </c>
      <c r="B1749" s="39">
        <v>4150600320</v>
      </c>
      <c r="C1749" s="40" t="s">
        <v>4815</v>
      </c>
      <c r="D1749" s="89" t="s">
        <v>4293</v>
      </c>
      <c r="E1749" s="49" t="s">
        <v>4294</v>
      </c>
      <c r="F1749" s="50" t="s">
        <v>2002</v>
      </c>
      <c r="G1749" s="44" t="s">
        <v>4295</v>
      </c>
      <c r="H1749" s="51" t="s">
        <v>4296</v>
      </c>
      <c r="I1749" s="51"/>
      <c r="J1749" s="45">
        <v>46174</v>
      </c>
      <c r="K1749" s="44" t="s">
        <v>3653</v>
      </c>
    </row>
    <row r="1750" spans="1:11" ht="24" customHeight="1" x14ac:dyDescent="0.15">
      <c r="A1750" s="38">
        <v>1737</v>
      </c>
      <c r="B1750" s="39">
        <v>4150600155</v>
      </c>
      <c r="C1750" s="40" t="s">
        <v>4837</v>
      </c>
      <c r="D1750" s="41" t="s">
        <v>4838</v>
      </c>
      <c r="E1750" s="42" t="s">
        <v>4340</v>
      </c>
      <c r="F1750" s="43" t="s">
        <v>49</v>
      </c>
      <c r="G1750" s="44" t="s">
        <v>4839</v>
      </c>
      <c r="H1750" s="44" t="s">
        <v>4840</v>
      </c>
      <c r="I1750" s="44" t="s">
        <v>4840</v>
      </c>
      <c r="J1750" s="45">
        <v>43525</v>
      </c>
      <c r="K1750" s="44" t="s">
        <v>4841</v>
      </c>
    </row>
    <row r="1751" spans="1:11" ht="24" customHeight="1" x14ac:dyDescent="0.15">
      <c r="A1751" s="38">
        <v>1738</v>
      </c>
      <c r="B1751" s="39">
        <v>4150101022</v>
      </c>
      <c r="C1751" s="40" t="s">
        <v>4837</v>
      </c>
      <c r="D1751" s="41" t="s">
        <v>3807</v>
      </c>
      <c r="E1751" s="42" t="s">
        <v>544</v>
      </c>
      <c r="F1751" s="43" t="s">
        <v>36</v>
      </c>
      <c r="G1751" s="44" t="s">
        <v>3808</v>
      </c>
      <c r="H1751" s="44" t="s">
        <v>546</v>
      </c>
      <c r="I1751" s="44" t="s">
        <v>547</v>
      </c>
      <c r="J1751" s="45">
        <v>45139</v>
      </c>
      <c r="K1751" s="44" t="s">
        <v>548</v>
      </c>
    </row>
    <row r="1752" spans="1:11" ht="24" customHeight="1" x14ac:dyDescent="0.15">
      <c r="A1752" s="38">
        <v>1739</v>
      </c>
      <c r="B1752" s="39">
        <v>4150110015</v>
      </c>
      <c r="C1752" s="40" t="s">
        <v>4842</v>
      </c>
      <c r="D1752" s="41" t="s">
        <v>4843</v>
      </c>
      <c r="E1752" s="42" t="s">
        <v>1105</v>
      </c>
      <c r="F1752" s="43" t="s">
        <v>36</v>
      </c>
      <c r="G1752" s="44" t="s">
        <v>1106</v>
      </c>
      <c r="H1752" s="44" t="s">
        <v>1107</v>
      </c>
      <c r="I1752" s="44" t="s">
        <v>1108</v>
      </c>
      <c r="J1752" s="45">
        <v>41000</v>
      </c>
      <c r="K1752" s="44" t="s">
        <v>1109</v>
      </c>
    </row>
    <row r="1753" spans="1:11" ht="24" customHeight="1" x14ac:dyDescent="0.15">
      <c r="A1753" s="38">
        <v>1740</v>
      </c>
      <c r="B1753" s="39">
        <v>4151410018</v>
      </c>
      <c r="C1753" s="40" t="s">
        <v>4842</v>
      </c>
      <c r="D1753" s="41" t="s">
        <v>1172</v>
      </c>
      <c r="E1753" s="42" t="s">
        <v>74</v>
      </c>
      <c r="F1753" s="43" t="s">
        <v>75</v>
      </c>
      <c r="G1753" s="44" t="s">
        <v>4844</v>
      </c>
      <c r="H1753" s="44" t="s">
        <v>77</v>
      </c>
      <c r="I1753" s="44" t="s">
        <v>78</v>
      </c>
      <c r="J1753" s="45">
        <v>41000</v>
      </c>
      <c r="K1753" s="44" t="s">
        <v>79</v>
      </c>
    </row>
    <row r="1754" spans="1:11" ht="24" customHeight="1" x14ac:dyDescent="0.15">
      <c r="A1754" s="38">
        <v>1741</v>
      </c>
      <c r="B1754" s="39">
        <v>4151110014</v>
      </c>
      <c r="C1754" s="40" t="s">
        <v>4845</v>
      </c>
      <c r="D1754" s="41" t="s">
        <v>111</v>
      </c>
      <c r="E1754" s="42" t="s">
        <v>112</v>
      </c>
      <c r="F1754" s="43" t="s">
        <v>113</v>
      </c>
      <c r="G1754" s="44" t="s">
        <v>114</v>
      </c>
      <c r="H1754" s="44" t="s">
        <v>115</v>
      </c>
      <c r="I1754" s="44" t="s">
        <v>116</v>
      </c>
      <c r="J1754" s="45">
        <v>41000</v>
      </c>
      <c r="K1754" s="44" t="s">
        <v>117</v>
      </c>
    </row>
    <row r="1755" spans="1:11" ht="24" customHeight="1" x14ac:dyDescent="0.15">
      <c r="A1755" s="38">
        <v>1742</v>
      </c>
      <c r="B1755" s="39">
        <v>4150110023</v>
      </c>
      <c r="C1755" s="40" t="s">
        <v>4845</v>
      </c>
      <c r="D1755" s="41" t="s">
        <v>4846</v>
      </c>
      <c r="E1755" s="42" t="s">
        <v>35</v>
      </c>
      <c r="F1755" s="43" t="s">
        <v>36</v>
      </c>
      <c r="G1755" s="44" t="s">
        <v>655</v>
      </c>
      <c r="H1755" s="44" t="s">
        <v>656</v>
      </c>
      <c r="I1755" s="44" t="s">
        <v>657</v>
      </c>
      <c r="J1755" s="45">
        <v>41000</v>
      </c>
      <c r="K1755" s="44" t="s">
        <v>40</v>
      </c>
    </row>
    <row r="1756" spans="1:11" ht="24" customHeight="1" x14ac:dyDescent="0.15">
      <c r="A1756" s="38">
        <v>1743</v>
      </c>
      <c r="B1756" s="39">
        <v>4150210013</v>
      </c>
      <c r="C1756" s="40" t="s">
        <v>4845</v>
      </c>
      <c r="D1756" s="41" t="s">
        <v>1188</v>
      </c>
      <c r="E1756" s="42" t="s">
        <v>659</v>
      </c>
      <c r="F1756" s="43" t="s">
        <v>62</v>
      </c>
      <c r="G1756" s="44" t="s">
        <v>660</v>
      </c>
      <c r="H1756" s="44" t="s">
        <v>661</v>
      </c>
      <c r="I1756" s="44" t="s">
        <v>662</v>
      </c>
      <c r="J1756" s="45">
        <v>42401</v>
      </c>
      <c r="K1756" s="44" t="s">
        <v>40</v>
      </c>
    </row>
    <row r="1757" spans="1:11" ht="24" customHeight="1" x14ac:dyDescent="0.15">
      <c r="A1757" s="38">
        <v>1744</v>
      </c>
      <c r="B1757" s="39">
        <v>4150410019</v>
      </c>
      <c r="C1757" s="40" t="s">
        <v>4847</v>
      </c>
      <c r="D1757" s="41" t="s">
        <v>642</v>
      </c>
      <c r="E1757" s="42" t="s">
        <v>643</v>
      </c>
      <c r="F1757" s="43" t="s">
        <v>290</v>
      </c>
      <c r="G1757" s="44" t="s">
        <v>644</v>
      </c>
      <c r="H1757" s="44" t="s">
        <v>645</v>
      </c>
      <c r="I1757" s="44" t="s">
        <v>646</v>
      </c>
      <c r="J1757" s="45">
        <v>41000</v>
      </c>
      <c r="K1757" s="44" t="s">
        <v>647</v>
      </c>
    </row>
    <row r="1758" spans="1:11" ht="24" x14ac:dyDescent="0.15">
      <c r="A1758" s="38">
        <v>1745</v>
      </c>
      <c r="B1758" s="39">
        <v>4150510016</v>
      </c>
      <c r="C1758" s="40" t="s">
        <v>4847</v>
      </c>
      <c r="D1758" s="41" t="s">
        <v>3137</v>
      </c>
      <c r="E1758" s="42" t="s">
        <v>649</v>
      </c>
      <c r="F1758" s="43" t="s">
        <v>249</v>
      </c>
      <c r="G1758" s="44" t="s">
        <v>650</v>
      </c>
      <c r="H1758" s="44" t="s">
        <v>651</v>
      </c>
      <c r="I1758" s="44" t="s">
        <v>652</v>
      </c>
      <c r="J1758" s="45">
        <v>41000</v>
      </c>
      <c r="K1758" s="44" t="s">
        <v>653</v>
      </c>
    </row>
    <row r="1760" spans="1:11" x14ac:dyDescent="0.15">
      <c r="K1760" s="96"/>
    </row>
  </sheetData>
  <phoneticPr fontId="4"/>
  <dataValidations count="1">
    <dataValidation imeMode="off" allowBlank="1" showInputMessage="1" showErrorMessage="1" sqref="B344 B342 B295:B296 B47:B48 B858 B315 B861:B896 J47:J48 J344 J342 J295:J296 J601 J858 J877 J884:J896 J1738:J1745 J1750:J1758 B440:B591 B355:B405 B1738:B1758 J939:J1207 B1414:B1655 B1250:B1411 B1666:B1705 B1710:B1736 B708:B854 B939:B1248 J355:J405 J440:J599 J710:J854 J647:J699 B647:B699 B933:B934" xr:uid="{7630D4B5-A361-4E91-8083-4AD0B35C145E}"/>
  </dataValidations>
  <printOptions horizontalCentered="1"/>
  <pageMargins left="0.39370078740157483" right="0.39370078740157483" top="0.74803149606299213" bottom="0.59055118110236227" header="0.47244094488188981" footer="0.31496062992125984"/>
  <pageSetup paperSize="9" scale="36" fitToHeight="0" orientation="landscape" r:id="rId1"/>
  <headerFooter>
    <oddHeader>&amp;C&amp;"UD デジタル 教科書体 NP-B,太字"&amp;18佐賀県指定障害福祉サービス・障害児入所施設・障害児通所支援事業所一覧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事業所一覧_202607</vt:lpstr>
      <vt:lpstr>事業所一覧_202607!Print_Area</vt:lpstr>
      <vt:lpstr>事業所一覧_202607!Print_Titles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大串　香純（障害福祉課）</dc:creator>
  <cp:lastModifiedBy>大串　香純（障害福祉課）</cp:lastModifiedBy>
  <dcterms:created xsi:type="dcterms:W3CDTF">2026-07-14T09:45:24Z</dcterms:created>
  <dcterms:modified xsi:type="dcterms:W3CDTF">2026-07-14T09:45:24Z</dcterms:modified>
</cp:coreProperties>
</file>