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200400医務課\03_看護担当\33_★准看護師試験\01_佐賀県試験実施\受験資格認定\☆受験資格認定の取扱い等について\202505改正 ー\"/>
    </mc:Choice>
  </mc:AlternateContent>
  <xr:revisionPtr revIDLastSave="0" documentId="13_ncr:101_{D7F53182-D600-42BD-A08B-2C8C1A2F4108}" xr6:coauthVersionLast="47" xr6:coauthVersionMax="47" xr10:uidLastSave="{00000000-0000-0000-0000-000000000000}"/>
  <bookViews>
    <workbookView xWindow="-103" yWindow="-103" windowWidth="22149" windowHeight="11829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G30" i="1"/>
  <c r="H30" i="1"/>
  <c r="H29" i="1"/>
  <c r="D15" i="1"/>
  <c r="G29" i="1"/>
  <c r="F29" i="1"/>
  <c r="G14" i="1"/>
  <c r="H14" i="1"/>
  <c r="H28" i="1"/>
  <c r="H27" i="1"/>
  <c r="H25" i="1"/>
  <c r="H24" i="1"/>
  <c r="H15" i="1"/>
  <c r="H22" i="1"/>
  <c r="H21" i="1"/>
  <c r="H19" i="1"/>
  <c r="H17" i="1"/>
  <c r="H18" i="1"/>
  <c r="H16" i="1"/>
  <c r="G15" i="1"/>
  <c r="H12" i="1"/>
  <c r="D23" i="1"/>
  <c r="G7" i="1"/>
  <c r="H7" i="1"/>
  <c r="H9" i="1"/>
  <c r="H10" i="1"/>
  <c r="H11" i="1"/>
  <c r="H8" i="1"/>
  <c r="H6" i="1"/>
  <c r="H5" i="1"/>
  <c r="D14" i="1"/>
  <c r="G23" i="1"/>
  <c r="F23" i="1"/>
  <c r="F15" i="1"/>
  <c r="F14" i="1"/>
  <c r="F7" i="1"/>
  <c r="H23" i="1" l="1"/>
  <c r="D29" i="1"/>
  <c r="D30" i="1" s="1"/>
</calcChain>
</file>

<file path=xl/sharedStrings.xml><?xml version="1.0" encoding="utf-8"?>
<sst xmlns="http://schemas.openxmlformats.org/spreadsheetml/2006/main" count="38" uniqueCount="35">
  <si>
    <t>教育内容</t>
    <rPh sb="0" eb="2">
      <t>キョウイク</t>
    </rPh>
    <rPh sb="2" eb="4">
      <t>ナイヨウ</t>
    </rPh>
    <phoneticPr fontId="19"/>
  </si>
  <si>
    <t>時間数</t>
    <rPh sb="0" eb="3">
      <t>ジカンスウ</t>
    </rPh>
    <phoneticPr fontId="19"/>
  </si>
  <si>
    <t>臨地実習</t>
    <rPh sb="0" eb="2">
      <t>リンチ</t>
    </rPh>
    <rPh sb="2" eb="4">
      <t>ジッシュウ</t>
    </rPh>
    <phoneticPr fontId="19"/>
  </si>
  <si>
    <t>人体の仕組みと働き</t>
    <rPh sb="0" eb="2">
      <t>ジンタイ</t>
    </rPh>
    <rPh sb="3" eb="5">
      <t>シク</t>
    </rPh>
    <rPh sb="7" eb="8">
      <t>ハタラ</t>
    </rPh>
    <phoneticPr fontId="19"/>
  </si>
  <si>
    <t>疾病の成り立ち</t>
    <rPh sb="0" eb="2">
      <t>シッペイ</t>
    </rPh>
    <rPh sb="3" eb="4">
      <t>ナ</t>
    </rPh>
    <rPh sb="5" eb="6">
      <t>タ</t>
    </rPh>
    <phoneticPr fontId="19"/>
  </si>
  <si>
    <t>保健医療福祉の仕組み</t>
    <rPh sb="0" eb="2">
      <t>ホケン</t>
    </rPh>
    <rPh sb="2" eb="4">
      <t>イリョウ</t>
    </rPh>
    <rPh sb="4" eb="6">
      <t>フクシ</t>
    </rPh>
    <rPh sb="7" eb="9">
      <t>シク</t>
    </rPh>
    <phoneticPr fontId="19"/>
  </si>
  <si>
    <t>看護と法律</t>
    <rPh sb="0" eb="2">
      <t>カンゴ</t>
    </rPh>
    <rPh sb="3" eb="5">
      <t>ホウリツ</t>
    </rPh>
    <phoneticPr fontId="19"/>
  </si>
  <si>
    <t>基礎看護</t>
    <rPh sb="0" eb="2">
      <t>キソ</t>
    </rPh>
    <rPh sb="2" eb="4">
      <t>カンゴ</t>
    </rPh>
    <phoneticPr fontId="19"/>
  </si>
  <si>
    <t>　　看護概論</t>
    <rPh sb="2" eb="4">
      <t>カンゴ</t>
    </rPh>
    <rPh sb="4" eb="6">
      <t>ガイロン</t>
    </rPh>
    <phoneticPr fontId="19"/>
  </si>
  <si>
    <t>　　基礎看護技術</t>
    <rPh sb="2" eb="4">
      <t>キソ</t>
    </rPh>
    <rPh sb="4" eb="6">
      <t>カンゴ</t>
    </rPh>
    <rPh sb="6" eb="8">
      <t>ギジュツ</t>
    </rPh>
    <phoneticPr fontId="19"/>
  </si>
  <si>
    <t>　　臨床看護総論</t>
    <rPh sb="2" eb="4">
      <t>リンショウ</t>
    </rPh>
    <rPh sb="4" eb="6">
      <t>カンゴ</t>
    </rPh>
    <rPh sb="6" eb="8">
      <t>ソウロン</t>
    </rPh>
    <phoneticPr fontId="19"/>
  </si>
  <si>
    <t>成人看護</t>
    <rPh sb="0" eb="1">
      <t>セイ</t>
    </rPh>
    <rPh sb="1" eb="2">
      <t>ジン</t>
    </rPh>
    <rPh sb="2" eb="4">
      <t>カンゴ</t>
    </rPh>
    <phoneticPr fontId="19"/>
  </si>
  <si>
    <t>老年看護</t>
    <rPh sb="0" eb="2">
      <t>ロウネン</t>
    </rPh>
    <rPh sb="2" eb="4">
      <t>カンゴ</t>
    </rPh>
    <phoneticPr fontId="19"/>
  </si>
  <si>
    <t>母子看護</t>
    <rPh sb="0" eb="2">
      <t>ボシ</t>
    </rPh>
    <rPh sb="2" eb="4">
      <t>カンゴ</t>
    </rPh>
    <phoneticPr fontId="19"/>
  </si>
  <si>
    <t>精神看護</t>
    <rPh sb="0" eb="1">
      <t>セイ</t>
    </rPh>
    <rPh sb="1" eb="2">
      <t>シン</t>
    </rPh>
    <rPh sb="2" eb="4">
      <t>カンゴ</t>
    </rPh>
    <phoneticPr fontId="19"/>
  </si>
  <si>
    <t>　　基礎看護</t>
    <rPh sb="2" eb="4">
      <t>キソ</t>
    </rPh>
    <rPh sb="4" eb="6">
      <t>カンゴ</t>
    </rPh>
    <phoneticPr fontId="19"/>
  </si>
  <si>
    <t>　　成人看護</t>
    <rPh sb="2" eb="3">
      <t>セイ</t>
    </rPh>
    <rPh sb="3" eb="4">
      <t>ジン</t>
    </rPh>
    <rPh sb="4" eb="6">
      <t>カンゴ</t>
    </rPh>
    <phoneticPr fontId="19"/>
  </si>
  <si>
    <t>　　老年看護</t>
    <rPh sb="2" eb="4">
      <t>ロウネン</t>
    </rPh>
    <rPh sb="4" eb="6">
      <t>カンゴ</t>
    </rPh>
    <phoneticPr fontId="19"/>
  </si>
  <si>
    <t>　　母子看護</t>
    <rPh sb="2" eb="4">
      <t>ボシ</t>
    </rPh>
    <rPh sb="4" eb="6">
      <t>カンゴ</t>
    </rPh>
    <phoneticPr fontId="19"/>
  </si>
  <si>
    <t>　　精神看護</t>
    <rPh sb="2" eb="3">
      <t>セイ</t>
    </rPh>
    <rPh sb="3" eb="4">
      <t>シン</t>
    </rPh>
    <rPh sb="4" eb="6">
      <t>カンゴ</t>
    </rPh>
    <phoneticPr fontId="19"/>
  </si>
  <si>
    <t>【様式3】</t>
    <rPh sb="1" eb="3">
      <t>ヨウシキ</t>
    </rPh>
    <phoneticPr fontId="19"/>
  </si>
  <si>
    <t>保健師助産師看護師養成所指定規則における教育課程との対照表</t>
    <rPh sb="0" eb="3">
      <t>ホケンシ</t>
    </rPh>
    <rPh sb="3" eb="6">
      <t>ジョサンシ</t>
    </rPh>
    <rPh sb="6" eb="9">
      <t>カンゴシ</t>
    </rPh>
    <rPh sb="9" eb="12">
      <t>ヨウセイジョ</t>
    </rPh>
    <rPh sb="12" eb="14">
      <t>シテイ</t>
    </rPh>
    <rPh sb="14" eb="16">
      <t>キソク</t>
    </rPh>
    <rPh sb="20" eb="22">
      <t>キョウイク</t>
    </rPh>
    <rPh sb="22" eb="24">
      <t>カテイ</t>
    </rPh>
    <rPh sb="26" eb="29">
      <t>タイショウヒョウ</t>
    </rPh>
    <phoneticPr fontId="19"/>
  </si>
  <si>
    <t>申請者の履修科目</t>
    <rPh sb="0" eb="3">
      <t>シンセイシャ</t>
    </rPh>
    <rPh sb="4" eb="6">
      <t>リシュウ</t>
    </rPh>
    <rPh sb="6" eb="8">
      <t>カモク</t>
    </rPh>
    <phoneticPr fontId="19"/>
  </si>
  <si>
    <t>差引
時間数</t>
    <rPh sb="0" eb="1">
      <t>サ</t>
    </rPh>
    <rPh sb="1" eb="2">
      <t>ヒ</t>
    </rPh>
    <rPh sb="3" eb="6">
      <t>ジカンスウ</t>
    </rPh>
    <phoneticPr fontId="19"/>
  </si>
  <si>
    <t>小　　計</t>
    <rPh sb="0" eb="1">
      <t>ショウ</t>
    </rPh>
    <rPh sb="3" eb="4">
      <t>ケイ</t>
    </rPh>
    <phoneticPr fontId="19"/>
  </si>
  <si>
    <t>単位数</t>
    <rPh sb="0" eb="3">
      <t>タンイスウ</t>
    </rPh>
    <phoneticPr fontId="19"/>
  </si>
  <si>
    <t>総　　　計</t>
    <rPh sb="0" eb="1">
      <t>ソウ</t>
    </rPh>
    <phoneticPr fontId="19"/>
  </si>
  <si>
    <t>※　演習及び校内実習は講義に含む。</t>
    <rPh sb="2" eb="4">
      <t>エンシュウ</t>
    </rPh>
    <rPh sb="4" eb="5">
      <t>オヨ</t>
    </rPh>
    <rPh sb="6" eb="8">
      <t>コウナイ</t>
    </rPh>
    <rPh sb="8" eb="10">
      <t>ジッシュウ</t>
    </rPh>
    <rPh sb="11" eb="13">
      <t>コウギ</t>
    </rPh>
    <rPh sb="14" eb="15">
      <t>フク</t>
    </rPh>
    <phoneticPr fontId="19"/>
  </si>
  <si>
    <t>基礎分野</t>
    <rPh sb="0" eb="2">
      <t>キソ</t>
    </rPh>
    <rPh sb="2" eb="4">
      <t>ブンヤ</t>
    </rPh>
    <phoneticPr fontId="19"/>
  </si>
  <si>
    <t>人間の生活・社会</t>
    <rPh sb="0" eb="2">
      <t>ニンゲン</t>
    </rPh>
    <rPh sb="3" eb="5">
      <t>セイカツ</t>
    </rPh>
    <rPh sb="6" eb="8">
      <t>シャカイ</t>
    </rPh>
    <phoneticPr fontId="19"/>
  </si>
  <si>
    <t>論理的思考の基盤</t>
    <rPh sb="0" eb="3">
      <t>ロンリテキ</t>
    </rPh>
    <rPh sb="3" eb="5">
      <t>シコウ</t>
    </rPh>
    <rPh sb="6" eb="8">
      <t>キバン</t>
    </rPh>
    <phoneticPr fontId="19"/>
  </si>
  <si>
    <t>栄養</t>
    <rPh sb="0" eb="2">
      <t>エイヨウ</t>
    </rPh>
    <phoneticPr fontId="19"/>
  </si>
  <si>
    <t>薬理</t>
    <rPh sb="0" eb="2">
      <t>ヤクリ</t>
    </rPh>
    <phoneticPr fontId="19"/>
  </si>
  <si>
    <t>専門分野</t>
    <rPh sb="0" eb="2">
      <t>センモン</t>
    </rPh>
    <rPh sb="2" eb="4">
      <t>ブンヤ</t>
    </rPh>
    <phoneticPr fontId="19"/>
  </si>
  <si>
    <t>専
門
基
礎
分
野</t>
    <rPh sb="0" eb="1">
      <t>アツシ</t>
    </rPh>
    <rPh sb="2" eb="3">
      <t>モン</t>
    </rPh>
    <rPh sb="4" eb="5">
      <t>モト</t>
    </rPh>
    <rPh sb="6" eb="7">
      <t>イシズエ</t>
    </rPh>
    <rPh sb="8" eb="9">
      <t>フン</t>
    </rPh>
    <rPh sb="10" eb="11">
      <t>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</si>
</sst>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4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6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8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20" fillId="0" borderId="0" xfId="0" applyFont="1">
      <alignment vertical="center"/>
    </xf>
    <xf numFmtId="0" fontId="22" fillId="0" borderId="0" xfId="43" applyFont="1" applyAlignment="1">
      <alignment horizontal="center" vertical="center"/>
    </xf>
    <xf numFmtId="0" fontId="20" fillId="26" borderId="10" xfId="0" applyFont="1" applyFill="1" applyBorder="1">
      <alignment vertical="center"/>
    </xf>
    <xf numFmtId="0" fontId="20" fillId="26" borderId="0" xfId="0" applyFont="1" applyFill="1" applyBorder="1">
      <alignment vertical="center"/>
    </xf>
    <xf numFmtId="0" fontId="20" fillId="0" borderId="11" xfId="0" applyFont="1" applyFill="1" applyBorder="1">
      <alignment vertical="center"/>
    </xf>
    <xf numFmtId="0" fontId="20" fillId="0" borderId="12" xfId="0" applyFont="1" applyFill="1" applyBorder="1">
      <alignment vertical="center"/>
    </xf>
    <xf numFmtId="0" fontId="21" fillId="0" borderId="0" xfId="0" applyFont="1" applyAlignment="1">
      <alignment horizontal="right" vertical="center"/>
    </xf>
    <xf numFmtId="0" fontId="24" fillId="27" borderId="13" xfId="43" applyFont="1" applyFill="1" applyBorder="1" applyAlignment="1">
      <alignment horizontal="center" vertical="center"/>
    </xf>
    <xf numFmtId="0" fontId="24" fillId="27" borderId="13" xfId="43" applyFont="1" applyFill="1" applyBorder="1" applyAlignment="1">
      <alignment horizontal="center" vertical="center" wrapText="1"/>
    </xf>
    <xf numFmtId="0" fontId="20" fillId="27" borderId="13" xfId="43" applyFont="1" applyFill="1" applyBorder="1" applyAlignment="1">
      <alignment horizontal="center" vertical="center" wrapText="1"/>
    </xf>
    <xf numFmtId="0" fontId="24" fillId="0" borderId="14" xfId="43" applyFont="1" applyBorder="1" applyAlignment="1" applyProtection="1">
      <alignment horizontal="center" vertical="center"/>
      <protection locked="0"/>
    </xf>
    <xf numFmtId="0" fontId="24" fillId="0" borderId="14" xfId="43" applyFont="1" applyBorder="1" applyAlignment="1" applyProtection="1">
      <alignment horizontal="left" vertical="center"/>
      <protection locked="0"/>
    </xf>
    <xf numFmtId="0" fontId="24" fillId="0" borderId="15" xfId="43" applyFont="1" applyBorder="1" applyAlignment="1" applyProtection="1">
      <alignment horizontal="center" vertical="center"/>
      <protection locked="0"/>
    </xf>
    <xf numFmtId="0" fontId="24" fillId="0" borderId="15" xfId="43" applyFont="1" applyBorder="1" applyAlignment="1" applyProtection="1">
      <alignment horizontal="left" vertical="center"/>
      <protection locked="0"/>
    </xf>
    <xf numFmtId="0" fontId="24" fillId="0" borderId="16" xfId="43" applyFont="1" applyBorder="1" applyAlignment="1" applyProtection="1">
      <alignment horizontal="center" vertical="center"/>
      <protection locked="0"/>
    </xf>
    <xf numFmtId="0" fontId="24" fillId="27" borderId="13" xfId="43" applyFont="1" applyFill="1" applyBorder="1" applyAlignment="1" applyProtection="1">
      <alignment horizontal="center" vertical="center"/>
    </xf>
    <xf numFmtId="0" fontId="24" fillId="0" borderId="14" xfId="43" applyFont="1" applyBorder="1" applyProtection="1">
      <alignment vertical="center"/>
      <protection locked="0"/>
    </xf>
    <xf numFmtId="0" fontId="24" fillId="0" borderId="15" xfId="43" applyFont="1" applyBorder="1" applyProtection="1">
      <alignment vertical="center"/>
      <protection locked="0"/>
    </xf>
    <xf numFmtId="0" fontId="24" fillId="0" borderId="16" xfId="43" applyFont="1" applyBorder="1" applyProtection="1">
      <alignment vertical="center"/>
      <protection locked="0"/>
    </xf>
    <xf numFmtId="0" fontId="24" fillId="26" borderId="17" xfId="43" applyFont="1" applyFill="1" applyBorder="1" applyProtection="1">
      <alignment vertical="center"/>
      <protection locked="0"/>
    </xf>
    <xf numFmtId="0" fontId="24" fillId="26" borderId="17" xfId="43" applyFont="1" applyFill="1" applyBorder="1" applyAlignment="1" applyProtection="1">
      <alignment horizontal="center" vertical="center"/>
      <protection locked="0"/>
    </xf>
    <xf numFmtId="0" fontId="24" fillId="26" borderId="18" xfId="43" applyFont="1" applyFill="1" applyBorder="1" applyAlignment="1" applyProtection="1">
      <alignment horizontal="center" vertical="center" textRotation="255" wrapText="1"/>
      <protection locked="0"/>
    </xf>
    <xf numFmtId="0" fontId="24" fillId="0" borderId="19" xfId="43" applyFont="1" applyFill="1" applyBorder="1" applyProtection="1">
      <alignment vertical="center"/>
      <protection locked="0"/>
    </xf>
    <xf numFmtId="0" fontId="24" fillId="0" borderId="20" xfId="43" applyFont="1" applyFill="1" applyBorder="1" applyAlignment="1" applyProtection="1">
      <alignment horizontal="center" vertical="center"/>
      <protection locked="0"/>
    </xf>
    <xf numFmtId="0" fontId="24" fillId="0" borderId="20" xfId="43" applyFont="1" applyFill="1" applyBorder="1" applyProtection="1">
      <alignment vertical="center"/>
      <protection locked="0"/>
    </xf>
    <xf numFmtId="0" fontId="24" fillId="0" borderId="21" xfId="43" applyFont="1" applyFill="1" applyBorder="1" applyProtection="1">
      <alignment vertical="center"/>
      <protection locked="0"/>
    </xf>
    <xf numFmtId="0" fontId="24" fillId="0" borderId="22" xfId="43" applyFont="1" applyFill="1" applyBorder="1" applyAlignment="1" applyProtection="1">
      <alignment horizontal="center" vertical="center"/>
      <protection locked="0"/>
    </xf>
    <xf numFmtId="0" fontId="24" fillId="0" borderId="22" xfId="43" applyFont="1" applyFill="1" applyBorder="1" applyProtection="1">
      <alignment vertical="center"/>
      <protection locked="0"/>
    </xf>
    <xf numFmtId="0" fontId="24" fillId="26" borderId="23" xfId="43" applyFont="1" applyFill="1" applyBorder="1" applyAlignment="1" applyProtection="1">
      <alignment horizontal="center" vertical="center" textRotation="255" wrapText="1"/>
      <protection locked="0"/>
    </xf>
    <xf numFmtId="0" fontId="24" fillId="0" borderId="24" xfId="43" applyFont="1" applyFill="1" applyBorder="1" applyProtection="1">
      <alignment vertical="center"/>
      <protection locked="0"/>
    </xf>
    <xf numFmtId="0" fontId="24" fillId="0" borderId="25" xfId="43" applyFont="1" applyFill="1" applyBorder="1" applyAlignment="1" applyProtection="1">
      <alignment horizontal="center" vertical="center"/>
      <protection locked="0"/>
    </xf>
    <xf numFmtId="0" fontId="24" fillId="0" borderId="25" xfId="43" applyFont="1" applyFill="1" applyBorder="1" applyProtection="1">
      <alignment vertical="center"/>
      <protection locked="0"/>
    </xf>
    <xf numFmtId="0" fontId="24" fillId="0" borderId="26" xfId="43" applyFont="1" applyFill="1" applyBorder="1" applyProtection="1">
      <alignment vertical="center"/>
      <protection locked="0"/>
    </xf>
    <xf numFmtId="0" fontId="24" fillId="0" borderId="26" xfId="43" applyFont="1" applyFill="1" applyBorder="1" applyAlignment="1" applyProtection="1">
      <alignment horizontal="center" vertical="center"/>
      <protection locked="0"/>
    </xf>
    <xf numFmtId="0" fontId="24" fillId="0" borderId="15" xfId="43" applyFont="1" applyFill="1" applyBorder="1" applyProtection="1">
      <alignment vertical="center"/>
      <protection locked="0"/>
    </xf>
    <xf numFmtId="0" fontId="24" fillId="0" borderId="15" xfId="43" applyFont="1" applyFill="1" applyBorder="1" applyAlignment="1" applyProtection="1">
      <alignment horizontal="center" vertical="center"/>
      <protection locked="0"/>
    </xf>
    <xf numFmtId="0" fontId="24" fillId="26" borderId="27" xfId="43" applyFont="1" applyFill="1" applyBorder="1" applyProtection="1">
      <alignment vertical="center"/>
      <protection locked="0"/>
    </xf>
    <xf numFmtId="0" fontId="24" fillId="26" borderId="27" xfId="43" applyFont="1" applyFill="1" applyBorder="1" applyAlignment="1" applyProtection="1">
      <alignment horizontal="center" vertical="center"/>
      <protection locked="0"/>
    </xf>
    <xf numFmtId="0" fontId="24" fillId="26" borderId="28" xfId="43" applyFont="1" applyFill="1" applyBorder="1" applyAlignment="1" applyProtection="1">
      <alignment horizontal="center" vertical="center" textRotation="255" wrapText="1"/>
      <protection locked="0"/>
    </xf>
    <xf numFmtId="0" fontId="24" fillId="0" borderId="29" xfId="43" applyFont="1" applyFill="1" applyBorder="1" applyProtection="1">
      <alignment vertical="center"/>
      <protection locked="0"/>
    </xf>
    <xf numFmtId="0" fontId="24" fillId="0" borderId="30" xfId="43" applyFont="1" applyFill="1" applyBorder="1" applyAlignment="1" applyProtection="1">
      <alignment horizontal="center" vertical="center"/>
      <protection locked="0"/>
    </xf>
    <xf numFmtId="0" fontId="24" fillId="0" borderId="30" xfId="43" applyFont="1" applyFill="1" applyBorder="1" applyProtection="1">
      <alignment vertical="center"/>
      <protection locked="0"/>
    </xf>
    <xf numFmtId="0" fontId="24" fillId="24" borderId="31" xfId="43" applyFont="1" applyFill="1" applyBorder="1" applyAlignment="1">
      <alignment horizontal="center" vertical="center"/>
    </xf>
    <xf numFmtId="0" fontId="24" fillId="25" borderId="32" xfId="43" applyFont="1" applyFill="1" applyBorder="1" applyAlignment="1">
      <alignment horizontal="center" vertical="center"/>
    </xf>
    <xf numFmtId="38" fontId="24" fillId="24" borderId="31" xfId="45" applyFont="1" applyFill="1" applyBorder="1" applyAlignment="1">
      <alignment horizontal="center" vertical="center"/>
    </xf>
    <xf numFmtId="38" fontId="24" fillId="25" borderId="32" xfId="45" applyFont="1" applyFill="1" applyBorder="1" applyAlignment="1">
      <alignment horizontal="center" vertical="center"/>
    </xf>
    <xf numFmtId="0" fontId="24" fillId="0" borderId="32" xfId="43" applyFont="1" applyFill="1" applyBorder="1" applyAlignment="1">
      <alignment horizontal="center" vertical="center"/>
    </xf>
    <xf numFmtId="0" fontId="24" fillId="0" borderId="17" xfId="43" applyFont="1" applyFill="1" applyBorder="1" applyAlignment="1">
      <alignment horizontal="center" vertical="center"/>
    </xf>
    <xf numFmtId="0" fontId="24" fillId="0" borderId="16" xfId="43" applyFont="1" applyFill="1" applyBorder="1" applyAlignment="1">
      <alignment horizontal="center" vertical="center"/>
    </xf>
    <xf numFmtId="0" fontId="24" fillId="0" borderId="44" xfId="43" applyFont="1" applyFill="1" applyBorder="1" applyAlignment="1" applyProtection="1">
      <alignment vertical="center"/>
      <protection locked="0"/>
    </xf>
    <xf numFmtId="0" fontId="24" fillId="0" borderId="15" xfId="43" applyFont="1" applyFill="1" applyBorder="1" applyAlignment="1" applyProtection="1">
      <alignment vertical="center"/>
      <protection locked="0"/>
    </xf>
    <xf numFmtId="0" fontId="24" fillId="0" borderId="27" xfId="43" applyFont="1" applyFill="1" applyBorder="1" applyAlignment="1">
      <alignment horizontal="center" vertical="center"/>
    </xf>
    <xf numFmtId="0" fontId="24" fillId="0" borderId="15" xfId="43" applyFont="1" applyFill="1" applyBorder="1" applyAlignment="1">
      <alignment horizontal="center" vertical="center"/>
    </xf>
    <xf numFmtId="0" fontId="24" fillId="0" borderId="20" xfId="43" applyFont="1" applyFill="1" applyBorder="1" applyAlignment="1">
      <alignment horizontal="center" vertical="center"/>
    </xf>
    <xf numFmtId="0" fontId="24" fillId="0" borderId="22" xfId="43" applyFont="1" applyFill="1" applyBorder="1" applyAlignment="1">
      <alignment horizontal="center" vertical="center"/>
    </xf>
    <xf numFmtId="0" fontId="24" fillId="0" borderId="45" xfId="43" applyFont="1" applyFill="1" applyBorder="1" applyAlignment="1">
      <alignment horizontal="center" vertical="center"/>
    </xf>
    <xf numFmtId="0" fontId="23" fillId="0" borderId="0" xfId="43" applyFont="1" applyAlignment="1">
      <alignment horizontal="center" vertical="center" wrapText="1"/>
    </xf>
    <xf numFmtId="0" fontId="24" fillId="27" borderId="13" xfId="43" applyFont="1" applyFill="1" applyBorder="1" applyAlignment="1">
      <alignment horizontal="center" vertical="center"/>
    </xf>
    <xf numFmtId="0" fontId="24" fillId="0" borderId="26" xfId="43" applyFont="1" applyFill="1" applyBorder="1" applyAlignment="1" applyProtection="1">
      <alignment horizontal="center" vertical="center"/>
      <protection locked="0"/>
    </xf>
    <xf numFmtId="0" fontId="24" fillId="0" borderId="15" xfId="43" applyFont="1" applyFill="1" applyBorder="1" applyAlignment="1" applyProtection="1">
      <alignment horizontal="center" vertical="center"/>
      <protection locked="0"/>
    </xf>
    <xf numFmtId="0" fontId="24" fillId="0" borderId="22" xfId="43" applyFont="1" applyFill="1" applyBorder="1" applyAlignment="1" applyProtection="1">
      <alignment horizontal="center" vertical="center"/>
      <protection locked="0"/>
    </xf>
    <xf numFmtId="0" fontId="24" fillId="27" borderId="43" xfId="43" applyFont="1" applyFill="1" applyBorder="1" applyAlignment="1" applyProtection="1">
      <alignment horizontal="center" vertical="center" textRotation="255" wrapText="1"/>
      <protection locked="0"/>
    </xf>
    <xf numFmtId="0" fontId="24" fillId="27" borderId="18" xfId="43" applyFont="1" applyFill="1" applyBorder="1" applyAlignment="1" applyProtection="1">
      <alignment horizontal="center" vertical="center" textRotation="255" wrapText="1"/>
      <protection locked="0"/>
    </xf>
    <xf numFmtId="0" fontId="24" fillId="27" borderId="34" xfId="43" applyFont="1" applyFill="1" applyBorder="1" applyAlignment="1" applyProtection="1">
      <alignment horizontal="center" vertical="center" textRotation="255" wrapText="1"/>
      <protection locked="0"/>
    </xf>
    <xf numFmtId="0" fontId="24" fillId="0" borderId="38" xfId="43" applyFont="1" applyBorder="1" applyAlignment="1" applyProtection="1">
      <alignment horizontal="left" vertical="center"/>
      <protection locked="0"/>
    </xf>
    <xf numFmtId="0" fontId="24" fillId="0" borderId="39" xfId="43" applyFont="1" applyBorder="1" applyAlignment="1" applyProtection="1">
      <alignment horizontal="left" vertical="center"/>
      <protection locked="0"/>
    </xf>
    <xf numFmtId="0" fontId="24" fillId="0" borderId="36" xfId="43" applyFont="1" applyBorder="1" applyAlignment="1" applyProtection="1">
      <alignment horizontal="left" vertical="center"/>
      <protection locked="0"/>
    </xf>
    <xf numFmtId="0" fontId="24" fillId="0" borderId="37" xfId="43" applyFont="1" applyBorder="1" applyAlignment="1" applyProtection="1">
      <alignment horizontal="left" vertical="center"/>
      <protection locked="0"/>
    </xf>
    <xf numFmtId="0" fontId="24" fillId="0" borderId="27" xfId="43" applyFont="1" applyFill="1" applyBorder="1" applyAlignment="1">
      <alignment horizontal="center" vertical="center"/>
    </xf>
    <xf numFmtId="0" fontId="24" fillId="0" borderId="32" xfId="43" applyFont="1" applyFill="1" applyBorder="1" applyAlignment="1">
      <alignment horizontal="center" vertical="center"/>
    </xf>
    <xf numFmtId="0" fontId="24" fillId="0" borderId="46" xfId="43" applyFont="1" applyFill="1" applyBorder="1" applyAlignment="1">
      <alignment horizontal="center" vertical="center"/>
    </xf>
    <xf numFmtId="0" fontId="24" fillId="0" borderId="26" xfId="43" applyFont="1" applyFill="1" applyBorder="1" applyAlignment="1">
      <alignment horizontal="center" vertical="center"/>
    </xf>
    <xf numFmtId="0" fontId="24" fillId="0" borderId="47" xfId="43" applyFont="1" applyFill="1" applyBorder="1" applyAlignment="1">
      <alignment horizontal="center" vertical="center"/>
    </xf>
    <xf numFmtId="0" fontId="24" fillId="25" borderId="28" xfId="43" applyFont="1" applyFill="1" applyBorder="1" applyAlignment="1">
      <alignment horizontal="center" vertical="center"/>
    </xf>
    <xf numFmtId="0" fontId="24" fillId="25" borderId="42" xfId="43" applyFont="1" applyFill="1" applyBorder="1" applyAlignment="1">
      <alignment horizontal="center" vertical="center"/>
    </xf>
    <xf numFmtId="0" fontId="24" fillId="25" borderId="33" xfId="43" applyFont="1" applyFill="1" applyBorder="1" applyAlignment="1">
      <alignment horizontal="center" vertical="center"/>
    </xf>
    <xf numFmtId="0" fontId="24" fillId="0" borderId="15" xfId="43" applyFont="1" applyBorder="1" applyAlignment="1" applyProtection="1">
      <alignment horizontal="center" vertical="center"/>
      <protection locked="0"/>
    </xf>
    <xf numFmtId="0" fontId="24" fillId="0" borderId="16" xfId="43" applyFont="1" applyBorder="1" applyAlignment="1" applyProtection="1">
      <alignment horizontal="center" vertical="center"/>
      <protection locked="0"/>
    </xf>
    <xf numFmtId="0" fontId="24" fillId="27" borderId="17" xfId="43" applyFont="1" applyFill="1" applyBorder="1" applyAlignment="1" applyProtection="1">
      <alignment horizontal="center" vertical="center" textRotation="255" wrapText="1"/>
      <protection locked="0"/>
    </xf>
    <xf numFmtId="0" fontId="24" fillId="27" borderId="27" xfId="43" applyFont="1" applyFill="1" applyBorder="1" applyAlignment="1" applyProtection="1">
      <alignment horizontal="center" vertical="center" textRotation="255" wrapText="1"/>
      <protection locked="0"/>
    </xf>
    <xf numFmtId="0" fontId="24" fillId="27" borderId="32" xfId="43" applyFont="1" applyFill="1" applyBorder="1" applyAlignment="1" applyProtection="1">
      <alignment horizontal="center" vertical="center" textRotation="255" wrapText="1"/>
      <protection locked="0"/>
    </xf>
    <xf numFmtId="0" fontId="24" fillId="27" borderId="17" xfId="43" applyFont="1" applyFill="1" applyBorder="1" applyAlignment="1" applyProtection="1">
      <alignment horizontal="center" vertical="center" wrapText="1"/>
      <protection locked="0"/>
    </xf>
    <xf numFmtId="0" fontId="24" fillId="27" borderId="27" xfId="43" applyFont="1" applyFill="1" applyBorder="1" applyAlignment="1" applyProtection="1">
      <alignment horizontal="center" vertical="center" wrapText="1"/>
      <protection locked="0"/>
    </xf>
    <xf numFmtId="0" fontId="24" fillId="27" borderId="32" xfId="43" applyFont="1" applyFill="1" applyBorder="1" applyAlignment="1" applyProtection="1">
      <alignment horizontal="center" vertical="center" wrapText="1"/>
      <protection locked="0"/>
    </xf>
    <xf numFmtId="0" fontId="24" fillId="27" borderId="28" xfId="43" applyFont="1" applyFill="1" applyBorder="1" applyAlignment="1" applyProtection="1">
      <alignment horizontal="center" vertical="center"/>
    </xf>
    <xf numFmtId="0" fontId="24" fillId="27" borderId="33" xfId="43" applyFont="1" applyFill="1" applyBorder="1" applyAlignment="1" applyProtection="1">
      <alignment horizontal="center" vertical="center"/>
    </xf>
    <xf numFmtId="0" fontId="24" fillId="24" borderId="34" xfId="43" applyFont="1" applyFill="1" applyBorder="1" applyAlignment="1">
      <alignment horizontal="center" vertical="center"/>
    </xf>
    <xf numFmtId="0" fontId="24" fillId="24" borderId="35" xfId="43" applyFont="1" applyFill="1" applyBorder="1" applyAlignment="1">
      <alignment horizontal="center" vertical="center"/>
    </xf>
    <xf numFmtId="0" fontId="24" fillId="0" borderId="40" xfId="43" applyFont="1" applyBorder="1" applyAlignment="1" applyProtection="1">
      <alignment horizontal="left" vertical="center"/>
      <protection locked="0"/>
    </xf>
    <xf numFmtId="0" fontId="24" fillId="0" borderId="41" xfId="43" applyFont="1" applyBorder="1" applyAlignment="1" applyProtection="1">
      <alignment horizontal="left" vertical="center"/>
      <protection locked="0"/>
    </xf>
    <xf numFmtId="0" fontId="25" fillId="27" borderId="13" xfId="43" applyFont="1" applyFill="1" applyBorder="1" applyAlignment="1" applyProtection="1">
      <alignment horizontal="center" vertical="center"/>
    </xf>
    <xf numFmtId="0" fontId="25" fillId="0" borderId="26" xfId="43" applyFont="1" applyFill="1" applyBorder="1" applyProtection="1">
      <alignment vertical="center"/>
      <protection locked="0"/>
    </xf>
    <xf numFmtId="3" fontId="25" fillId="24" borderId="31" xfId="45" applyNumberFormat="1" applyFont="1" applyFill="1" applyBorder="1" applyAlignment="1">
      <alignment horizontal="center" vertical="center"/>
    </xf>
    <xf numFmtId="3" fontId="25" fillId="28" borderId="32" xfId="45" applyNumberFormat="1" applyFont="1" applyFill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5" builtinId="6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Sheet1" xfId="43" xr:uid="{00000000-0005-0000-0000-00002B000000}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topLeftCell="A21" workbookViewId="0">
      <selection activeCell="N25" sqref="N25"/>
    </sheetView>
  </sheetViews>
  <sheetFormatPr defaultColWidth="9" defaultRowHeight="13.3" x14ac:dyDescent="0.25"/>
  <cols>
    <col min="1" max="1" width="6.765625" style="1" customWidth="1"/>
    <col min="2" max="2" width="3.23046875" style="1" customWidth="1"/>
    <col min="3" max="3" width="20" style="1" customWidth="1"/>
    <col min="4" max="4" width="7.84375" style="1" customWidth="1"/>
    <col min="5" max="5" width="27.4609375" style="1" customWidth="1"/>
    <col min="6" max="7" width="7.3828125" style="1" customWidth="1"/>
    <col min="8" max="16384" width="9" style="1"/>
  </cols>
  <sheetData>
    <row r="1" spans="1:8" ht="14.15" x14ac:dyDescent="0.25">
      <c r="H1" s="7" t="s">
        <v>20</v>
      </c>
    </row>
    <row r="2" spans="1:8" ht="40.5" customHeight="1" x14ac:dyDescent="0.25">
      <c r="A2" s="57" t="s">
        <v>21</v>
      </c>
      <c r="B2" s="57"/>
      <c r="C2" s="57"/>
      <c r="D2" s="57"/>
      <c r="E2" s="57"/>
      <c r="F2" s="57"/>
      <c r="G2" s="57"/>
      <c r="H2" s="57"/>
    </row>
    <row r="3" spans="1:8" ht="10.5" customHeight="1" x14ac:dyDescent="0.25">
      <c r="A3" s="2"/>
      <c r="B3" s="2"/>
      <c r="C3" s="2"/>
      <c r="D3" s="2"/>
      <c r="E3" s="2"/>
      <c r="F3" s="2"/>
      <c r="G3" s="2"/>
      <c r="H3" s="2"/>
    </row>
    <row r="4" spans="1:8" ht="35.25" customHeight="1" x14ac:dyDescent="0.25">
      <c r="A4" s="58" t="s">
        <v>0</v>
      </c>
      <c r="B4" s="58"/>
      <c r="C4" s="58"/>
      <c r="D4" s="8" t="s">
        <v>1</v>
      </c>
      <c r="E4" s="9" t="s">
        <v>22</v>
      </c>
      <c r="F4" s="10" t="s">
        <v>25</v>
      </c>
      <c r="G4" s="10" t="s">
        <v>1</v>
      </c>
      <c r="H4" s="10" t="s">
        <v>23</v>
      </c>
    </row>
    <row r="5" spans="1:8" ht="23.25" customHeight="1" x14ac:dyDescent="0.25">
      <c r="A5" s="79" t="s">
        <v>28</v>
      </c>
      <c r="B5" s="89" t="s">
        <v>30</v>
      </c>
      <c r="C5" s="90"/>
      <c r="D5" s="11">
        <v>35</v>
      </c>
      <c r="E5" s="12"/>
      <c r="F5" s="11"/>
      <c r="G5" s="11"/>
      <c r="H5" s="48">
        <f>G5-D5</f>
        <v>-35</v>
      </c>
    </row>
    <row r="6" spans="1:8" ht="23.25" customHeight="1" x14ac:dyDescent="0.25">
      <c r="A6" s="80"/>
      <c r="B6" s="67" t="s">
        <v>29</v>
      </c>
      <c r="C6" s="68"/>
      <c r="D6" s="13">
        <v>35</v>
      </c>
      <c r="E6" s="14"/>
      <c r="F6" s="13"/>
      <c r="G6" s="13"/>
      <c r="H6" s="49">
        <f>G6-D6</f>
        <v>-35</v>
      </c>
    </row>
    <row r="7" spans="1:8" ht="23.25" customHeight="1" x14ac:dyDescent="0.25">
      <c r="A7" s="81"/>
      <c r="B7" s="85" t="s">
        <v>24</v>
      </c>
      <c r="C7" s="86"/>
      <c r="D7" s="16">
        <v>70</v>
      </c>
      <c r="E7" s="16"/>
      <c r="F7" s="16">
        <f>SUM(F5:F6)</f>
        <v>0</v>
      </c>
      <c r="G7" s="16">
        <f t="shared" ref="G7:H7" si="0">SUM(G5:G6)</f>
        <v>0</v>
      </c>
      <c r="H7" s="91">
        <f t="shared" si="0"/>
        <v>-70</v>
      </c>
    </row>
    <row r="8" spans="1:8" ht="23.25" customHeight="1" x14ac:dyDescent="0.25">
      <c r="A8" s="82" t="s">
        <v>34</v>
      </c>
      <c r="B8" s="89" t="s">
        <v>3</v>
      </c>
      <c r="C8" s="90"/>
      <c r="D8" s="11">
        <v>105</v>
      </c>
      <c r="E8" s="17"/>
      <c r="F8" s="11"/>
      <c r="G8" s="11"/>
      <c r="H8" s="48">
        <f>G8-D8</f>
        <v>-105</v>
      </c>
    </row>
    <row r="9" spans="1:8" ht="23.25" customHeight="1" x14ac:dyDescent="0.25">
      <c r="A9" s="83"/>
      <c r="B9" s="67" t="s">
        <v>31</v>
      </c>
      <c r="C9" s="68"/>
      <c r="D9" s="13">
        <v>35</v>
      </c>
      <c r="E9" s="18"/>
      <c r="F9" s="13"/>
      <c r="G9" s="13"/>
      <c r="H9" s="53">
        <f t="shared" ref="H9:H11" si="1">G9-D9</f>
        <v>-35</v>
      </c>
    </row>
    <row r="10" spans="1:8" ht="23.25" customHeight="1" x14ac:dyDescent="0.25">
      <c r="A10" s="83"/>
      <c r="B10" s="67" t="s">
        <v>32</v>
      </c>
      <c r="C10" s="68"/>
      <c r="D10" s="13">
        <v>70</v>
      </c>
      <c r="E10" s="18"/>
      <c r="F10" s="13"/>
      <c r="G10" s="13"/>
      <c r="H10" s="52">
        <f t="shared" si="1"/>
        <v>-70</v>
      </c>
    </row>
    <row r="11" spans="1:8" ht="23.25" customHeight="1" x14ac:dyDescent="0.25">
      <c r="A11" s="83"/>
      <c r="B11" s="67" t="s">
        <v>4</v>
      </c>
      <c r="C11" s="68"/>
      <c r="D11" s="13">
        <v>105</v>
      </c>
      <c r="E11" s="18"/>
      <c r="F11" s="13"/>
      <c r="G11" s="13"/>
      <c r="H11" s="53">
        <f t="shared" si="1"/>
        <v>-105</v>
      </c>
    </row>
    <row r="12" spans="1:8" ht="23.25" customHeight="1" x14ac:dyDescent="0.25">
      <c r="A12" s="83"/>
      <c r="B12" s="67" t="s">
        <v>5</v>
      </c>
      <c r="C12" s="68"/>
      <c r="D12" s="77">
        <v>35</v>
      </c>
      <c r="E12" s="18"/>
      <c r="F12" s="13"/>
      <c r="G12" s="13"/>
      <c r="H12" s="69">
        <f>(G12+G13)-D12</f>
        <v>-35</v>
      </c>
    </row>
    <row r="13" spans="1:8" ht="23.25" customHeight="1" x14ac:dyDescent="0.25">
      <c r="A13" s="83"/>
      <c r="B13" s="65" t="s">
        <v>6</v>
      </c>
      <c r="C13" s="66"/>
      <c r="D13" s="78"/>
      <c r="E13" s="19"/>
      <c r="F13" s="15"/>
      <c r="G13" s="15"/>
      <c r="H13" s="70"/>
    </row>
    <row r="14" spans="1:8" ht="23.25" customHeight="1" x14ac:dyDescent="0.25">
      <c r="A14" s="84"/>
      <c r="B14" s="85" t="s">
        <v>24</v>
      </c>
      <c r="C14" s="86"/>
      <c r="D14" s="16">
        <f>SUM(D8:D13)</f>
        <v>350</v>
      </c>
      <c r="E14" s="16"/>
      <c r="F14" s="16">
        <f>SUM(F8:F13)</f>
        <v>0</v>
      </c>
      <c r="G14" s="16">
        <f>SUM(G8:G13)</f>
        <v>0</v>
      </c>
      <c r="H14" s="16">
        <f>SUM(H8:H13)</f>
        <v>-350</v>
      </c>
    </row>
    <row r="15" spans="1:8" ht="23.25" customHeight="1" x14ac:dyDescent="0.25">
      <c r="A15" s="62" t="s">
        <v>33</v>
      </c>
      <c r="B15" s="20" t="s">
        <v>7</v>
      </c>
      <c r="C15" s="3"/>
      <c r="D15" s="21">
        <f>SUM(D16:D18)</f>
        <v>385</v>
      </c>
      <c r="E15" s="20"/>
      <c r="F15" s="21">
        <f>SUM(F16:F18)</f>
        <v>0</v>
      </c>
      <c r="G15" s="21">
        <f>SUM(G16:G18)</f>
        <v>0</v>
      </c>
      <c r="H15" s="48">
        <f>SUM(H16:H18)</f>
        <v>-385</v>
      </c>
    </row>
    <row r="16" spans="1:8" ht="23.25" customHeight="1" x14ac:dyDescent="0.25">
      <c r="A16" s="63"/>
      <c r="B16" s="22"/>
      <c r="C16" s="23" t="s">
        <v>8</v>
      </c>
      <c r="D16" s="24">
        <v>70</v>
      </c>
      <c r="E16" s="25"/>
      <c r="F16" s="24"/>
      <c r="G16" s="24"/>
      <c r="H16" s="54">
        <f>G16-D16</f>
        <v>-70</v>
      </c>
    </row>
    <row r="17" spans="1:8" ht="23.25" customHeight="1" x14ac:dyDescent="0.25">
      <c r="A17" s="63"/>
      <c r="B17" s="22"/>
      <c r="C17" s="26" t="s">
        <v>9</v>
      </c>
      <c r="D17" s="27">
        <v>245</v>
      </c>
      <c r="E17" s="28"/>
      <c r="F17" s="27"/>
      <c r="G17" s="27"/>
      <c r="H17" s="54">
        <f t="shared" ref="H17:H18" si="2">G17-D17</f>
        <v>-245</v>
      </c>
    </row>
    <row r="18" spans="1:8" ht="23.25" customHeight="1" x14ac:dyDescent="0.25">
      <c r="A18" s="63"/>
      <c r="B18" s="29"/>
      <c r="C18" s="30" t="s">
        <v>10</v>
      </c>
      <c r="D18" s="31">
        <v>70</v>
      </c>
      <c r="E18" s="32"/>
      <c r="F18" s="31"/>
      <c r="G18" s="31"/>
      <c r="H18" s="54">
        <f t="shared" si="2"/>
        <v>-70</v>
      </c>
    </row>
    <row r="19" spans="1:8" ht="23.25" customHeight="1" x14ac:dyDescent="0.25">
      <c r="A19" s="63"/>
      <c r="B19" s="33" t="s">
        <v>11</v>
      </c>
      <c r="C19" s="5"/>
      <c r="D19" s="59">
        <v>210</v>
      </c>
      <c r="E19" s="92"/>
      <c r="F19" s="34"/>
      <c r="G19" s="50"/>
      <c r="H19" s="71">
        <f>(G19+G20)-D19</f>
        <v>-210</v>
      </c>
    </row>
    <row r="20" spans="1:8" ht="23.25" customHeight="1" x14ac:dyDescent="0.25">
      <c r="A20" s="63"/>
      <c r="B20" s="35" t="s">
        <v>12</v>
      </c>
      <c r="C20" s="6"/>
      <c r="D20" s="60"/>
      <c r="E20" s="35"/>
      <c r="F20" s="36"/>
      <c r="G20" s="51"/>
      <c r="H20" s="72"/>
    </row>
    <row r="21" spans="1:8" ht="23.25" customHeight="1" x14ac:dyDescent="0.25">
      <c r="A21" s="63"/>
      <c r="B21" s="35" t="s">
        <v>13</v>
      </c>
      <c r="C21" s="6"/>
      <c r="D21" s="36">
        <v>70</v>
      </c>
      <c r="E21" s="35"/>
      <c r="F21" s="36"/>
      <c r="G21" s="36"/>
      <c r="H21" s="52">
        <f>G21-D21</f>
        <v>-70</v>
      </c>
    </row>
    <row r="22" spans="1:8" ht="23.25" customHeight="1" x14ac:dyDescent="0.25">
      <c r="A22" s="63"/>
      <c r="B22" s="35" t="s">
        <v>14</v>
      </c>
      <c r="C22" s="6"/>
      <c r="D22" s="36">
        <v>70</v>
      </c>
      <c r="E22" s="35"/>
      <c r="F22" s="36"/>
      <c r="G22" s="36"/>
      <c r="H22" s="53">
        <f>G22-D22</f>
        <v>-70</v>
      </c>
    </row>
    <row r="23" spans="1:8" ht="23.25" customHeight="1" x14ac:dyDescent="0.25">
      <c r="A23" s="63"/>
      <c r="B23" s="37" t="s">
        <v>2</v>
      </c>
      <c r="C23" s="4"/>
      <c r="D23" s="38">
        <f>SUM(D24:D28)</f>
        <v>735</v>
      </c>
      <c r="E23" s="37"/>
      <c r="F23" s="38">
        <f>SUM(F24:F28)</f>
        <v>0</v>
      </c>
      <c r="G23" s="38">
        <f>SUM(G24:G28)</f>
        <v>0</v>
      </c>
      <c r="H23" s="52">
        <f>SUM(H24:H28)</f>
        <v>-735</v>
      </c>
    </row>
    <row r="24" spans="1:8" ht="23.25" customHeight="1" x14ac:dyDescent="0.25">
      <c r="A24" s="63"/>
      <c r="B24" s="22"/>
      <c r="C24" s="23" t="s">
        <v>15</v>
      </c>
      <c r="D24" s="24">
        <v>210</v>
      </c>
      <c r="E24" s="25"/>
      <c r="F24" s="24"/>
      <c r="G24" s="24"/>
      <c r="H24" s="56">
        <f>G24-D24</f>
        <v>-210</v>
      </c>
    </row>
    <row r="25" spans="1:8" ht="23.25" customHeight="1" x14ac:dyDescent="0.25">
      <c r="A25" s="63"/>
      <c r="B25" s="22"/>
      <c r="C25" s="26" t="s">
        <v>16</v>
      </c>
      <c r="D25" s="61">
        <v>385</v>
      </c>
      <c r="E25" s="28"/>
      <c r="F25" s="27"/>
      <c r="G25" s="27"/>
      <c r="H25" s="71">
        <f>(G25+G2)-D25</f>
        <v>-385</v>
      </c>
    </row>
    <row r="26" spans="1:8" ht="23.25" customHeight="1" x14ac:dyDescent="0.25">
      <c r="A26" s="63"/>
      <c r="B26" s="22"/>
      <c r="C26" s="26" t="s">
        <v>17</v>
      </c>
      <c r="D26" s="61"/>
      <c r="E26" s="28"/>
      <c r="F26" s="27"/>
      <c r="G26" s="27"/>
      <c r="H26" s="73"/>
    </row>
    <row r="27" spans="1:8" ht="23.25" customHeight="1" x14ac:dyDescent="0.25">
      <c r="A27" s="63"/>
      <c r="B27" s="22"/>
      <c r="C27" s="26" t="s">
        <v>18</v>
      </c>
      <c r="D27" s="27">
        <v>70</v>
      </c>
      <c r="E27" s="28"/>
      <c r="F27" s="27"/>
      <c r="G27" s="27"/>
      <c r="H27" s="55">
        <f>G27-D27</f>
        <v>-70</v>
      </c>
    </row>
    <row r="28" spans="1:8" ht="23.25" customHeight="1" x14ac:dyDescent="0.25">
      <c r="A28" s="63"/>
      <c r="B28" s="39"/>
      <c r="C28" s="40" t="s">
        <v>19</v>
      </c>
      <c r="D28" s="41">
        <v>70</v>
      </c>
      <c r="E28" s="42"/>
      <c r="F28" s="41"/>
      <c r="G28" s="41"/>
      <c r="H28" s="47">
        <f>G28-D28</f>
        <v>-70</v>
      </c>
    </row>
    <row r="29" spans="1:8" ht="23.25" customHeight="1" thickBot="1" x14ac:dyDescent="0.3">
      <c r="A29" s="64"/>
      <c r="B29" s="87" t="s">
        <v>24</v>
      </c>
      <c r="C29" s="88"/>
      <c r="D29" s="45">
        <f>D15+D19+D21+D22+D23</f>
        <v>1470</v>
      </c>
      <c r="E29" s="43"/>
      <c r="F29" s="43">
        <f>F15+F23</f>
        <v>0</v>
      </c>
      <c r="G29" s="43">
        <f>G15+G23</f>
        <v>0</v>
      </c>
      <c r="H29" s="93">
        <f>H15+H19+H21+H22+H23</f>
        <v>-1470</v>
      </c>
    </row>
    <row r="30" spans="1:8" ht="23.25" customHeight="1" thickTop="1" x14ac:dyDescent="0.25">
      <c r="A30" s="74" t="s">
        <v>26</v>
      </c>
      <c r="B30" s="75"/>
      <c r="C30" s="76"/>
      <c r="D30" s="46">
        <f>D7+D14+D29</f>
        <v>1890</v>
      </c>
      <c r="E30" s="44"/>
      <c r="F30" s="44">
        <f>F7+F14+F29</f>
        <v>0</v>
      </c>
      <c r="G30" s="44">
        <f>G7+G14+G29</f>
        <v>0</v>
      </c>
      <c r="H30" s="94">
        <f>H7+H14+H29</f>
        <v>-1890</v>
      </c>
    </row>
    <row r="32" spans="1:8" x14ac:dyDescent="0.25">
      <c r="A32" s="1" t="s">
        <v>27</v>
      </c>
    </row>
  </sheetData>
  <sheetProtection insertRows="0" deleteRows="0"/>
  <mergeCells count="23">
    <mergeCell ref="A30:C30"/>
    <mergeCell ref="D12:D13"/>
    <mergeCell ref="A5:A7"/>
    <mergeCell ref="A8:A14"/>
    <mergeCell ref="B14:C14"/>
    <mergeCell ref="B29:C29"/>
    <mergeCell ref="B11:C11"/>
    <mergeCell ref="B12:C12"/>
    <mergeCell ref="B10:C10"/>
    <mergeCell ref="B5:C5"/>
    <mergeCell ref="B6:C6"/>
    <mergeCell ref="B7:C7"/>
    <mergeCell ref="B8:C8"/>
    <mergeCell ref="A2:H2"/>
    <mergeCell ref="A4:C4"/>
    <mergeCell ref="D19:D20"/>
    <mergeCell ref="D25:D26"/>
    <mergeCell ref="A15:A29"/>
    <mergeCell ref="B13:C13"/>
    <mergeCell ref="B9:C9"/>
    <mergeCell ref="H12:H13"/>
    <mergeCell ref="H19:H20"/>
    <mergeCell ref="H25:H26"/>
  </mergeCells>
  <phoneticPr fontId="19"/>
  <pageMargins left="0.78740157480314965" right="0.59055118110236227" top="0.59055118110236227" bottom="0.59055118110236227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3" x14ac:dyDescent="0.25"/>
  <sheetData/>
  <phoneticPr fontId="19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3" x14ac:dyDescent="0.25"/>
  <sheetData/>
  <phoneticPr fontId="19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池田　侑弥（医務課）</cp:lastModifiedBy>
  <cp:lastPrinted>2016-06-22T05:24:12Z</cp:lastPrinted>
  <dcterms:created xsi:type="dcterms:W3CDTF">2013-05-15T06:45:05Z</dcterms:created>
  <dcterms:modified xsi:type="dcterms:W3CDTF">2025-04-10T06:07:05Z</dcterms:modified>
</cp:coreProperties>
</file>